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3260" windowHeight="9045"/>
  </bookViews>
  <sheets>
    <sheet name="LP" sheetId="1" r:id="rId1"/>
    <sheet name="menu" sheetId="4" r:id="rId2"/>
    <sheet name="demand" sheetId="6" r:id="rId3"/>
    <sheet name="cust1" sheetId="2" r:id="rId4"/>
    <sheet name="custN" sheetId="5" r:id="rId5"/>
    <sheet name="ingredients" sheetId="7" r:id="rId6"/>
  </sheets>
  <definedNames>
    <definedName name="demand_schedule">demand!$D$5:$L$369</definedName>
    <definedName name="EQUIPMENT">LP!$B$57:$B$66</definedName>
    <definedName name="equipment_cost_hr">LP!$F$57:$F$66</definedName>
    <definedName name="INGREDIENT">LP!$B$33:$B$52</definedName>
    <definedName name="ingredient_cost_unit">LP!$F$33:$F$52</definedName>
    <definedName name="LABOR">LP!$B$71:$B$80</definedName>
    <definedName name="labor_cost_hr">LP!$F$71:$F$80</definedName>
    <definedName name="MENU">LP!$B$6:$B$14</definedName>
    <definedName name="menu_cost_serving">LP!$F$6:$F$14</definedName>
    <definedName name="menu_cycle">menu!$D$5:$L$369</definedName>
    <definedName name="menu_menuitems">LP!$H$6:$X$14</definedName>
    <definedName name="menu_n">LP!$D$6:$D$14</definedName>
    <definedName name="MENUITEM">LP!$H$3:$X$3</definedName>
    <definedName name="menuitem_cost">LP!$H$16:$X$16</definedName>
    <definedName name="menuitem_equipment_cost">LP!$H$68:$X$68</definedName>
    <definedName name="menuitem_equipment_hrs">LP!$H$57:$X$66</definedName>
    <definedName name="menuitem_ingredient_cost">LP!$H$54:$X$54</definedName>
    <definedName name="menuitem_ingredient_units">LP!$H$33:$X$52</definedName>
    <definedName name="menuitem_labor_cost">LP!$H$82:$X$82</definedName>
    <definedName name="menuitem_labor_hrs">LP!$H$71:$X$80</definedName>
  </definedNames>
  <calcPr calcId="125725"/>
</workbook>
</file>

<file path=xl/calcChain.xml><?xml version="1.0" encoding="utf-8"?>
<calcChain xmlns="http://schemas.openxmlformats.org/spreadsheetml/2006/main">
  <c r="T27" i="7"/>
  <c r="S27"/>
  <c r="R27"/>
  <c r="Q27"/>
  <c r="P27"/>
  <c r="O27"/>
  <c r="N27"/>
  <c r="M27"/>
  <c r="L27"/>
  <c r="K27"/>
  <c r="J27"/>
  <c r="I27"/>
  <c r="H27"/>
  <c r="G27"/>
  <c r="F27"/>
  <c r="E27"/>
  <c r="D27"/>
  <c r="A27"/>
  <c r="T51"/>
  <c r="S51"/>
  <c r="R51"/>
  <c r="Q51"/>
  <c r="P51"/>
  <c r="O51"/>
  <c r="N51"/>
  <c r="M51"/>
  <c r="L51"/>
  <c r="K51"/>
  <c r="J51"/>
  <c r="I51"/>
  <c r="H51"/>
  <c r="G51"/>
  <c r="F51"/>
  <c r="E51"/>
  <c r="D51"/>
  <c r="A51"/>
  <c r="T75"/>
  <c r="S75"/>
  <c r="R75"/>
  <c r="Q75"/>
  <c r="P75"/>
  <c r="O75"/>
  <c r="N75"/>
  <c r="M75"/>
  <c r="L75"/>
  <c r="K75"/>
  <c r="J75"/>
  <c r="I75"/>
  <c r="H75"/>
  <c r="G75"/>
  <c r="F75"/>
  <c r="E75"/>
  <c r="D75"/>
  <c r="A75"/>
  <c r="T99"/>
  <c r="S99"/>
  <c r="R99"/>
  <c r="Q99"/>
  <c r="P99"/>
  <c r="O99"/>
  <c r="N99"/>
  <c r="M99"/>
  <c r="L99"/>
  <c r="K99"/>
  <c r="J99"/>
  <c r="I99"/>
  <c r="H99"/>
  <c r="G99"/>
  <c r="F99"/>
  <c r="E99"/>
  <c r="D99"/>
  <c r="A99"/>
  <c r="T123"/>
  <c r="S123"/>
  <c r="R123"/>
  <c r="Q123"/>
  <c r="P123"/>
  <c r="O123"/>
  <c r="N123"/>
  <c r="M123"/>
  <c r="L123"/>
  <c r="K123"/>
  <c r="J123"/>
  <c r="I123"/>
  <c r="H123"/>
  <c r="G123"/>
  <c r="F123"/>
  <c r="E123"/>
  <c r="D123"/>
  <c r="A123"/>
  <c r="T147"/>
  <c r="S147"/>
  <c r="R147"/>
  <c r="Q147"/>
  <c r="P147"/>
  <c r="O147"/>
  <c r="N147"/>
  <c r="M147"/>
  <c r="L147"/>
  <c r="K147"/>
  <c r="J147"/>
  <c r="I147"/>
  <c r="H147"/>
  <c r="G147"/>
  <c r="F147"/>
  <c r="E147"/>
  <c r="D147"/>
  <c r="A147"/>
  <c r="T171"/>
  <c r="S171"/>
  <c r="R171"/>
  <c r="Q171"/>
  <c r="P171"/>
  <c r="O171"/>
  <c r="N171"/>
  <c r="M171"/>
  <c r="L171"/>
  <c r="K171"/>
  <c r="J171"/>
  <c r="I171"/>
  <c r="H171"/>
  <c r="G171"/>
  <c r="F171"/>
  <c r="E171"/>
  <c r="D171"/>
  <c r="A171"/>
  <c r="T195"/>
  <c r="S195"/>
  <c r="R195"/>
  <c r="Q195"/>
  <c r="P195"/>
  <c r="O195"/>
  <c r="N195"/>
  <c r="M195"/>
  <c r="L195"/>
  <c r="K195"/>
  <c r="J195"/>
  <c r="I195"/>
  <c r="H195"/>
  <c r="G195"/>
  <c r="F195"/>
  <c r="E195"/>
  <c r="D195"/>
  <c r="A195"/>
  <c r="T219"/>
  <c r="S219"/>
  <c r="R219"/>
  <c r="Q219"/>
  <c r="P219"/>
  <c r="O219"/>
  <c r="N219"/>
  <c r="M219"/>
  <c r="L219"/>
  <c r="K219"/>
  <c r="J219"/>
  <c r="I219"/>
  <c r="H219"/>
  <c r="G219"/>
  <c r="F219"/>
  <c r="E219"/>
  <c r="D219"/>
  <c r="A219"/>
  <c r="E3"/>
  <c r="F3"/>
  <c r="G3"/>
  <c r="H3"/>
  <c r="I3"/>
  <c r="J3"/>
  <c r="K3"/>
  <c r="L3"/>
  <c r="M3"/>
  <c r="N3"/>
  <c r="O3"/>
  <c r="P3"/>
  <c r="Q3"/>
  <c r="R3"/>
  <c r="S3"/>
  <c r="T3"/>
  <c r="D3"/>
  <c r="T54" i="1" l="1"/>
  <c r="U54"/>
  <c r="T68"/>
  <c r="U68"/>
  <c r="T82"/>
  <c r="U82"/>
  <c r="M82"/>
  <c r="N82"/>
  <c r="O82"/>
  <c r="P82"/>
  <c r="M68"/>
  <c r="N68"/>
  <c r="O68"/>
  <c r="P68"/>
  <c r="M54"/>
  <c r="N54"/>
  <c r="O54"/>
  <c r="P54"/>
  <c r="M16"/>
  <c r="N16"/>
  <c r="O16"/>
  <c r="P16"/>
  <c r="L82"/>
  <c r="Q82"/>
  <c r="R82"/>
  <c r="S82"/>
  <c r="V82"/>
  <c r="W82"/>
  <c r="L68"/>
  <c r="Q68"/>
  <c r="R68"/>
  <c r="S68"/>
  <c r="V68"/>
  <c r="W68"/>
  <c r="L54"/>
  <c r="Q54"/>
  <c r="R54"/>
  <c r="S54"/>
  <c r="V54"/>
  <c r="V16" s="1"/>
  <c r="W54"/>
  <c r="L16"/>
  <c r="Q16"/>
  <c r="R16"/>
  <c r="S16"/>
  <c r="W16"/>
  <c r="U16" l="1"/>
  <c r="T16"/>
  <c r="D4" i="6" a="1"/>
  <c r="D4"/>
  <c r="E4"/>
  <c r="F4"/>
  <c r="G4"/>
  <c r="H4"/>
  <c r="I4"/>
  <c r="J4"/>
  <c r="K4"/>
  <c r="L4"/>
  <c r="D6" i="5" l="1"/>
  <c r="E6"/>
  <c r="F6"/>
  <c r="G6"/>
  <c r="H6"/>
  <c r="I6"/>
  <c r="J6"/>
  <c r="K6"/>
  <c r="L6"/>
  <c r="D7"/>
  <c r="E7"/>
  <c r="F7"/>
  <c r="G7"/>
  <c r="H7"/>
  <c r="I7"/>
  <c r="J7"/>
  <c r="K7"/>
  <c r="L7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D11"/>
  <c r="E11"/>
  <c r="F11"/>
  <c r="G11"/>
  <c r="H11"/>
  <c r="I11"/>
  <c r="J11"/>
  <c r="K11"/>
  <c r="L11"/>
  <c r="D12"/>
  <c r="E12"/>
  <c r="F12"/>
  <c r="G12"/>
  <c r="H12"/>
  <c r="I12"/>
  <c r="J12"/>
  <c r="K12"/>
  <c r="L12"/>
  <c r="D13"/>
  <c r="E13"/>
  <c r="F13"/>
  <c r="G13"/>
  <c r="H13"/>
  <c r="I13"/>
  <c r="J13"/>
  <c r="K13"/>
  <c r="L13"/>
  <c r="D14"/>
  <c r="E14"/>
  <c r="F14"/>
  <c r="G14"/>
  <c r="H14"/>
  <c r="I14"/>
  <c r="J14"/>
  <c r="K14"/>
  <c r="L14"/>
  <c r="D15"/>
  <c r="E15"/>
  <c r="F15"/>
  <c r="G15"/>
  <c r="H15"/>
  <c r="I15"/>
  <c r="J15"/>
  <c r="K15"/>
  <c r="L15"/>
  <c r="D16"/>
  <c r="E16"/>
  <c r="F16"/>
  <c r="G16"/>
  <c r="H16"/>
  <c r="I16"/>
  <c r="J16"/>
  <c r="K16"/>
  <c r="L16"/>
  <c r="D17"/>
  <c r="E17"/>
  <c r="F17"/>
  <c r="G17"/>
  <c r="H17"/>
  <c r="I17"/>
  <c r="J17"/>
  <c r="K17"/>
  <c r="L17"/>
  <c r="D18"/>
  <c r="E18"/>
  <c r="F18"/>
  <c r="G18"/>
  <c r="H18"/>
  <c r="I18"/>
  <c r="J18"/>
  <c r="K18"/>
  <c r="L18"/>
  <c r="D19"/>
  <c r="E19"/>
  <c r="F19"/>
  <c r="G19"/>
  <c r="H19"/>
  <c r="I19"/>
  <c r="J19"/>
  <c r="K19"/>
  <c r="L19"/>
  <c r="D20"/>
  <c r="E20"/>
  <c r="F20"/>
  <c r="G20"/>
  <c r="H20"/>
  <c r="I20"/>
  <c r="J20"/>
  <c r="K20"/>
  <c r="L20"/>
  <c r="D21"/>
  <c r="E21"/>
  <c r="F21"/>
  <c r="G21"/>
  <c r="H21"/>
  <c r="I21"/>
  <c r="J21"/>
  <c r="K21"/>
  <c r="L21"/>
  <c r="D22"/>
  <c r="E22"/>
  <c r="F22"/>
  <c r="G22"/>
  <c r="H22"/>
  <c r="I22"/>
  <c r="J22"/>
  <c r="K22"/>
  <c r="L22"/>
  <c r="D23"/>
  <c r="E23"/>
  <c r="F23"/>
  <c r="G23"/>
  <c r="H23"/>
  <c r="I23"/>
  <c r="J23"/>
  <c r="K23"/>
  <c r="L23"/>
  <c r="D24"/>
  <c r="E24"/>
  <c r="F24"/>
  <c r="G24"/>
  <c r="H24"/>
  <c r="I24"/>
  <c r="J24"/>
  <c r="K24"/>
  <c r="L24"/>
  <c r="D25"/>
  <c r="E25"/>
  <c r="F25"/>
  <c r="G25"/>
  <c r="H25"/>
  <c r="I25"/>
  <c r="J25"/>
  <c r="K25"/>
  <c r="L25"/>
  <c r="D26"/>
  <c r="E26"/>
  <c r="F26"/>
  <c r="G26"/>
  <c r="H26"/>
  <c r="I26"/>
  <c r="J26"/>
  <c r="K26"/>
  <c r="L26"/>
  <c r="D27"/>
  <c r="E27"/>
  <c r="F27"/>
  <c r="G27"/>
  <c r="H27"/>
  <c r="I27"/>
  <c r="J27"/>
  <c r="K27"/>
  <c r="L27"/>
  <c r="D28"/>
  <c r="E28"/>
  <c r="F28"/>
  <c r="G28"/>
  <c r="H28"/>
  <c r="I28"/>
  <c r="J28"/>
  <c r="K28"/>
  <c r="L28"/>
  <c r="D29"/>
  <c r="E29"/>
  <c r="F29"/>
  <c r="G29"/>
  <c r="H29"/>
  <c r="I29"/>
  <c r="J29"/>
  <c r="K29"/>
  <c r="L29"/>
  <c r="D30"/>
  <c r="E30"/>
  <c r="F30"/>
  <c r="G30"/>
  <c r="H30"/>
  <c r="I30"/>
  <c r="J30"/>
  <c r="K30"/>
  <c r="L30"/>
  <c r="D31"/>
  <c r="E31"/>
  <c r="F31"/>
  <c r="G31"/>
  <c r="H31"/>
  <c r="I31"/>
  <c r="J31"/>
  <c r="K31"/>
  <c r="L31"/>
  <c r="D32"/>
  <c r="E32"/>
  <c r="F32"/>
  <c r="G32"/>
  <c r="H32"/>
  <c r="I32"/>
  <c r="J32"/>
  <c r="K32"/>
  <c r="L32"/>
  <c r="D33"/>
  <c r="E33"/>
  <c r="F33"/>
  <c r="G33"/>
  <c r="H33"/>
  <c r="I33"/>
  <c r="J33"/>
  <c r="K33"/>
  <c r="L33"/>
  <c r="D34"/>
  <c r="E34"/>
  <c r="F34"/>
  <c r="G34"/>
  <c r="H34"/>
  <c r="I34"/>
  <c r="J34"/>
  <c r="K34"/>
  <c r="L34"/>
  <c r="D35"/>
  <c r="E35"/>
  <c r="F35"/>
  <c r="G35"/>
  <c r="H35"/>
  <c r="I35"/>
  <c r="J35"/>
  <c r="K35"/>
  <c r="L35"/>
  <c r="D36"/>
  <c r="E36"/>
  <c r="F36"/>
  <c r="G36"/>
  <c r="H36"/>
  <c r="I36"/>
  <c r="J36"/>
  <c r="K36"/>
  <c r="L36"/>
  <c r="D37"/>
  <c r="E37"/>
  <c r="F37"/>
  <c r="G37"/>
  <c r="H37"/>
  <c r="I37"/>
  <c r="J37"/>
  <c r="K37"/>
  <c r="L37"/>
  <c r="D38"/>
  <c r="E38"/>
  <c r="F38"/>
  <c r="G38"/>
  <c r="H38"/>
  <c r="I38"/>
  <c r="J38"/>
  <c r="K38"/>
  <c r="L38"/>
  <c r="D39"/>
  <c r="E39"/>
  <c r="F39"/>
  <c r="G39"/>
  <c r="H39"/>
  <c r="I39"/>
  <c r="J39"/>
  <c r="K39"/>
  <c r="L39"/>
  <c r="D40"/>
  <c r="E40"/>
  <c r="F40"/>
  <c r="G40"/>
  <c r="H40"/>
  <c r="I40"/>
  <c r="J40"/>
  <c r="K40"/>
  <c r="L40"/>
  <c r="D41"/>
  <c r="E41"/>
  <c r="F41"/>
  <c r="G41"/>
  <c r="H41"/>
  <c r="I41"/>
  <c r="J41"/>
  <c r="K41"/>
  <c r="L41"/>
  <c r="D42"/>
  <c r="E42"/>
  <c r="F42"/>
  <c r="G42"/>
  <c r="H42"/>
  <c r="I42"/>
  <c r="J42"/>
  <c r="K42"/>
  <c r="L42"/>
  <c r="D43"/>
  <c r="E43"/>
  <c r="F43"/>
  <c r="G43"/>
  <c r="H43"/>
  <c r="I43"/>
  <c r="J43"/>
  <c r="K43"/>
  <c r="L43"/>
  <c r="D44"/>
  <c r="E44"/>
  <c r="F44"/>
  <c r="G44"/>
  <c r="H44"/>
  <c r="I44"/>
  <c r="J44"/>
  <c r="K44"/>
  <c r="L44"/>
  <c r="D45"/>
  <c r="E45"/>
  <c r="F45"/>
  <c r="G45"/>
  <c r="H45"/>
  <c r="I45"/>
  <c r="J45"/>
  <c r="K45"/>
  <c r="L45"/>
  <c r="D46"/>
  <c r="E46"/>
  <c r="F46"/>
  <c r="G46"/>
  <c r="H46"/>
  <c r="I46"/>
  <c r="J46"/>
  <c r="K46"/>
  <c r="L46"/>
  <c r="D47"/>
  <c r="E47"/>
  <c r="F47"/>
  <c r="G47"/>
  <c r="H47"/>
  <c r="I47"/>
  <c r="J47"/>
  <c r="K47"/>
  <c r="L47"/>
  <c r="D48"/>
  <c r="E48"/>
  <c r="F48"/>
  <c r="G48"/>
  <c r="H48"/>
  <c r="I48"/>
  <c r="J48"/>
  <c r="K48"/>
  <c r="L48"/>
  <c r="D49"/>
  <c r="E49"/>
  <c r="F49"/>
  <c r="G49"/>
  <c r="H49"/>
  <c r="I49"/>
  <c r="J49"/>
  <c r="K49"/>
  <c r="L49"/>
  <c r="D50"/>
  <c r="E50"/>
  <c r="F50"/>
  <c r="G50"/>
  <c r="H50"/>
  <c r="I50"/>
  <c r="J50"/>
  <c r="K50"/>
  <c r="L50"/>
  <c r="D51"/>
  <c r="E51"/>
  <c r="F51"/>
  <c r="G51"/>
  <c r="H51"/>
  <c r="I51"/>
  <c r="J51"/>
  <c r="K51"/>
  <c r="L51"/>
  <c r="D52"/>
  <c r="E52"/>
  <c r="F52"/>
  <c r="G52"/>
  <c r="H52"/>
  <c r="I52"/>
  <c r="J52"/>
  <c r="K52"/>
  <c r="L52"/>
  <c r="D53"/>
  <c r="E53"/>
  <c r="F53"/>
  <c r="G53"/>
  <c r="H53"/>
  <c r="I53"/>
  <c r="J53"/>
  <c r="K53"/>
  <c r="L53"/>
  <c r="D54"/>
  <c r="E54"/>
  <c r="F54"/>
  <c r="G54"/>
  <c r="H54"/>
  <c r="I54"/>
  <c r="J54"/>
  <c r="K54"/>
  <c r="L54"/>
  <c r="D55"/>
  <c r="E55"/>
  <c r="F55"/>
  <c r="G55"/>
  <c r="H55"/>
  <c r="I55"/>
  <c r="J55"/>
  <c r="K55"/>
  <c r="L55"/>
  <c r="D56"/>
  <c r="E56"/>
  <c r="F56"/>
  <c r="G56"/>
  <c r="H56"/>
  <c r="I56"/>
  <c r="J56"/>
  <c r="K56"/>
  <c r="L56"/>
  <c r="D57"/>
  <c r="E57"/>
  <c r="F57"/>
  <c r="G57"/>
  <c r="H57"/>
  <c r="I57"/>
  <c r="J57"/>
  <c r="K57"/>
  <c r="L57"/>
  <c r="D58"/>
  <c r="E58"/>
  <c r="F58"/>
  <c r="G58"/>
  <c r="H58"/>
  <c r="I58"/>
  <c r="J58"/>
  <c r="K58"/>
  <c r="L58"/>
  <c r="D59"/>
  <c r="E59"/>
  <c r="F59"/>
  <c r="G59"/>
  <c r="H59"/>
  <c r="I59"/>
  <c r="J59"/>
  <c r="K59"/>
  <c r="L59"/>
  <c r="D60"/>
  <c r="E60"/>
  <c r="F60"/>
  <c r="G60"/>
  <c r="H60"/>
  <c r="I60"/>
  <c r="J60"/>
  <c r="K60"/>
  <c r="L60"/>
  <c r="D61"/>
  <c r="E61"/>
  <c r="F61"/>
  <c r="G61"/>
  <c r="H61"/>
  <c r="I61"/>
  <c r="J61"/>
  <c r="K61"/>
  <c r="L61"/>
  <c r="D62"/>
  <c r="E62"/>
  <c r="F62"/>
  <c r="G62"/>
  <c r="H62"/>
  <c r="I62"/>
  <c r="J62"/>
  <c r="K62"/>
  <c r="L62"/>
  <c r="D63"/>
  <c r="E63"/>
  <c r="F63"/>
  <c r="G63"/>
  <c r="H63"/>
  <c r="I63"/>
  <c r="J63"/>
  <c r="K63"/>
  <c r="L63"/>
  <c r="D64"/>
  <c r="E64"/>
  <c r="F64"/>
  <c r="G64"/>
  <c r="H64"/>
  <c r="I64"/>
  <c r="J64"/>
  <c r="K64"/>
  <c r="L64"/>
  <c r="D65"/>
  <c r="E65"/>
  <c r="F65"/>
  <c r="G65"/>
  <c r="H65"/>
  <c r="I65"/>
  <c r="J65"/>
  <c r="K65"/>
  <c r="L65"/>
  <c r="D66"/>
  <c r="E66"/>
  <c r="F66"/>
  <c r="G66"/>
  <c r="H66"/>
  <c r="I66"/>
  <c r="J66"/>
  <c r="K66"/>
  <c r="L66"/>
  <c r="D67"/>
  <c r="E67"/>
  <c r="F67"/>
  <c r="G67"/>
  <c r="H67"/>
  <c r="I67"/>
  <c r="J67"/>
  <c r="K67"/>
  <c r="L67"/>
  <c r="D68"/>
  <c r="E68"/>
  <c r="F68"/>
  <c r="G68"/>
  <c r="H68"/>
  <c r="I68"/>
  <c r="J68"/>
  <c r="K68"/>
  <c r="L68"/>
  <c r="D69"/>
  <c r="E69"/>
  <c r="F69"/>
  <c r="G69"/>
  <c r="H69"/>
  <c r="I69"/>
  <c r="J69"/>
  <c r="K69"/>
  <c r="L69"/>
  <c r="D70"/>
  <c r="E70"/>
  <c r="F70"/>
  <c r="G70"/>
  <c r="H70"/>
  <c r="I70"/>
  <c r="J70"/>
  <c r="K70"/>
  <c r="L70"/>
  <c r="D71"/>
  <c r="E71"/>
  <c r="F71"/>
  <c r="G71"/>
  <c r="H71"/>
  <c r="I71"/>
  <c r="J71"/>
  <c r="K71"/>
  <c r="L71"/>
  <c r="D72"/>
  <c r="E72"/>
  <c r="F72"/>
  <c r="G72"/>
  <c r="H72"/>
  <c r="I72"/>
  <c r="J72"/>
  <c r="K72"/>
  <c r="L72"/>
  <c r="D73"/>
  <c r="E73"/>
  <c r="F73"/>
  <c r="G73"/>
  <c r="H73"/>
  <c r="I73"/>
  <c r="J73"/>
  <c r="K73"/>
  <c r="L73"/>
  <c r="D74"/>
  <c r="E74"/>
  <c r="F74"/>
  <c r="G74"/>
  <c r="H74"/>
  <c r="I74"/>
  <c r="J74"/>
  <c r="K74"/>
  <c r="L74"/>
  <c r="D75"/>
  <c r="E75"/>
  <c r="F75"/>
  <c r="G75"/>
  <c r="H75"/>
  <c r="I75"/>
  <c r="J75"/>
  <c r="K75"/>
  <c r="L75"/>
  <c r="D76"/>
  <c r="E76"/>
  <c r="F76"/>
  <c r="G76"/>
  <c r="H76"/>
  <c r="I76"/>
  <c r="J76"/>
  <c r="K76"/>
  <c r="L76"/>
  <c r="D77"/>
  <c r="E77"/>
  <c r="F77"/>
  <c r="G77"/>
  <c r="H77"/>
  <c r="I77"/>
  <c r="J77"/>
  <c r="K77"/>
  <c r="L77"/>
  <c r="D78"/>
  <c r="E78"/>
  <c r="F78"/>
  <c r="G78"/>
  <c r="H78"/>
  <c r="I78"/>
  <c r="J78"/>
  <c r="K78"/>
  <c r="L78"/>
  <c r="D79"/>
  <c r="E79"/>
  <c r="F79"/>
  <c r="G79"/>
  <c r="H79"/>
  <c r="I79"/>
  <c r="J79"/>
  <c r="K79"/>
  <c r="L79"/>
  <c r="D80"/>
  <c r="E80"/>
  <c r="F80"/>
  <c r="G80"/>
  <c r="H80"/>
  <c r="I80"/>
  <c r="J80"/>
  <c r="K80"/>
  <c r="L80"/>
  <c r="D81"/>
  <c r="E81"/>
  <c r="F81"/>
  <c r="G81"/>
  <c r="H81"/>
  <c r="I81"/>
  <c r="J81"/>
  <c r="K81"/>
  <c r="L81"/>
  <c r="D82"/>
  <c r="E82"/>
  <c r="F82"/>
  <c r="G82"/>
  <c r="H82"/>
  <c r="I82"/>
  <c r="J82"/>
  <c r="K82"/>
  <c r="L82"/>
  <c r="D83"/>
  <c r="E83"/>
  <c r="F83"/>
  <c r="G83"/>
  <c r="H83"/>
  <c r="I83"/>
  <c r="J83"/>
  <c r="K83"/>
  <c r="L83"/>
  <c r="D84"/>
  <c r="E84"/>
  <c r="F84"/>
  <c r="G84"/>
  <c r="H84"/>
  <c r="I84"/>
  <c r="J84"/>
  <c r="K84"/>
  <c r="L84"/>
  <c r="D85"/>
  <c r="E85"/>
  <c r="F85"/>
  <c r="G85"/>
  <c r="H85"/>
  <c r="I85"/>
  <c r="J85"/>
  <c r="K85"/>
  <c r="L85"/>
  <c r="D86"/>
  <c r="E86"/>
  <c r="F86"/>
  <c r="G86"/>
  <c r="H86"/>
  <c r="I86"/>
  <c r="J86"/>
  <c r="K86"/>
  <c r="L86"/>
  <c r="D87"/>
  <c r="E87"/>
  <c r="F87"/>
  <c r="G87"/>
  <c r="H87"/>
  <c r="I87"/>
  <c r="J87"/>
  <c r="K87"/>
  <c r="L87"/>
  <c r="D88"/>
  <c r="E88"/>
  <c r="F88"/>
  <c r="G88"/>
  <c r="H88"/>
  <c r="I88"/>
  <c r="J88"/>
  <c r="K88"/>
  <c r="L88"/>
  <c r="D89"/>
  <c r="E89"/>
  <c r="F89"/>
  <c r="G89"/>
  <c r="H89"/>
  <c r="I89"/>
  <c r="J89"/>
  <c r="K89"/>
  <c r="L89"/>
  <c r="D90"/>
  <c r="E90"/>
  <c r="F90"/>
  <c r="G90"/>
  <c r="H90"/>
  <c r="I90"/>
  <c r="J90"/>
  <c r="K90"/>
  <c r="L90"/>
  <c r="D91"/>
  <c r="E91"/>
  <c r="F91"/>
  <c r="G91"/>
  <c r="H91"/>
  <c r="I91"/>
  <c r="J91"/>
  <c r="K91"/>
  <c r="L91"/>
  <c r="D92"/>
  <c r="E92"/>
  <c r="F92"/>
  <c r="G92"/>
  <c r="H92"/>
  <c r="I92"/>
  <c r="J92"/>
  <c r="K92"/>
  <c r="L92"/>
  <c r="D93"/>
  <c r="E93"/>
  <c r="F93"/>
  <c r="G93"/>
  <c r="H93"/>
  <c r="I93"/>
  <c r="J93"/>
  <c r="K93"/>
  <c r="L93"/>
  <c r="D94"/>
  <c r="E94"/>
  <c r="F94"/>
  <c r="G94"/>
  <c r="H94"/>
  <c r="I94"/>
  <c r="J94"/>
  <c r="K94"/>
  <c r="L94"/>
  <c r="D95"/>
  <c r="E95"/>
  <c r="F95"/>
  <c r="G95"/>
  <c r="H95"/>
  <c r="I95"/>
  <c r="J95"/>
  <c r="K95"/>
  <c r="L95"/>
  <c r="D96"/>
  <c r="E96"/>
  <c r="F96"/>
  <c r="G96"/>
  <c r="H96"/>
  <c r="I96"/>
  <c r="J96"/>
  <c r="K96"/>
  <c r="L96"/>
  <c r="D97"/>
  <c r="E97"/>
  <c r="F97"/>
  <c r="G97"/>
  <c r="H97"/>
  <c r="I97"/>
  <c r="J97"/>
  <c r="K97"/>
  <c r="L97"/>
  <c r="D98"/>
  <c r="E98"/>
  <c r="F98"/>
  <c r="G98"/>
  <c r="H98"/>
  <c r="I98"/>
  <c r="J98"/>
  <c r="K98"/>
  <c r="L98"/>
  <c r="D99"/>
  <c r="E99"/>
  <c r="F99"/>
  <c r="G99"/>
  <c r="H99"/>
  <c r="I99"/>
  <c r="J99"/>
  <c r="K99"/>
  <c r="L99"/>
  <c r="D100"/>
  <c r="E100"/>
  <c r="F100"/>
  <c r="G100"/>
  <c r="H100"/>
  <c r="I100"/>
  <c r="J100"/>
  <c r="K100"/>
  <c r="L100"/>
  <c r="D101"/>
  <c r="E101"/>
  <c r="F101"/>
  <c r="G101"/>
  <c r="H101"/>
  <c r="I101"/>
  <c r="J101"/>
  <c r="K101"/>
  <c r="L101"/>
  <c r="D102"/>
  <c r="E102"/>
  <c r="F102"/>
  <c r="G102"/>
  <c r="H102"/>
  <c r="I102"/>
  <c r="J102"/>
  <c r="K102"/>
  <c r="L102"/>
  <c r="D103"/>
  <c r="E103"/>
  <c r="F103"/>
  <c r="G103"/>
  <c r="H103"/>
  <c r="I103"/>
  <c r="J103"/>
  <c r="K103"/>
  <c r="L103"/>
  <c r="D104"/>
  <c r="E104"/>
  <c r="F104"/>
  <c r="G104"/>
  <c r="H104"/>
  <c r="I104"/>
  <c r="J104"/>
  <c r="K104"/>
  <c r="L104"/>
  <c r="D105"/>
  <c r="E105"/>
  <c r="F105"/>
  <c r="G105"/>
  <c r="H105"/>
  <c r="I105"/>
  <c r="J105"/>
  <c r="K105"/>
  <c r="L105"/>
  <c r="D106"/>
  <c r="E106"/>
  <c r="F106"/>
  <c r="G106"/>
  <c r="H106"/>
  <c r="I106"/>
  <c r="J106"/>
  <c r="K106"/>
  <c r="L106"/>
  <c r="D107"/>
  <c r="E107"/>
  <c r="F107"/>
  <c r="G107"/>
  <c r="H107"/>
  <c r="I107"/>
  <c r="J107"/>
  <c r="K107"/>
  <c r="L107"/>
  <c r="D108"/>
  <c r="E108"/>
  <c r="F108"/>
  <c r="G108"/>
  <c r="H108"/>
  <c r="I108"/>
  <c r="J108"/>
  <c r="K108"/>
  <c r="L108"/>
  <c r="D109"/>
  <c r="E109"/>
  <c r="F109"/>
  <c r="G109"/>
  <c r="H109"/>
  <c r="I109"/>
  <c r="J109"/>
  <c r="K109"/>
  <c r="L109"/>
  <c r="D110"/>
  <c r="E110"/>
  <c r="F110"/>
  <c r="G110"/>
  <c r="H110"/>
  <c r="I110"/>
  <c r="J110"/>
  <c r="K110"/>
  <c r="L110"/>
  <c r="D111"/>
  <c r="E111"/>
  <c r="F111"/>
  <c r="G111"/>
  <c r="H111"/>
  <c r="I111"/>
  <c r="J111"/>
  <c r="K111"/>
  <c r="L111"/>
  <c r="D112"/>
  <c r="E112"/>
  <c r="F112"/>
  <c r="G112"/>
  <c r="H112"/>
  <c r="I112"/>
  <c r="J112"/>
  <c r="K112"/>
  <c r="L112"/>
  <c r="D113"/>
  <c r="E113"/>
  <c r="F113"/>
  <c r="G113"/>
  <c r="H113"/>
  <c r="I113"/>
  <c r="J113"/>
  <c r="K113"/>
  <c r="L113"/>
  <c r="D114"/>
  <c r="E114"/>
  <c r="F114"/>
  <c r="G114"/>
  <c r="H114"/>
  <c r="I114"/>
  <c r="J114"/>
  <c r="K114"/>
  <c r="L114"/>
  <c r="D115"/>
  <c r="E115"/>
  <c r="F115"/>
  <c r="G115"/>
  <c r="H115"/>
  <c r="I115"/>
  <c r="J115"/>
  <c r="K115"/>
  <c r="L115"/>
  <c r="D116"/>
  <c r="E116"/>
  <c r="F116"/>
  <c r="G116"/>
  <c r="H116"/>
  <c r="I116"/>
  <c r="J116"/>
  <c r="K116"/>
  <c r="L116"/>
  <c r="D117"/>
  <c r="E117"/>
  <c r="F117"/>
  <c r="G117"/>
  <c r="H117"/>
  <c r="I117"/>
  <c r="J117"/>
  <c r="K117"/>
  <c r="L117"/>
  <c r="D118"/>
  <c r="E118"/>
  <c r="F118"/>
  <c r="G118"/>
  <c r="H118"/>
  <c r="I118"/>
  <c r="J118"/>
  <c r="K118"/>
  <c r="L118"/>
  <c r="D119"/>
  <c r="E119"/>
  <c r="F119"/>
  <c r="G119"/>
  <c r="H119"/>
  <c r="I119"/>
  <c r="J119"/>
  <c r="K119"/>
  <c r="L119"/>
  <c r="D120"/>
  <c r="E120"/>
  <c r="F120"/>
  <c r="G120"/>
  <c r="H120"/>
  <c r="I120"/>
  <c r="J120"/>
  <c r="K120"/>
  <c r="L120"/>
  <c r="D121"/>
  <c r="E121"/>
  <c r="F121"/>
  <c r="G121"/>
  <c r="H121"/>
  <c r="I121"/>
  <c r="J121"/>
  <c r="K121"/>
  <c r="L121"/>
  <c r="D122"/>
  <c r="E122"/>
  <c r="F122"/>
  <c r="G122"/>
  <c r="H122"/>
  <c r="I122"/>
  <c r="J122"/>
  <c r="K122"/>
  <c r="L122"/>
  <c r="D123"/>
  <c r="E123"/>
  <c r="F123"/>
  <c r="G123"/>
  <c r="H123"/>
  <c r="I123"/>
  <c r="J123"/>
  <c r="K123"/>
  <c r="L123"/>
  <c r="D124"/>
  <c r="E124"/>
  <c r="F124"/>
  <c r="G124"/>
  <c r="H124"/>
  <c r="I124"/>
  <c r="J124"/>
  <c r="K124"/>
  <c r="L124"/>
  <c r="D125"/>
  <c r="E125"/>
  <c r="F125"/>
  <c r="G125"/>
  <c r="H125"/>
  <c r="I125"/>
  <c r="J125"/>
  <c r="K125"/>
  <c r="L125"/>
  <c r="D126"/>
  <c r="E126"/>
  <c r="F126"/>
  <c r="G126"/>
  <c r="H126"/>
  <c r="I126"/>
  <c r="J126"/>
  <c r="K126"/>
  <c r="L126"/>
  <c r="D127"/>
  <c r="E127"/>
  <c r="F127"/>
  <c r="G127"/>
  <c r="H127"/>
  <c r="I127"/>
  <c r="J127"/>
  <c r="K127"/>
  <c r="L127"/>
  <c r="D128"/>
  <c r="E128"/>
  <c r="F128"/>
  <c r="G128"/>
  <c r="H128"/>
  <c r="I128"/>
  <c r="J128"/>
  <c r="K128"/>
  <c r="L128"/>
  <c r="D129"/>
  <c r="E129"/>
  <c r="F129"/>
  <c r="G129"/>
  <c r="H129"/>
  <c r="I129"/>
  <c r="J129"/>
  <c r="K129"/>
  <c r="L129"/>
  <c r="D130"/>
  <c r="E130"/>
  <c r="F130"/>
  <c r="G130"/>
  <c r="H130"/>
  <c r="I130"/>
  <c r="J130"/>
  <c r="K130"/>
  <c r="L130"/>
  <c r="D131"/>
  <c r="E131"/>
  <c r="F131"/>
  <c r="G131"/>
  <c r="H131"/>
  <c r="I131"/>
  <c r="J131"/>
  <c r="K131"/>
  <c r="L131"/>
  <c r="D132"/>
  <c r="E132"/>
  <c r="F132"/>
  <c r="G132"/>
  <c r="H132"/>
  <c r="I132"/>
  <c r="J132"/>
  <c r="K132"/>
  <c r="L132"/>
  <c r="D133"/>
  <c r="E133"/>
  <c r="F133"/>
  <c r="G133"/>
  <c r="H133"/>
  <c r="I133"/>
  <c r="J133"/>
  <c r="K133"/>
  <c r="L133"/>
  <c r="D134"/>
  <c r="E134"/>
  <c r="F134"/>
  <c r="G134"/>
  <c r="H134"/>
  <c r="I134"/>
  <c r="J134"/>
  <c r="K134"/>
  <c r="L134"/>
  <c r="D135"/>
  <c r="E135"/>
  <c r="F135"/>
  <c r="G135"/>
  <c r="H135"/>
  <c r="I135"/>
  <c r="J135"/>
  <c r="K135"/>
  <c r="L135"/>
  <c r="D136"/>
  <c r="E136"/>
  <c r="F136"/>
  <c r="G136"/>
  <c r="H136"/>
  <c r="I136"/>
  <c r="J136"/>
  <c r="K136"/>
  <c r="L136"/>
  <c r="D137"/>
  <c r="E137"/>
  <c r="F137"/>
  <c r="G137"/>
  <c r="H137"/>
  <c r="I137"/>
  <c r="J137"/>
  <c r="K137"/>
  <c r="L137"/>
  <c r="D138"/>
  <c r="E138"/>
  <c r="F138"/>
  <c r="G138"/>
  <c r="H138"/>
  <c r="I138"/>
  <c r="J138"/>
  <c r="K138"/>
  <c r="L138"/>
  <c r="D139"/>
  <c r="E139"/>
  <c r="F139"/>
  <c r="G139"/>
  <c r="H139"/>
  <c r="I139"/>
  <c r="J139"/>
  <c r="K139"/>
  <c r="L139"/>
  <c r="D140"/>
  <c r="E140"/>
  <c r="F140"/>
  <c r="G140"/>
  <c r="H140"/>
  <c r="I140"/>
  <c r="J140"/>
  <c r="K140"/>
  <c r="L140"/>
  <c r="D141"/>
  <c r="E141"/>
  <c r="F141"/>
  <c r="G141"/>
  <c r="H141"/>
  <c r="I141"/>
  <c r="J141"/>
  <c r="K141"/>
  <c r="L141"/>
  <c r="D142"/>
  <c r="E142"/>
  <c r="F142"/>
  <c r="G142"/>
  <c r="H142"/>
  <c r="I142"/>
  <c r="J142"/>
  <c r="K142"/>
  <c r="L142"/>
  <c r="D143"/>
  <c r="E143"/>
  <c r="F143"/>
  <c r="G143"/>
  <c r="H143"/>
  <c r="I143"/>
  <c r="J143"/>
  <c r="K143"/>
  <c r="L143"/>
  <c r="D144"/>
  <c r="E144"/>
  <c r="F144"/>
  <c r="G144"/>
  <c r="H144"/>
  <c r="I144"/>
  <c r="J144"/>
  <c r="K144"/>
  <c r="L144"/>
  <c r="D145"/>
  <c r="E145"/>
  <c r="F145"/>
  <c r="G145"/>
  <c r="H145"/>
  <c r="I145"/>
  <c r="J145"/>
  <c r="K145"/>
  <c r="L145"/>
  <c r="D146"/>
  <c r="E146"/>
  <c r="F146"/>
  <c r="G146"/>
  <c r="H146"/>
  <c r="I146"/>
  <c r="J146"/>
  <c r="K146"/>
  <c r="L146"/>
  <c r="D147"/>
  <c r="E147"/>
  <c r="F147"/>
  <c r="G147"/>
  <c r="H147"/>
  <c r="I147"/>
  <c r="J147"/>
  <c r="K147"/>
  <c r="L147"/>
  <c r="D148"/>
  <c r="E148"/>
  <c r="F148"/>
  <c r="G148"/>
  <c r="H148"/>
  <c r="I148"/>
  <c r="J148"/>
  <c r="K148"/>
  <c r="L148"/>
  <c r="D149"/>
  <c r="E149"/>
  <c r="F149"/>
  <c r="G149"/>
  <c r="H149"/>
  <c r="I149"/>
  <c r="J149"/>
  <c r="K149"/>
  <c r="L149"/>
  <c r="D150"/>
  <c r="E150"/>
  <c r="F150"/>
  <c r="G150"/>
  <c r="H150"/>
  <c r="I150"/>
  <c r="J150"/>
  <c r="K150"/>
  <c r="L150"/>
  <c r="D151"/>
  <c r="E151"/>
  <c r="F151"/>
  <c r="G151"/>
  <c r="H151"/>
  <c r="I151"/>
  <c r="J151"/>
  <c r="K151"/>
  <c r="L151"/>
  <c r="D152"/>
  <c r="E152"/>
  <c r="F152"/>
  <c r="G152"/>
  <c r="H152"/>
  <c r="I152"/>
  <c r="J152"/>
  <c r="K152"/>
  <c r="L152"/>
  <c r="D153"/>
  <c r="E153"/>
  <c r="F153"/>
  <c r="G153"/>
  <c r="H153"/>
  <c r="I153"/>
  <c r="J153"/>
  <c r="K153"/>
  <c r="L153"/>
  <c r="D154"/>
  <c r="E154"/>
  <c r="F154"/>
  <c r="G154"/>
  <c r="H154"/>
  <c r="I154"/>
  <c r="J154"/>
  <c r="K154"/>
  <c r="L154"/>
  <c r="D155"/>
  <c r="E155"/>
  <c r="F155"/>
  <c r="G155"/>
  <c r="H155"/>
  <c r="I155"/>
  <c r="J155"/>
  <c r="K155"/>
  <c r="L155"/>
  <c r="D156"/>
  <c r="E156"/>
  <c r="F156"/>
  <c r="G156"/>
  <c r="H156"/>
  <c r="I156"/>
  <c r="J156"/>
  <c r="K156"/>
  <c r="L156"/>
  <c r="D157"/>
  <c r="E157"/>
  <c r="F157"/>
  <c r="G157"/>
  <c r="H157"/>
  <c r="I157"/>
  <c r="J157"/>
  <c r="K157"/>
  <c r="L157"/>
  <c r="D158"/>
  <c r="E158"/>
  <c r="F158"/>
  <c r="G158"/>
  <c r="H158"/>
  <c r="I158"/>
  <c r="J158"/>
  <c r="K158"/>
  <c r="L158"/>
  <c r="D159"/>
  <c r="E159"/>
  <c r="F159"/>
  <c r="G159"/>
  <c r="H159"/>
  <c r="I159"/>
  <c r="J159"/>
  <c r="K159"/>
  <c r="L159"/>
  <c r="D160"/>
  <c r="E160"/>
  <c r="F160"/>
  <c r="G160"/>
  <c r="H160"/>
  <c r="I160"/>
  <c r="J160"/>
  <c r="K160"/>
  <c r="L160"/>
  <c r="D161"/>
  <c r="E161"/>
  <c r="F161"/>
  <c r="G161"/>
  <c r="H161"/>
  <c r="I161"/>
  <c r="J161"/>
  <c r="K161"/>
  <c r="L161"/>
  <c r="D162"/>
  <c r="E162"/>
  <c r="F162"/>
  <c r="G162"/>
  <c r="H162"/>
  <c r="I162"/>
  <c r="J162"/>
  <c r="K162"/>
  <c r="L162"/>
  <c r="D163"/>
  <c r="E163"/>
  <c r="F163"/>
  <c r="G163"/>
  <c r="H163"/>
  <c r="I163"/>
  <c r="J163"/>
  <c r="K163"/>
  <c r="L163"/>
  <c r="D164"/>
  <c r="E164"/>
  <c r="F164"/>
  <c r="G164"/>
  <c r="H164"/>
  <c r="I164"/>
  <c r="J164"/>
  <c r="K164"/>
  <c r="L164"/>
  <c r="D165"/>
  <c r="E165"/>
  <c r="F165"/>
  <c r="G165"/>
  <c r="H165"/>
  <c r="I165"/>
  <c r="J165"/>
  <c r="K165"/>
  <c r="L165"/>
  <c r="D166"/>
  <c r="E166"/>
  <c r="F166"/>
  <c r="G166"/>
  <c r="H166"/>
  <c r="I166"/>
  <c r="J166"/>
  <c r="K166"/>
  <c r="L166"/>
  <c r="D167"/>
  <c r="E167"/>
  <c r="F167"/>
  <c r="G167"/>
  <c r="H167"/>
  <c r="I167"/>
  <c r="J167"/>
  <c r="K167"/>
  <c r="L167"/>
  <c r="D168"/>
  <c r="E168"/>
  <c r="F168"/>
  <c r="G168"/>
  <c r="H168"/>
  <c r="I168"/>
  <c r="J168"/>
  <c r="K168"/>
  <c r="L168"/>
  <c r="D169"/>
  <c r="E169"/>
  <c r="F169"/>
  <c r="G169"/>
  <c r="H169"/>
  <c r="I169"/>
  <c r="J169"/>
  <c r="K169"/>
  <c r="L169"/>
  <c r="D170"/>
  <c r="E170"/>
  <c r="F170"/>
  <c r="G170"/>
  <c r="H170"/>
  <c r="I170"/>
  <c r="J170"/>
  <c r="K170"/>
  <c r="L170"/>
  <c r="D171"/>
  <c r="E171"/>
  <c r="F171"/>
  <c r="G171"/>
  <c r="H171"/>
  <c r="I171"/>
  <c r="J171"/>
  <c r="K171"/>
  <c r="L171"/>
  <c r="D172"/>
  <c r="E172"/>
  <c r="F172"/>
  <c r="G172"/>
  <c r="H172"/>
  <c r="I172"/>
  <c r="J172"/>
  <c r="K172"/>
  <c r="L172"/>
  <c r="D173"/>
  <c r="E173"/>
  <c r="F173"/>
  <c r="G173"/>
  <c r="H173"/>
  <c r="I173"/>
  <c r="J173"/>
  <c r="K173"/>
  <c r="L173"/>
  <c r="D174"/>
  <c r="E174"/>
  <c r="F174"/>
  <c r="G174"/>
  <c r="H174"/>
  <c r="I174"/>
  <c r="J174"/>
  <c r="K174"/>
  <c r="L174"/>
  <c r="D175"/>
  <c r="E175"/>
  <c r="F175"/>
  <c r="G175"/>
  <c r="H175"/>
  <c r="I175"/>
  <c r="J175"/>
  <c r="K175"/>
  <c r="L175"/>
  <c r="D176"/>
  <c r="E176"/>
  <c r="F176"/>
  <c r="G176"/>
  <c r="H176"/>
  <c r="I176"/>
  <c r="J176"/>
  <c r="K176"/>
  <c r="L176"/>
  <c r="D177"/>
  <c r="E177"/>
  <c r="F177"/>
  <c r="G177"/>
  <c r="H177"/>
  <c r="I177"/>
  <c r="J177"/>
  <c r="K177"/>
  <c r="L177"/>
  <c r="D178"/>
  <c r="E178"/>
  <c r="F178"/>
  <c r="G178"/>
  <c r="H178"/>
  <c r="I178"/>
  <c r="J178"/>
  <c r="K178"/>
  <c r="L178"/>
  <c r="D179"/>
  <c r="E179"/>
  <c r="F179"/>
  <c r="G179"/>
  <c r="H179"/>
  <c r="I179"/>
  <c r="J179"/>
  <c r="K179"/>
  <c r="L179"/>
  <c r="D180"/>
  <c r="E180"/>
  <c r="F180"/>
  <c r="G180"/>
  <c r="H180"/>
  <c r="I180"/>
  <c r="J180"/>
  <c r="K180"/>
  <c r="L180"/>
  <c r="D181"/>
  <c r="E181"/>
  <c r="F181"/>
  <c r="G181"/>
  <c r="H181"/>
  <c r="I181"/>
  <c r="J181"/>
  <c r="K181"/>
  <c r="L181"/>
  <c r="D182"/>
  <c r="E182"/>
  <c r="F182"/>
  <c r="G182"/>
  <c r="H182"/>
  <c r="I182"/>
  <c r="J182"/>
  <c r="K182"/>
  <c r="L182"/>
  <c r="D183"/>
  <c r="E183"/>
  <c r="F183"/>
  <c r="G183"/>
  <c r="H183"/>
  <c r="I183"/>
  <c r="J183"/>
  <c r="K183"/>
  <c r="L183"/>
  <c r="D184"/>
  <c r="E184"/>
  <c r="F184"/>
  <c r="G184"/>
  <c r="H184"/>
  <c r="I184"/>
  <c r="J184"/>
  <c r="K184"/>
  <c r="L184"/>
  <c r="D185"/>
  <c r="E185"/>
  <c r="F185"/>
  <c r="G185"/>
  <c r="H185"/>
  <c r="I185"/>
  <c r="J185"/>
  <c r="K185"/>
  <c r="L185"/>
  <c r="D186"/>
  <c r="E186"/>
  <c r="F186"/>
  <c r="G186"/>
  <c r="H186"/>
  <c r="I186"/>
  <c r="J186"/>
  <c r="K186"/>
  <c r="L186"/>
  <c r="D187"/>
  <c r="E187"/>
  <c r="F187"/>
  <c r="G187"/>
  <c r="H187"/>
  <c r="I187"/>
  <c r="J187"/>
  <c r="K187"/>
  <c r="L187"/>
  <c r="D188"/>
  <c r="E188"/>
  <c r="F188"/>
  <c r="G188"/>
  <c r="H188"/>
  <c r="I188"/>
  <c r="J188"/>
  <c r="K188"/>
  <c r="L188"/>
  <c r="D189"/>
  <c r="E189"/>
  <c r="F189"/>
  <c r="G189"/>
  <c r="H189"/>
  <c r="I189"/>
  <c r="J189"/>
  <c r="K189"/>
  <c r="L189"/>
  <c r="D190"/>
  <c r="E190"/>
  <c r="F190"/>
  <c r="G190"/>
  <c r="H190"/>
  <c r="I190"/>
  <c r="J190"/>
  <c r="K190"/>
  <c r="L190"/>
  <c r="D191"/>
  <c r="E191"/>
  <c r="F191"/>
  <c r="G191"/>
  <c r="H191"/>
  <c r="I191"/>
  <c r="J191"/>
  <c r="K191"/>
  <c r="L191"/>
  <c r="D192"/>
  <c r="E192"/>
  <c r="F192"/>
  <c r="G192"/>
  <c r="H192"/>
  <c r="I192"/>
  <c r="J192"/>
  <c r="K192"/>
  <c r="L192"/>
  <c r="D193"/>
  <c r="E193"/>
  <c r="F193"/>
  <c r="G193"/>
  <c r="H193"/>
  <c r="I193"/>
  <c r="J193"/>
  <c r="K193"/>
  <c r="L193"/>
  <c r="D194"/>
  <c r="E194"/>
  <c r="F194"/>
  <c r="G194"/>
  <c r="H194"/>
  <c r="I194"/>
  <c r="J194"/>
  <c r="K194"/>
  <c r="L194"/>
  <c r="D195"/>
  <c r="E195"/>
  <c r="F195"/>
  <c r="G195"/>
  <c r="H195"/>
  <c r="I195"/>
  <c r="J195"/>
  <c r="K195"/>
  <c r="L195"/>
  <c r="D196"/>
  <c r="E196"/>
  <c r="F196"/>
  <c r="G196"/>
  <c r="H196"/>
  <c r="I196"/>
  <c r="J196"/>
  <c r="K196"/>
  <c r="L196"/>
  <c r="D197"/>
  <c r="E197"/>
  <c r="F197"/>
  <c r="G197"/>
  <c r="H197"/>
  <c r="I197"/>
  <c r="J197"/>
  <c r="K197"/>
  <c r="L197"/>
  <c r="D198"/>
  <c r="E198"/>
  <c r="F198"/>
  <c r="G198"/>
  <c r="H198"/>
  <c r="I198"/>
  <c r="J198"/>
  <c r="K198"/>
  <c r="L198"/>
  <c r="D199"/>
  <c r="E199"/>
  <c r="F199"/>
  <c r="G199"/>
  <c r="H199"/>
  <c r="I199"/>
  <c r="J199"/>
  <c r="K199"/>
  <c r="L199"/>
  <c r="D200"/>
  <c r="E200"/>
  <c r="F200"/>
  <c r="G200"/>
  <c r="H200"/>
  <c r="I200"/>
  <c r="J200"/>
  <c r="K200"/>
  <c r="L200"/>
  <c r="D201"/>
  <c r="E201"/>
  <c r="F201"/>
  <c r="G201"/>
  <c r="H201"/>
  <c r="I201"/>
  <c r="J201"/>
  <c r="K201"/>
  <c r="L201"/>
  <c r="D202"/>
  <c r="E202"/>
  <c r="F202"/>
  <c r="G202"/>
  <c r="H202"/>
  <c r="I202"/>
  <c r="J202"/>
  <c r="K202"/>
  <c r="L202"/>
  <c r="D203"/>
  <c r="E203"/>
  <c r="F203"/>
  <c r="G203"/>
  <c r="H203"/>
  <c r="I203"/>
  <c r="J203"/>
  <c r="K203"/>
  <c r="L203"/>
  <c r="D204"/>
  <c r="E204"/>
  <c r="F204"/>
  <c r="G204"/>
  <c r="H204"/>
  <c r="I204"/>
  <c r="J204"/>
  <c r="K204"/>
  <c r="L204"/>
  <c r="D205"/>
  <c r="E205"/>
  <c r="F205"/>
  <c r="G205"/>
  <c r="H205"/>
  <c r="I205"/>
  <c r="J205"/>
  <c r="K205"/>
  <c r="L205"/>
  <c r="D206"/>
  <c r="E206"/>
  <c r="F206"/>
  <c r="G206"/>
  <c r="H206"/>
  <c r="I206"/>
  <c r="J206"/>
  <c r="K206"/>
  <c r="L206"/>
  <c r="D207"/>
  <c r="E207"/>
  <c r="F207"/>
  <c r="G207"/>
  <c r="H207"/>
  <c r="I207"/>
  <c r="J207"/>
  <c r="K207"/>
  <c r="L207"/>
  <c r="D208"/>
  <c r="E208"/>
  <c r="F208"/>
  <c r="G208"/>
  <c r="H208"/>
  <c r="I208"/>
  <c r="J208"/>
  <c r="K208"/>
  <c r="L208"/>
  <c r="D209"/>
  <c r="E209"/>
  <c r="F209"/>
  <c r="G209"/>
  <c r="H209"/>
  <c r="I209"/>
  <c r="J209"/>
  <c r="K209"/>
  <c r="L209"/>
  <c r="D210"/>
  <c r="E210"/>
  <c r="F210"/>
  <c r="G210"/>
  <c r="H210"/>
  <c r="I210"/>
  <c r="J210"/>
  <c r="K210"/>
  <c r="L210"/>
  <c r="D211"/>
  <c r="E211"/>
  <c r="F211"/>
  <c r="G211"/>
  <c r="H211"/>
  <c r="I211"/>
  <c r="J211"/>
  <c r="K211"/>
  <c r="L211"/>
  <c r="D212"/>
  <c r="E212"/>
  <c r="F212"/>
  <c r="G212"/>
  <c r="H212"/>
  <c r="I212"/>
  <c r="J212"/>
  <c r="K212"/>
  <c r="L212"/>
  <c r="D213"/>
  <c r="E213"/>
  <c r="F213"/>
  <c r="G213"/>
  <c r="H213"/>
  <c r="I213"/>
  <c r="J213"/>
  <c r="K213"/>
  <c r="L213"/>
  <c r="D214"/>
  <c r="E214"/>
  <c r="F214"/>
  <c r="G214"/>
  <c r="H214"/>
  <c r="I214"/>
  <c r="J214"/>
  <c r="K214"/>
  <c r="L214"/>
  <c r="D215"/>
  <c r="E215"/>
  <c r="F215"/>
  <c r="G215"/>
  <c r="H215"/>
  <c r="I215"/>
  <c r="J215"/>
  <c r="K215"/>
  <c r="L215"/>
  <c r="D216"/>
  <c r="E216"/>
  <c r="F216"/>
  <c r="G216"/>
  <c r="H216"/>
  <c r="I216"/>
  <c r="J216"/>
  <c r="K216"/>
  <c r="L216"/>
  <c r="D217"/>
  <c r="E217"/>
  <c r="F217"/>
  <c r="G217"/>
  <c r="H217"/>
  <c r="I217"/>
  <c r="J217"/>
  <c r="K217"/>
  <c r="L217"/>
  <c r="D218"/>
  <c r="E218"/>
  <c r="F218"/>
  <c r="G218"/>
  <c r="H218"/>
  <c r="I218"/>
  <c r="J218"/>
  <c r="K218"/>
  <c r="L218"/>
  <c r="D219"/>
  <c r="E219"/>
  <c r="F219"/>
  <c r="G219"/>
  <c r="H219"/>
  <c r="I219"/>
  <c r="J219"/>
  <c r="K219"/>
  <c r="L219"/>
  <c r="D220"/>
  <c r="E220"/>
  <c r="F220"/>
  <c r="G220"/>
  <c r="H220"/>
  <c r="I220"/>
  <c r="J220"/>
  <c r="K220"/>
  <c r="L220"/>
  <c r="D221"/>
  <c r="E221"/>
  <c r="F221"/>
  <c r="G221"/>
  <c r="H221"/>
  <c r="I221"/>
  <c r="J221"/>
  <c r="K221"/>
  <c r="L221"/>
  <c r="D222"/>
  <c r="E222"/>
  <c r="F222"/>
  <c r="G222"/>
  <c r="H222"/>
  <c r="I222"/>
  <c r="J222"/>
  <c r="K222"/>
  <c r="L222"/>
  <c r="D223"/>
  <c r="E223"/>
  <c r="F223"/>
  <c r="G223"/>
  <c r="H223"/>
  <c r="I223"/>
  <c r="J223"/>
  <c r="K223"/>
  <c r="L223"/>
  <c r="D224"/>
  <c r="E224"/>
  <c r="F224"/>
  <c r="G224"/>
  <c r="H224"/>
  <c r="I224"/>
  <c r="J224"/>
  <c r="K224"/>
  <c r="L224"/>
  <c r="D225"/>
  <c r="E225"/>
  <c r="F225"/>
  <c r="G225"/>
  <c r="H225"/>
  <c r="I225"/>
  <c r="J225"/>
  <c r="K225"/>
  <c r="L225"/>
  <c r="D226"/>
  <c r="E226"/>
  <c r="F226"/>
  <c r="G226"/>
  <c r="H226"/>
  <c r="I226"/>
  <c r="J226"/>
  <c r="K226"/>
  <c r="L226"/>
  <c r="D227"/>
  <c r="E227"/>
  <c r="F227"/>
  <c r="G227"/>
  <c r="H227"/>
  <c r="I227"/>
  <c r="J227"/>
  <c r="K227"/>
  <c r="L227"/>
  <c r="D228"/>
  <c r="E228"/>
  <c r="F228"/>
  <c r="G228"/>
  <c r="H228"/>
  <c r="I228"/>
  <c r="J228"/>
  <c r="K228"/>
  <c r="L228"/>
  <c r="D229"/>
  <c r="E229"/>
  <c r="F229"/>
  <c r="G229"/>
  <c r="H229"/>
  <c r="I229"/>
  <c r="J229"/>
  <c r="K229"/>
  <c r="L229"/>
  <c r="D230"/>
  <c r="E230"/>
  <c r="F230"/>
  <c r="G230"/>
  <c r="H230"/>
  <c r="I230"/>
  <c r="J230"/>
  <c r="K230"/>
  <c r="L230"/>
  <c r="D231"/>
  <c r="E231"/>
  <c r="F231"/>
  <c r="G231"/>
  <c r="H231"/>
  <c r="I231"/>
  <c r="J231"/>
  <c r="K231"/>
  <c r="L231"/>
  <c r="D232"/>
  <c r="E232"/>
  <c r="F232"/>
  <c r="G232"/>
  <c r="H232"/>
  <c r="I232"/>
  <c r="J232"/>
  <c r="K232"/>
  <c r="L232"/>
  <c r="D233"/>
  <c r="E233"/>
  <c r="F233"/>
  <c r="G233"/>
  <c r="H233"/>
  <c r="I233"/>
  <c r="J233"/>
  <c r="K233"/>
  <c r="L233"/>
  <c r="D234"/>
  <c r="E234"/>
  <c r="F234"/>
  <c r="G234"/>
  <c r="H234"/>
  <c r="I234"/>
  <c r="J234"/>
  <c r="K234"/>
  <c r="L234"/>
  <c r="D235"/>
  <c r="E235"/>
  <c r="F235"/>
  <c r="G235"/>
  <c r="H235"/>
  <c r="I235"/>
  <c r="J235"/>
  <c r="K235"/>
  <c r="L235"/>
  <c r="D236"/>
  <c r="E236"/>
  <c r="F236"/>
  <c r="G236"/>
  <c r="H236"/>
  <c r="I236"/>
  <c r="J236"/>
  <c r="K236"/>
  <c r="L236"/>
  <c r="D237"/>
  <c r="E237"/>
  <c r="F237"/>
  <c r="G237"/>
  <c r="H237"/>
  <c r="I237"/>
  <c r="J237"/>
  <c r="K237"/>
  <c r="L237"/>
  <c r="D238"/>
  <c r="E238"/>
  <c r="F238"/>
  <c r="G238"/>
  <c r="H238"/>
  <c r="I238"/>
  <c r="J238"/>
  <c r="K238"/>
  <c r="L238"/>
  <c r="D239"/>
  <c r="E239"/>
  <c r="F239"/>
  <c r="G239"/>
  <c r="H239"/>
  <c r="I239"/>
  <c r="J239"/>
  <c r="K239"/>
  <c r="L239"/>
  <c r="D240"/>
  <c r="E240"/>
  <c r="F240"/>
  <c r="G240"/>
  <c r="H240"/>
  <c r="I240"/>
  <c r="J240"/>
  <c r="K240"/>
  <c r="L240"/>
  <c r="D241"/>
  <c r="E241"/>
  <c r="F241"/>
  <c r="G241"/>
  <c r="H241"/>
  <c r="I241"/>
  <c r="J241"/>
  <c r="K241"/>
  <c r="L241"/>
  <c r="D242"/>
  <c r="E242"/>
  <c r="F242"/>
  <c r="G242"/>
  <c r="H242"/>
  <c r="I242"/>
  <c r="J242"/>
  <c r="K242"/>
  <c r="L242"/>
  <c r="D243"/>
  <c r="E243"/>
  <c r="F243"/>
  <c r="G243"/>
  <c r="H243"/>
  <c r="I243"/>
  <c r="J243"/>
  <c r="K243"/>
  <c r="L243"/>
  <c r="D244"/>
  <c r="E244"/>
  <c r="F244"/>
  <c r="G244"/>
  <c r="H244"/>
  <c r="I244"/>
  <c r="J244"/>
  <c r="K244"/>
  <c r="L244"/>
  <c r="D245"/>
  <c r="E245"/>
  <c r="F245"/>
  <c r="G245"/>
  <c r="H245"/>
  <c r="I245"/>
  <c r="J245"/>
  <c r="K245"/>
  <c r="L245"/>
  <c r="D246"/>
  <c r="E246"/>
  <c r="F246"/>
  <c r="G246"/>
  <c r="H246"/>
  <c r="I246"/>
  <c r="J246"/>
  <c r="K246"/>
  <c r="L246"/>
  <c r="D247"/>
  <c r="E247"/>
  <c r="F247"/>
  <c r="G247"/>
  <c r="H247"/>
  <c r="I247"/>
  <c r="J247"/>
  <c r="K247"/>
  <c r="L247"/>
  <c r="D248"/>
  <c r="E248"/>
  <c r="F248"/>
  <c r="G248"/>
  <c r="H248"/>
  <c r="I248"/>
  <c r="J248"/>
  <c r="K248"/>
  <c r="L248"/>
  <c r="D249"/>
  <c r="E249"/>
  <c r="F249"/>
  <c r="G249"/>
  <c r="H249"/>
  <c r="I249"/>
  <c r="J249"/>
  <c r="K249"/>
  <c r="L249"/>
  <c r="D250"/>
  <c r="E250"/>
  <c r="F250"/>
  <c r="G250"/>
  <c r="H250"/>
  <c r="I250"/>
  <c r="J250"/>
  <c r="K250"/>
  <c r="L250"/>
  <c r="D251"/>
  <c r="E251"/>
  <c r="F251"/>
  <c r="G251"/>
  <c r="H251"/>
  <c r="I251"/>
  <c r="J251"/>
  <c r="K251"/>
  <c r="L251"/>
  <c r="D252"/>
  <c r="E252"/>
  <c r="F252"/>
  <c r="G252"/>
  <c r="H252"/>
  <c r="I252"/>
  <c r="J252"/>
  <c r="K252"/>
  <c r="L252"/>
  <c r="D253"/>
  <c r="E253"/>
  <c r="F253"/>
  <c r="G253"/>
  <c r="H253"/>
  <c r="I253"/>
  <c r="J253"/>
  <c r="K253"/>
  <c r="L253"/>
  <c r="D254"/>
  <c r="E254"/>
  <c r="F254"/>
  <c r="G254"/>
  <c r="H254"/>
  <c r="I254"/>
  <c r="J254"/>
  <c r="K254"/>
  <c r="L254"/>
  <c r="D255"/>
  <c r="E255"/>
  <c r="F255"/>
  <c r="G255"/>
  <c r="H255"/>
  <c r="I255"/>
  <c r="J255"/>
  <c r="K255"/>
  <c r="L255"/>
  <c r="D256"/>
  <c r="E256"/>
  <c r="F256"/>
  <c r="G256"/>
  <c r="H256"/>
  <c r="I256"/>
  <c r="J256"/>
  <c r="K256"/>
  <c r="L256"/>
  <c r="D257"/>
  <c r="E257"/>
  <c r="F257"/>
  <c r="G257"/>
  <c r="H257"/>
  <c r="I257"/>
  <c r="J257"/>
  <c r="K257"/>
  <c r="L257"/>
  <c r="D258"/>
  <c r="E258"/>
  <c r="F258"/>
  <c r="G258"/>
  <c r="H258"/>
  <c r="I258"/>
  <c r="J258"/>
  <c r="K258"/>
  <c r="L258"/>
  <c r="D259"/>
  <c r="E259"/>
  <c r="F259"/>
  <c r="G259"/>
  <c r="H259"/>
  <c r="I259"/>
  <c r="J259"/>
  <c r="K259"/>
  <c r="L259"/>
  <c r="D260"/>
  <c r="E260"/>
  <c r="F260"/>
  <c r="G260"/>
  <c r="H260"/>
  <c r="I260"/>
  <c r="J260"/>
  <c r="K260"/>
  <c r="L260"/>
  <c r="D261"/>
  <c r="E261"/>
  <c r="F261"/>
  <c r="G261"/>
  <c r="H261"/>
  <c r="I261"/>
  <c r="J261"/>
  <c r="K261"/>
  <c r="L261"/>
  <c r="D262"/>
  <c r="E262"/>
  <c r="F262"/>
  <c r="G262"/>
  <c r="H262"/>
  <c r="I262"/>
  <c r="J262"/>
  <c r="K262"/>
  <c r="L262"/>
  <c r="D263"/>
  <c r="E263"/>
  <c r="F263"/>
  <c r="G263"/>
  <c r="H263"/>
  <c r="I263"/>
  <c r="J263"/>
  <c r="K263"/>
  <c r="L263"/>
  <c r="D264"/>
  <c r="E264"/>
  <c r="F264"/>
  <c r="G264"/>
  <c r="H264"/>
  <c r="I264"/>
  <c r="J264"/>
  <c r="K264"/>
  <c r="L264"/>
  <c r="D265"/>
  <c r="E265"/>
  <c r="F265"/>
  <c r="G265"/>
  <c r="H265"/>
  <c r="I265"/>
  <c r="J265"/>
  <c r="K265"/>
  <c r="L265"/>
  <c r="D266"/>
  <c r="E266"/>
  <c r="F266"/>
  <c r="G266"/>
  <c r="H266"/>
  <c r="I266"/>
  <c r="J266"/>
  <c r="K266"/>
  <c r="L266"/>
  <c r="D267"/>
  <c r="E267"/>
  <c r="F267"/>
  <c r="G267"/>
  <c r="H267"/>
  <c r="I267"/>
  <c r="J267"/>
  <c r="K267"/>
  <c r="L267"/>
  <c r="D268"/>
  <c r="E268"/>
  <c r="F268"/>
  <c r="G268"/>
  <c r="H268"/>
  <c r="I268"/>
  <c r="J268"/>
  <c r="K268"/>
  <c r="L268"/>
  <c r="D269"/>
  <c r="E269"/>
  <c r="F269"/>
  <c r="G269"/>
  <c r="H269"/>
  <c r="I269"/>
  <c r="J269"/>
  <c r="K269"/>
  <c r="L269"/>
  <c r="D270"/>
  <c r="E270"/>
  <c r="F270"/>
  <c r="G270"/>
  <c r="H270"/>
  <c r="I270"/>
  <c r="J270"/>
  <c r="K270"/>
  <c r="L270"/>
  <c r="D271"/>
  <c r="E271"/>
  <c r="F271"/>
  <c r="G271"/>
  <c r="H271"/>
  <c r="I271"/>
  <c r="J271"/>
  <c r="K271"/>
  <c r="L271"/>
  <c r="D272"/>
  <c r="E272"/>
  <c r="F272"/>
  <c r="G272"/>
  <c r="H272"/>
  <c r="I272"/>
  <c r="J272"/>
  <c r="K272"/>
  <c r="L272"/>
  <c r="D273"/>
  <c r="E273"/>
  <c r="F273"/>
  <c r="G273"/>
  <c r="H273"/>
  <c r="I273"/>
  <c r="J273"/>
  <c r="K273"/>
  <c r="L273"/>
  <c r="D274"/>
  <c r="E274"/>
  <c r="F274"/>
  <c r="G274"/>
  <c r="H274"/>
  <c r="I274"/>
  <c r="J274"/>
  <c r="K274"/>
  <c r="L274"/>
  <c r="D275"/>
  <c r="E275"/>
  <c r="F275"/>
  <c r="G275"/>
  <c r="H275"/>
  <c r="I275"/>
  <c r="J275"/>
  <c r="K275"/>
  <c r="L275"/>
  <c r="D276"/>
  <c r="E276"/>
  <c r="F276"/>
  <c r="G276"/>
  <c r="H276"/>
  <c r="I276"/>
  <c r="J276"/>
  <c r="K276"/>
  <c r="L276"/>
  <c r="D277"/>
  <c r="E277"/>
  <c r="F277"/>
  <c r="G277"/>
  <c r="H277"/>
  <c r="I277"/>
  <c r="J277"/>
  <c r="K277"/>
  <c r="L277"/>
  <c r="D278"/>
  <c r="E278"/>
  <c r="F278"/>
  <c r="G278"/>
  <c r="H278"/>
  <c r="I278"/>
  <c r="J278"/>
  <c r="K278"/>
  <c r="L278"/>
  <c r="D279"/>
  <c r="E279"/>
  <c r="F279"/>
  <c r="G279"/>
  <c r="H279"/>
  <c r="I279"/>
  <c r="J279"/>
  <c r="K279"/>
  <c r="L279"/>
  <c r="D280"/>
  <c r="E280"/>
  <c r="F280"/>
  <c r="G280"/>
  <c r="H280"/>
  <c r="I280"/>
  <c r="J280"/>
  <c r="K280"/>
  <c r="L280"/>
  <c r="D281"/>
  <c r="E281"/>
  <c r="F281"/>
  <c r="G281"/>
  <c r="H281"/>
  <c r="I281"/>
  <c r="J281"/>
  <c r="K281"/>
  <c r="L281"/>
  <c r="D282"/>
  <c r="E282"/>
  <c r="F282"/>
  <c r="G282"/>
  <c r="H282"/>
  <c r="I282"/>
  <c r="J282"/>
  <c r="K282"/>
  <c r="L282"/>
  <c r="D283"/>
  <c r="E283"/>
  <c r="F283"/>
  <c r="G283"/>
  <c r="H283"/>
  <c r="I283"/>
  <c r="J283"/>
  <c r="K283"/>
  <c r="L283"/>
  <c r="D284"/>
  <c r="E284"/>
  <c r="F284"/>
  <c r="G284"/>
  <c r="H284"/>
  <c r="I284"/>
  <c r="J284"/>
  <c r="K284"/>
  <c r="L284"/>
  <c r="D285"/>
  <c r="E285"/>
  <c r="F285"/>
  <c r="G285"/>
  <c r="H285"/>
  <c r="I285"/>
  <c r="J285"/>
  <c r="K285"/>
  <c r="L285"/>
  <c r="D286"/>
  <c r="E286"/>
  <c r="F286"/>
  <c r="G286"/>
  <c r="H286"/>
  <c r="I286"/>
  <c r="J286"/>
  <c r="K286"/>
  <c r="L286"/>
  <c r="D287"/>
  <c r="E287"/>
  <c r="F287"/>
  <c r="G287"/>
  <c r="H287"/>
  <c r="I287"/>
  <c r="J287"/>
  <c r="K287"/>
  <c r="L287"/>
  <c r="D288"/>
  <c r="E288"/>
  <c r="F288"/>
  <c r="G288"/>
  <c r="H288"/>
  <c r="I288"/>
  <c r="J288"/>
  <c r="K288"/>
  <c r="L288"/>
  <c r="D289"/>
  <c r="E289"/>
  <c r="F289"/>
  <c r="G289"/>
  <c r="H289"/>
  <c r="I289"/>
  <c r="J289"/>
  <c r="K289"/>
  <c r="L289"/>
  <c r="D290"/>
  <c r="E290"/>
  <c r="F290"/>
  <c r="G290"/>
  <c r="H290"/>
  <c r="I290"/>
  <c r="J290"/>
  <c r="K290"/>
  <c r="L290"/>
  <c r="D291"/>
  <c r="E291"/>
  <c r="F291"/>
  <c r="G291"/>
  <c r="H291"/>
  <c r="I291"/>
  <c r="J291"/>
  <c r="K291"/>
  <c r="L291"/>
  <c r="D292"/>
  <c r="E292"/>
  <c r="F292"/>
  <c r="G292"/>
  <c r="H292"/>
  <c r="I292"/>
  <c r="J292"/>
  <c r="K292"/>
  <c r="L292"/>
  <c r="D293"/>
  <c r="E293"/>
  <c r="F293"/>
  <c r="G293"/>
  <c r="H293"/>
  <c r="I293"/>
  <c r="J293"/>
  <c r="K293"/>
  <c r="L293"/>
  <c r="D294"/>
  <c r="E294"/>
  <c r="F294"/>
  <c r="G294"/>
  <c r="H294"/>
  <c r="I294"/>
  <c r="J294"/>
  <c r="K294"/>
  <c r="L294"/>
  <c r="D295"/>
  <c r="E295"/>
  <c r="F295"/>
  <c r="G295"/>
  <c r="H295"/>
  <c r="I295"/>
  <c r="J295"/>
  <c r="K295"/>
  <c r="L295"/>
  <c r="D296"/>
  <c r="E296"/>
  <c r="F296"/>
  <c r="G296"/>
  <c r="H296"/>
  <c r="I296"/>
  <c r="J296"/>
  <c r="K296"/>
  <c r="L296"/>
  <c r="D297"/>
  <c r="E297"/>
  <c r="F297"/>
  <c r="G297"/>
  <c r="H297"/>
  <c r="I297"/>
  <c r="J297"/>
  <c r="K297"/>
  <c r="L297"/>
  <c r="D298"/>
  <c r="E298"/>
  <c r="F298"/>
  <c r="G298"/>
  <c r="H298"/>
  <c r="I298"/>
  <c r="J298"/>
  <c r="K298"/>
  <c r="L298"/>
  <c r="D299"/>
  <c r="E299"/>
  <c r="F299"/>
  <c r="G299"/>
  <c r="H299"/>
  <c r="I299"/>
  <c r="J299"/>
  <c r="K299"/>
  <c r="L299"/>
  <c r="D300"/>
  <c r="E300"/>
  <c r="F300"/>
  <c r="G300"/>
  <c r="H300"/>
  <c r="I300"/>
  <c r="J300"/>
  <c r="K300"/>
  <c r="L300"/>
  <c r="D301"/>
  <c r="E301"/>
  <c r="F301"/>
  <c r="G301"/>
  <c r="H301"/>
  <c r="I301"/>
  <c r="J301"/>
  <c r="K301"/>
  <c r="L301"/>
  <c r="D302"/>
  <c r="E302"/>
  <c r="F302"/>
  <c r="G302"/>
  <c r="H302"/>
  <c r="I302"/>
  <c r="J302"/>
  <c r="K302"/>
  <c r="L302"/>
  <c r="D303"/>
  <c r="E303"/>
  <c r="F303"/>
  <c r="G303"/>
  <c r="H303"/>
  <c r="I303"/>
  <c r="J303"/>
  <c r="K303"/>
  <c r="L303"/>
  <c r="D304"/>
  <c r="E304"/>
  <c r="F304"/>
  <c r="G304"/>
  <c r="H304"/>
  <c r="I304"/>
  <c r="J304"/>
  <c r="K304"/>
  <c r="L304"/>
  <c r="D305"/>
  <c r="E305"/>
  <c r="F305"/>
  <c r="G305"/>
  <c r="H305"/>
  <c r="I305"/>
  <c r="J305"/>
  <c r="K305"/>
  <c r="L305"/>
  <c r="D306"/>
  <c r="E306"/>
  <c r="F306"/>
  <c r="G306"/>
  <c r="H306"/>
  <c r="I306"/>
  <c r="J306"/>
  <c r="K306"/>
  <c r="L306"/>
  <c r="D307"/>
  <c r="E307"/>
  <c r="F307"/>
  <c r="G307"/>
  <c r="H307"/>
  <c r="I307"/>
  <c r="J307"/>
  <c r="K307"/>
  <c r="L307"/>
  <c r="D308"/>
  <c r="E308"/>
  <c r="F308"/>
  <c r="G308"/>
  <c r="H308"/>
  <c r="I308"/>
  <c r="J308"/>
  <c r="K308"/>
  <c r="L308"/>
  <c r="D309"/>
  <c r="E309"/>
  <c r="F309"/>
  <c r="G309"/>
  <c r="H309"/>
  <c r="I309"/>
  <c r="J309"/>
  <c r="K309"/>
  <c r="L309"/>
  <c r="D310"/>
  <c r="E310"/>
  <c r="F310"/>
  <c r="G310"/>
  <c r="H310"/>
  <c r="I310"/>
  <c r="J310"/>
  <c r="K310"/>
  <c r="L310"/>
  <c r="D311"/>
  <c r="E311"/>
  <c r="F311"/>
  <c r="G311"/>
  <c r="H311"/>
  <c r="I311"/>
  <c r="J311"/>
  <c r="K311"/>
  <c r="L311"/>
  <c r="D312"/>
  <c r="E312"/>
  <c r="F312"/>
  <c r="G312"/>
  <c r="H312"/>
  <c r="I312"/>
  <c r="J312"/>
  <c r="K312"/>
  <c r="L312"/>
  <c r="D313"/>
  <c r="E313"/>
  <c r="F313"/>
  <c r="G313"/>
  <c r="H313"/>
  <c r="I313"/>
  <c r="J313"/>
  <c r="K313"/>
  <c r="L313"/>
  <c r="D314"/>
  <c r="E314"/>
  <c r="F314"/>
  <c r="G314"/>
  <c r="H314"/>
  <c r="I314"/>
  <c r="J314"/>
  <c r="K314"/>
  <c r="L314"/>
  <c r="D315"/>
  <c r="E315"/>
  <c r="F315"/>
  <c r="G315"/>
  <c r="H315"/>
  <c r="I315"/>
  <c r="J315"/>
  <c r="K315"/>
  <c r="L315"/>
  <c r="D316"/>
  <c r="E316"/>
  <c r="F316"/>
  <c r="G316"/>
  <c r="H316"/>
  <c r="I316"/>
  <c r="J316"/>
  <c r="K316"/>
  <c r="L316"/>
  <c r="D317"/>
  <c r="E317"/>
  <c r="F317"/>
  <c r="G317"/>
  <c r="H317"/>
  <c r="I317"/>
  <c r="J317"/>
  <c r="K317"/>
  <c r="L317"/>
  <c r="D318"/>
  <c r="E318"/>
  <c r="F318"/>
  <c r="G318"/>
  <c r="H318"/>
  <c r="I318"/>
  <c r="J318"/>
  <c r="K318"/>
  <c r="L318"/>
  <c r="D319"/>
  <c r="E319"/>
  <c r="F319"/>
  <c r="G319"/>
  <c r="H319"/>
  <c r="I319"/>
  <c r="J319"/>
  <c r="K319"/>
  <c r="L319"/>
  <c r="D320"/>
  <c r="E320"/>
  <c r="F320"/>
  <c r="G320"/>
  <c r="H320"/>
  <c r="I320"/>
  <c r="J320"/>
  <c r="K320"/>
  <c r="L320"/>
  <c r="D321"/>
  <c r="E321"/>
  <c r="F321"/>
  <c r="G321"/>
  <c r="H321"/>
  <c r="I321"/>
  <c r="J321"/>
  <c r="K321"/>
  <c r="L321"/>
  <c r="D322"/>
  <c r="E322"/>
  <c r="F322"/>
  <c r="G322"/>
  <c r="H322"/>
  <c r="I322"/>
  <c r="J322"/>
  <c r="K322"/>
  <c r="L322"/>
  <c r="D323"/>
  <c r="E323"/>
  <c r="F323"/>
  <c r="G323"/>
  <c r="H323"/>
  <c r="I323"/>
  <c r="J323"/>
  <c r="K323"/>
  <c r="L323"/>
  <c r="D324"/>
  <c r="E324"/>
  <c r="F324"/>
  <c r="G324"/>
  <c r="H324"/>
  <c r="I324"/>
  <c r="J324"/>
  <c r="K324"/>
  <c r="L324"/>
  <c r="D325"/>
  <c r="E325"/>
  <c r="F325"/>
  <c r="G325"/>
  <c r="H325"/>
  <c r="I325"/>
  <c r="J325"/>
  <c r="K325"/>
  <c r="L325"/>
  <c r="D326"/>
  <c r="E326"/>
  <c r="F326"/>
  <c r="G326"/>
  <c r="H326"/>
  <c r="I326"/>
  <c r="J326"/>
  <c r="K326"/>
  <c r="L326"/>
  <c r="D327"/>
  <c r="E327"/>
  <c r="F327"/>
  <c r="G327"/>
  <c r="H327"/>
  <c r="I327"/>
  <c r="J327"/>
  <c r="K327"/>
  <c r="L327"/>
  <c r="D328"/>
  <c r="E328"/>
  <c r="F328"/>
  <c r="G328"/>
  <c r="H328"/>
  <c r="I328"/>
  <c r="J328"/>
  <c r="K328"/>
  <c r="L328"/>
  <c r="D329"/>
  <c r="E329"/>
  <c r="F329"/>
  <c r="G329"/>
  <c r="H329"/>
  <c r="I329"/>
  <c r="J329"/>
  <c r="K329"/>
  <c r="L329"/>
  <c r="D330"/>
  <c r="E330"/>
  <c r="F330"/>
  <c r="G330"/>
  <c r="H330"/>
  <c r="I330"/>
  <c r="J330"/>
  <c r="K330"/>
  <c r="L330"/>
  <c r="D331"/>
  <c r="E331"/>
  <c r="F331"/>
  <c r="G331"/>
  <c r="H331"/>
  <c r="I331"/>
  <c r="J331"/>
  <c r="K331"/>
  <c r="L331"/>
  <c r="D332"/>
  <c r="E332"/>
  <c r="F332"/>
  <c r="G332"/>
  <c r="H332"/>
  <c r="I332"/>
  <c r="J332"/>
  <c r="K332"/>
  <c r="L332"/>
  <c r="D333"/>
  <c r="E333"/>
  <c r="F333"/>
  <c r="G333"/>
  <c r="H333"/>
  <c r="I333"/>
  <c r="J333"/>
  <c r="K333"/>
  <c r="L333"/>
  <c r="D334"/>
  <c r="E334"/>
  <c r="F334"/>
  <c r="G334"/>
  <c r="H334"/>
  <c r="I334"/>
  <c r="J334"/>
  <c r="K334"/>
  <c r="L334"/>
  <c r="D335"/>
  <c r="E335"/>
  <c r="F335"/>
  <c r="G335"/>
  <c r="H335"/>
  <c r="I335"/>
  <c r="J335"/>
  <c r="K335"/>
  <c r="L335"/>
  <c r="D336"/>
  <c r="E336"/>
  <c r="F336"/>
  <c r="G336"/>
  <c r="H336"/>
  <c r="I336"/>
  <c r="J336"/>
  <c r="K336"/>
  <c r="L336"/>
  <c r="D337"/>
  <c r="E337"/>
  <c r="F337"/>
  <c r="G337"/>
  <c r="H337"/>
  <c r="I337"/>
  <c r="J337"/>
  <c r="K337"/>
  <c r="L337"/>
  <c r="D338"/>
  <c r="E338"/>
  <c r="F338"/>
  <c r="G338"/>
  <c r="H338"/>
  <c r="I338"/>
  <c r="J338"/>
  <c r="K338"/>
  <c r="L338"/>
  <c r="D339"/>
  <c r="E339"/>
  <c r="F339"/>
  <c r="G339"/>
  <c r="H339"/>
  <c r="I339"/>
  <c r="J339"/>
  <c r="K339"/>
  <c r="L339"/>
  <c r="D340"/>
  <c r="E340"/>
  <c r="F340"/>
  <c r="G340"/>
  <c r="H340"/>
  <c r="I340"/>
  <c r="J340"/>
  <c r="K340"/>
  <c r="L340"/>
  <c r="D341"/>
  <c r="E341"/>
  <c r="F341"/>
  <c r="G341"/>
  <c r="H341"/>
  <c r="I341"/>
  <c r="J341"/>
  <c r="K341"/>
  <c r="L341"/>
  <c r="D342"/>
  <c r="E342"/>
  <c r="F342"/>
  <c r="G342"/>
  <c r="H342"/>
  <c r="I342"/>
  <c r="J342"/>
  <c r="K342"/>
  <c r="L342"/>
  <c r="D343"/>
  <c r="E343"/>
  <c r="F343"/>
  <c r="G343"/>
  <c r="H343"/>
  <c r="I343"/>
  <c r="J343"/>
  <c r="K343"/>
  <c r="L343"/>
  <c r="D344"/>
  <c r="E344"/>
  <c r="F344"/>
  <c r="G344"/>
  <c r="H344"/>
  <c r="I344"/>
  <c r="J344"/>
  <c r="K344"/>
  <c r="L344"/>
  <c r="D345"/>
  <c r="E345"/>
  <c r="F345"/>
  <c r="G345"/>
  <c r="H345"/>
  <c r="I345"/>
  <c r="J345"/>
  <c r="K345"/>
  <c r="L345"/>
  <c r="D346"/>
  <c r="E346"/>
  <c r="F346"/>
  <c r="G346"/>
  <c r="H346"/>
  <c r="I346"/>
  <c r="J346"/>
  <c r="K346"/>
  <c r="L346"/>
  <c r="D347"/>
  <c r="E347"/>
  <c r="F347"/>
  <c r="G347"/>
  <c r="H347"/>
  <c r="I347"/>
  <c r="J347"/>
  <c r="K347"/>
  <c r="L347"/>
  <c r="D348"/>
  <c r="E348"/>
  <c r="F348"/>
  <c r="G348"/>
  <c r="H348"/>
  <c r="I348"/>
  <c r="J348"/>
  <c r="K348"/>
  <c r="L348"/>
  <c r="D349"/>
  <c r="E349"/>
  <c r="F349"/>
  <c r="G349"/>
  <c r="H349"/>
  <c r="I349"/>
  <c r="J349"/>
  <c r="K349"/>
  <c r="L349"/>
  <c r="D350"/>
  <c r="E350"/>
  <c r="F350"/>
  <c r="G350"/>
  <c r="H350"/>
  <c r="I350"/>
  <c r="J350"/>
  <c r="K350"/>
  <c r="L350"/>
  <c r="D351"/>
  <c r="E351"/>
  <c r="F351"/>
  <c r="G351"/>
  <c r="H351"/>
  <c r="I351"/>
  <c r="J351"/>
  <c r="K351"/>
  <c r="L351"/>
  <c r="D352"/>
  <c r="E352"/>
  <c r="F352"/>
  <c r="G352"/>
  <c r="H352"/>
  <c r="I352"/>
  <c r="J352"/>
  <c r="K352"/>
  <c r="L352"/>
  <c r="D353"/>
  <c r="E353"/>
  <c r="F353"/>
  <c r="G353"/>
  <c r="H353"/>
  <c r="I353"/>
  <c r="J353"/>
  <c r="K353"/>
  <c r="L353"/>
  <c r="D354"/>
  <c r="E354"/>
  <c r="F354"/>
  <c r="G354"/>
  <c r="H354"/>
  <c r="I354"/>
  <c r="J354"/>
  <c r="K354"/>
  <c r="L354"/>
  <c r="D355"/>
  <c r="E355"/>
  <c r="F355"/>
  <c r="G355"/>
  <c r="H355"/>
  <c r="I355"/>
  <c r="J355"/>
  <c r="K355"/>
  <c r="L355"/>
  <c r="D356"/>
  <c r="E356"/>
  <c r="F356"/>
  <c r="G356"/>
  <c r="H356"/>
  <c r="I356"/>
  <c r="J356"/>
  <c r="K356"/>
  <c r="L356"/>
  <c r="D357"/>
  <c r="E357"/>
  <c r="F357"/>
  <c r="G357"/>
  <c r="H357"/>
  <c r="I357"/>
  <c r="J357"/>
  <c r="K357"/>
  <c r="L357"/>
  <c r="D358"/>
  <c r="E358"/>
  <c r="F358"/>
  <c r="G358"/>
  <c r="H358"/>
  <c r="I358"/>
  <c r="J358"/>
  <c r="K358"/>
  <c r="L358"/>
  <c r="D359"/>
  <c r="E359"/>
  <c r="F359"/>
  <c r="G359"/>
  <c r="H359"/>
  <c r="I359"/>
  <c r="J359"/>
  <c r="K359"/>
  <c r="L359"/>
  <c r="D360"/>
  <c r="E360"/>
  <c r="F360"/>
  <c r="G360"/>
  <c r="H360"/>
  <c r="I360"/>
  <c r="J360"/>
  <c r="K360"/>
  <c r="L360"/>
  <c r="D361"/>
  <c r="E361"/>
  <c r="F361"/>
  <c r="G361"/>
  <c r="H361"/>
  <c r="I361"/>
  <c r="J361"/>
  <c r="K361"/>
  <c r="L361"/>
  <c r="D362"/>
  <c r="E362"/>
  <c r="F362"/>
  <c r="G362"/>
  <c r="H362"/>
  <c r="I362"/>
  <c r="J362"/>
  <c r="K362"/>
  <c r="L362"/>
  <c r="D363"/>
  <c r="E363"/>
  <c r="F363"/>
  <c r="G363"/>
  <c r="H363"/>
  <c r="I363"/>
  <c r="J363"/>
  <c r="K363"/>
  <c r="L363"/>
  <c r="D364"/>
  <c r="E364"/>
  <c r="F364"/>
  <c r="G364"/>
  <c r="H364"/>
  <c r="I364"/>
  <c r="J364"/>
  <c r="K364"/>
  <c r="L364"/>
  <c r="D365"/>
  <c r="E365"/>
  <c r="F365"/>
  <c r="G365"/>
  <c r="H365"/>
  <c r="I365"/>
  <c r="J365"/>
  <c r="K365"/>
  <c r="L365"/>
  <c r="D366"/>
  <c r="E366"/>
  <c r="F366"/>
  <c r="G366"/>
  <c r="H366"/>
  <c r="I366"/>
  <c r="J366"/>
  <c r="K366"/>
  <c r="L366"/>
  <c r="D367"/>
  <c r="E367"/>
  <c r="F367"/>
  <c r="G367"/>
  <c r="H367"/>
  <c r="I367"/>
  <c r="J367"/>
  <c r="K367"/>
  <c r="L367"/>
  <c r="D368"/>
  <c r="E368"/>
  <c r="F368"/>
  <c r="G368"/>
  <c r="H368"/>
  <c r="I368"/>
  <c r="J368"/>
  <c r="K368"/>
  <c r="L368"/>
  <c r="D369"/>
  <c r="E369"/>
  <c r="F369"/>
  <c r="G369"/>
  <c r="H369"/>
  <c r="I369"/>
  <c r="J369"/>
  <c r="K369"/>
  <c r="L369"/>
  <c r="E5"/>
  <c r="F5"/>
  <c r="G5"/>
  <c r="H5"/>
  <c r="I5"/>
  <c r="J5"/>
  <c r="K5"/>
  <c r="L5"/>
  <c r="D6" i="2"/>
  <c r="E6"/>
  <c r="F6"/>
  <c r="G6"/>
  <c r="H6"/>
  <c r="I6"/>
  <c r="J6"/>
  <c r="K6"/>
  <c r="L6"/>
  <c r="D7"/>
  <c r="E7"/>
  <c r="F7"/>
  <c r="G7"/>
  <c r="H7"/>
  <c r="I7"/>
  <c r="J7"/>
  <c r="K7"/>
  <c r="L7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D11"/>
  <c r="E11"/>
  <c r="F11"/>
  <c r="G11"/>
  <c r="H11"/>
  <c r="I11"/>
  <c r="J11"/>
  <c r="K11"/>
  <c r="L11"/>
  <c r="D12"/>
  <c r="E12"/>
  <c r="F12"/>
  <c r="G12"/>
  <c r="H12"/>
  <c r="I12"/>
  <c r="J12"/>
  <c r="K12"/>
  <c r="L12"/>
  <c r="D13"/>
  <c r="E13"/>
  <c r="F13"/>
  <c r="G13"/>
  <c r="H13"/>
  <c r="I13"/>
  <c r="J13"/>
  <c r="K13"/>
  <c r="L13"/>
  <c r="D14"/>
  <c r="E14"/>
  <c r="F14"/>
  <c r="G14"/>
  <c r="H14"/>
  <c r="I14"/>
  <c r="J14"/>
  <c r="K14"/>
  <c r="L14"/>
  <c r="D15"/>
  <c r="E15"/>
  <c r="F15"/>
  <c r="G15"/>
  <c r="H15"/>
  <c r="I15"/>
  <c r="J15"/>
  <c r="K15"/>
  <c r="L15"/>
  <c r="D16"/>
  <c r="E16"/>
  <c r="F16"/>
  <c r="G16"/>
  <c r="H16"/>
  <c r="I16"/>
  <c r="J16"/>
  <c r="K16"/>
  <c r="L16"/>
  <c r="D17"/>
  <c r="E17"/>
  <c r="F17"/>
  <c r="G17"/>
  <c r="H17"/>
  <c r="I17"/>
  <c r="J17"/>
  <c r="K17"/>
  <c r="L17"/>
  <c r="D18"/>
  <c r="E18"/>
  <c r="F18"/>
  <c r="G18"/>
  <c r="H18"/>
  <c r="I18"/>
  <c r="J18"/>
  <c r="K18"/>
  <c r="L18"/>
  <c r="D19"/>
  <c r="E19"/>
  <c r="F19"/>
  <c r="G19"/>
  <c r="H19"/>
  <c r="I19"/>
  <c r="J19"/>
  <c r="K19"/>
  <c r="L19"/>
  <c r="D20"/>
  <c r="E20"/>
  <c r="F20"/>
  <c r="G20"/>
  <c r="H20"/>
  <c r="I20"/>
  <c r="J20"/>
  <c r="K20"/>
  <c r="L20"/>
  <c r="D21"/>
  <c r="E21"/>
  <c r="F21"/>
  <c r="G21"/>
  <c r="H21"/>
  <c r="I21"/>
  <c r="J21"/>
  <c r="K21"/>
  <c r="L21"/>
  <c r="D22"/>
  <c r="E22"/>
  <c r="F22"/>
  <c r="G22"/>
  <c r="H22"/>
  <c r="I22"/>
  <c r="J22"/>
  <c r="K22"/>
  <c r="L22"/>
  <c r="D23"/>
  <c r="E23"/>
  <c r="F23"/>
  <c r="G23"/>
  <c r="H23"/>
  <c r="I23"/>
  <c r="J23"/>
  <c r="K23"/>
  <c r="L23"/>
  <c r="D24"/>
  <c r="E24"/>
  <c r="F24"/>
  <c r="G24"/>
  <c r="H24"/>
  <c r="I24"/>
  <c r="J24"/>
  <c r="K24"/>
  <c r="L24"/>
  <c r="D25"/>
  <c r="E25"/>
  <c r="F25"/>
  <c r="G25"/>
  <c r="H25"/>
  <c r="I25"/>
  <c r="J25"/>
  <c r="K25"/>
  <c r="L25"/>
  <c r="D26"/>
  <c r="E26"/>
  <c r="F26"/>
  <c r="G26"/>
  <c r="H26"/>
  <c r="I26"/>
  <c r="J26"/>
  <c r="K26"/>
  <c r="L26"/>
  <c r="D27"/>
  <c r="E27"/>
  <c r="F27"/>
  <c r="G27"/>
  <c r="H27"/>
  <c r="I27"/>
  <c r="J27"/>
  <c r="K27"/>
  <c r="L27"/>
  <c r="D28"/>
  <c r="E28"/>
  <c r="F28"/>
  <c r="G28"/>
  <c r="H28"/>
  <c r="I28"/>
  <c r="J28"/>
  <c r="K28"/>
  <c r="L28"/>
  <c r="D29"/>
  <c r="E29"/>
  <c r="F29"/>
  <c r="G29"/>
  <c r="H29"/>
  <c r="I29"/>
  <c r="J29"/>
  <c r="K29"/>
  <c r="L29"/>
  <c r="D30"/>
  <c r="E30"/>
  <c r="F30"/>
  <c r="G30"/>
  <c r="H30"/>
  <c r="I30"/>
  <c r="J30"/>
  <c r="K30"/>
  <c r="L30"/>
  <c r="D31"/>
  <c r="E31"/>
  <c r="F31"/>
  <c r="G31"/>
  <c r="H31"/>
  <c r="I31"/>
  <c r="J31"/>
  <c r="K31"/>
  <c r="L31"/>
  <c r="D32"/>
  <c r="E32"/>
  <c r="F32"/>
  <c r="G32"/>
  <c r="H32"/>
  <c r="I32"/>
  <c r="J32"/>
  <c r="K32"/>
  <c r="L32"/>
  <c r="D33"/>
  <c r="E33"/>
  <c r="F33"/>
  <c r="G33"/>
  <c r="H33"/>
  <c r="I33"/>
  <c r="J33"/>
  <c r="K33"/>
  <c r="L33"/>
  <c r="D34"/>
  <c r="E34"/>
  <c r="F34"/>
  <c r="G34"/>
  <c r="H34"/>
  <c r="I34"/>
  <c r="J34"/>
  <c r="K34"/>
  <c r="L34"/>
  <c r="D35"/>
  <c r="E35"/>
  <c r="F35"/>
  <c r="G35"/>
  <c r="H35"/>
  <c r="I35"/>
  <c r="J35"/>
  <c r="K35"/>
  <c r="L35"/>
  <c r="D36"/>
  <c r="E36"/>
  <c r="F36"/>
  <c r="G36"/>
  <c r="H36"/>
  <c r="I36"/>
  <c r="J36"/>
  <c r="K36"/>
  <c r="L36"/>
  <c r="D37"/>
  <c r="E37"/>
  <c r="F37"/>
  <c r="G37"/>
  <c r="H37"/>
  <c r="I37"/>
  <c r="J37"/>
  <c r="K37"/>
  <c r="L37"/>
  <c r="D38"/>
  <c r="E38"/>
  <c r="F38"/>
  <c r="G38"/>
  <c r="H38"/>
  <c r="I38"/>
  <c r="J38"/>
  <c r="K38"/>
  <c r="L38"/>
  <c r="D39"/>
  <c r="E39"/>
  <c r="F39"/>
  <c r="G39"/>
  <c r="H39"/>
  <c r="I39"/>
  <c r="J39"/>
  <c r="K39"/>
  <c r="L39"/>
  <c r="D40"/>
  <c r="E40"/>
  <c r="F40"/>
  <c r="G40"/>
  <c r="H40"/>
  <c r="I40"/>
  <c r="J40"/>
  <c r="K40"/>
  <c r="L40"/>
  <c r="D41"/>
  <c r="E41"/>
  <c r="F41"/>
  <c r="G41"/>
  <c r="H41"/>
  <c r="I41"/>
  <c r="J41"/>
  <c r="K41"/>
  <c r="L41"/>
  <c r="D42"/>
  <c r="E42"/>
  <c r="F42"/>
  <c r="G42"/>
  <c r="H42"/>
  <c r="I42"/>
  <c r="J42"/>
  <c r="K42"/>
  <c r="L42"/>
  <c r="D43"/>
  <c r="E43"/>
  <c r="F43"/>
  <c r="G43"/>
  <c r="H43"/>
  <c r="I43"/>
  <c r="J43"/>
  <c r="K43"/>
  <c r="L43"/>
  <c r="D44"/>
  <c r="E44"/>
  <c r="F44"/>
  <c r="G44"/>
  <c r="H44"/>
  <c r="I44"/>
  <c r="J44"/>
  <c r="K44"/>
  <c r="L44"/>
  <c r="D45"/>
  <c r="E45"/>
  <c r="F45"/>
  <c r="G45"/>
  <c r="H45"/>
  <c r="I45"/>
  <c r="J45"/>
  <c r="K45"/>
  <c r="L45"/>
  <c r="D46"/>
  <c r="E46"/>
  <c r="F46"/>
  <c r="G46"/>
  <c r="H46"/>
  <c r="I46"/>
  <c r="J46"/>
  <c r="K46"/>
  <c r="L46"/>
  <c r="D47"/>
  <c r="E47"/>
  <c r="F47"/>
  <c r="G47"/>
  <c r="H47"/>
  <c r="I47"/>
  <c r="J47"/>
  <c r="K47"/>
  <c r="L47"/>
  <c r="D48"/>
  <c r="E48"/>
  <c r="F48"/>
  <c r="G48"/>
  <c r="H48"/>
  <c r="I48"/>
  <c r="J48"/>
  <c r="K48"/>
  <c r="L48"/>
  <c r="D49"/>
  <c r="E49"/>
  <c r="F49"/>
  <c r="G49"/>
  <c r="H49"/>
  <c r="I49"/>
  <c r="J49"/>
  <c r="K49"/>
  <c r="L49"/>
  <c r="D50"/>
  <c r="E50"/>
  <c r="F50"/>
  <c r="G50"/>
  <c r="H50"/>
  <c r="I50"/>
  <c r="J50"/>
  <c r="K50"/>
  <c r="L50"/>
  <c r="D51"/>
  <c r="E51"/>
  <c r="F51"/>
  <c r="G51"/>
  <c r="H51"/>
  <c r="I51"/>
  <c r="J51"/>
  <c r="K51"/>
  <c r="L51"/>
  <c r="D52"/>
  <c r="E52"/>
  <c r="F52"/>
  <c r="G52"/>
  <c r="H52"/>
  <c r="I52"/>
  <c r="J52"/>
  <c r="K52"/>
  <c r="L52"/>
  <c r="D53"/>
  <c r="E53"/>
  <c r="F53"/>
  <c r="G53"/>
  <c r="H53"/>
  <c r="I53"/>
  <c r="J53"/>
  <c r="K53"/>
  <c r="L53"/>
  <c r="D54"/>
  <c r="E54"/>
  <c r="F54"/>
  <c r="G54"/>
  <c r="H54"/>
  <c r="I54"/>
  <c r="J54"/>
  <c r="K54"/>
  <c r="L54"/>
  <c r="D55"/>
  <c r="E55"/>
  <c r="F55"/>
  <c r="G55"/>
  <c r="H55"/>
  <c r="I55"/>
  <c r="J55"/>
  <c r="K55"/>
  <c r="L55"/>
  <c r="D56"/>
  <c r="E56"/>
  <c r="F56"/>
  <c r="G56"/>
  <c r="H56"/>
  <c r="I56"/>
  <c r="J56"/>
  <c r="K56"/>
  <c r="L56"/>
  <c r="D57"/>
  <c r="E57"/>
  <c r="F57"/>
  <c r="G57"/>
  <c r="H57"/>
  <c r="I57"/>
  <c r="J57"/>
  <c r="K57"/>
  <c r="L57"/>
  <c r="D58"/>
  <c r="E58"/>
  <c r="F58"/>
  <c r="G58"/>
  <c r="H58"/>
  <c r="I58"/>
  <c r="J58"/>
  <c r="K58"/>
  <c r="L58"/>
  <c r="D59"/>
  <c r="E59"/>
  <c r="F59"/>
  <c r="G59"/>
  <c r="H59"/>
  <c r="I59"/>
  <c r="J59"/>
  <c r="K59"/>
  <c r="L59"/>
  <c r="D60"/>
  <c r="E60"/>
  <c r="F60"/>
  <c r="G60"/>
  <c r="H60"/>
  <c r="I60"/>
  <c r="J60"/>
  <c r="K60"/>
  <c r="L60"/>
  <c r="D61"/>
  <c r="E61"/>
  <c r="F61"/>
  <c r="G61"/>
  <c r="H61"/>
  <c r="I61"/>
  <c r="J61"/>
  <c r="K61"/>
  <c r="L61"/>
  <c r="D62"/>
  <c r="E62"/>
  <c r="F62"/>
  <c r="G62"/>
  <c r="H62"/>
  <c r="I62"/>
  <c r="J62"/>
  <c r="K62"/>
  <c r="L62"/>
  <c r="D63"/>
  <c r="E63"/>
  <c r="F63"/>
  <c r="G63"/>
  <c r="H63"/>
  <c r="I63"/>
  <c r="J63"/>
  <c r="K63"/>
  <c r="L63"/>
  <c r="D64"/>
  <c r="E64"/>
  <c r="F64"/>
  <c r="G64"/>
  <c r="H64"/>
  <c r="I64"/>
  <c r="J64"/>
  <c r="K64"/>
  <c r="L64"/>
  <c r="D65"/>
  <c r="E65"/>
  <c r="F65"/>
  <c r="G65"/>
  <c r="H65"/>
  <c r="I65"/>
  <c r="J65"/>
  <c r="K65"/>
  <c r="L65"/>
  <c r="D66"/>
  <c r="E66"/>
  <c r="F66"/>
  <c r="G66"/>
  <c r="H66"/>
  <c r="I66"/>
  <c r="J66"/>
  <c r="K66"/>
  <c r="L66"/>
  <c r="D67"/>
  <c r="E67"/>
  <c r="F67"/>
  <c r="G67"/>
  <c r="H67"/>
  <c r="I67"/>
  <c r="J67"/>
  <c r="K67"/>
  <c r="L67"/>
  <c r="D68"/>
  <c r="E68"/>
  <c r="F68"/>
  <c r="G68"/>
  <c r="H68"/>
  <c r="I68"/>
  <c r="J68"/>
  <c r="K68"/>
  <c r="L68"/>
  <c r="D69"/>
  <c r="E69"/>
  <c r="F69"/>
  <c r="G69"/>
  <c r="H69"/>
  <c r="I69"/>
  <c r="J69"/>
  <c r="K69"/>
  <c r="L69"/>
  <c r="D70"/>
  <c r="E70"/>
  <c r="F70"/>
  <c r="G70"/>
  <c r="H70"/>
  <c r="I70"/>
  <c r="J70"/>
  <c r="K70"/>
  <c r="L70"/>
  <c r="D71"/>
  <c r="E71"/>
  <c r="F71"/>
  <c r="G71"/>
  <c r="H71"/>
  <c r="I71"/>
  <c r="J71"/>
  <c r="K71"/>
  <c r="L71"/>
  <c r="D72"/>
  <c r="E72"/>
  <c r="F72"/>
  <c r="G72"/>
  <c r="H72"/>
  <c r="I72"/>
  <c r="J72"/>
  <c r="K72"/>
  <c r="L72"/>
  <c r="D73"/>
  <c r="E73"/>
  <c r="F73"/>
  <c r="G73"/>
  <c r="H73"/>
  <c r="I73"/>
  <c r="J73"/>
  <c r="K73"/>
  <c r="L73"/>
  <c r="D74"/>
  <c r="E74"/>
  <c r="F74"/>
  <c r="G74"/>
  <c r="H74"/>
  <c r="I74"/>
  <c r="J74"/>
  <c r="K74"/>
  <c r="L74"/>
  <c r="D75"/>
  <c r="E75"/>
  <c r="F75"/>
  <c r="G75"/>
  <c r="H75"/>
  <c r="I75"/>
  <c r="J75"/>
  <c r="K75"/>
  <c r="L75"/>
  <c r="D76"/>
  <c r="E76"/>
  <c r="F76"/>
  <c r="G76"/>
  <c r="H76"/>
  <c r="I76"/>
  <c r="J76"/>
  <c r="K76"/>
  <c r="L76"/>
  <c r="D77"/>
  <c r="E77"/>
  <c r="F77"/>
  <c r="G77"/>
  <c r="H77"/>
  <c r="I77"/>
  <c r="J77"/>
  <c r="K77"/>
  <c r="L77"/>
  <c r="D78"/>
  <c r="E78"/>
  <c r="F78"/>
  <c r="G78"/>
  <c r="H78"/>
  <c r="I78"/>
  <c r="J78"/>
  <c r="K78"/>
  <c r="L78"/>
  <c r="D79"/>
  <c r="E79"/>
  <c r="F79"/>
  <c r="G79"/>
  <c r="H79"/>
  <c r="I79"/>
  <c r="J79"/>
  <c r="K79"/>
  <c r="L79"/>
  <c r="D80"/>
  <c r="E80"/>
  <c r="F80"/>
  <c r="G80"/>
  <c r="H80"/>
  <c r="I80"/>
  <c r="J80"/>
  <c r="K80"/>
  <c r="L80"/>
  <c r="D81"/>
  <c r="E81"/>
  <c r="F81"/>
  <c r="G81"/>
  <c r="H81"/>
  <c r="I81"/>
  <c r="J81"/>
  <c r="K81"/>
  <c r="L81"/>
  <c r="D82"/>
  <c r="E82"/>
  <c r="F82"/>
  <c r="G82"/>
  <c r="H82"/>
  <c r="I82"/>
  <c r="J82"/>
  <c r="K82"/>
  <c r="L82"/>
  <c r="D83"/>
  <c r="E83"/>
  <c r="F83"/>
  <c r="G83"/>
  <c r="H83"/>
  <c r="I83"/>
  <c r="J83"/>
  <c r="K83"/>
  <c r="L83"/>
  <c r="D84"/>
  <c r="E84"/>
  <c r="F84"/>
  <c r="G84"/>
  <c r="H84"/>
  <c r="I84"/>
  <c r="J84"/>
  <c r="K84"/>
  <c r="L84"/>
  <c r="D85"/>
  <c r="E85"/>
  <c r="F85"/>
  <c r="G85"/>
  <c r="H85"/>
  <c r="I85"/>
  <c r="J85"/>
  <c r="K85"/>
  <c r="L85"/>
  <c r="D86"/>
  <c r="E86"/>
  <c r="F86"/>
  <c r="G86"/>
  <c r="H86"/>
  <c r="I86"/>
  <c r="J86"/>
  <c r="K86"/>
  <c r="L86"/>
  <c r="D87"/>
  <c r="E87"/>
  <c r="F87"/>
  <c r="G87"/>
  <c r="H87"/>
  <c r="I87"/>
  <c r="J87"/>
  <c r="K87"/>
  <c r="L87"/>
  <c r="D88"/>
  <c r="E88"/>
  <c r="F88"/>
  <c r="G88"/>
  <c r="H88"/>
  <c r="I88"/>
  <c r="J88"/>
  <c r="K88"/>
  <c r="L88"/>
  <c r="D89"/>
  <c r="E89"/>
  <c r="F89"/>
  <c r="G89"/>
  <c r="H89"/>
  <c r="I89"/>
  <c r="J89"/>
  <c r="K89"/>
  <c r="L89"/>
  <c r="D90"/>
  <c r="E90"/>
  <c r="F90"/>
  <c r="G90"/>
  <c r="H90"/>
  <c r="I90"/>
  <c r="J90"/>
  <c r="K90"/>
  <c r="L90"/>
  <c r="D91"/>
  <c r="E91"/>
  <c r="F91"/>
  <c r="G91"/>
  <c r="H91"/>
  <c r="I91"/>
  <c r="J91"/>
  <c r="K91"/>
  <c r="L91"/>
  <c r="D92"/>
  <c r="E92"/>
  <c r="F92"/>
  <c r="G92"/>
  <c r="H92"/>
  <c r="I92"/>
  <c r="J92"/>
  <c r="K92"/>
  <c r="L92"/>
  <c r="D93"/>
  <c r="E93"/>
  <c r="F93"/>
  <c r="G93"/>
  <c r="H93"/>
  <c r="I93"/>
  <c r="J93"/>
  <c r="K93"/>
  <c r="L93"/>
  <c r="D94"/>
  <c r="E94"/>
  <c r="F94"/>
  <c r="G94"/>
  <c r="H94"/>
  <c r="I94"/>
  <c r="J94"/>
  <c r="K94"/>
  <c r="L94"/>
  <c r="D95"/>
  <c r="E95"/>
  <c r="F95"/>
  <c r="G95"/>
  <c r="H95"/>
  <c r="I95"/>
  <c r="J95"/>
  <c r="K95"/>
  <c r="L95"/>
  <c r="D96"/>
  <c r="E96"/>
  <c r="F96"/>
  <c r="G96"/>
  <c r="H96"/>
  <c r="I96"/>
  <c r="J96"/>
  <c r="K96"/>
  <c r="L96"/>
  <c r="D97"/>
  <c r="E97"/>
  <c r="F97"/>
  <c r="G97"/>
  <c r="H97"/>
  <c r="I97"/>
  <c r="J97"/>
  <c r="K97"/>
  <c r="L97"/>
  <c r="D98"/>
  <c r="E98"/>
  <c r="F98"/>
  <c r="G98"/>
  <c r="H98"/>
  <c r="I98"/>
  <c r="J98"/>
  <c r="K98"/>
  <c r="L98"/>
  <c r="D99"/>
  <c r="E99"/>
  <c r="F99"/>
  <c r="G99"/>
  <c r="H99"/>
  <c r="I99"/>
  <c r="J99"/>
  <c r="K99"/>
  <c r="L99"/>
  <c r="D100"/>
  <c r="E100"/>
  <c r="F100"/>
  <c r="G100"/>
  <c r="H100"/>
  <c r="I100"/>
  <c r="J100"/>
  <c r="K100"/>
  <c r="L100"/>
  <c r="D101"/>
  <c r="E101"/>
  <c r="F101"/>
  <c r="G101"/>
  <c r="H101"/>
  <c r="I101"/>
  <c r="J101"/>
  <c r="K101"/>
  <c r="L101"/>
  <c r="D102"/>
  <c r="E102"/>
  <c r="F102"/>
  <c r="G102"/>
  <c r="H102"/>
  <c r="I102"/>
  <c r="J102"/>
  <c r="K102"/>
  <c r="L102"/>
  <c r="D103"/>
  <c r="E103"/>
  <c r="F103"/>
  <c r="G103"/>
  <c r="H103"/>
  <c r="I103"/>
  <c r="J103"/>
  <c r="K103"/>
  <c r="L103"/>
  <c r="D104"/>
  <c r="E104"/>
  <c r="F104"/>
  <c r="G104"/>
  <c r="H104"/>
  <c r="I104"/>
  <c r="J104"/>
  <c r="K104"/>
  <c r="L104"/>
  <c r="D105"/>
  <c r="E105"/>
  <c r="F105"/>
  <c r="G105"/>
  <c r="H105"/>
  <c r="I105"/>
  <c r="J105"/>
  <c r="K105"/>
  <c r="L105"/>
  <c r="D106"/>
  <c r="E106"/>
  <c r="F106"/>
  <c r="G106"/>
  <c r="H106"/>
  <c r="I106"/>
  <c r="J106"/>
  <c r="K106"/>
  <c r="L106"/>
  <c r="D107"/>
  <c r="E107"/>
  <c r="F107"/>
  <c r="G107"/>
  <c r="H107"/>
  <c r="I107"/>
  <c r="J107"/>
  <c r="K107"/>
  <c r="L107"/>
  <c r="D108"/>
  <c r="E108"/>
  <c r="F108"/>
  <c r="G108"/>
  <c r="H108"/>
  <c r="I108"/>
  <c r="J108"/>
  <c r="K108"/>
  <c r="L108"/>
  <c r="D109"/>
  <c r="E109"/>
  <c r="F109"/>
  <c r="G109"/>
  <c r="H109"/>
  <c r="I109"/>
  <c r="J109"/>
  <c r="K109"/>
  <c r="L109"/>
  <c r="D110"/>
  <c r="E110"/>
  <c r="F110"/>
  <c r="G110"/>
  <c r="H110"/>
  <c r="I110"/>
  <c r="J110"/>
  <c r="K110"/>
  <c r="L110"/>
  <c r="D111"/>
  <c r="E111"/>
  <c r="F111"/>
  <c r="G111"/>
  <c r="H111"/>
  <c r="I111"/>
  <c r="J111"/>
  <c r="K111"/>
  <c r="L111"/>
  <c r="D112"/>
  <c r="E112"/>
  <c r="F112"/>
  <c r="G112"/>
  <c r="H112"/>
  <c r="I112"/>
  <c r="J112"/>
  <c r="K112"/>
  <c r="L112"/>
  <c r="D113"/>
  <c r="E113"/>
  <c r="F113"/>
  <c r="G113"/>
  <c r="H113"/>
  <c r="I113"/>
  <c r="J113"/>
  <c r="K113"/>
  <c r="L113"/>
  <c r="D114"/>
  <c r="E114"/>
  <c r="F114"/>
  <c r="G114"/>
  <c r="H114"/>
  <c r="I114"/>
  <c r="J114"/>
  <c r="K114"/>
  <c r="L114"/>
  <c r="D115"/>
  <c r="E115"/>
  <c r="F115"/>
  <c r="G115"/>
  <c r="H115"/>
  <c r="I115"/>
  <c r="J115"/>
  <c r="K115"/>
  <c r="L115"/>
  <c r="D116"/>
  <c r="E116"/>
  <c r="F116"/>
  <c r="G116"/>
  <c r="H116"/>
  <c r="I116"/>
  <c r="J116"/>
  <c r="K116"/>
  <c r="L116"/>
  <c r="D117"/>
  <c r="E117"/>
  <c r="F117"/>
  <c r="G117"/>
  <c r="H117"/>
  <c r="I117"/>
  <c r="J117"/>
  <c r="K117"/>
  <c r="L117"/>
  <c r="D118"/>
  <c r="E118"/>
  <c r="F118"/>
  <c r="G118"/>
  <c r="H118"/>
  <c r="I118"/>
  <c r="J118"/>
  <c r="K118"/>
  <c r="L118"/>
  <c r="D119"/>
  <c r="E119"/>
  <c r="F119"/>
  <c r="G119"/>
  <c r="H119"/>
  <c r="I119"/>
  <c r="J119"/>
  <c r="K119"/>
  <c r="L119"/>
  <c r="D120"/>
  <c r="E120"/>
  <c r="F120"/>
  <c r="G120"/>
  <c r="H120"/>
  <c r="I120"/>
  <c r="J120"/>
  <c r="K120"/>
  <c r="L120"/>
  <c r="D121"/>
  <c r="E121"/>
  <c r="F121"/>
  <c r="G121"/>
  <c r="H121"/>
  <c r="I121"/>
  <c r="J121"/>
  <c r="K121"/>
  <c r="L121"/>
  <c r="D122"/>
  <c r="E122"/>
  <c r="F122"/>
  <c r="G122"/>
  <c r="H122"/>
  <c r="I122"/>
  <c r="J122"/>
  <c r="K122"/>
  <c r="L122"/>
  <c r="D123"/>
  <c r="E123"/>
  <c r="F123"/>
  <c r="G123"/>
  <c r="H123"/>
  <c r="I123"/>
  <c r="J123"/>
  <c r="K123"/>
  <c r="L123"/>
  <c r="D124"/>
  <c r="E124"/>
  <c r="F124"/>
  <c r="G124"/>
  <c r="H124"/>
  <c r="I124"/>
  <c r="J124"/>
  <c r="K124"/>
  <c r="L124"/>
  <c r="D125"/>
  <c r="E125"/>
  <c r="F125"/>
  <c r="G125"/>
  <c r="H125"/>
  <c r="I125"/>
  <c r="J125"/>
  <c r="K125"/>
  <c r="L125"/>
  <c r="D126"/>
  <c r="E126"/>
  <c r="F126"/>
  <c r="G126"/>
  <c r="H126"/>
  <c r="I126"/>
  <c r="J126"/>
  <c r="K126"/>
  <c r="L126"/>
  <c r="D127"/>
  <c r="E127"/>
  <c r="F127"/>
  <c r="G127"/>
  <c r="H127"/>
  <c r="I127"/>
  <c r="J127"/>
  <c r="K127"/>
  <c r="L127"/>
  <c r="D128"/>
  <c r="E128"/>
  <c r="F128"/>
  <c r="G128"/>
  <c r="H128"/>
  <c r="I128"/>
  <c r="J128"/>
  <c r="K128"/>
  <c r="L128"/>
  <c r="D129"/>
  <c r="E129"/>
  <c r="F129"/>
  <c r="G129"/>
  <c r="H129"/>
  <c r="I129"/>
  <c r="J129"/>
  <c r="K129"/>
  <c r="L129"/>
  <c r="D130"/>
  <c r="E130"/>
  <c r="F130"/>
  <c r="G130"/>
  <c r="H130"/>
  <c r="I130"/>
  <c r="J130"/>
  <c r="K130"/>
  <c r="L130"/>
  <c r="D131"/>
  <c r="E131"/>
  <c r="F131"/>
  <c r="G131"/>
  <c r="H131"/>
  <c r="I131"/>
  <c r="J131"/>
  <c r="K131"/>
  <c r="L131"/>
  <c r="D132"/>
  <c r="E132"/>
  <c r="F132"/>
  <c r="G132"/>
  <c r="H132"/>
  <c r="I132"/>
  <c r="J132"/>
  <c r="K132"/>
  <c r="L132"/>
  <c r="D133"/>
  <c r="E133"/>
  <c r="F133"/>
  <c r="G133"/>
  <c r="H133"/>
  <c r="I133"/>
  <c r="J133"/>
  <c r="K133"/>
  <c r="L133"/>
  <c r="D134"/>
  <c r="E134"/>
  <c r="F134"/>
  <c r="G134"/>
  <c r="H134"/>
  <c r="I134"/>
  <c r="J134"/>
  <c r="K134"/>
  <c r="L134"/>
  <c r="D135"/>
  <c r="E135"/>
  <c r="F135"/>
  <c r="G135"/>
  <c r="H135"/>
  <c r="I135"/>
  <c r="J135"/>
  <c r="K135"/>
  <c r="L135"/>
  <c r="D136"/>
  <c r="E136"/>
  <c r="F136"/>
  <c r="G136"/>
  <c r="H136"/>
  <c r="I136"/>
  <c r="J136"/>
  <c r="K136"/>
  <c r="L136"/>
  <c r="D137"/>
  <c r="E137"/>
  <c r="F137"/>
  <c r="G137"/>
  <c r="H137"/>
  <c r="I137"/>
  <c r="J137"/>
  <c r="K137"/>
  <c r="L137"/>
  <c r="D138"/>
  <c r="E138"/>
  <c r="F138"/>
  <c r="G138"/>
  <c r="H138"/>
  <c r="I138"/>
  <c r="J138"/>
  <c r="K138"/>
  <c r="L138"/>
  <c r="D139"/>
  <c r="E139"/>
  <c r="F139"/>
  <c r="G139"/>
  <c r="H139"/>
  <c r="I139"/>
  <c r="J139"/>
  <c r="K139"/>
  <c r="L139"/>
  <c r="D140"/>
  <c r="E140"/>
  <c r="F140"/>
  <c r="G140"/>
  <c r="H140"/>
  <c r="I140"/>
  <c r="J140"/>
  <c r="K140"/>
  <c r="L140"/>
  <c r="D141"/>
  <c r="E141"/>
  <c r="F141"/>
  <c r="G141"/>
  <c r="H141"/>
  <c r="I141"/>
  <c r="J141"/>
  <c r="K141"/>
  <c r="L141"/>
  <c r="D142"/>
  <c r="E142"/>
  <c r="F142"/>
  <c r="G142"/>
  <c r="H142"/>
  <c r="I142"/>
  <c r="J142"/>
  <c r="K142"/>
  <c r="L142"/>
  <c r="D143"/>
  <c r="E143"/>
  <c r="F143"/>
  <c r="G143"/>
  <c r="H143"/>
  <c r="I143"/>
  <c r="J143"/>
  <c r="K143"/>
  <c r="L143"/>
  <c r="D144"/>
  <c r="E144"/>
  <c r="F144"/>
  <c r="G144"/>
  <c r="H144"/>
  <c r="I144"/>
  <c r="J144"/>
  <c r="K144"/>
  <c r="L144"/>
  <c r="D145"/>
  <c r="E145"/>
  <c r="F145"/>
  <c r="G145"/>
  <c r="H145"/>
  <c r="I145"/>
  <c r="J145"/>
  <c r="K145"/>
  <c r="L145"/>
  <c r="D146"/>
  <c r="E146"/>
  <c r="F146"/>
  <c r="G146"/>
  <c r="H146"/>
  <c r="I146"/>
  <c r="J146"/>
  <c r="K146"/>
  <c r="L146"/>
  <c r="D147"/>
  <c r="E147"/>
  <c r="F147"/>
  <c r="G147"/>
  <c r="H147"/>
  <c r="I147"/>
  <c r="J147"/>
  <c r="K147"/>
  <c r="L147"/>
  <c r="D148"/>
  <c r="E148"/>
  <c r="F148"/>
  <c r="G148"/>
  <c r="H148"/>
  <c r="I148"/>
  <c r="J148"/>
  <c r="K148"/>
  <c r="L148"/>
  <c r="D149"/>
  <c r="E149"/>
  <c r="F149"/>
  <c r="G149"/>
  <c r="H149"/>
  <c r="I149"/>
  <c r="J149"/>
  <c r="K149"/>
  <c r="L149"/>
  <c r="D150"/>
  <c r="E150"/>
  <c r="F150"/>
  <c r="G150"/>
  <c r="H150"/>
  <c r="I150"/>
  <c r="J150"/>
  <c r="K150"/>
  <c r="L150"/>
  <c r="D151"/>
  <c r="E151"/>
  <c r="F151"/>
  <c r="G151"/>
  <c r="H151"/>
  <c r="I151"/>
  <c r="J151"/>
  <c r="K151"/>
  <c r="L151"/>
  <c r="D152"/>
  <c r="E152"/>
  <c r="F152"/>
  <c r="G152"/>
  <c r="H152"/>
  <c r="I152"/>
  <c r="J152"/>
  <c r="K152"/>
  <c r="L152"/>
  <c r="D153"/>
  <c r="E153"/>
  <c r="F153"/>
  <c r="G153"/>
  <c r="H153"/>
  <c r="I153"/>
  <c r="J153"/>
  <c r="K153"/>
  <c r="L153"/>
  <c r="D154"/>
  <c r="E154"/>
  <c r="F154"/>
  <c r="G154"/>
  <c r="H154"/>
  <c r="I154"/>
  <c r="J154"/>
  <c r="K154"/>
  <c r="L154"/>
  <c r="D155"/>
  <c r="E155"/>
  <c r="F155"/>
  <c r="G155"/>
  <c r="H155"/>
  <c r="I155"/>
  <c r="J155"/>
  <c r="K155"/>
  <c r="L155"/>
  <c r="D156"/>
  <c r="E156"/>
  <c r="F156"/>
  <c r="G156"/>
  <c r="H156"/>
  <c r="I156"/>
  <c r="J156"/>
  <c r="K156"/>
  <c r="L156"/>
  <c r="D157"/>
  <c r="E157"/>
  <c r="F157"/>
  <c r="G157"/>
  <c r="H157"/>
  <c r="I157"/>
  <c r="J157"/>
  <c r="K157"/>
  <c r="L157"/>
  <c r="D158"/>
  <c r="E158"/>
  <c r="F158"/>
  <c r="G158"/>
  <c r="H158"/>
  <c r="I158"/>
  <c r="J158"/>
  <c r="K158"/>
  <c r="L158"/>
  <c r="D159"/>
  <c r="E159"/>
  <c r="F159"/>
  <c r="G159"/>
  <c r="H159"/>
  <c r="I159"/>
  <c r="J159"/>
  <c r="K159"/>
  <c r="L159"/>
  <c r="D160"/>
  <c r="E160"/>
  <c r="F160"/>
  <c r="G160"/>
  <c r="H160"/>
  <c r="I160"/>
  <c r="J160"/>
  <c r="K160"/>
  <c r="L160"/>
  <c r="D161"/>
  <c r="E161"/>
  <c r="F161"/>
  <c r="G161"/>
  <c r="H161"/>
  <c r="I161"/>
  <c r="J161"/>
  <c r="K161"/>
  <c r="L161"/>
  <c r="D162"/>
  <c r="E162"/>
  <c r="F162"/>
  <c r="G162"/>
  <c r="H162"/>
  <c r="I162"/>
  <c r="J162"/>
  <c r="K162"/>
  <c r="L162"/>
  <c r="D163"/>
  <c r="E163"/>
  <c r="F163"/>
  <c r="G163"/>
  <c r="H163"/>
  <c r="I163"/>
  <c r="J163"/>
  <c r="K163"/>
  <c r="L163"/>
  <c r="D164"/>
  <c r="E164"/>
  <c r="F164"/>
  <c r="G164"/>
  <c r="H164"/>
  <c r="I164"/>
  <c r="J164"/>
  <c r="K164"/>
  <c r="L164"/>
  <c r="D165"/>
  <c r="E165"/>
  <c r="F165"/>
  <c r="G165"/>
  <c r="H165"/>
  <c r="I165"/>
  <c r="J165"/>
  <c r="K165"/>
  <c r="L165"/>
  <c r="D166"/>
  <c r="E166"/>
  <c r="F166"/>
  <c r="G166"/>
  <c r="H166"/>
  <c r="I166"/>
  <c r="J166"/>
  <c r="K166"/>
  <c r="L166"/>
  <c r="D167"/>
  <c r="E167"/>
  <c r="F167"/>
  <c r="G167"/>
  <c r="H167"/>
  <c r="I167"/>
  <c r="J167"/>
  <c r="K167"/>
  <c r="L167"/>
  <c r="D168"/>
  <c r="E168"/>
  <c r="F168"/>
  <c r="G168"/>
  <c r="H168"/>
  <c r="I168"/>
  <c r="J168"/>
  <c r="K168"/>
  <c r="L168"/>
  <c r="D169"/>
  <c r="E169"/>
  <c r="F169"/>
  <c r="G169"/>
  <c r="H169"/>
  <c r="I169"/>
  <c r="J169"/>
  <c r="K169"/>
  <c r="L169"/>
  <c r="D170"/>
  <c r="E170"/>
  <c r="F170"/>
  <c r="G170"/>
  <c r="H170"/>
  <c r="I170"/>
  <c r="J170"/>
  <c r="K170"/>
  <c r="L170"/>
  <c r="D171"/>
  <c r="E171"/>
  <c r="F171"/>
  <c r="G171"/>
  <c r="H171"/>
  <c r="I171"/>
  <c r="J171"/>
  <c r="K171"/>
  <c r="L171"/>
  <c r="D172"/>
  <c r="E172"/>
  <c r="F172"/>
  <c r="G172"/>
  <c r="H172"/>
  <c r="I172"/>
  <c r="J172"/>
  <c r="K172"/>
  <c r="L172"/>
  <c r="D173"/>
  <c r="E173"/>
  <c r="F173"/>
  <c r="G173"/>
  <c r="H173"/>
  <c r="I173"/>
  <c r="J173"/>
  <c r="K173"/>
  <c r="L173"/>
  <c r="D174"/>
  <c r="E174"/>
  <c r="F174"/>
  <c r="G174"/>
  <c r="H174"/>
  <c r="I174"/>
  <c r="J174"/>
  <c r="K174"/>
  <c r="L174"/>
  <c r="D175"/>
  <c r="E175"/>
  <c r="F175"/>
  <c r="G175"/>
  <c r="H175"/>
  <c r="I175"/>
  <c r="J175"/>
  <c r="K175"/>
  <c r="L175"/>
  <c r="D176"/>
  <c r="E176"/>
  <c r="F176"/>
  <c r="G176"/>
  <c r="H176"/>
  <c r="I176"/>
  <c r="J176"/>
  <c r="K176"/>
  <c r="L176"/>
  <c r="D177"/>
  <c r="E177"/>
  <c r="F177"/>
  <c r="G177"/>
  <c r="H177"/>
  <c r="I177"/>
  <c r="J177"/>
  <c r="K177"/>
  <c r="L177"/>
  <c r="D178"/>
  <c r="E178"/>
  <c r="F178"/>
  <c r="G178"/>
  <c r="H178"/>
  <c r="I178"/>
  <c r="J178"/>
  <c r="K178"/>
  <c r="L178"/>
  <c r="D179"/>
  <c r="E179"/>
  <c r="F179"/>
  <c r="G179"/>
  <c r="H179"/>
  <c r="I179"/>
  <c r="J179"/>
  <c r="K179"/>
  <c r="L179"/>
  <c r="D180"/>
  <c r="E180"/>
  <c r="F180"/>
  <c r="G180"/>
  <c r="H180"/>
  <c r="I180"/>
  <c r="J180"/>
  <c r="K180"/>
  <c r="L180"/>
  <c r="D181"/>
  <c r="E181"/>
  <c r="F181"/>
  <c r="G181"/>
  <c r="H181"/>
  <c r="I181"/>
  <c r="J181"/>
  <c r="K181"/>
  <c r="L181"/>
  <c r="D182"/>
  <c r="E182"/>
  <c r="F182"/>
  <c r="G182"/>
  <c r="H182"/>
  <c r="I182"/>
  <c r="J182"/>
  <c r="K182"/>
  <c r="L182"/>
  <c r="D183"/>
  <c r="E183"/>
  <c r="F183"/>
  <c r="G183"/>
  <c r="H183"/>
  <c r="I183"/>
  <c r="J183"/>
  <c r="K183"/>
  <c r="L183"/>
  <c r="D184"/>
  <c r="E184"/>
  <c r="F184"/>
  <c r="G184"/>
  <c r="H184"/>
  <c r="I184"/>
  <c r="J184"/>
  <c r="K184"/>
  <c r="L184"/>
  <c r="D185"/>
  <c r="E185"/>
  <c r="F185"/>
  <c r="G185"/>
  <c r="H185"/>
  <c r="I185"/>
  <c r="J185"/>
  <c r="K185"/>
  <c r="L185"/>
  <c r="D186"/>
  <c r="E186"/>
  <c r="F186"/>
  <c r="G186"/>
  <c r="H186"/>
  <c r="I186"/>
  <c r="J186"/>
  <c r="K186"/>
  <c r="L186"/>
  <c r="D187"/>
  <c r="E187"/>
  <c r="F187"/>
  <c r="G187"/>
  <c r="H187"/>
  <c r="I187"/>
  <c r="J187"/>
  <c r="K187"/>
  <c r="L187"/>
  <c r="D188"/>
  <c r="E188"/>
  <c r="F188"/>
  <c r="G188"/>
  <c r="H188"/>
  <c r="I188"/>
  <c r="J188"/>
  <c r="K188"/>
  <c r="L188"/>
  <c r="D189"/>
  <c r="E189"/>
  <c r="F189"/>
  <c r="G189"/>
  <c r="H189"/>
  <c r="I189"/>
  <c r="J189"/>
  <c r="K189"/>
  <c r="L189"/>
  <c r="D190"/>
  <c r="E190"/>
  <c r="F190"/>
  <c r="G190"/>
  <c r="H190"/>
  <c r="I190"/>
  <c r="J190"/>
  <c r="K190"/>
  <c r="L190"/>
  <c r="D191"/>
  <c r="E191"/>
  <c r="F191"/>
  <c r="G191"/>
  <c r="H191"/>
  <c r="I191"/>
  <c r="J191"/>
  <c r="K191"/>
  <c r="L191"/>
  <c r="D192"/>
  <c r="E192"/>
  <c r="F192"/>
  <c r="G192"/>
  <c r="H192"/>
  <c r="I192"/>
  <c r="J192"/>
  <c r="K192"/>
  <c r="L192"/>
  <c r="D193"/>
  <c r="E193"/>
  <c r="F193"/>
  <c r="G193"/>
  <c r="H193"/>
  <c r="I193"/>
  <c r="J193"/>
  <c r="K193"/>
  <c r="L193"/>
  <c r="D194"/>
  <c r="E194"/>
  <c r="F194"/>
  <c r="G194"/>
  <c r="H194"/>
  <c r="I194"/>
  <c r="J194"/>
  <c r="K194"/>
  <c r="L194"/>
  <c r="D195"/>
  <c r="E195"/>
  <c r="F195"/>
  <c r="G195"/>
  <c r="H195"/>
  <c r="I195"/>
  <c r="J195"/>
  <c r="K195"/>
  <c r="L195"/>
  <c r="D196"/>
  <c r="E196"/>
  <c r="F196"/>
  <c r="G196"/>
  <c r="H196"/>
  <c r="I196"/>
  <c r="J196"/>
  <c r="K196"/>
  <c r="L196"/>
  <c r="D197"/>
  <c r="E197"/>
  <c r="F197"/>
  <c r="G197"/>
  <c r="H197"/>
  <c r="I197"/>
  <c r="J197"/>
  <c r="K197"/>
  <c r="L197"/>
  <c r="D198"/>
  <c r="E198"/>
  <c r="F198"/>
  <c r="G198"/>
  <c r="H198"/>
  <c r="I198"/>
  <c r="J198"/>
  <c r="K198"/>
  <c r="L198"/>
  <c r="D199"/>
  <c r="E199"/>
  <c r="F199"/>
  <c r="G199"/>
  <c r="H199"/>
  <c r="I199"/>
  <c r="J199"/>
  <c r="K199"/>
  <c r="L199"/>
  <c r="D200"/>
  <c r="E200"/>
  <c r="F200"/>
  <c r="G200"/>
  <c r="H200"/>
  <c r="I200"/>
  <c r="J200"/>
  <c r="K200"/>
  <c r="L200"/>
  <c r="D201"/>
  <c r="E201"/>
  <c r="F201"/>
  <c r="G201"/>
  <c r="H201"/>
  <c r="I201"/>
  <c r="J201"/>
  <c r="K201"/>
  <c r="L201"/>
  <c r="D202"/>
  <c r="E202"/>
  <c r="F202"/>
  <c r="G202"/>
  <c r="H202"/>
  <c r="I202"/>
  <c r="J202"/>
  <c r="K202"/>
  <c r="L202"/>
  <c r="D203"/>
  <c r="E203"/>
  <c r="F203"/>
  <c r="G203"/>
  <c r="H203"/>
  <c r="I203"/>
  <c r="J203"/>
  <c r="K203"/>
  <c r="L203"/>
  <c r="D204"/>
  <c r="E204"/>
  <c r="F204"/>
  <c r="G204"/>
  <c r="H204"/>
  <c r="I204"/>
  <c r="J204"/>
  <c r="K204"/>
  <c r="L204"/>
  <c r="D205"/>
  <c r="E205"/>
  <c r="F205"/>
  <c r="G205"/>
  <c r="H205"/>
  <c r="I205"/>
  <c r="J205"/>
  <c r="K205"/>
  <c r="L205"/>
  <c r="D206"/>
  <c r="E206"/>
  <c r="F206"/>
  <c r="G206"/>
  <c r="H206"/>
  <c r="I206"/>
  <c r="J206"/>
  <c r="K206"/>
  <c r="L206"/>
  <c r="D207"/>
  <c r="E207"/>
  <c r="F207"/>
  <c r="G207"/>
  <c r="H207"/>
  <c r="I207"/>
  <c r="J207"/>
  <c r="K207"/>
  <c r="L207"/>
  <c r="D208"/>
  <c r="E208"/>
  <c r="F208"/>
  <c r="G208"/>
  <c r="H208"/>
  <c r="I208"/>
  <c r="J208"/>
  <c r="K208"/>
  <c r="L208"/>
  <c r="D209"/>
  <c r="E209"/>
  <c r="F209"/>
  <c r="G209"/>
  <c r="H209"/>
  <c r="I209"/>
  <c r="J209"/>
  <c r="K209"/>
  <c r="L209"/>
  <c r="D210"/>
  <c r="E210"/>
  <c r="F210"/>
  <c r="G210"/>
  <c r="H210"/>
  <c r="I210"/>
  <c r="J210"/>
  <c r="K210"/>
  <c r="L210"/>
  <c r="D211"/>
  <c r="E211"/>
  <c r="F211"/>
  <c r="G211"/>
  <c r="H211"/>
  <c r="I211"/>
  <c r="J211"/>
  <c r="K211"/>
  <c r="L211"/>
  <c r="D212"/>
  <c r="E212"/>
  <c r="F212"/>
  <c r="G212"/>
  <c r="H212"/>
  <c r="I212"/>
  <c r="J212"/>
  <c r="K212"/>
  <c r="L212"/>
  <c r="D213"/>
  <c r="E213"/>
  <c r="F213"/>
  <c r="G213"/>
  <c r="H213"/>
  <c r="I213"/>
  <c r="J213"/>
  <c r="K213"/>
  <c r="L213"/>
  <c r="D214"/>
  <c r="E214"/>
  <c r="F214"/>
  <c r="G214"/>
  <c r="H214"/>
  <c r="I214"/>
  <c r="J214"/>
  <c r="K214"/>
  <c r="L214"/>
  <c r="D215"/>
  <c r="E215"/>
  <c r="F215"/>
  <c r="G215"/>
  <c r="H215"/>
  <c r="I215"/>
  <c r="J215"/>
  <c r="K215"/>
  <c r="L215"/>
  <c r="D216"/>
  <c r="E216"/>
  <c r="F216"/>
  <c r="G216"/>
  <c r="H216"/>
  <c r="I216"/>
  <c r="J216"/>
  <c r="K216"/>
  <c r="L216"/>
  <c r="D217"/>
  <c r="E217"/>
  <c r="F217"/>
  <c r="G217"/>
  <c r="H217"/>
  <c r="I217"/>
  <c r="J217"/>
  <c r="K217"/>
  <c r="L217"/>
  <c r="D218"/>
  <c r="E218"/>
  <c r="F218"/>
  <c r="G218"/>
  <c r="H218"/>
  <c r="I218"/>
  <c r="J218"/>
  <c r="K218"/>
  <c r="L218"/>
  <c r="D219"/>
  <c r="E219"/>
  <c r="F219"/>
  <c r="G219"/>
  <c r="H219"/>
  <c r="I219"/>
  <c r="J219"/>
  <c r="K219"/>
  <c r="L219"/>
  <c r="D220"/>
  <c r="E220"/>
  <c r="F220"/>
  <c r="G220"/>
  <c r="H220"/>
  <c r="I220"/>
  <c r="J220"/>
  <c r="K220"/>
  <c r="L220"/>
  <c r="D221"/>
  <c r="E221"/>
  <c r="F221"/>
  <c r="G221"/>
  <c r="H221"/>
  <c r="I221"/>
  <c r="J221"/>
  <c r="K221"/>
  <c r="L221"/>
  <c r="D222"/>
  <c r="E222"/>
  <c r="F222"/>
  <c r="G222"/>
  <c r="H222"/>
  <c r="I222"/>
  <c r="J222"/>
  <c r="K222"/>
  <c r="L222"/>
  <c r="D223"/>
  <c r="E223"/>
  <c r="F223"/>
  <c r="G223"/>
  <c r="H223"/>
  <c r="I223"/>
  <c r="J223"/>
  <c r="K223"/>
  <c r="L223"/>
  <c r="D224"/>
  <c r="E224"/>
  <c r="F224"/>
  <c r="G224"/>
  <c r="H224"/>
  <c r="I224"/>
  <c r="J224"/>
  <c r="K224"/>
  <c r="L224"/>
  <c r="D225"/>
  <c r="E225"/>
  <c r="F225"/>
  <c r="G225"/>
  <c r="H225"/>
  <c r="I225"/>
  <c r="J225"/>
  <c r="K225"/>
  <c r="L225"/>
  <c r="D226"/>
  <c r="E226"/>
  <c r="F226"/>
  <c r="G226"/>
  <c r="H226"/>
  <c r="I226"/>
  <c r="J226"/>
  <c r="K226"/>
  <c r="L226"/>
  <c r="D227"/>
  <c r="E227"/>
  <c r="F227"/>
  <c r="G227"/>
  <c r="H227"/>
  <c r="I227"/>
  <c r="J227"/>
  <c r="K227"/>
  <c r="L227"/>
  <c r="D228"/>
  <c r="E228"/>
  <c r="F228"/>
  <c r="G228"/>
  <c r="H228"/>
  <c r="I228"/>
  <c r="J228"/>
  <c r="K228"/>
  <c r="L228"/>
  <c r="D229"/>
  <c r="E229"/>
  <c r="F229"/>
  <c r="G229"/>
  <c r="H229"/>
  <c r="I229"/>
  <c r="J229"/>
  <c r="K229"/>
  <c r="L229"/>
  <c r="D230"/>
  <c r="E230"/>
  <c r="F230"/>
  <c r="G230"/>
  <c r="H230"/>
  <c r="I230"/>
  <c r="J230"/>
  <c r="K230"/>
  <c r="L230"/>
  <c r="D231"/>
  <c r="E231"/>
  <c r="F231"/>
  <c r="G231"/>
  <c r="H231"/>
  <c r="I231"/>
  <c r="J231"/>
  <c r="K231"/>
  <c r="L231"/>
  <c r="D232"/>
  <c r="E232"/>
  <c r="F232"/>
  <c r="G232"/>
  <c r="H232"/>
  <c r="I232"/>
  <c r="J232"/>
  <c r="K232"/>
  <c r="L232"/>
  <c r="D233"/>
  <c r="E233"/>
  <c r="F233"/>
  <c r="G233"/>
  <c r="H233"/>
  <c r="I233"/>
  <c r="J233"/>
  <c r="K233"/>
  <c r="L233"/>
  <c r="D234"/>
  <c r="E234"/>
  <c r="F234"/>
  <c r="G234"/>
  <c r="H234"/>
  <c r="I234"/>
  <c r="J234"/>
  <c r="K234"/>
  <c r="L234"/>
  <c r="D235"/>
  <c r="E235"/>
  <c r="F235"/>
  <c r="G235"/>
  <c r="H235"/>
  <c r="I235"/>
  <c r="J235"/>
  <c r="K235"/>
  <c r="L235"/>
  <c r="D236"/>
  <c r="E236"/>
  <c r="F236"/>
  <c r="G236"/>
  <c r="H236"/>
  <c r="I236"/>
  <c r="J236"/>
  <c r="K236"/>
  <c r="L236"/>
  <c r="D237"/>
  <c r="E237"/>
  <c r="F237"/>
  <c r="G237"/>
  <c r="H237"/>
  <c r="I237"/>
  <c r="J237"/>
  <c r="K237"/>
  <c r="L237"/>
  <c r="D238"/>
  <c r="E238"/>
  <c r="F238"/>
  <c r="G238"/>
  <c r="H238"/>
  <c r="I238"/>
  <c r="J238"/>
  <c r="K238"/>
  <c r="L238"/>
  <c r="D239"/>
  <c r="E239"/>
  <c r="F239"/>
  <c r="G239"/>
  <c r="H239"/>
  <c r="I239"/>
  <c r="J239"/>
  <c r="K239"/>
  <c r="L239"/>
  <c r="D240"/>
  <c r="E240"/>
  <c r="F240"/>
  <c r="G240"/>
  <c r="H240"/>
  <c r="I240"/>
  <c r="J240"/>
  <c r="K240"/>
  <c r="L240"/>
  <c r="D241"/>
  <c r="E241"/>
  <c r="F241"/>
  <c r="G241"/>
  <c r="H241"/>
  <c r="I241"/>
  <c r="J241"/>
  <c r="K241"/>
  <c r="L241"/>
  <c r="D242"/>
  <c r="E242"/>
  <c r="F242"/>
  <c r="G242"/>
  <c r="H242"/>
  <c r="I242"/>
  <c r="J242"/>
  <c r="K242"/>
  <c r="L242"/>
  <c r="D243"/>
  <c r="E243"/>
  <c r="F243"/>
  <c r="G243"/>
  <c r="H243"/>
  <c r="I243"/>
  <c r="J243"/>
  <c r="K243"/>
  <c r="L243"/>
  <c r="D244"/>
  <c r="E244"/>
  <c r="F244"/>
  <c r="G244"/>
  <c r="H244"/>
  <c r="I244"/>
  <c r="J244"/>
  <c r="K244"/>
  <c r="L244"/>
  <c r="D245"/>
  <c r="E245"/>
  <c r="F245"/>
  <c r="G245"/>
  <c r="H245"/>
  <c r="I245"/>
  <c r="J245"/>
  <c r="K245"/>
  <c r="L245"/>
  <c r="D246"/>
  <c r="E246"/>
  <c r="F246"/>
  <c r="G246"/>
  <c r="H246"/>
  <c r="I246"/>
  <c r="J246"/>
  <c r="K246"/>
  <c r="L246"/>
  <c r="D247"/>
  <c r="E247"/>
  <c r="F247"/>
  <c r="G247"/>
  <c r="H247"/>
  <c r="I247"/>
  <c r="J247"/>
  <c r="K247"/>
  <c r="L247"/>
  <c r="D248"/>
  <c r="E248"/>
  <c r="F248"/>
  <c r="G248"/>
  <c r="H248"/>
  <c r="I248"/>
  <c r="J248"/>
  <c r="K248"/>
  <c r="L248"/>
  <c r="D249"/>
  <c r="E249"/>
  <c r="F249"/>
  <c r="G249"/>
  <c r="H249"/>
  <c r="I249"/>
  <c r="J249"/>
  <c r="K249"/>
  <c r="L249"/>
  <c r="D250"/>
  <c r="E250"/>
  <c r="F250"/>
  <c r="G250"/>
  <c r="H250"/>
  <c r="I250"/>
  <c r="J250"/>
  <c r="K250"/>
  <c r="L250"/>
  <c r="D251"/>
  <c r="E251"/>
  <c r="F251"/>
  <c r="G251"/>
  <c r="H251"/>
  <c r="I251"/>
  <c r="J251"/>
  <c r="K251"/>
  <c r="L251"/>
  <c r="D252"/>
  <c r="E252"/>
  <c r="F252"/>
  <c r="G252"/>
  <c r="H252"/>
  <c r="I252"/>
  <c r="J252"/>
  <c r="K252"/>
  <c r="L252"/>
  <c r="D253"/>
  <c r="E253"/>
  <c r="F253"/>
  <c r="G253"/>
  <c r="H253"/>
  <c r="I253"/>
  <c r="J253"/>
  <c r="K253"/>
  <c r="L253"/>
  <c r="D254"/>
  <c r="E254"/>
  <c r="F254"/>
  <c r="G254"/>
  <c r="H254"/>
  <c r="I254"/>
  <c r="J254"/>
  <c r="K254"/>
  <c r="L254"/>
  <c r="D255"/>
  <c r="E255"/>
  <c r="F255"/>
  <c r="G255"/>
  <c r="H255"/>
  <c r="I255"/>
  <c r="J255"/>
  <c r="K255"/>
  <c r="L255"/>
  <c r="D256"/>
  <c r="E256"/>
  <c r="F256"/>
  <c r="G256"/>
  <c r="H256"/>
  <c r="I256"/>
  <c r="J256"/>
  <c r="K256"/>
  <c r="L256"/>
  <c r="D257"/>
  <c r="E257"/>
  <c r="F257"/>
  <c r="G257"/>
  <c r="H257"/>
  <c r="I257"/>
  <c r="J257"/>
  <c r="K257"/>
  <c r="L257"/>
  <c r="D258"/>
  <c r="E258"/>
  <c r="F258"/>
  <c r="G258"/>
  <c r="H258"/>
  <c r="I258"/>
  <c r="J258"/>
  <c r="K258"/>
  <c r="L258"/>
  <c r="D259"/>
  <c r="E259"/>
  <c r="F259"/>
  <c r="G259"/>
  <c r="H259"/>
  <c r="I259"/>
  <c r="J259"/>
  <c r="K259"/>
  <c r="L259"/>
  <c r="D260"/>
  <c r="E260"/>
  <c r="F260"/>
  <c r="G260"/>
  <c r="H260"/>
  <c r="I260"/>
  <c r="J260"/>
  <c r="K260"/>
  <c r="L260"/>
  <c r="D261"/>
  <c r="E261"/>
  <c r="F261"/>
  <c r="G261"/>
  <c r="H261"/>
  <c r="I261"/>
  <c r="J261"/>
  <c r="K261"/>
  <c r="L261"/>
  <c r="D262"/>
  <c r="E262"/>
  <c r="F262"/>
  <c r="G262"/>
  <c r="H262"/>
  <c r="I262"/>
  <c r="J262"/>
  <c r="K262"/>
  <c r="L262"/>
  <c r="D263"/>
  <c r="E263"/>
  <c r="F263"/>
  <c r="G263"/>
  <c r="H263"/>
  <c r="I263"/>
  <c r="J263"/>
  <c r="K263"/>
  <c r="L263"/>
  <c r="D264"/>
  <c r="E264"/>
  <c r="F264"/>
  <c r="G264"/>
  <c r="H264"/>
  <c r="I264"/>
  <c r="J264"/>
  <c r="K264"/>
  <c r="L264"/>
  <c r="D265"/>
  <c r="E265"/>
  <c r="F265"/>
  <c r="G265"/>
  <c r="H265"/>
  <c r="I265"/>
  <c r="J265"/>
  <c r="K265"/>
  <c r="L265"/>
  <c r="D266"/>
  <c r="E266"/>
  <c r="F266"/>
  <c r="G266"/>
  <c r="H266"/>
  <c r="I266"/>
  <c r="J266"/>
  <c r="K266"/>
  <c r="L266"/>
  <c r="D267"/>
  <c r="E267"/>
  <c r="F267"/>
  <c r="G267"/>
  <c r="H267"/>
  <c r="I267"/>
  <c r="J267"/>
  <c r="K267"/>
  <c r="L267"/>
  <c r="D268"/>
  <c r="E268"/>
  <c r="F268"/>
  <c r="G268"/>
  <c r="H268"/>
  <c r="I268"/>
  <c r="J268"/>
  <c r="K268"/>
  <c r="L268"/>
  <c r="D269"/>
  <c r="E269"/>
  <c r="F269"/>
  <c r="G269"/>
  <c r="H269"/>
  <c r="I269"/>
  <c r="J269"/>
  <c r="K269"/>
  <c r="L269"/>
  <c r="D270"/>
  <c r="E270"/>
  <c r="F270"/>
  <c r="G270"/>
  <c r="H270"/>
  <c r="I270"/>
  <c r="J270"/>
  <c r="K270"/>
  <c r="L270"/>
  <c r="D271"/>
  <c r="E271"/>
  <c r="F271"/>
  <c r="G271"/>
  <c r="H271"/>
  <c r="I271"/>
  <c r="J271"/>
  <c r="K271"/>
  <c r="L271"/>
  <c r="D272"/>
  <c r="E272"/>
  <c r="F272"/>
  <c r="G272"/>
  <c r="H272"/>
  <c r="I272"/>
  <c r="J272"/>
  <c r="K272"/>
  <c r="L272"/>
  <c r="D273"/>
  <c r="E273"/>
  <c r="F273"/>
  <c r="G273"/>
  <c r="H273"/>
  <c r="I273"/>
  <c r="J273"/>
  <c r="K273"/>
  <c r="L273"/>
  <c r="D274"/>
  <c r="E274"/>
  <c r="F274"/>
  <c r="G274"/>
  <c r="H274"/>
  <c r="I274"/>
  <c r="J274"/>
  <c r="K274"/>
  <c r="L274"/>
  <c r="D275"/>
  <c r="E275"/>
  <c r="F275"/>
  <c r="G275"/>
  <c r="H275"/>
  <c r="I275"/>
  <c r="J275"/>
  <c r="K275"/>
  <c r="L275"/>
  <c r="D276"/>
  <c r="E276"/>
  <c r="F276"/>
  <c r="G276"/>
  <c r="H276"/>
  <c r="I276"/>
  <c r="J276"/>
  <c r="K276"/>
  <c r="L276"/>
  <c r="D277"/>
  <c r="E277"/>
  <c r="F277"/>
  <c r="G277"/>
  <c r="H277"/>
  <c r="I277"/>
  <c r="J277"/>
  <c r="K277"/>
  <c r="L277"/>
  <c r="D278"/>
  <c r="E278"/>
  <c r="F278"/>
  <c r="G278"/>
  <c r="H278"/>
  <c r="I278"/>
  <c r="J278"/>
  <c r="K278"/>
  <c r="L278"/>
  <c r="D279"/>
  <c r="E279"/>
  <c r="F279"/>
  <c r="G279"/>
  <c r="H279"/>
  <c r="I279"/>
  <c r="J279"/>
  <c r="K279"/>
  <c r="L279"/>
  <c r="D280"/>
  <c r="E280"/>
  <c r="F280"/>
  <c r="G280"/>
  <c r="H280"/>
  <c r="I280"/>
  <c r="J280"/>
  <c r="K280"/>
  <c r="L280"/>
  <c r="D281"/>
  <c r="E281"/>
  <c r="F281"/>
  <c r="G281"/>
  <c r="H281"/>
  <c r="I281"/>
  <c r="J281"/>
  <c r="K281"/>
  <c r="L281"/>
  <c r="D282"/>
  <c r="E282"/>
  <c r="F282"/>
  <c r="G282"/>
  <c r="H282"/>
  <c r="I282"/>
  <c r="J282"/>
  <c r="K282"/>
  <c r="L282"/>
  <c r="D283"/>
  <c r="E283"/>
  <c r="F283"/>
  <c r="G283"/>
  <c r="H283"/>
  <c r="I283"/>
  <c r="J283"/>
  <c r="K283"/>
  <c r="L283"/>
  <c r="D284"/>
  <c r="E284"/>
  <c r="F284"/>
  <c r="G284"/>
  <c r="H284"/>
  <c r="I284"/>
  <c r="J284"/>
  <c r="K284"/>
  <c r="L284"/>
  <c r="D285"/>
  <c r="E285"/>
  <c r="F285"/>
  <c r="G285"/>
  <c r="H285"/>
  <c r="I285"/>
  <c r="J285"/>
  <c r="K285"/>
  <c r="L285"/>
  <c r="D286"/>
  <c r="E286"/>
  <c r="F286"/>
  <c r="G286"/>
  <c r="H286"/>
  <c r="I286"/>
  <c r="J286"/>
  <c r="K286"/>
  <c r="L286"/>
  <c r="D287"/>
  <c r="E287"/>
  <c r="F287"/>
  <c r="G287"/>
  <c r="H287"/>
  <c r="I287"/>
  <c r="J287"/>
  <c r="K287"/>
  <c r="L287"/>
  <c r="D288"/>
  <c r="E288"/>
  <c r="F288"/>
  <c r="G288"/>
  <c r="H288"/>
  <c r="I288"/>
  <c r="J288"/>
  <c r="K288"/>
  <c r="L288"/>
  <c r="D289"/>
  <c r="E289"/>
  <c r="F289"/>
  <c r="G289"/>
  <c r="H289"/>
  <c r="I289"/>
  <c r="J289"/>
  <c r="K289"/>
  <c r="L289"/>
  <c r="D290"/>
  <c r="E290"/>
  <c r="F290"/>
  <c r="G290"/>
  <c r="H290"/>
  <c r="I290"/>
  <c r="J290"/>
  <c r="K290"/>
  <c r="L290"/>
  <c r="D291"/>
  <c r="E291"/>
  <c r="F291"/>
  <c r="G291"/>
  <c r="H291"/>
  <c r="I291"/>
  <c r="J291"/>
  <c r="K291"/>
  <c r="L291"/>
  <c r="D292"/>
  <c r="E292"/>
  <c r="F292"/>
  <c r="G292"/>
  <c r="H292"/>
  <c r="I292"/>
  <c r="J292"/>
  <c r="K292"/>
  <c r="L292"/>
  <c r="D293"/>
  <c r="E293"/>
  <c r="F293"/>
  <c r="G293"/>
  <c r="H293"/>
  <c r="I293"/>
  <c r="J293"/>
  <c r="K293"/>
  <c r="L293"/>
  <c r="D294"/>
  <c r="E294"/>
  <c r="F294"/>
  <c r="G294"/>
  <c r="H294"/>
  <c r="I294"/>
  <c r="J294"/>
  <c r="K294"/>
  <c r="L294"/>
  <c r="D295"/>
  <c r="E295"/>
  <c r="F295"/>
  <c r="G295"/>
  <c r="H295"/>
  <c r="I295"/>
  <c r="J295"/>
  <c r="K295"/>
  <c r="L295"/>
  <c r="D296"/>
  <c r="E296"/>
  <c r="F296"/>
  <c r="G296"/>
  <c r="H296"/>
  <c r="I296"/>
  <c r="J296"/>
  <c r="K296"/>
  <c r="L296"/>
  <c r="D297"/>
  <c r="E297"/>
  <c r="F297"/>
  <c r="G297"/>
  <c r="H297"/>
  <c r="I297"/>
  <c r="J297"/>
  <c r="K297"/>
  <c r="L297"/>
  <c r="D298"/>
  <c r="E298"/>
  <c r="F298"/>
  <c r="G298"/>
  <c r="H298"/>
  <c r="I298"/>
  <c r="J298"/>
  <c r="K298"/>
  <c r="L298"/>
  <c r="D299"/>
  <c r="E299"/>
  <c r="F299"/>
  <c r="G299"/>
  <c r="H299"/>
  <c r="I299"/>
  <c r="J299"/>
  <c r="K299"/>
  <c r="L299"/>
  <c r="D300"/>
  <c r="E300"/>
  <c r="F300"/>
  <c r="G300"/>
  <c r="H300"/>
  <c r="I300"/>
  <c r="J300"/>
  <c r="K300"/>
  <c r="L300"/>
  <c r="D301"/>
  <c r="E301"/>
  <c r="F301"/>
  <c r="G301"/>
  <c r="H301"/>
  <c r="I301"/>
  <c r="J301"/>
  <c r="K301"/>
  <c r="L301"/>
  <c r="D302"/>
  <c r="E302"/>
  <c r="F302"/>
  <c r="G302"/>
  <c r="H302"/>
  <c r="I302"/>
  <c r="J302"/>
  <c r="K302"/>
  <c r="L302"/>
  <c r="D303"/>
  <c r="E303"/>
  <c r="F303"/>
  <c r="G303"/>
  <c r="H303"/>
  <c r="I303"/>
  <c r="J303"/>
  <c r="K303"/>
  <c r="L303"/>
  <c r="D304"/>
  <c r="E304"/>
  <c r="F304"/>
  <c r="G304"/>
  <c r="H304"/>
  <c r="I304"/>
  <c r="J304"/>
  <c r="K304"/>
  <c r="L304"/>
  <c r="D305"/>
  <c r="E305"/>
  <c r="F305"/>
  <c r="G305"/>
  <c r="H305"/>
  <c r="I305"/>
  <c r="J305"/>
  <c r="K305"/>
  <c r="L305"/>
  <c r="D306"/>
  <c r="E306"/>
  <c r="F306"/>
  <c r="G306"/>
  <c r="H306"/>
  <c r="I306"/>
  <c r="J306"/>
  <c r="K306"/>
  <c r="L306"/>
  <c r="D307"/>
  <c r="E307"/>
  <c r="F307"/>
  <c r="G307"/>
  <c r="H307"/>
  <c r="I307"/>
  <c r="J307"/>
  <c r="K307"/>
  <c r="L307"/>
  <c r="D308"/>
  <c r="E308"/>
  <c r="F308"/>
  <c r="G308"/>
  <c r="H308"/>
  <c r="I308"/>
  <c r="J308"/>
  <c r="K308"/>
  <c r="L308"/>
  <c r="D309"/>
  <c r="E309"/>
  <c r="F309"/>
  <c r="G309"/>
  <c r="H309"/>
  <c r="I309"/>
  <c r="J309"/>
  <c r="K309"/>
  <c r="L309"/>
  <c r="D310"/>
  <c r="E310"/>
  <c r="F310"/>
  <c r="G310"/>
  <c r="H310"/>
  <c r="I310"/>
  <c r="J310"/>
  <c r="K310"/>
  <c r="L310"/>
  <c r="D311"/>
  <c r="E311"/>
  <c r="F311"/>
  <c r="G311"/>
  <c r="H311"/>
  <c r="I311"/>
  <c r="J311"/>
  <c r="K311"/>
  <c r="L311"/>
  <c r="D312"/>
  <c r="E312"/>
  <c r="F312"/>
  <c r="G312"/>
  <c r="H312"/>
  <c r="I312"/>
  <c r="J312"/>
  <c r="K312"/>
  <c r="L312"/>
  <c r="D313"/>
  <c r="E313"/>
  <c r="F313"/>
  <c r="G313"/>
  <c r="H313"/>
  <c r="I313"/>
  <c r="J313"/>
  <c r="K313"/>
  <c r="L313"/>
  <c r="D314"/>
  <c r="E314"/>
  <c r="F314"/>
  <c r="G314"/>
  <c r="H314"/>
  <c r="I314"/>
  <c r="J314"/>
  <c r="K314"/>
  <c r="L314"/>
  <c r="D315"/>
  <c r="E315"/>
  <c r="F315"/>
  <c r="G315"/>
  <c r="H315"/>
  <c r="I315"/>
  <c r="J315"/>
  <c r="K315"/>
  <c r="L315"/>
  <c r="D316"/>
  <c r="E316"/>
  <c r="F316"/>
  <c r="G316"/>
  <c r="H316"/>
  <c r="I316"/>
  <c r="J316"/>
  <c r="K316"/>
  <c r="L316"/>
  <c r="D317"/>
  <c r="E317"/>
  <c r="F317"/>
  <c r="G317"/>
  <c r="H317"/>
  <c r="I317"/>
  <c r="J317"/>
  <c r="K317"/>
  <c r="L317"/>
  <c r="D318"/>
  <c r="E318"/>
  <c r="F318"/>
  <c r="G318"/>
  <c r="H318"/>
  <c r="I318"/>
  <c r="J318"/>
  <c r="K318"/>
  <c r="L318"/>
  <c r="D319"/>
  <c r="E319"/>
  <c r="F319"/>
  <c r="G319"/>
  <c r="H319"/>
  <c r="I319"/>
  <c r="J319"/>
  <c r="K319"/>
  <c r="L319"/>
  <c r="D320"/>
  <c r="E320"/>
  <c r="F320"/>
  <c r="G320"/>
  <c r="H320"/>
  <c r="I320"/>
  <c r="J320"/>
  <c r="K320"/>
  <c r="L320"/>
  <c r="D321"/>
  <c r="E321"/>
  <c r="F321"/>
  <c r="G321"/>
  <c r="H321"/>
  <c r="I321"/>
  <c r="J321"/>
  <c r="K321"/>
  <c r="L321"/>
  <c r="D322"/>
  <c r="E322"/>
  <c r="F322"/>
  <c r="G322"/>
  <c r="H322"/>
  <c r="I322"/>
  <c r="J322"/>
  <c r="K322"/>
  <c r="L322"/>
  <c r="D323"/>
  <c r="E323"/>
  <c r="F323"/>
  <c r="G323"/>
  <c r="H323"/>
  <c r="I323"/>
  <c r="J323"/>
  <c r="K323"/>
  <c r="L323"/>
  <c r="D324"/>
  <c r="E324"/>
  <c r="F324"/>
  <c r="G324"/>
  <c r="H324"/>
  <c r="I324"/>
  <c r="J324"/>
  <c r="K324"/>
  <c r="L324"/>
  <c r="D325"/>
  <c r="E325"/>
  <c r="F325"/>
  <c r="G325"/>
  <c r="H325"/>
  <c r="I325"/>
  <c r="J325"/>
  <c r="K325"/>
  <c r="L325"/>
  <c r="D326"/>
  <c r="E326"/>
  <c r="F326"/>
  <c r="G326"/>
  <c r="H326"/>
  <c r="I326"/>
  <c r="J326"/>
  <c r="K326"/>
  <c r="L326"/>
  <c r="D327"/>
  <c r="E327"/>
  <c r="F327"/>
  <c r="G327"/>
  <c r="H327"/>
  <c r="I327"/>
  <c r="J327"/>
  <c r="K327"/>
  <c r="L327"/>
  <c r="D328"/>
  <c r="E328"/>
  <c r="F328"/>
  <c r="G328"/>
  <c r="H328"/>
  <c r="I328"/>
  <c r="J328"/>
  <c r="K328"/>
  <c r="L328"/>
  <c r="D329"/>
  <c r="E329"/>
  <c r="F329"/>
  <c r="G329"/>
  <c r="H329"/>
  <c r="I329"/>
  <c r="J329"/>
  <c r="K329"/>
  <c r="L329"/>
  <c r="D330"/>
  <c r="E330"/>
  <c r="F330"/>
  <c r="G330"/>
  <c r="H330"/>
  <c r="I330"/>
  <c r="J330"/>
  <c r="K330"/>
  <c r="L330"/>
  <c r="D331"/>
  <c r="E331"/>
  <c r="F331"/>
  <c r="G331"/>
  <c r="H331"/>
  <c r="I331"/>
  <c r="J331"/>
  <c r="K331"/>
  <c r="L331"/>
  <c r="D332"/>
  <c r="E332"/>
  <c r="F332"/>
  <c r="G332"/>
  <c r="H332"/>
  <c r="I332"/>
  <c r="J332"/>
  <c r="K332"/>
  <c r="L332"/>
  <c r="D333"/>
  <c r="E333"/>
  <c r="F333"/>
  <c r="G333"/>
  <c r="H333"/>
  <c r="I333"/>
  <c r="J333"/>
  <c r="K333"/>
  <c r="L333"/>
  <c r="D334"/>
  <c r="E334"/>
  <c r="F334"/>
  <c r="G334"/>
  <c r="H334"/>
  <c r="I334"/>
  <c r="J334"/>
  <c r="K334"/>
  <c r="L334"/>
  <c r="D335"/>
  <c r="E335"/>
  <c r="F335"/>
  <c r="G335"/>
  <c r="H335"/>
  <c r="I335"/>
  <c r="J335"/>
  <c r="K335"/>
  <c r="L335"/>
  <c r="D336"/>
  <c r="E336"/>
  <c r="F336"/>
  <c r="G336"/>
  <c r="H336"/>
  <c r="I336"/>
  <c r="J336"/>
  <c r="K336"/>
  <c r="L336"/>
  <c r="D337"/>
  <c r="E337"/>
  <c r="F337"/>
  <c r="G337"/>
  <c r="H337"/>
  <c r="I337"/>
  <c r="J337"/>
  <c r="K337"/>
  <c r="L337"/>
  <c r="D338"/>
  <c r="E338"/>
  <c r="F338"/>
  <c r="G338"/>
  <c r="H338"/>
  <c r="I338"/>
  <c r="J338"/>
  <c r="K338"/>
  <c r="L338"/>
  <c r="D339"/>
  <c r="E339"/>
  <c r="F339"/>
  <c r="G339"/>
  <c r="H339"/>
  <c r="I339"/>
  <c r="J339"/>
  <c r="K339"/>
  <c r="L339"/>
  <c r="D340"/>
  <c r="E340"/>
  <c r="F340"/>
  <c r="G340"/>
  <c r="H340"/>
  <c r="I340"/>
  <c r="J340"/>
  <c r="K340"/>
  <c r="L340"/>
  <c r="D341"/>
  <c r="E341"/>
  <c r="F341"/>
  <c r="G341"/>
  <c r="H341"/>
  <c r="I341"/>
  <c r="J341"/>
  <c r="K341"/>
  <c r="L341"/>
  <c r="D342"/>
  <c r="E342"/>
  <c r="F342"/>
  <c r="G342"/>
  <c r="H342"/>
  <c r="I342"/>
  <c r="J342"/>
  <c r="K342"/>
  <c r="L342"/>
  <c r="D343"/>
  <c r="E343"/>
  <c r="F343"/>
  <c r="G343"/>
  <c r="H343"/>
  <c r="I343"/>
  <c r="J343"/>
  <c r="K343"/>
  <c r="L343"/>
  <c r="D344"/>
  <c r="E344"/>
  <c r="F344"/>
  <c r="G344"/>
  <c r="H344"/>
  <c r="I344"/>
  <c r="J344"/>
  <c r="K344"/>
  <c r="L344"/>
  <c r="D345"/>
  <c r="E345"/>
  <c r="F345"/>
  <c r="G345"/>
  <c r="H345"/>
  <c r="I345"/>
  <c r="J345"/>
  <c r="K345"/>
  <c r="L345"/>
  <c r="D346"/>
  <c r="E346"/>
  <c r="F346"/>
  <c r="G346"/>
  <c r="H346"/>
  <c r="I346"/>
  <c r="J346"/>
  <c r="K346"/>
  <c r="L346"/>
  <c r="D347"/>
  <c r="E347"/>
  <c r="F347"/>
  <c r="G347"/>
  <c r="H347"/>
  <c r="I347"/>
  <c r="J347"/>
  <c r="K347"/>
  <c r="L347"/>
  <c r="D348"/>
  <c r="E348"/>
  <c r="F348"/>
  <c r="G348"/>
  <c r="H348"/>
  <c r="I348"/>
  <c r="J348"/>
  <c r="K348"/>
  <c r="L348"/>
  <c r="D349"/>
  <c r="E349"/>
  <c r="F349"/>
  <c r="G349"/>
  <c r="H349"/>
  <c r="I349"/>
  <c r="J349"/>
  <c r="K349"/>
  <c r="L349"/>
  <c r="D350"/>
  <c r="E350"/>
  <c r="F350"/>
  <c r="G350"/>
  <c r="H350"/>
  <c r="I350"/>
  <c r="J350"/>
  <c r="K350"/>
  <c r="L350"/>
  <c r="D351"/>
  <c r="E351"/>
  <c r="F351"/>
  <c r="G351"/>
  <c r="H351"/>
  <c r="I351"/>
  <c r="J351"/>
  <c r="K351"/>
  <c r="L351"/>
  <c r="D352"/>
  <c r="E352"/>
  <c r="F352"/>
  <c r="G352"/>
  <c r="H352"/>
  <c r="I352"/>
  <c r="J352"/>
  <c r="K352"/>
  <c r="L352"/>
  <c r="D353"/>
  <c r="E353"/>
  <c r="F353"/>
  <c r="G353"/>
  <c r="H353"/>
  <c r="I353"/>
  <c r="J353"/>
  <c r="K353"/>
  <c r="L353"/>
  <c r="D354"/>
  <c r="E354"/>
  <c r="F354"/>
  <c r="G354"/>
  <c r="H354"/>
  <c r="I354"/>
  <c r="J354"/>
  <c r="K354"/>
  <c r="L354"/>
  <c r="D355"/>
  <c r="E355"/>
  <c r="F355"/>
  <c r="G355"/>
  <c r="H355"/>
  <c r="I355"/>
  <c r="J355"/>
  <c r="K355"/>
  <c r="L355"/>
  <c r="D356"/>
  <c r="E356"/>
  <c r="F356"/>
  <c r="G356"/>
  <c r="H356"/>
  <c r="I356"/>
  <c r="J356"/>
  <c r="K356"/>
  <c r="L356"/>
  <c r="D357"/>
  <c r="E357"/>
  <c r="F357"/>
  <c r="G357"/>
  <c r="H357"/>
  <c r="I357"/>
  <c r="J357"/>
  <c r="K357"/>
  <c r="L357"/>
  <c r="D358"/>
  <c r="E358"/>
  <c r="F358"/>
  <c r="G358"/>
  <c r="H358"/>
  <c r="I358"/>
  <c r="J358"/>
  <c r="K358"/>
  <c r="L358"/>
  <c r="D359"/>
  <c r="E359"/>
  <c r="F359"/>
  <c r="G359"/>
  <c r="H359"/>
  <c r="I359"/>
  <c r="J359"/>
  <c r="K359"/>
  <c r="L359"/>
  <c r="D360"/>
  <c r="E360"/>
  <c r="F360"/>
  <c r="G360"/>
  <c r="H360"/>
  <c r="I360"/>
  <c r="J360"/>
  <c r="K360"/>
  <c r="L360"/>
  <c r="D361"/>
  <c r="E361"/>
  <c r="F361"/>
  <c r="G361"/>
  <c r="H361"/>
  <c r="I361"/>
  <c r="J361"/>
  <c r="K361"/>
  <c r="L361"/>
  <c r="D362"/>
  <c r="E362"/>
  <c r="F362"/>
  <c r="G362"/>
  <c r="H362"/>
  <c r="I362"/>
  <c r="J362"/>
  <c r="K362"/>
  <c r="L362"/>
  <c r="D363"/>
  <c r="E363"/>
  <c r="F363"/>
  <c r="G363"/>
  <c r="H363"/>
  <c r="I363"/>
  <c r="J363"/>
  <c r="K363"/>
  <c r="L363"/>
  <c r="D364"/>
  <c r="E364"/>
  <c r="F364"/>
  <c r="G364"/>
  <c r="H364"/>
  <c r="I364"/>
  <c r="J364"/>
  <c r="K364"/>
  <c r="L364"/>
  <c r="D365"/>
  <c r="E365"/>
  <c r="F365"/>
  <c r="G365"/>
  <c r="H365"/>
  <c r="I365"/>
  <c r="J365"/>
  <c r="K365"/>
  <c r="L365"/>
  <c r="D366"/>
  <c r="E366"/>
  <c r="F366"/>
  <c r="G366"/>
  <c r="H366"/>
  <c r="I366"/>
  <c r="J366"/>
  <c r="K366"/>
  <c r="L366"/>
  <c r="D367"/>
  <c r="E367"/>
  <c r="F367"/>
  <c r="G367"/>
  <c r="H367"/>
  <c r="I367"/>
  <c r="J367"/>
  <c r="K367"/>
  <c r="L367"/>
  <c r="D368"/>
  <c r="E368"/>
  <c r="F368"/>
  <c r="G368"/>
  <c r="H368"/>
  <c r="I368"/>
  <c r="J368"/>
  <c r="K368"/>
  <c r="L368"/>
  <c r="D369"/>
  <c r="E369"/>
  <c r="F369"/>
  <c r="G369"/>
  <c r="H369"/>
  <c r="I369"/>
  <c r="J369"/>
  <c r="K369"/>
  <c r="L369"/>
  <c r="E5"/>
  <c r="F5"/>
  <c r="G5"/>
  <c r="H5"/>
  <c r="I5"/>
  <c r="J5"/>
  <c r="K5"/>
  <c r="L5"/>
  <c r="E5" i="6"/>
  <c r="F5"/>
  <c r="G5"/>
  <c r="H5"/>
  <c r="I5"/>
  <c r="J5"/>
  <c r="K5"/>
  <c r="L5"/>
  <c r="E6"/>
  <c r="F6"/>
  <c r="G6"/>
  <c r="H6"/>
  <c r="I6"/>
  <c r="J6"/>
  <c r="K6"/>
  <c r="L6"/>
  <c r="E7"/>
  <c r="F7"/>
  <c r="G7"/>
  <c r="H7"/>
  <c r="I7"/>
  <c r="J7"/>
  <c r="K7"/>
  <c r="L7"/>
  <c r="E8"/>
  <c r="F8"/>
  <c r="G8"/>
  <c r="H8"/>
  <c r="I8"/>
  <c r="J8"/>
  <c r="K8"/>
  <c r="L8"/>
  <c r="E9"/>
  <c r="F9"/>
  <c r="G9"/>
  <c r="H9"/>
  <c r="I9"/>
  <c r="J9"/>
  <c r="K9"/>
  <c r="L9"/>
  <c r="E10"/>
  <c r="F10"/>
  <c r="G10"/>
  <c r="H10"/>
  <c r="I10"/>
  <c r="J10"/>
  <c r="K10"/>
  <c r="L10"/>
  <c r="E11"/>
  <c r="F11"/>
  <c r="G11"/>
  <c r="H11"/>
  <c r="I11"/>
  <c r="J11"/>
  <c r="K11"/>
  <c r="L11"/>
  <c r="E12"/>
  <c r="F12"/>
  <c r="G12"/>
  <c r="H12"/>
  <c r="I12"/>
  <c r="J12"/>
  <c r="K12"/>
  <c r="L12"/>
  <c r="E13"/>
  <c r="F13"/>
  <c r="G13"/>
  <c r="H13"/>
  <c r="I13"/>
  <c r="J13"/>
  <c r="K13"/>
  <c r="L13"/>
  <c r="E14"/>
  <c r="F14"/>
  <c r="G14"/>
  <c r="H14"/>
  <c r="I14"/>
  <c r="J14"/>
  <c r="K14"/>
  <c r="L14"/>
  <c r="E15"/>
  <c r="F15"/>
  <c r="G15"/>
  <c r="H15"/>
  <c r="I15"/>
  <c r="J15"/>
  <c r="K15"/>
  <c r="L15"/>
  <c r="E16"/>
  <c r="F16"/>
  <c r="G16"/>
  <c r="H16"/>
  <c r="I16"/>
  <c r="J16"/>
  <c r="K16"/>
  <c r="L16"/>
  <c r="E17"/>
  <c r="F17"/>
  <c r="G17"/>
  <c r="H17"/>
  <c r="I17"/>
  <c r="J17"/>
  <c r="K17"/>
  <c r="L17"/>
  <c r="E18"/>
  <c r="F18"/>
  <c r="G18"/>
  <c r="H18"/>
  <c r="I18"/>
  <c r="J18"/>
  <c r="K18"/>
  <c r="L18"/>
  <c r="E19"/>
  <c r="F19"/>
  <c r="G19"/>
  <c r="H19"/>
  <c r="I19"/>
  <c r="J19"/>
  <c r="K19"/>
  <c r="L19"/>
  <c r="E20"/>
  <c r="F20"/>
  <c r="G20"/>
  <c r="H20"/>
  <c r="I20"/>
  <c r="J20"/>
  <c r="K20"/>
  <c r="L20"/>
  <c r="E21"/>
  <c r="F21"/>
  <c r="G21"/>
  <c r="H21"/>
  <c r="I21"/>
  <c r="J21"/>
  <c r="K21"/>
  <c r="L21"/>
  <c r="E22"/>
  <c r="F22"/>
  <c r="G22"/>
  <c r="H22"/>
  <c r="I22"/>
  <c r="J22"/>
  <c r="K22"/>
  <c r="L22"/>
  <c r="E23"/>
  <c r="F23"/>
  <c r="G23"/>
  <c r="H23"/>
  <c r="I23"/>
  <c r="J23"/>
  <c r="K23"/>
  <c r="L23"/>
  <c r="E24"/>
  <c r="F24"/>
  <c r="G24"/>
  <c r="H24"/>
  <c r="I24"/>
  <c r="J24"/>
  <c r="K24"/>
  <c r="L24"/>
  <c r="E25"/>
  <c r="F25"/>
  <c r="G25"/>
  <c r="H25"/>
  <c r="I25"/>
  <c r="J25"/>
  <c r="K25"/>
  <c r="L25"/>
  <c r="E26"/>
  <c r="F26"/>
  <c r="G26"/>
  <c r="H26"/>
  <c r="I26"/>
  <c r="J26"/>
  <c r="K26"/>
  <c r="L26"/>
  <c r="E27"/>
  <c r="F27"/>
  <c r="G27"/>
  <c r="H27"/>
  <c r="I27"/>
  <c r="J27"/>
  <c r="K27"/>
  <c r="L27"/>
  <c r="E28"/>
  <c r="F28"/>
  <c r="G28"/>
  <c r="H28"/>
  <c r="I28"/>
  <c r="J28"/>
  <c r="K28"/>
  <c r="L28"/>
  <c r="E29"/>
  <c r="F29"/>
  <c r="G29"/>
  <c r="H29"/>
  <c r="I29"/>
  <c r="J29"/>
  <c r="K29"/>
  <c r="L29"/>
  <c r="E30"/>
  <c r="F30"/>
  <c r="G30"/>
  <c r="H30"/>
  <c r="I30"/>
  <c r="J30"/>
  <c r="K30"/>
  <c r="L30"/>
  <c r="E31"/>
  <c r="F31"/>
  <c r="G31"/>
  <c r="H31"/>
  <c r="I31"/>
  <c r="J31"/>
  <c r="K31"/>
  <c r="L31"/>
  <c r="E32"/>
  <c r="F32"/>
  <c r="G32"/>
  <c r="H32"/>
  <c r="I32"/>
  <c r="J32"/>
  <c r="K32"/>
  <c r="L32"/>
  <c r="E33"/>
  <c r="F33"/>
  <c r="G33"/>
  <c r="H33"/>
  <c r="I33"/>
  <c r="J33"/>
  <c r="K33"/>
  <c r="L33"/>
  <c r="E34"/>
  <c r="F34"/>
  <c r="G34"/>
  <c r="H34"/>
  <c r="I34"/>
  <c r="J34"/>
  <c r="K34"/>
  <c r="L34"/>
  <c r="E35"/>
  <c r="F35"/>
  <c r="G35"/>
  <c r="H35"/>
  <c r="I35"/>
  <c r="J35"/>
  <c r="K35"/>
  <c r="L35"/>
  <c r="E36"/>
  <c r="F36"/>
  <c r="G36"/>
  <c r="H36"/>
  <c r="I36"/>
  <c r="J36"/>
  <c r="K36"/>
  <c r="L36"/>
  <c r="E37"/>
  <c r="F37"/>
  <c r="G37"/>
  <c r="H37"/>
  <c r="I37"/>
  <c r="J37"/>
  <c r="K37"/>
  <c r="L37"/>
  <c r="E38"/>
  <c r="F38"/>
  <c r="G38"/>
  <c r="H38"/>
  <c r="I38"/>
  <c r="J38"/>
  <c r="K38"/>
  <c r="L38"/>
  <c r="E39"/>
  <c r="F39"/>
  <c r="G39"/>
  <c r="H39"/>
  <c r="I39"/>
  <c r="J39"/>
  <c r="K39"/>
  <c r="L39"/>
  <c r="E40"/>
  <c r="F40"/>
  <c r="G40"/>
  <c r="H40"/>
  <c r="I40"/>
  <c r="J40"/>
  <c r="K40"/>
  <c r="L40"/>
  <c r="E41"/>
  <c r="F41"/>
  <c r="G41"/>
  <c r="H41"/>
  <c r="I41"/>
  <c r="J41"/>
  <c r="K41"/>
  <c r="L41"/>
  <c r="E42"/>
  <c r="F42"/>
  <c r="G42"/>
  <c r="H42"/>
  <c r="I42"/>
  <c r="J42"/>
  <c r="K42"/>
  <c r="L42"/>
  <c r="E43"/>
  <c r="F43"/>
  <c r="G43"/>
  <c r="H43"/>
  <c r="I43"/>
  <c r="J43"/>
  <c r="K43"/>
  <c r="L43"/>
  <c r="E44"/>
  <c r="F44"/>
  <c r="G44"/>
  <c r="H44"/>
  <c r="I44"/>
  <c r="J44"/>
  <c r="K44"/>
  <c r="L44"/>
  <c r="E45"/>
  <c r="F45"/>
  <c r="G45"/>
  <c r="H45"/>
  <c r="I45"/>
  <c r="J45"/>
  <c r="K45"/>
  <c r="L45"/>
  <c r="E46"/>
  <c r="F46"/>
  <c r="G46"/>
  <c r="H46"/>
  <c r="I46"/>
  <c r="J46"/>
  <c r="K46"/>
  <c r="L46"/>
  <c r="E47"/>
  <c r="F47"/>
  <c r="G47"/>
  <c r="H47"/>
  <c r="I47"/>
  <c r="J47"/>
  <c r="K47"/>
  <c r="L47"/>
  <c r="E48"/>
  <c r="F48"/>
  <c r="G48"/>
  <c r="H48"/>
  <c r="I48"/>
  <c r="J48"/>
  <c r="K48"/>
  <c r="L48"/>
  <c r="E49"/>
  <c r="F49"/>
  <c r="G49"/>
  <c r="H49"/>
  <c r="I49"/>
  <c r="J49"/>
  <c r="K49"/>
  <c r="L49"/>
  <c r="E50"/>
  <c r="F50"/>
  <c r="G50"/>
  <c r="H50"/>
  <c r="I50"/>
  <c r="J50"/>
  <c r="K50"/>
  <c r="L50"/>
  <c r="E51"/>
  <c r="F51"/>
  <c r="G51"/>
  <c r="H51"/>
  <c r="I51"/>
  <c r="J51"/>
  <c r="K51"/>
  <c r="L51"/>
  <c r="E52"/>
  <c r="F52"/>
  <c r="G52"/>
  <c r="H52"/>
  <c r="I52"/>
  <c r="J52"/>
  <c r="K52"/>
  <c r="L52"/>
  <c r="E53"/>
  <c r="F53"/>
  <c r="G53"/>
  <c r="H53"/>
  <c r="I53"/>
  <c r="J53"/>
  <c r="K53"/>
  <c r="L53"/>
  <c r="E54"/>
  <c r="F54"/>
  <c r="G54"/>
  <c r="H54"/>
  <c r="I54"/>
  <c r="J54"/>
  <c r="K54"/>
  <c r="L54"/>
  <c r="E55"/>
  <c r="F55"/>
  <c r="G55"/>
  <c r="H55"/>
  <c r="I55"/>
  <c r="J55"/>
  <c r="K55"/>
  <c r="L55"/>
  <c r="E56"/>
  <c r="F56"/>
  <c r="G56"/>
  <c r="H56"/>
  <c r="I56"/>
  <c r="J56"/>
  <c r="K56"/>
  <c r="L56"/>
  <c r="E57"/>
  <c r="F57"/>
  <c r="G57"/>
  <c r="H57"/>
  <c r="I57"/>
  <c r="J57"/>
  <c r="K57"/>
  <c r="L57"/>
  <c r="E58"/>
  <c r="F58"/>
  <c r="G58"/>
  <c r="H58"/>
  <c r="I58"/>
  <c r="J58"/>
  <c r="K58"/>
  <c r="L58"/>
  <c r="E59"/>
  <c r="F59"/>
  <c r="G59"/>
  <c r="H59"/>
  <c r="I59"/>
  <c r="J59"/>
  <c r="K59"/>
  <c r="L59"/>
  <c r="E60"/>
  <c r="F60"/>
  <c r="G60"/>
  <c r="H60"/>
  <c r="I60"/>
  <c r="J60"/>
  <c r="K60"/>
  <c r="L60"/>
  <c r="E61"/>
  <c r="F61"/>
  <c r="G61"/>
  <c r="H61"/>
  <c r="I61"/>
  <c r="J61"/>
  <c r="K61"/>
  <c r="L61"/>
  <c r="E62"/>
  <c r="F62"/>
  <c r="G62"/>
  <c r="H62"/>
  <c r="I62"/>
  <c r="J62"/>
  <c r="K62"/>
  <c r="L62"/>
  <c r="E63"/>
  <c r="F63"/>
  <c r="G63"/>
  <c r="H63"/>
  <c r="I63"/>
  <c r="J63"/>
  <c r="K63"/>
  <c r="L63"/>
  <c r="E64"/>
  <c r="F64"/>
  <c r="G64"/>
  <c r="H64"/>
  <c r="I64"/>
  <c r="J64"/>
  <c r="K64"/>
  <c r="L64"/>
  <c r="E65"/>
  <c r="F65"/>
  <c r="G65"/>
  <c r="H65"/>
  <c r="I65"/>
  <c r="J65"/>
  <c r="K65"/>
  <c r="L65"/>
  <c r="E66"/>
  <c r="F66"/>
  <c r="G66"/>
  <c r="H66"/>
  <c r="I66"/>
  <c r="J66"/>
  <c r="K66"/>
  <c r="L66"/>
  <c r="E67"/>
  <c r="F67"/>
  <c r="G67"/>
  <c r="H67"/>
  <c r="I67"/>
  <c r="J67"/>
  <c r="K67"/>
  <c r="L67"/>
  <c r="E68"/>
  <c r="F68"/>
  <c r="G68"/>
  <c r="H68"/>
  <c r="I68"/>
  <c r="J68"/>
  <c r="K68"/>
  <c r="L68"/>
  <c r="E69"/>
  <c r="F69"/>
  <c r="G69"/>
  <c r="H69"/>
  <c r="I69"/>
  <c r="J69"/>
  <c r="K69"/>
  <c r="L69"/>
  <c r="E70"/>
  <c r="F70"/>
  <c r="G70"/>
  <c r="H70"/>
  <c r="I70"/>
  <c r="J70"/>
  <c r="K70"/>
  <c r="L70"/>
  <c r="E71"/>
  <c r="F71"/>
  <c r="G71"/>
  <c r="H71"/>
  <c r="I71"/>
  <c r="J71"/>
  <c r="K71"/>
  <c r="L71"/>
  <c r="E72"/>
  <c r="F72"/>
  <c r="G72"/>
  <c r="H72"/>
  <c r="I72"/>
  <c r="J72"/>
  <c r="K72"/>
  <c r="L72"/>
  <c r="E73"/>
  <c r="F73"/>
  <c r="G73"/>
  <c r="H73"/>
  <c r="I73"/>
  <c r="J73"/>
  <c r="K73"/>
  <c r="L73"/>
  <c r="E74"/>
  <c r="F74"/>
  <c r="G74"/>
  <c r="H74"/>
  <c r="I74"/>
  <c r="J74"/>
  <c r="K74"/>
  <c r="L74"/>
  <c r="E75"/>
  <c r="F75"/>
  <c r="G75"/>
  <c r="H75"/>
  <c r="I75"/>
  <c r="J75"/>
  <c r="K75"/>
  <c r="L75"/>
  <c r="E76"/>
  <c r="F76"/>
  <c r="G76"/>
  <c r="H76"/>
  <c r="I76"/>
  <c r="J76"/>
  <c r="K76"/>
  <c r="L76"/>
  <c r="E77"/>
  <c r="F77"/>
  <c r="G77"/>
  <c r="H77"/>
  <c r="I77"/>
  <c r="J77"/>
  <c r="K77"/>
  <c r="L77"/>
  <c r="E78"/>
  <c r="F78"/>
  <c r="G78"/>
  <c r="H78"/>
  <c r="I78"/>
  <c r="J78"/>
  <c r="K78"/>
  <c r="L78"/>
  <c r="E79"/>
  <c r="F79"/>
  <c r="G79"/>
  <c r="H79"/>
  <c r="I79"/>
  <c r="J79"/>
  <c r="K79"/>
  <c r="L79"/>
  <c r="E80"/>
  <c r="F80"/>
  <c r="G80"/>
  <c r="H80"/>
  <c r="I80"/>
  <c r="J80"/>
  <c r="K80"/>
  <c r="L80"/>
  <c r="E81"/>
  <c r="F81"/>
  <c r="G81"/>
  <c r="H81"/>
  <c r="I81"/>
  <c r="J81"/>
  <c r="K81"/>
  <c r="L81"/>
  <c r="E82"/>
  <c r="F82"/>
  <c r="G82"/>
  <c r="H82"/>
  <c r="I82"/>
  <c r="J82"/>
  <c r="K82"/>
  <c r="L82"/>
  <c r="E83"/>
  <c r="F83"/>
  <c r="G83"/>
  <c r="H83"/>
  <c r="I83"/>
  <c r="J83"/>
  <c r="K83"/>
  <c r="L83"/>
  <c r="E84"/>
  <c r="F84"/>
  <c r="G84"/>
  <c r="H84"/>
  <c r="I84"/>
  <c r="J84"/>
  <c r="K84"/>
  <c r="L84"/>
  <c r="E85"/>
  <c r="F85"/>
  <c r="G85"/>
  <c r="H85"/>
  <c r="I85"/>
  <c r="J85"/>
  <c r="K85"/>
  <c r="L85"/>
  <c r="E86"/>
  <c r="F86"/>
  <c r="G86"/>
  <c r="H86"/>
  <c r="I86"/>
  <c r="J86"/>
  <c r="K86"/>
  <c r="L86"/>
  <c r="E87"/>
  <c r="F87"/>
  <c r="G87"/>
  <c r="H87"/>
  <c r="I87"/>
  <c r="J87"/>
  <c r="K87"/>
  <c r="L87"/>
  <c r="E88"/>
  <c r="F88"/>
  <c r="G88"/>
  <c r="H88"/>
  <c r="I88"/>
  <c r="J88"/>
  <c r="K88"/>
  <c r="L88"/>
  <c r="E89"/>
  <c r="F89"/>
  <c r="G89"/>
  <c r="H89"/>
  <c r="I89"/>
  <c r="J89"/>
  <c r="K89"/>
  <c r="L89"/>
  <c r="E90"/>
  <c r="F90"/>
  <c r="G90"/>
  <c r="H90"/>
  <c r="I90"/>
  <c r="J90"/>
  <c r="K90"/>
  <c r="L90"/>
  <c r="E91"/>
  <c r="F91"/>
  <c r="G91"/>
  <c r="H91"/>
  <c r="I91"/>
  <c r="J91"/>
  <c r="K91"/>
  <c r="L91"/>
  <c r="E92"/>
  <c r="F92"/>
  <c r="G92"/>
  <c r="H92"/>
  <c r="I92"/>
  <c r="J92"/>
  <c r="K92"/>
  <c r="L92"/>
  <c r="E93"/>
  <c r="F93"/>
  <c r="G93"/>
  <c r="H93"/>
  <c r="I93"/>
  <c r="J93"/>
  <c r="K93"/>
  <c r="L93"/>
  <c r="E94"/>
  <c r="F94"/>
  <c r="G94"/>
  <c r="H94"/>
  <c r="I94"/>
  <c r="J94"/>
  <c r="K94"/>
  <c r="L94"/>
  <c r="E95"/>
  <c r="F95"/>
  <c r="G95"/>
  <c r="H95"/>
  <c r="I95"/>
  <c r="J95"/>
  <c r="K95"/>
  <c r="L95"/>
  <c r="E96"/>
  <c r="F96"/>
  <c r="G96"/>
  <c r="H96"/>
  <c r="I96"/>
  <c r="J96"/>
  <c r="K96"/>
  <c r="L96"/>
  <c r="E97"/>
  <c r="F97"/>
  <c r="G97"/>
  <c r="H97"/>
  <c r="I97"/>
  <c r="J97"/>
  <c r="K97"/>
  <c r="L97"/>
  <c r="E98"/>
  <c r="F98"/>
  <c r="G98"/>
  <c r="H98"/>
  <c r="I98"/>
  <c r="J98"/>
  <c r="K98"/>
  <c r="L98"/>
  <c r="E99"/>
  <c r="F99"/>
  <c r="G99"/>
  <c r="H99"/>
  <c r="I99"/>
  <c r="J99"/>
  <c r="K99"/>
  <c r="L99"/>
  <c r="E100"/>
  <c r="F100"/>
  <c r="G100"/>
  <c r="H100"/>
  <c r="I100"/>
  <c r="J100"/>
  <c r="K100"/>
  <c r="L100"/>
  <c r="E101"/>
  <c r="F101"/>
  <c r="G101"/>
  <c r="H101"/>
  <c r="I101"/>
  <c r="J101"/>
  <c r="K101"/>
  <c r="L101"/>
  <c r="E102"/>
  <c r="F102"/>
  <c r="G102"/>
  <c r="H102"/>
  <c r="I102"/>
  <c r="J102"/>
  <c r="K102"/>
  <c r="L102"/>
  <c r="E103"/>
  <c r="F103"/>
  <c r="G103"/>
  <c r="H103"/>
  <c r="I103"/>
  <c r="J103"/>
  <c r="K103"/>
  <c r="L103"/>
  <c r="E104"/>
  <c r="F104"/>
  <c r="G104"/>
  <c r="H104"/>
  <c r="I104"/>
  <c r="J104"/>
  <c r="K104"/>
  <c r="L104"/>
  <c r="E105"/>
  <c r="F105"/>
  <c r="G105"/>
  <c r="H105"/>
  <c r="I105"/>
  <c r="J105"/>
  <c r="K105"/>
  <c r="L105"/>
  <c r="E106"/>
  <c r="F106"/>
  <c r="G106"/>
  <c r="H106"/>
  <c r="I106"/>
  <c r="J106"/>
  <c r="K106"/>
  <c r="L106"/>
  <c r="E107"/>
  <c r="F107"/>
  <c r="G107"/>
  <c r="H107"/>
  <c r="I107"/>
  <c r="J107"/>
  <c r="K107"/>
  <c r="L107"/>
  <c r="E108"/>
  <c r="F108"/>
  <c r="G108"/>
  <c r="H108"/>
  <c r="I108"/>
  <c r="J108"/>
  <c r="K108"/>
  <c r="L108"/>
  <c r="E109"/>
  <c r="F109"/>
  <c r="G109"/>
  <c r="H109"/>
  <c r="I109"/>
  <c r="J109"/>
  <c r="K109"/>
  <c r="L109"/>
  <c r="E110"/>
  <c r="F110"/>
  <c r="G110"/>
  <c r="H110"/>
  <c r="I110"/>
  <c r="J110"/>
  <c r="K110"/>
  <c r="L110"/>
  <c r="E111"/>
  <c r="F111"/>
  <c r="G111"/>
  <c r="H111"/>
  <c r="I111"/>
  <c r="J111"/>
  <c r="K111"/>
  <c r="L111"/>
  <c r="E112"/>
  <c r="F112"/>
  <c r="G112"/>
  <c r="H112"/>
  <c r="I112"/>
  <c r="J112"/>
  <c r="K112"/>
  <c r="L112"/>
  <c r="E113"/>
  <c r="F113"/>
  <c r="G113"/>
  <c r="H113"/>
  <c r="I113"/>
  <c r="J113"/>
  <c r="K113"/>
  <c r="L113"/>
  <c r="E114"/>
  <c r="F114"/>
  <c r="G114"/>
  <c r="H114"/>
  <c r="I114"/>
  <c r="J114"/>
  <c r="K114"/>
  <c r="L114"/>
  <c r="E115"/>
  <c r="F115"/>
  <c r="G115"/>
  <c r="H115"/>
  <c r="I115"/>
  <c r="J115"/>
  <c r="K115"/>
  <c r="L115"/>
  <c r="E116"/>
  <c r="F116"/>
  <c r="G116"/>
  <c r="H116"/>
  <c r="I116"/>
  <c r="J116"/>
  <c r="K116"/>
  <c r="L116"/>
  <c r="E117"/>
  <c r="F117"/>
  <c r="G117"/>
  <c r="H117"/>
  <c r="I117"/>
  <c r="J117"/>
  <c r="K117"/>
  <c r="L117"/>
  <c r="E118"/>
  <c r="F118"/>
  <c r="G118"/>
  <c r="H118"/>
  <c r="I118"/>
  <c r="J118"/>
  <c r="K118"/>
  <c r="L118"/>
  <c r="E119"/>
  <c r="F119"/>
  <c r="G119"/>
  <c r="H119"/>
  <c r="I119"/>
  <c r="J119"/>
  <c r="K119"/>
  <c r="L119"/>
  <c r="E120"/>
  <c r="F120"/>
  <c r="G120"/>
  <c r="H120"/>
  <c r="I120"/>
  <c r="J120"/>
  <c r="K120"/>
  <c r="L120"/>
  <c r="E121"/>
  <c r="F121"/>
  <c r="G121"/>
  <c r="H121"/>
  <c r="I121"/>
  <c r="J121"/>
  <c r="K121"/>
  <c r="L121"/>
  <c r="E122"/>
  <c r="F122"/>
  <c r="G122"/>
  <c r="H122"/>
  <c r="I122"/>
  <c r="J122"/>
  <c r="K122"/>
  <c r="L122"/>
  <c r="E123"/>
  <c r="F123"/>
  <c r="G123"/>
  <c r="H123"/>
  <c r="I123"/>
  <c r="J123"/>
  <c r="K123"/>
  <c r="L123"/>
  <c r="E124"/>
  <c r="F124"/>
  <c r="G124"/>
  <c r="H124"/>
  <c r="I124"/>
  <c r="J124"/>
  <c r="K124"/>
  <c r="L124"/>
  <c r="E125"/>
  <c r="F125"/>
  <c r="G125"/>
  <c r="H125"/>
  <c r="I125"/>
  <c r="J125"/>
  <c r="K125"/>
  <c r="L125"/>
  <c r="E126"/>
  <c r="F126"/>
  <c r="G126"/>
  <c r="H126"/>
  <c r="I126"/>
  <c r="J126"/>
  <c r="K126"/>
  <c r="L126"/>
  <c r="E127"/>
  <c r="F127"/>
  <c r="G127"/>
  <c r="H127"/>
  <c r="I127"/>
  <c r="J127"/>
  <c r="K127"/>
  <c r="L127"/>
  <c r="E128"/>
  <c r="F128"/>
  <c r="G128"/>
  <c r="H128"/>
  <c r="I128"/>
  <c r="J128"/>
  <c r="K128"/>
  <c r="L128"/>
  <c r="E129"/>
  <c r="F129"/>
  <c r="G129"/>
  <c r="H129"/>
  <c r="I129"/>
  <c r="J129"/>
  <c r="K129"/>
  <c r="L129"/>
  <c r="E130"/>
  <c r="F130"/>
  <c r="G130"/>
  <c r="H130"/>
  <c r="I130"/>
  <c r="J130"/>
  <c r="K130"/>
  <c r="L130"/>
  <c r="E131"/>
  <c r="F131"/>
  <c r="G131"/>
  <c r="H131"/>
  <c r="I131"/>
  <c r="J131"/>
  <c r="K131"/>
  <c r="L131"/>
  <c r="E132"/>
  <c r="F132"/>
  <c r="G132"/>
  <c r="H132"/>
  <c r="I132"/>
  <c r="J132"/>
  <c r="K132"/>
  <c r="L132"/>
  <c r="E133"/>
  <c r="F133"/>
  <c r="G133"/>
  <c r="H133"/>
  <c r="I133"/>
  <c r="J133"/>
  <c r="K133"/>
  <c r="L133"/>
  <c r="E134"/>
  <c r="F134"/>
  <c r="G134"/>
  <c r="H134"/>
  <c r="I134"/>
  <c r="J134"/>
  <c r="K134"/>
  <c r="L134"/>
  <c r="E135"/>
  <c r="F135"/>
  <c r="G135"/>
  <c r="H135"/>
  <c r="I135"/>
  <c r="J135"/>
  <c r="K135"/>
  <c r="L135"/>
  <c r="E136"/>
  <c r="F136"/>
  <c r="G136"/>
  <c r="H136"/>
  <c r="I136"/>
  <c r="J136"/>
  <c r="K136"/>
  <c r="L136"/>
  <c r="E137"/>
  <c r="F137"/>
  <c r="G137"/>
  <c r="H137"/>
  <c r="I137"/>
  <c r="J137"/>
  <c r="K137"/>
  <c r="L137"/>
  <c r="E138"/>
  <c r="F138"/>
  <c r="G138"/>
  <c r="H138"/>
  <c r="I138"/>
  <c r="J138"/>
  <c r="K138"/>
  <c r="L138"/>
  <c r="E139"/>
  <c r="F139"/>
  <c r="G139"/>
  <c r="H139"/>
  <c r="I139"/>
  <c r="J139"/>
  <c r="K139"/>
  <c r="L139"/>
  <c r="E140"/>
  <c r="F140"/>
  <c r="G140"/>
  <c r="H140"/>
  <c r="I140"/>
  <c r="J140"/>
  <c r="K140"/>
  <c r="L140"/>
  <c r="E141"/>
  <c r="F141"/>
  <c r="G141"/>
  <c r="H141"/>
  <c r="I141"/>
  <c r="J141"/>
  <c r="K141"/>
  <c r="L141"/>
  <c r="E142"/>
  <c r="F142"/>
  <c r="G142"/>
  <c r="H142"/>
  <c r="I142"/>
  <c r="J142"/>
  <c r="K142"/>
  <c r="L142"/>
  <c r="E143"/>
  <c r="F143"/>
  <c r="G143"/>
  <c r="H143"/>
  <c r="I143"/>
  <c r="J143"/>
  <c r="K143"/>
  <c r="L143"/>
  <c r="E144"/>
  <c r="F144"/>
  <c r="G144"/>
  <c r="H144"/>
  <c r="I144"/>
  <c r="J144"/>
  <c r="K144"/>
  <c r="L144"/>
  <c r="E145"/>
  <c r="F145"/>
  <c r="G145"/>
  <c r="H145"/>
  <c r="I145"/>
  <c r="J145"/>
  <c r="K145"/>
  <c r="L145"/>
  <c r="E146"/>
  <c r="F146"/>
  <c r="G146"/>
  <c r="H146"/>
  <c r="I146"/>
  <c r="J146"/>
  <c r="K146"/>
  <c r="L146"/>
  <c r="E147"/>
  <c r="F147"/>
  <c r="G147"/>
  <c r="H147"/>
  <c r="I147"/>
  <c r="J147"/>
  <c r="K147"/>
  <c r="L147"/>
  <c r="E148"/>
  <c r="F148"/>
  <c r="G148"/>
  <c r="H148"/>
  <c r="I148"/>
  <c r="J148"/>
  <c r="K148"/>
  <c r="L148"/>
  <c r="E149"/>
  <c r="F149"/>
  <c r="G149"/>
  <c r="H149"/>
  <c r="I149"/>
  <c r="J149"/>
  <c r="K149"/>
  <c r="L149"/>
  <c r="E150"/>
  <c r="F150"/>
  <c r="G150"/>
  <c r="H150"/>
  <c r="I150"/>
  <c r="J150"/>
  <c r="K150"/>
  <c r="L150"/>
  <c r="E151"/>
  <c r="F151"/>
  <c r="G151"/>
  <c r="H151"/>
  <c r="I151"/>
  <c r="J151"/>
  <c r="K151"/>
  <c r="L151"/>
  <c r="E152"/>
  <c r="F152"/>
  <c r="G152"/>
  <c r="H152"/>
  <c r="I152"/>
  <c r="J152"/>
  <c r="K152"/>
  <c r="L152"/>
  <c r="E153"/>
  <c r="F153"/>
  <c r="G153"/>
  <c r="H153"/>
  <c r="I153"/>
  <c r="J153"/>
  <c r="K153"/>
  <c r="L153"/>
  <c r="E154"/>
  <c r="F154"/>
  <c r="G154"/>
  <c r="H154"/>
  <c r="I154"/>
  <c r="J154"/>
  <c r="K154"/>
  <c r="L154"/>
  <c r="E155"/>
  <c r="F155"/>
  <c r="G155"/>
  <c r="H155"/>
  <c r="I155"/>
  <c r="J155"/>
  <c r="K155"/>
  <c r="L155"/>
  <c r="E156"/>
  <c r="F156"/>
  <c r="G156"/>
  <c r="H156"/>
  <c r="I156"/>
  <c r="J156"/>
  <c r="K156"/>
  <c r="L156"/>
  <c r="E157"/>
  <c r="F157"/>
  <c r="G157"/>
  <c r="H157"/>
  <c r="I157"/>
  <c r="J157"/>
  <c r="K157"/>
  <c r="L157"/>
  <c r="E158"/>
  <c r="F158"/>
  <c r="G158"/>
  <c r="H158"/>
  <c r="I158"/>
  <c r="J158"/>
  <c r="K158"/>
  <c r="L158"/>
  <c r="E159"/>
  <c r="F159"/>
  <c r="G159"/>
  <c r="H159"/>
  <c r="I159"/>
  <c r="J159"/>
  <c r="K159"/>
  <c r="L159"/>
  <c r="E160"/>
  <c r="F160"/>
  <c r="G160"/>
  <c r="H160"/>
  <c r="I160"/>
  <c r="J160"/>
  <c r="K160"/>
  <c r="L160"/>
  <c r="E161"/>
  <c r="F161"/>
  <c r="G161"/>
  <c r="H161"/>
  <c r="I161"/>
  <c r="J161"/>
  <c r="K161"/>
  <c r="L161"/>
  <c r="E162"/>
  <c r="F162"/>
  <c r="G162"/>
  <c r="H162"/>
  <c r="I162"/>
  <c r="J162"/>
  <c r="K162"/>
  <c r="L162"/>
  <c r="E163"/>
  <c r="F163"/>
  <c r="G163"/>
  <c r="H163"/>
  <c r="I163"/>
  <c r="J163"/>
  <c r="K163"/>
  <c r="L163"/>
  <c r="E164"/>
  <c r="F164"/>
  <c r="G164"/>
  <c r="H164"/>
  <c r="I164"/>
  <c r="J164"/>
  <c r="K164"/>
  <c r="L164"/>
  <c r="E165"/>
  <c r="F165"/>
  <c r="G165"/>
  <c r="H165"/>
  <c r="I165"/>
  <c r="J165"/>
  <c r="K165"/>
  <c r="L165"/>
  <c r="E166"/>
  <c r="F166"/>
  <c r="G166"/>
  <c r="H166"/>
  <c r="I166"/>
  <c r="J166"/>
  <c r="K166"/>
  <c r="L166"/>
  <c r="E167"/>
  <c r="F167"/>
  <c r="G167"/>
  <c r="H167"/>
  <c r="I167"/>
  <c r="J167"/>
  <c r="K167"/>
  <c r="L167"/>
  <c r="E168"/>
  <c r="F168"/>
  <c r="G168"/>
  <c r="H168"/>
  <c r="I168"/>
  <c r="J168"/>
  <c r="K168"/>
  <c r="L168"/>
  <c r="E169"/>
  <c r="F169"/>
  <c r="G169"/>
  <c r="H169"/>
  <c r="I169"/>
  <c r="J169"/>
  <c r="K169"/>
  <c r="L169"/>
  <c r="E170"/>
  <c r="F170"/>
  <c r="G170"/>
  <c r="H170"/>
  <c r="I170"/>
  <c r="J170"/>
  <c r="K170"/>
  <c r="L170"/>
  <c r="E171"/>
  <c r="F171"/>
  <c r="G171"/>
  <c r="H171"/>
  <c r="I171"/>
  <c r="J171"/>
  <c r="K171"/>
  <c r="L171"/>
  <c r="E172"/>
  <c r="F172"/>
  <c r="G172"/>
  <c r="H172"/>
  <c r="I172"/>
  <c r="J172"/>
  <c r="K172"/>
  <c r="L172"/>
  <c r="E173"/>
  <c r="F173"/>
  <c r="G173"/>
  <c r="H173"/>
  <c r="I173"/>
  <c r="J173"/>
  <c r="K173"/>
  <c r="L173"/>
  <c r="E174"/>
  <c r="F174"/>
  <c r="G174"/>
  <c r="H174"/>
  <c r="I174"/>
  <c r="J174"/>
  <c r="K174"/>
  <c r="L174"/>
  <c r="E175"/>
  <c r="F175"/>
  <c r="G175"/>
  <c r="H175"/>
  <c r="I175"/>
  <c r="J175"/>
  <c r="K175"/>
  <c r="L175"/>
  <c r="E176"/>
  <c r="F176"/>
  <c r="G176"/>
  <c r="H176"/>
  <c r="I176"/>
  <c r="J176"/>
  <c r="K176"/>
  <c r="L176"/>
  <c r="E177"/>
  <c r="F177"/>
  <c r="G177"/>
  <c r="H177"/>
  <c r="I177"/>
  <c r="J177"/>
  <c r="K177"/>
  <c r="L177"/>
  <c r="E178"/>
  <c r="F178"/>
  <c r="G178"/>
  <c r="H178"/>
  <c r="I178"/>
  <c r="J178"/>
  <c r="K178"/>
  <c r="L178"/>
  <c r="E179"/>
  <c r="F179"/>
  <c r="G179"/>
  <c r="H179"/>
  <c r="I179"/>
  <c r="J179"/>
  <c r="K179"/>
  <c r="L179"/>
  <c r="E180"/>
  <c r="F180"/>
  <c r="G180"/>
  <c r="H180"/>
  <c r="I180"/>
  <c r="J180"/>
  <c r="K180"/>
  <c r="L180"/>
  <c r="E181"/>
  <c r="F181"/>
  <c r="G181"/>
  <c r="H181"/>
  <c r="I181"/>
  <c r="J181"/>
  <c r="K181"/>
  <c r="L181"/>
  <c r="E182"/>
  <c r="F182"/>
  <c r="G182"/>
  <c r="H182"/>
  <c r="I182"/>
  <c r="J182"/>
  <c r="K182"/>
  <c r="L182"/>
  <c r="E183"/>
  <c r="F183"/>
  <c r="G183"/>
  <c r="H183"/>
  <c r="I183"/>
  <c r="J183"/>
  <c r="K183"/>
  <c r="L183"/>
  <c r="E184"/>
  <c r="F184"/>
  <c r="G184"/>
  <c r="H184"/>
  <c r="I184"/>
  <c r="J184"/>
  <c r="K184"/>
  <c r="L184"/>
  <c r="E185"/>
  <c r="F185"/>
  <c r="G185"/>
  <c r="H185"/>
  <c r="I185"/>
  <c r="J185"/>
  <c r="K185"/>
  <c r="L185"/>
  <c r="E186"/>
  <c r="F186"/>
  <c r="G186"/>
  <c r="H186"/>
  <c r="I186"/>
  <c r="J186"/>
  <c r="K186"/>
  <c r="L186"/>
  <c r="E187"/>
  <c r="F187"/>
  <c r="G187"/>
  <c r="H187"/>
  <c r="I187"/>
  <c r="J187"/>
  <c r="K187"/>
  <c r="L187"/>
  <c r="E188"/>
  <c r="F188"/>
  <c r="G188"/>
  <c r="H188"/>
  <c r="I188"/>
  <c r="J188"/>
  <c r="K188"/>
  <c r="L188"/>
  <c r="E189"/>
  <c r="F189"/>
  <c r="G189"/>
  <c r="H189"/>
  <c r="I189"/>
  <c r="J189"/>
  <c r="K189"/>
  <c r="L189"/>
  <c r="E190"/>
  <c r="F190"/>
  <c r="G190"/>
  <c r="H190"/>
  <c r="I190"/>
  <c r="J190"/>
  <c r="K190"/>
  <c r="L190"/>
  <c r="E191"/>
  <c r="F191"/>
  <c r="G191"/>
  <c r="H191"/>
  <c r="I191"/>
  <c r="J191"/>
  <c r="K191"/>
  <c r="L191"/>
  <c r="E192"/>
  <c r="F192"/>
  <c r="G192"/>
  <c r="H192"/>
  <c r="I192"/>
  <c r="J192"/>
  <c r="K192"/>
  <c r="L192"/>
  <c r="E193"/>
  <c r="F193"/>
  <c r="G193"/>
  <c r="H193"/>
  <c r="I193"/>
  <c r="J193"/>
  <c r="K193"/>
  <c r="L193"/>
  <c r="E194"/>
  <c r="F194"/>
  <c r="G194"/>
  <c r="H194"/>
  <c r="I194"/>
  <c r="J194"/>
  <c r="K194"/>
  <c r="L194"/>
  <c r="E195"/>
  <c r="F195"/>
  <c r="G195"/>
  <c r="H195"/>
  <c r="I195"/>
  <c r="J195"/>
  <c r="K195"/>
  <c r="L195"/>
  <c r="E196"/>
  <c r="F196"/>
  <c r="G196"/>
  <c r="H196"/>
  <c r="I196"/>
  <c r="J196"/>
  <c r="K196"/>
  <c r="L196"/>
  <c r="E197"/>
  <c r="F197"/>
  <c r="G197"/>
  <c r="H197"/>
  <c r="I197"/>
  <c r="J197"/>
  <c r="K197"/>
  <c r="L197"/>
  <c r="E198"/>
  <c r="F198"/>
  <c r="G198"/>
  <c r="H198"/>
  <c r="I198"/>
  <c r="J198"/>
  <c r="K198"/>
  <c r="L198"/>
  <c r="E199"/>
  <c r="F199"/>
  <c r="G199"/>
  <c r="H199"/>
  <c r="I199"/>
  <c r="J199"/>
  <c r="K199"/>
  <c r="L199"/>
  <c r="E200"/>
  <c r="F200"/>
  <c r="G200"/>
  <c r="H200"/>
  <c r="I200"/>
  <c r="J200"/>
  <c r="K200"/>
  <c r="L200"/>
  <c r="E201"/>
  <c r="F201"/>
  <c r="G201"/>
  <c r="H201"/>
  <c r="I201"/>
  <c r="J201"/>
  <c r="K201"/>
  <c r="L201"/>
  <c r="E202"/>
  <c r="F202"/>
  <c r="G202"/>
  <c r="H202"/>
  <c r="I202"/>
  <c r="J202"/>
  <c r="K202"/>
  <c r="L202"/>
  <c r="E203"/>
  <c r="F203"/>
  <c r="G203"/>
  <c r="H203"/>
  <c r="I203"/>
  <c r="J203"/>
  <c r="K203"/>
  <c r="L203"/>
  <c r="E204"/>
  <c r="F204"/>
  <c r="G204"/>
  <c r="H204"/>
  <c r="I204"/>
  <c r="J204"/>
  <c r="K204"/>
  <c r="L204"/>
  <c r="E205"/>
  <c r="F205"/>
  <c r="G205"/>
  <c r="H205"/>
  <c r="I205"/>
  <c r="J205"/>
  <c r="K205"/>
  <c r="L205"/>
  <c r="E206"/>
  <c r="F206"/>
  <c r="G206"/>
  <c r="H206"/>
  <c r="I206"/>
  <c r="J206"/>
  <c r="K206"/>
  <c r="L206"/>
  <c r="E207"/>
  <c r="F207"/>
  <c r="G207"/>
  <c r="H207"/>
  <c r="I207"/>
  <c r="J207"/>
  <c r="K207"/>
  <c r="L207"/>
  <c r="E208"/>
  <c r="F208"/>
  <c r="G208"/>
  <c r="H208"/>
  <c r="I208"/>
  <c r="J208"/>
  <c r="K208"/>
  <c r="L208"/>
  <c r="E209"/>
  <c r="F209"/>
  <c r="G209"/>
  <c r="H209"/>
  <c r="I209"/>
  <c r="J209"/>
  <c r="K209"/>
  <c r="L209"/>
  <c r="E210"/>
  <c r="F210"/>
  <c r="G210"/>
  <c r="H210"/>
  <c r="I210"/>
  <c r="J210"/>
  <c r="K210"/>
  <c r="L210"/>
  <c r="E211"/>
  <c r="F211"/>
  <c r="G211"/>
  <c r="H211"/>
  <c r="I211"/>
  <c r="J211"/>
  <c r="K211"/>
  <c r="L211"/>
  <c r="E212"/>
  <c r="F212"/>
  <c r="G212"/>
  <c r="H212"/>
  <c r="I212"/>
  <c r="J212"/>
  <c r="K212"/>
  <c r="L212"/>
  <c r="E213"/>
  <c r="F213"/>
  <c r="G213"/>
  <c r="H213"/>
  <c r="I213"/>
  <c r="J213"/>
  <c r="K213"/>
  <c r="L213"/>
  <c r="E214"/>
  <c r="F214"/>
  <c r="G214"/>
  <c r="H214"/>
  <c r="I214"/>
  <c r="J214"/>
  <c r="K214"/>
  <c r="L214"/>
  <c r="E215"/>
  <c r="F215"/>
  <c r="G215"/>
  <c r="H215"/>
  <c r="I215"/>
  <c r="J215"/>
  <c r="K215"/>
  <c r="L215"/>
  <c r="E216"/>
  <c r="F216"/>
  <c r="G216"/>
  <c r="H216"/>
  <c r="I216"/>
  <c r="J216"/>
  <c r="K216"/>
  <c r="L216"/>
  <c r="E217"/>
  <c r="F217"/>
  <c r="G217"/>
  <c r="H217"/>
  <c r="I217"/>
  <c r="J217"/>
  <c r="K217"/>
  <c r="L217"/>
  <c r="E218"/>
  <c r="F218"/>
  <c r="G218"/>
  <c r="H218"/>
  <c r="I218"/>
  <c r="J218"/>
  <c r="K218"/>
  <c r="L218"/>
  <c r="E219"/>
  <c r="F219"/>
  <c r="G219"/>
  <c r="H219"/>
  <c r="I219"/>
  <c r="J219"/>
  <c r="K219"/>
  <c r="L219"/>
  <c r="E220"/>
  <c r="F220"/>
  <c r="G220"/>
  <c r="H220"/>
  <c r="I220"/>
  <c r="J220"/>
  <c r="K220"/>
  <c r="L220"/>
  <c r="E221"/>
  <c r="F221"/>
  <c r="G221"/>
  <c r="H221"/>
  <c r="I221"/>
  <c r="J221"/>
  <c r="K221"/>
  <c r="L221"/>
  <c r="E222"/>
  <c r="F222"/>
  <c r="G222"/>
  <c r="H222"/>
  <c r="I222"/>
  <c r="J222"/>
  <c r="K222"/>
  <c r="L222"/>
  <c r="E223"/>
  <c r="F223"/>
  <c r="G223"/>
  <c r="H223"/>
  <c r="I223"/>
  <c r="J223"/>
  <c r="K223"/>
  <c r="L223"/>
  <c r="E224"/>
  <c r="F224"/>
  <c r="G224"/>
  <c r="H224"/>
  <c r="I224"/>
  <c r="J224"/>
  <c r="K224"/>
  <c r="L224"/>
  <c r="E225"/>
  <c r="F225"/>
  <c r="G225"/>
  <c r="H225"/>
  <c r="I225"/>
  <c r="J225"/>
  <c r="K225"/>
  <c r="L225"/>
  <c r="E226"/>
  <c r="F226"/>
  <c r="G226"/>
  <c r="H226"/>
  <c r="I226"/>
  <c r="J226"/>
  <c r="K226"/>
  <c r="L226"/>
  <c r="E227"/>
  <c r="F227"/>
  <c r="G227"/>
  <c r="H227"/>
  <c r="I227"/>
  <c r="J227"/>
  <c r="K227"/>
  <c r="L227"/>
  <c r="E228"/>
  <c r="F228"/>
  <c r="G228"/>
  <c r="H228"/>
  <c r="I228"/>
  <c r="J228"/>
  <c r="K228"/>
  <c r="L228"/>
  <c r="E229"/>
  <c r="F229"/>
  <c r="G229"/>
  <c r="H229"/>
  <c r="I229"/>
  <c r="J229"/>
  <c r="K229"/>
  <c r="L229"/>
  <c r="E230"/>
  <c r="F230"/>
  <c r="G230"/>
  <c r="H230"/>
  <c r="I230"/>
  <c r="J230"/>
  <c r="K230"/>
  <c r="L230"/>
  <c r="E231"/>
  <c r="F231"/>
  <c r="G231"/>
  <c r="H231"/>
  <c r="I231"/>
  <c r="J231"/>
  <c r="K231"/>
  <c r="L231"/>
  <c r="E232"/>
  <c r="F232"/>
  <c r="G232"/>
  <c r="H232"/>
  <c r="I232"/>
  <c r="J232"/>
  <c r="K232"/>
  <c r="L232"/>
  <c r="E233"/>
  <c r="F233"/>
  <c r="G233"/>
  <c r="H233"/>
  <c r="I233"/>
  <c r="J233"/>
  <c r="K233"/>
  <c r="L233"/>
  <c r="E234"/>
  <c r="F234"/>
  <c r="G234"/>
  <c r="H234"/>
  <c r="I234"/>
  <c r="J234"/>
  <c r="K234"/>
  <c r="L234"/>
  <c r="E235"/>
  <c r="F235"/>
  <c r="G235"/>
  <c r="H235"/>
  <c r="I235"/>
  <c r="J235"/>
  <c r="K235"/>
  <c r="L235"/>
  <c r="E236"/>
  <c r="F236"/>
  <c r="G236"/>
  <c r="H236"/>
  <c r="I236"/>
  <c r="J236"/>
  <c r="K236"/>
  <c r="L236"/>
  <c r="E237"/>
  <c r="F237"/>
  <c r="G237"/>
  <c r="H237"/>
  <c r="I237"/>
  <c r="J237"/>
  <c r="K237"/>
  <c r="L237"/>
  <c r="E238"/>
  <c r="F238"/>
  <c r="G238"/>
  <c r="H238"/>
  <c r="I238"/>
  <c r="J238"/>
  <c r="K238"/>
  <c r="L238"/>
  <c r="E239"/>
  <c r="F239"/>
  <c r="G239"/>
  <c r="H239"/>
  <c r="I239"/>
  <c r="J239"/>
  <c r="K239"/>
  <c r="L239"/>
  <c r="E240"/>
  <c r="F240"/>
  <c r="G240"/>
  <c r="H240"/>
  <c r="I240"/>
  <c r="J240"/>
  <c r="K240"/>
  <c r="L240"/>
  <c r="E241"/>
  <c r="F241"/>
  <c r="G241"/>
  <c r="H241"/>
  <c r="I241"/>
  <c r="J241"/>
  <c r="K241"/>
  <c r="L241"/>
  <c r="E242"/>
  <c r="F242"/>
  <c r="G242"/>
  <c r="H242"/>
  <c r="I242"/>
  <c r="J242"/>
  <c r="K242"/>
  <c r="L242"/>
  <c r="E243"/>
  <c r="F243"/>
  <c r="G243"/>
  <c r="H243"/>
  <c r="I243"/>
  <c r="J243"/>
  <c r="K243"/>
  <c r="L243"/>
  <c r="E244"/>
  <c r="F244"/>
  <c r="G244"/>
  <c r="H244"/>
  <c r="I244"/>
  <c r="J244"/>
  <c r="K244"/>
  <c r="L244"/>
  <c r="E245"/>
  <c r="F245"/>
  <c r="G245"/>
  <c r="H245"/>
  <c r="I245"/>
  <c r="J245"/>
  <c r="K245"/>
  <c r="L245"/>
  <c r="E246"/>
  <c r="F246"/>
  <c r="G246"/>
  <c r="H246"/>
  <c r="I246"/>
  <c r="J246"/>
  <c r="K246"/>
  <c r="L246"/>
  <c r="E247"/>
  <c r="F247"/>
  <c r="G247"/>
  <c r="H247"/>
  <c r="I247"/>
  <c r="J247"/>
  <c r="K247"/>
  <c r="L247"/>
  <c r="E248"/>
  <c r="F248"/>
  <c r="G248"/>
  <c r="H248"/>
  <c r="I248"/>
  <c r="J248"/>
  <c r="K248"/>
  <c r="L248"/>
  <c r="E249"/>
  <c r="F249"/>
  <c r="G249"/>
  <c r="H249"/>
  <c r="I249"/>
  <c r="J249"/>
  <c r="K249"/>
  <c r="L249"/>
  <c r="E250"/>
  <c r="F250"/>
  <c r="G250"/>
  <c r="H250"/>
  <c r="I250"/>
  <c r="J250"/>
  <c r="K250"/>
  <c r="L250"/>
  <c r="E251"/>
  <c r="F251"/>
  <c r="G251"/>
  <c r="H251"/>
  <c r="I251"/>
  <c r="J251"/>
  <c r="K251"/>
  <c r="L251"/>
  <c r="E252"/>
  <c r="F252"/>
  <c r="G252"/>
  <c r="H252"/>
  <c r="I252"/>
  <c r="J252"/>
  <c r="K252"/>
  <c r="L252"/>
  <c r="E253"/>
  <c r="F253"/>
  <c r="G253"/>
  <c r="H253"/>
  <c r="I253"/>
  <c r="J253"/>
  <c r="K253"/>
  <c r="L253"/>
  <c r="E254"/>
  <c r="F254"/>
  <c r="G254"/>
  <c r="H254"/>
  <c r="I254"/>
  <c r="J254"/>
  <c r="K254"/>
  <c r="L254"/>
  <c r="E255"/>
  <c r="F255"/>
  <c r="G255"/>
  <c r="H255"/>
  <c r="I255"/>
  <c r="J255"/>
  <c r="K255"/>
  <c r="L255"/>
  <c r="E256"/>
  <c r="F256"/>
  <c r="G256"/>
  <c r="H256"/>
  <c r="I256"/>
  <c r="J256"/>
  <c r="K256"/>
  <c r="L256"/>
  <c r="E257"/>
  <c r="F257"/>
  <c r="G257"/>
  <c r="H257"/>
  <c r="I257"/>
  <c r="J257"/>
  <c r="K257"/>
  <c r="L257"/>
  <c r="E258"/>
  <c r="F258"/>
  <c r="G258"/>
  <c r="H258"/>
  <c r="I258"/>
  <c r="J258"/>
  <c r="K258"/>
  <c r="L258"/>
  <c r="E259"/>
  <c r="F259"/>
  <c r="G259"/>
  <c r="H259"/>
  <c r="I259"/>
  <c r="J259"/>
  <c r="K259"/>
  <c r="L259"/>
  <c r="E260"/>
  <c r="F260"/>
  <c r="G260"/>
  <c r="H260"/>
  <c r="I260"/>
  <c r="J260"/>
  <c r="K260"/>
  <c r="L260"/>
  <c r="E261"/>
  <c r="F261"/>
  <c r="G261"/>
  <c r="H261"/>
  <c r="I261"/>
  <c r="J261"/>
  <c r="K261"/>
  <c r="L261"/>
  <c r="E262"/>
  <c r="F262"/>
  <c r="G262"/>
  <c r="H262"/>
  <c r="I262"/>
  <c r="J262"/>
  <c r="K262"/>
  <c r="L262"/>
  <c r="E263"/>
  <c r="F263"/>
  <c r="G263"/>
  <c r="H263"/>
  <c r="I263"/>
  <c r="J263"/>
  <c r="K263"/>
  <c r="L263"/>
  <c r="E264"/>
  <c r="F264"/>
  <c r="G264"/>
  <c r="H264"/>
  <c r="I264"/>
  <c r="J264"/>
  <c r="K264"/>
  <c r="L264"/>
  <c r="E265"/>
  <c r="F265"/>
  <c r="G265"/>
  <c r="H265"/>
  <c r="I265"/>
  <c r="J265"/>
  <c r="K265"/>
  <c r="L265"/>
  <c r="E266"/>
  <c r="F266"/>
  <c r="G266"/>
  <c r="H266"/>
  <c r="I266"/>
  <c r="J266"/>
  <c r="K266"/>
  <c r="L266"/>
  <c r="E267"/>
  <c r="F267"/>
  <c r="G267"/>
  <c r="H267"/>
  <c r="I267"/>
  <c r="J267"/>
  <c r="K267"/>
  <c r="L267"/>
  <c r="E268"/>
  <c r="F268"/>
  <c r="G268"/>
  <c r="H268"/>
  <c r="I268"/>
  <c r="J268"/>
  <c r="K268"/>
  <c r="L268"/>
  <c r="E269"/>
  <c r="F269"/>
  <c r="G269"/>
  <c r="H269"/>
  <c r="I269"/>
  <c r="J269"/>
  <c r="K269"/>
  <c r="L269"/>
  <c r="E270"/>
  <c r="F270"/>
  <c r="G270"/>
  <c r="H270"/>
  <c r="I270"/>
  <c r="J270"/>
  <c r="K270"/>
  <c r="L270"/>
  <c r="E271"/>
  <c r="F271"/>
  <c r="G271"/>
  <c r="H271"/>
  <c r="I271"/>
  <c r="J271"/>
  <c r="K271"/>
  <c r="L271"/>
  <c r="E272"/>
  <c r="F272"/>
  <c r="G272"/>
  <c r="H272"/>
  <c r="I272"/>
  <c r="J272"/>
  <c r="K272"/>
  <c r="L272"/>
  <c r="E273"/>
  <c r="F273"/>
  <c r="G273"/>
  <c r="H273"/>
  <c r="I273"/>
  <c r="J273"/>
  <c r="K273"/>
  <c r="L273"/>
  <c r="E274"/>
  <c r="F274"/>
  <c r="G274"/>
  <c r="H274"/>
  <c r="I274"/>
  <c r="J274"/>
  <c r="K274"/>
  <c r="L274"/>
  <c r="E275"/>
  <c r="F275"/>
  <c r="G275"/>
  <c r="H275"/>
  <c r="I275"/>
  <c r="J275"/>
  <c r="K275"/>
  <c r="L275"/>
  <c r="E276"/>
  <c r="F276"/>
  <c r="G276"/>
  <c r="H276"/>
  <c r="I276"/>
  <c r="J276"/>
  <c r="K276"/>
  <c r="L276"/>
  <c r="E277"/>
  <c r="F277"/>
  <c r="G277"/>
  <c r="H277"/>
  <c r="I277"/>
  <c r="J277"/>
  <c r="K277"/>
  <c r="L277"/>
  <c r="E278"/>
  <c r="F278"/>
  <c r="G278"/>
  <c r="H278"/>
  <c r="I278"/>
  <c r="J278"/>
  <c r="K278"/>
  <c r="L278"/>
  <c r="E279"/>
  <c r="F279"/>
  <c r="G279"/>
  <c r="H279"/>
  <c r="I279"/>
  <c r="J279"/>
  <c r="K279"/>
  <c r="L279"/>
  <c r="E280"/>
  <c r="F280"/>
  <c r="G280"/>
  <c r="H280"/>
  <c r="I280"/>
  <c r="J280"/>
  <c r="K280"/>
  <c r="L280"/>
  <c r="E281"/>
  <c r="F281"/>
  <c r="G281"/>
  <c r="H281"/>
  <c r="I281"/>
  <c r="J281"/>
  <c r="K281"/>
  <c r="L281"/>
  <c r="E282"/>
  <c r="F282"/>
  <c r="G282"/>
  <c r="H282"/>
  <c r="I282"/>
  <c r="J282"/>
  <c r="K282"/>
  <c r="L282"/>
  <c r="E283"/>
  <c r="F283"/>
  <c r="G283"/>
  <c r="H283"/>
  <c r="I283"/>
  <c r="J283"/>
  <c r="K283"/>
  <c r="L283"/>
  <c r="E284"/>
  <c r="F284"/>
  <c r="G284"/>
  <c r="H284"/>
  <c r="I284"/>
  <c r="J284"/>
  <c r="K284"/>
  <c r="L284"/>
  <c r="E285"/>
  <c r="F285"/>
  <c r="G285"/>
  <c r="H285"/>
  <c r="I285"/>
  <c r="J285"/>
  <c r="K285"/>
  <c r="L285"/>
  <c r="E286"/>
  <c r="F286"/>
  <c r="G286"/>
  <c r="H286"/>
  <c r="I286"/>
  <c r="J286"/>
  <c r="K286"/>
  <c r="L286"/>
  <c r="E287"/>
  <c r="F287"/>
  <c r="G287"/>
  <c r="H287"/>
  <c r="I287"/>
  <c r="J287"/>
  <c r="K287"/>
  <c r="L287"/>
  <c r="E288"/>
  <c r="F288"/>
  <c r="G288"/>
  <c r="H288"/>
  <c r="I288"/>
  <c r="J288"/>
  <c r="K288"/>
  <c r="L288"/>
  <c r="E289"/>
  <c r="F289"/>
  <c r="G289"/>
  <c r="H289"/>
  <c r="I289"/>
  <c r="J289"/>
  <c r="K289"/>
  <c r="L289"/>
  <c r="E290"/>
  <c r="F290"/>
  <c r="G290"/>
  <c r="H290"/>
  <c r="I290"/>
  <c r="J290"/>
  <c r="K290"/>
  <c r="L290"/>
  <c r="E291"/>
  <c r="F291"/>
  <c r="G291"/>
  <c r="H291"/>
  <c r="I291"/>
  <c r="J291"/>
  <c r="K291"/>
  <c r="L291"/>
  <c r="E292"/>
  <c r="F292"/>
  <c r="G292"/>
  <c r="H292"/>
  <c r="I292"/>
  <c r="J292"/>
  <c r="K292"/>
  <c r="L292"/>
  <c r="E293"/>
  <c r="F293"/>
  <c r="G293"/>
  <c r="H293"/>
  <c r="I293"/>
  <c r="J293"/>
  <c r="K293"/>
  <c r="L293"/>
  <c r="E294"/>
  <c r="F294"/>
  <c r="G294"/>
  <c r="H294"/>
  <c r="I294"/>
  <c r="J294"/>
  <c r="K294"/>
  <c r="L294"/>
  <c r="E295"/>
  <c r="F295"/>
  <c r="G295"/>
  <c r="H295"/>
  <c r="I295"/>
  <c r="J295"/>
  <c r="K295"/>
  <c r="L295"/>
  <c r="E296"/>
  <c r="F296"/>
  <c r="G296"/>
  <c r="H296"/>
  <c r="I296"/>
  <c r="J296"/>
  <c r="K296"/>
  <c r="L296"/>
  <c r="E297"/>
  <c r="F297"/>
  <c r="G297"/>
  <c r="H297"/>
  <c r="I297"/>
  <c r="J297"/>
  <c r="K297"/>
  <c r="L297"/>
  <c r="E298"/>
  <c r="F298"/>
  <c r="G298"/>
  <c r="H298"/>
  <c r="I298"/>
  <c r="J298"/>
  <c r="K298"/>
  <c r="L298"/>
  <c r="E299"/>
  <c r="F299"/>
  <c r="G299"/>
  <c r="H299"/>
  <c r="I299"/>
  <c r="J299"/>
  <c r="K299"/>
  <c r="L299"/>
  <c r="E300"/>
  <c r="F300"/>
  <c r="G300"/>
  <c r="H300"/>
  <c r="I300"/>
  <c r="J300"/>
  <c r="K300"/>
  <c r="L300"/>
  <c r="E301"/>
  <c r="F301"/>
  <c r="G301"/>
  <c r="H301"/>
  <c r="I301"/>
  <c r="J301"/>
  <c r="K301"/>
  <c r="L301"/>
  <c r="E302"/>
  <c r="F302"/>
  <c r="G302"/>
  <c r="H302"/>
  <c r="I302"/>
  <c r="J302"/>
  <c r="K302"/>
  <c r="L302"/>
  <c r="E303"/>
  <c r="F303"/>
  <c r="G303"/>
  <c r="H303"/>
  <c r="I303"/>
  <c r="J303"/>
  <c r="K303"/>
  <c r="L303"/>
  <c r="E304"/>
  <c r="F304"/>
  <c r="G304"/>
  <c r="H304"/>
  <c r="I304"/>
  <c r="J304"/>
  <c r="K304"/>
  <c r="L304"/>
  <c r="E305"/>
  <c r="F305"/>
  <c r="G305"/>
  <c r="H305"/>
  <c r="I305"/>
  <c r="J305"/>
  <c r="K305"/>
  <c r="L305"/>
  <c r="E306"/>
  <c r="F306"/>
  <c r="G306"/>
  <c r="H306"/>
  <c r="I306"/>
  <c r="J306"/>
  <c r="K306"/>
  <c r="L306"/>
  <c r="E307"/>
  <c r="F307"/>
  <c r="G307"/>
  <c r="H307"/>
  <c r="I307"/>
  <c r="J307"/>
  <c r="K307"/>
  <c r="L307"/>
  <c r="E308"/>
  <c r="F308"/>
  <c r="G308"/>
  <c r="H308"/>
  <c r="I308"/>
  <c r="J308"/>
  <c r="K308"/>
  <c r="L308"/>
  <c r="E309"/>
  <c r="F309"/>
  <c r="G309"/>
  <c r="H309"/>
  <c r="I309"/>
  <c r="J309"/>
  <c r="K309"/>
  <c r="L309"/>
  <c r="E310"/>
  <c r="F310"/>
  <c r="G310"/>
  <c r="H310"/>
  <c r="I310"/>
  <c r="J310"/>
  <c r="K310"/>
  <c r="L310"/>
  <c r="E311"/>
  <c r="F311"/>
  <c r="G311"/>
  <c r="H311"/>
  <c r="I311"/>
  <c r="J311"/>
  <c r="K311"/>
  <c r="L311"/>
  <c r="E312"/>
  <c r="F312"/>
  <c r="G312"/>
  <c r="H312"/>
  <c r="I312"/>
  <c r="J312"/>
  <c r="K312"/>
  <c r="L312"/>
  <c r="E313"/>
  <c r="F313"/>
  <c r="G313"/>
  <c r="H313"/>
  <c r="I313"/>
  <c r="J313"/>
  <c r="K313"/>
  <c r="L313"/>
  <c r="E314"/>
  <c r="F314"/>
  <c r="G314"/>
  <c r="H314"/>
  <c r="I314"/>
  <c r="J314"/>
  <c r="K314"/>
  <c r="L314"/>
  <c r="E315"/>
  <c r="F315"/>
  <c r="G315"/>
  <c r="H315"/>
  <c r="I315"/>
  <c r="J315"/>
  <c r="K315"/>
  <c r="L315"/>
  <c r="E316"/>
  <c r="F316"/>
  <c r="G316"/>
  <c r="H316"/>
  <c r="I316"/>
  <c r="J316"/>
  <c r="K316"/>
  <c r="L316"/>
  <c r="E317"/>
  <c r="F317"/>
  <c r="G317"/>
  <c r="H317"/>
  <c r="I317"/>
  <c r="J317"/>
  <c r="K317"/>
  <c r="L317"/>
  <c r="E318"/>
  <c r="F318"/>
  <c r="G318"/>
  <c r="H318"/>
  <c r="I318"/>
  <c r="J318"/>
  <c r="K318"/>
  <c r="L318"/>
  <c r="E319"/>
  <c r="F319"/>
  <c r="G319"/>
  <c r="H319"/>
  <c r="I319"/>
  <c r="J319"/>
  <c r="K319"/>
  <c r="L319"/>
  <c r="E320"/>
  <c r="F320"/>
  <c r="G320"/>
  <c r="H320"/>
  <c r="I320"/>
  <c r="J320"/>
  <c r="K320"/>
  <c r="L320"/>
  <c r="E321"/>
  <c r="F321"/>
  <c r="G321"/>
  <c r="H321"/>
  <c r="I321"/>
  <c r="J321"/>
  <c r="K321"/>
  <c r="L321"/>
  <c r="E322"/>
  <c r="F322"/>
  <c r="G322"/>
  <c r="H322"/>
  <c r="I322"/>
  <c r="J322"/>
  <c r="K322"/>
  <c r="L322"/>
  <c r="E323"/>
  <c r="F323"/>
  <c r="G323"/>
  <c r="H323"/>
  <c r="I323"/>
  <c r="J323"/>
  <c r="K323"/>
  <c r="L323"/>
  <c r="E324"/>
  <c r="F324"/>
  <c r="G324"/>
  <c r="H324"/>
  <c r="I324"/>
  <c r="J324"/>
  <c r="K324"/>
  <c r="L324"/>
  <c r="E325"/>
  <c r="F325"/>
  <c r="G325"/>
  <c r="H325"/>
  <c r="I325"/>
  <c r="J325"/>
  <c r="K325"/>
  <c r="L325"/>
  <c r="E326"/>
  <c r="F326"/>
  <c r="G326"/>
  <c r="H326"/>
  <c r="I326"/>
  <c r="J326"/>
  <c r="K326"/>
  <c r="L326"/>
  <c r="E327"/>
  <c r="F327"/>
  <c r="G327"/>
  <c r="H327"/>
  <c r="I327"/>
  <c r="J327"/>
  <c r="K327"/>
  <c r="L327"/>
  <c r="E328"/>
  <c r="F328"/>
  <c r="G328"/>
  <c r="H328"/>
  <c r="I328"/>
  <c r="J328"/>
  <c r="K328"/>
  <c r="L328"/>
  <c r="E329"/>
  <c r="F329"/>
  <c r="G329"/>
  <c r="H329"/>
  <c r="I329"/>
  <c r="J329"/>
  <c r="K329"/>
  <c r="L329"/>
  <c r="E330"/>
  <c r="F330"/>
  <c r="G330"/>
  <c r="H330"/>
  <c r="I330"/>
  <c r="J330"/>
  <c r="K330"/>
  <c r="L330"/>
  <c r="E331"/>
  <c r="F331"/>
  <c r="G331"/>
  <c r="H331"/>
  <c r="I331"/>
  <c r="J331"/>
  <c r="K331"/>
  <c r="L331"/>
  <c r="E332"/>
  <c r="F332"/>
  <c r="G332"/>
  <c r="H332"/>
  <c r="I332"/>
  <c r="J332"/>
  <c r="K332"/>
  <c r="L332"/>
  <c r="E333"/>
  <c r="F333"/>
  <c r="G333"/>
  <c r="H333"/>
  <c r="I333"/>
  <c r="J333"/>
  <c r="K333"/>
  <c r="L333"/>
  <c r="E334"/>
  <c r="F334"/>
  <c r="G334"/>
  <c r="H334"/>
  <c r="I334"/>
  <c r="J334"/>
  <c r="K334"/>
  <c r="L334"/>
  <c r="E335"/>
  <c r="F335"/>
  <c r="G335"/>
  <c r="H335"/>
  <c r="I335"/>
  <c r="J335"/>
  <c r="K335"/>
  <c r="L335"/>
  <c r="E336"/>
  <c r="F336"/>
  <c r="G336"/>
  <c r="H336"/>
  <c r="I336"/>
  <c r="J336"/>
  <c r="K336"/>
  <c r="L336"/>
  <c r="E337"/>
  <c r="F337"/>
  <c r="G337"/>
  <c r="H337"/>
  <c r="I337"/>
  <c r="J337"/>
  <c r="K337"/>
  <c r="L337"/>
  <c r="E338"/>
  <c r="F338"/>
  <c r="G338"/>
  <c r="H338"/>
  <c r="I338"/>
  <c r="J338"/>
  <c r="K338"/>
  <c r="L338"/>
  <c r="E339"/>
  <c r="F339"/>
  <c r="G339"/>
  <c r="H339"/>
  <c r="I339"/>
  <c r="J339"/>
  <c r="K339"/>
  <c r="L339"/>
  <c r="E340"/>
  <c r="F340"/>
  <c r="G340"/>
  <c r="H340"/>
  <c r="I340"/>
  <c r="J340"/>
  <c r="K340"/>
  <c r="L340"/>
  <c r="E341"/>
  <c r="F341"/>
  <c r="G341"/>
  <c r="H341"/>
  <c r="I341"/>
  <c r="J341"/>
  <c r="K341"/>
  <c r="L341"/>
  <c r="E342"/>
  <c r="F342"/>
  <c r="G342"/>
  <c r="H342"/>
  <c r="I342"/>
  <c r="J342"/>
  <c r="K342"/>
  <c r="L342"/>
  <c r="E343"/>
  <c r="F343"/>
  <c r="G343"/>
  <c r="H343"/>
  <c r="I343"/>
  <c r="J343"/>
  <c r="K343"/>
  <c r="L343"/>
  <c r="E344"/>
  <c r="F344"/>
  <c r="G344"/>
  <c r="H344"/>
  <c r="I344"/>
  <c r="J344"/>
  <c r="K344"/>
  <c r="L344"/>
  <c r="E345"/>
  <c r="F345"/>
  <c r="G345"/>
  <c r="H345"/>
  <c r="I345"/>
  <c r="J345"/>
  <c r="K345"/>
  <c r="L345"/>
  <c r="E346"/>
  <c r="F346"/>
  <c r="G346"/>
  <c r="H346"/>
  <c r="I346"/>
  <c r="J346"/>
  <c r="K346"/>
  <c r="L346"/>
  <c r="E347"/>
  <c r="F347"/>
  <c r="G347"/>
  <c r="H347"/>
  <c r="I347"/>
  <c r="J347"/>
  <c r="K347"/>
  <c r="L347"/>
  <c r="E348"/>
  <c r="F348"/>
  <c r="G348"/>
  <c r="H348"/>
  <c r="I348"/>
  <c r="J348"/>
  <c r="K348"/>
  <c r="L348"/>
  <c r="E349"/>
  <c r="F349"/>
  <c r="G349"/>
  <c r="H349"/>
  <c r="I349"/>
  <c r="J349"/>
  <c r="K349"/>
  <c r="L349"/>
  <c r="E350"/>
  <c r="F350"/>
  <c r="G350"/>
  <c r="H350"/>
  <c r="I350"/>
  <c r="J350"/>
  <c r="K350"/>
  <c r="L350"/>
  <c r="E351"/>
  <c r="F351"/>
  <c r="G351"/>
  <c r="H351"/>
  <c r="I351"/>
  <c r="J351"/>
  <c r="K351"/>
  <c r="L351"/>
  <c r="E352"/>
  <c r="F352"/>
  <c r="G352"/>
  <c r="H352"/>
  <c r="I352"/>
  <c r="J352"/>
  <c r="K352"/>
  <c r="L352"/>
  <c r="E353"/>
  <c r="F353"/>
  <c r="G353"/>
  <c r="H353"/>
  <c r="I353"/>
  <c r="J353"/>
  <c r="K353"/>
  <c r="L353"/>
  <c r="E354"/>
  <c r="F354"/>
  <c r="G354"/>
  <c r="H354"/>
  <c r="I354"/>
  <c r="J354"/>
  <c r="K354"/>
  <c r="L354"/>
  <c r="E355"/>
  <c r="F355"/>
  <c r="G355"/>
  <c r="H355"/>
  <c r="I355"/>
  <c r="J355"/>
  <c r="K355"/>
  <c r="L355"/>
  <c r="E356"/>
  <c r="F356"/>
  <c r="G356"/>
  <c r="H356"/>
  <c r="I356"/>
  <c r="J356"/>
  <c r="K356"/>
  <c r="L356"/>
  <c r="E357"/>
  <c r="F357"/>
  <c r="G357"/>
  <c r="H357"/>
  <c r="I357"/>
  <c r="J357"/>
  <c r="K357"/>
  <c r="L357"/>
  <c r="E358"/>
  <c r="F358"/>
  <c r="G358"/>
  <c r="H358"/>
  <c r="I358"/>
  <c r="J358"/>
  <c r="K358"/>
  <c r="L358"/>
  <c r="E359"/>
  <c r="F359"/>
  <c r="G359"/>
  <c r="H359"/>
  <c r="I359"/>
  <c r="J359"/>
  <c r="K359"/>
  <c r="L359"/>
  <c r="E360"/>
  <c r="F360"/>
  <c r="G360"/>
  <c r="H360"/>
  <c r="I360"/>
  <c r="J360"/>
  <c r="K360"/>
  <c r="L360"/>
  <c r="E361"/>
  <c r="F361"/>
  <c r="G361"/>
  <c r="H361"/>
  <c r="I361"/>
  <c r="J361"/>
  <c r="K361"/>
  <c r="L361"/>
  <c r="E362"/>
  <c r="F362"/>
  <c r="G362"/>
  <c r="H362"/>
  <c r="I362"/>
  <c r="J362"/>
  <c r="K362"/>
  <c r="L362"/>
  <c r="E363"/>
  <c r="F363"/>
  <c r="G363"/>
  <c r="H363"/>
  <c r="I363"/>
  <c r="J363"/>
  <c r="K363"/>
  <c r="L363"/>
  <c r="E364"/>
  <c r="F364"/>
  <c r="G364"/>
  <c r="H364"/>
  <c r="I364"/>
  <c r="J364"/>
  <c r="K364"/>
  <c r="L364"/>
  <c r="E365"/>
  <c r="F365"/>
  <c r="G365"/>
  <c r="H365"/>
  <c r="I365"/>
  <c r="J365"/>
  <c r="K365"/>
  <c r="L365"/>
  <c r="E366"/>
  <c r="F366"/>
  <c r="G366"/>
  <c r="H366"/>
  <c r="I366"/>
  <c r="J366"/>
  <c r="K366"/>
  <c r="L366"/>
  <c r="E367"/>
  <c r="F367"/>
  <c r="G367"/>
  <c r="H367"/>
  <c r="I367"/>
  <c r="J367"/>
  <c r="K367"/>
  <c r="L367"/>
  <c r="E368"/>
  <c r="F368"/>
  <c r="G368"/>
  <c r="H368"/>
  <c r="I368"/>
  <c r="J368"/>
  <c r="K368"/>
  <c r="L368"/>
  <c r="E369"/>
  <c r="F369"/>
  <c r="G369"/>
  <c r="H369"/>
  <c r="I369"/>
  <c r="J369"/>
  <c r="K369"/>
  <c r="L369"/>
  <c r="D4" i="5" a="1"/>
  <c r="D4"/>
  <c r="E4"/>
  <c r="F4"/>
  <c r="G4"/>
  <c r="H4"/>
  <c r="I4"/>
  <c r="J4"/>
  <c r="K4"/>
  <c r="L4"/>
  <c r="D4" i="4" a="1"/>
  <c r="D4"/>
  <c r="E4"/>
  <c r="F4"/>
  <c r="G4"/>
  <c r="H4"/>
  <c r="I4"/>
  <c r="J4"/>
  <c r="K4"/>
  <c r="L4"/>
  <c r="D4" i="2" a="1"/>
  <c r="D4"/>
  <c r="E4"/>
  <c r="F4"/>
  <c r="G4"/>
  <c r="H4"/>
  <c r="I4"/>
  <c r="J4"/>
  <c r="K4"/>
  <c r="L4"/>
  <c r="I82" i="1"/>
  <c r="J82"/>
  <c r="K82"/>
  <c r="X82"/>
  <c r="H82"/>
  <c r="I68"/>
  <c r="J68"/>
  <c r="K68"/>
  <c r="X68"/>
  <c r="H68"/>
  <c r="I54"/>
  <c r="I16" s="1"/>
  <c r="J54"/>
  <c r="J16" s="1"/>
  <c r="K54"/>
  <c r="K16" s="1"/>
  <c r="X54"/>
  <c r="X16" s="1"/>
  <c r="H54"/>
  <c r="H16" s="1"/>
  <c r="C6" i="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5"/>
  <c r="D5" i="5"/>
  <c r="D6" i="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5" i="2"/>
  <c r="D5" i="6" s="1"/>
  <c r="F7" i="1" l="1"/>
  <c r="F8"/>
  <c r="F9"/>
  <c r="F10"/>
  <c r="F11"/>
  <c r="F12"/>
  <c r="F13"/>
  <c r="F14"/>
  <c r="J370" i="6"/>
  <c r="I370"/>
  <c r="H370"/>
  <c r="G370"/>
  <c r="F6" i="1"/>
  <c r="L370" i="6"/>
  <c r="K370"/>
  <c r="F370"/>
  <c r="E370"/>
  <c r="D370"/>
  <c r="D6" i="1" s="1" a="1"/>
  <c r="D6" l="1"/>
  <c r="D7"/>
  <c r="B50" i="7" s="1"/>
  <c r="D8" i="1"/>
  <c r="B74" i="7" s="1"/>
  <c r="D9" i="1"/>
  <c r="B98" i="7" s="1"/>
  <c r="D10" i="1"/>
  <c r="B122" i="7" s="1"/>
  <c r="D11" i="1"/>
  <c r="B146" i="7" s="1"/>
  <c r="D12" i="1"/>
  <c r="B170" i="7" s="1"/>
  <c r="D13" i="1"/>
  <c r="B194" i="7" s="1"/>
  <c r="D14" i="1"/>
  <c r="B218" i="7" s="1"/>
  <c r="B26" l="1"/>
  <c r="I19" i="1" a="1"/>
  <c r="J19" a="1"/>
  <c r="K19" a="1"/>
  <c r="L19" a="1"/>
  <c r="M19" a="1"/>
  <c r="N19" a="1"/>
  <c r="O19" a="1"/>
  <c r="P19" a="1"/>
  <c r="Q19" a="1"/>
  <c r="R19" a="1"/>
  <c r="S19" a="1"/>
  <c r="T19" a="1"/>
  <c r="U19" a="1"/>
  <c r="V19" a="1"/>
  <c r="W19" a="1"/>
  <c r="X19" a="1"/>
  <c r="H19" a="1"/>
  <c r="T220" i="7" a="1"/>
  <c r="S220" a="1"/>
  <c r="R220" a="1"/>
  <c r="Q220" a="1"/>
  <c r="P220" a="1"/>
  <c r="O220" a="1"/>
  <c r="N220" a="1"/>
  <c r="M220" a="1"/>
  <c r="L220" a="1"/>
  <c r="K220" a="1"/>
  <c r="J220" a="1"/>
  <c r="I220" a="1"/>
  <c r="H220" a="1"/>
  <c r="G220" a="1"/>
  <c r="F220" a="1"/>
  <c r="E220" a="1"/>
  <c r="D220" a="1"/>
  <c r="T196" a="1"/>
  <c r="S196" a="1"/>
  <c r="R196" a="1"/>
  <c r="Q196" a="1"/>
  <c r="P196" a="1"/>
  <c r="O196" a="1"/>
  <c r="N196" a="1"/>
  <c r="M196" a="1"/>
  <c r="L196" a="1"/>
  <c r="D196" a="1"/>
  <c r="E196" a="1"/>
  <c r="F196" a="1"/>
  <c r="G196" a="1"/>
  <c r="H196" a="1"/>
  <c r="I196" a="1"/>
  <c r="J196" a="1"/>
  <c r="K196" a="1"/>
  <c r="T172" a="1"/>
  <c r="S172" a="1"/>
  <c r="R172" a="1"/>
  <c r="Q172" a="1"/>
  <c r="P172" a="1"/>
  <c r="O172" a="1"/>
  <c r="N172" a="1"/>
  <c r="M172" a="1"/>
  <c r="L172" a="1"/>
  <c r="D172" a="1"/>
  <c r="E172" a="1"/>
  <c r="F172" a="1"/>
  <c r="G172" a="1"/>
  <c r="H172" a="1"/>
  <c r="I172" a="1"/>
  <c r="J172" a="1"/>
  <c r="K172" a="1"/>
  <c r="T148" a="1"/>
  <c r="S148" a="1"/>
  <c r="R148" a="1"/>
  <c r="Q148" a="1"/>
  <c r="P148" a="1"/>
  <c r="O148" a="1"/>
  <c r="N148" a="1"/>
  <c r="M148" a="1"/>
  <c r="L148" a="1"/>
  <c r="D148" a="1"/>
  <c r="E148" a="1"/>
  <c r="F148" a="1"/>
  <c r="G148" a="1"/>
  <c r="H148" a="1"/>
  <c r="I148" a="1"/>
  <c r="J148" a="1"/>
  <c r="K148" a="1"/>
  <c r="T124" a="1"/>
  <c r="S124" a="1"/>
  <c r="R124" a="1"/>
  <c r="Q124" a="1"/>
  <c r="P124" a="1"/>
  <c r="O124" a="1"/>
  <c r="N124" a="1"/>
  <c r="M124" a="1"/>
  <c r="L124" a="1"/>
  <c r="D124" a="1"/>
  <c r="E124" a="1"/>
  <c r="F124" a="1"/>
  <c r="G124" a="1"/>
  <c r="H124" a="1"/>
  <c r="I124" a="1"/>
  <c r="J124" a="1"/>
  <c r="K124" a="1"/>
  <c r="T100" a="1"/>
  <c r="S100" a="1"/>
  <c r="R100" a="1"/>
  <c r="Q100" a="1"/>
  <c r="P100" a="1"/>
  <c r="O100" a="1"/>
  <c r="N100" a="1"/>
  <c r="M100" a="1"/>
  <c r="L100" a="1"/>
  <c r="D100" a="1"/>
  <c r="E100" a="1"/>
  <c r="F100" a="1"/>
  <c r="G100" a="1"/>
  <c r="H100" a="1"/>
  <c r="I100" a="1"/>
  <c r="J100" a="1"/>
  <c r="K100" a="1"/>
  <c r="T76" a="1"/>
  <c r="S76" a="1"/>
  <c r="R76" a="1"/>
  <c r="Q76" a="1"/>
  <c r="P76" a="1"/>
  <c r="O76" a="1"/>
  <c r="N76" a="1"/>
  <c r="M76" a="1"/>
  <c r="L76" a="1"/>
  <c r="D76" a="1"/>
  <c r="E76" a="1"/>
  <c r="F76" a="1"/>
  <c r="G76" a="1"/>
  <c r="H76" a="1"/>
  <c r="I76" a="1"/>
  <c r="J76" a="1"/>
  <c r="K76" a="1"/>
  <c r="T52" a="1"/>
  <c r="S52" a="1"/>
  <c r="R52" a="1"/>
  <c r="Q52" a="1"/>
  <c r="P52" a="1"/>
  <c r="O52" a="1"/>
  <c r="N52" a="1"/>
  <c r="M52" a="1"/>
  <c r="L52" a="1"/>
  <c r="D52" a="1"/>
  <c r="E52" a="1"/>
  <c r="F52" a="1"/>
  <c r="G52" a="1"/>
  <c r="H52" a="1"/>
  <c r="I52" a="1"/>
  <c r="J52" a="1"/>
  <c r="K52" a="1"/>
  <c r="B2"/>
  <c r="T28" a="1"/>
  <c r="S28" a="1"/>
  <c r="R28" a="1"/>
  <c r="Q28" a="1"/>
  <c r="P28" a="1"/>
  <c r="O28" a="1"/>
  <c r="N28" a="1"/>
  <c r="M28" a="1"/>
  <c r="L28" a="1"/>
  <c r="D28" a="1"/>
  <c r="E28" a="1"/>
  <c r="F28" a="1"/>
  <c r="G28" a="1"/>
  <c r="H28" a="1"/>
  <c r="I28" a="1"/>
  <c r="J28" a="1"/>
  <c r="K28" a="1"/>
  <c r="H19" i="1" l="1"/>
  <c r="H20"/>
  <c r="H21"/>
  <c r="H22"/>
  <c r="H23"/>
  <c r="H24"/>
  <c r="H25"/>
  <c r="H26"/>
  <c r="H27"/>
  <c r="X19"/>
  <c r="X20"/>
  <c r="X21"/>
  <c r="X22"/>
  <c r="X23"/>
  <c r="X24"/>
  <c r="X25"/>
  <c r="X26"/>
  <c r="X27"/>
  <c r="W19"/>
  <c r="W20"/>
  <c r="W21"/>
  <c r="W22"/>
  <c r="W23"/>
  <c r="W24"/>
  <c r="W25"/>
  <c r="W26"/>
  <c r="W27"/>
  <c r="V19"/>
  <c r="V20"/>
  <c r="V21"/>
  <c r="V22"/>
  <c r="V23"/>
  <c r="V24"/>
  <c r="V25"/>
  <c r="V26"/>
  <c r="V27"/>
  <c r="U19"/>
  <c r="U20"/>
  <c r="U21"/>
  <c r="U22"/>
  <c r="U23"/>
  <c r="U24"/>
  <c r="U25"/>
  <c r="U26"/>
  <c r="U27"/>
  <c r="T19"/>
  <c r="T20"/>
  <c r="T21"/>
  <c r="T22"/>
  <c r="T23"/>
  <c r="T24"/>
  <c r="T25"/>
  <c r="T26"/>
  <c r="T27"/>
  <c r="S19"/>
  <c r="S20"/>
  <c r="S21"/>
  <c r="S22"/>
  <c r="S23"/>
  <c r="S24"/>
  <c r="S25"/>
  <c r="S26"/>
  <c r="S27"/>
  <c r="R19"/>
  <c r="R20"/>
  <c r="R21"/>
  <c r="R22"/>
  <c r="R23"/>
  <c r="R24"/>
  <c r="R25"/>
  <c r="R26"/>
  <c r="R27"/>
  <c r="Q19"/>
  <c r="Q20"/>
  <c r="Q21"/>
  <c r="Q22"/>
  <c r="Q23"/>
  <c r="Q24"/>
  <c r="Q25"/>
  <c r="Q26"/>
  <c r="Q27"/>
  <c r="P19"/>
  <c r="P20"/>
  <c r="P21"/>
  <c r="P22"/>
  <c r="P23"/>
  <c r="P24"/>
  <c r="P25"/>
  <c r="P26"/>
  <c r="P27"/>
  <c r="O19"/>
  <c r="O20"/>
  <c r="O21"/>
  <c r="O22"/>
  <c r="O23"/>
  <c r="O24"/>
  <c r="O25"/>
  <c r="O26"/>
  <c r="O27"/>
  <c r="N19"/>
  <c r="N20"/>
  <c r="N21"/>
  <c r="N22"/>
  <c r="N23"/>
  <c r="N24"/>
  <c r="N25"/>
  <c r="N26"/>
  <c r="N27"/>
  <c r="M19"/>
  <c r="M20"/>
  <c r="M21"/>
  <c r="M22"/>
  <c r="M23"/>
  <c r="M24"/>
  <c r="M25"/>
  <c r="M26"/>
  <c r="M27"/>
  <c r="L19"/>
  <c r="L20"/>
  <c r="L21"/>
  <c r="L22"/>
  <c r="L23"/>
  <c r="L24"/>
  <c r="L25"/>
  <c r="L26"/>
  <c r="L27"/>
  <c r="K19"/>
  <c r="K20"/>
  <c r="K21"/>
  <c r="K22"/>
  <c r="K23"/>
  <c r="K24"/>
  <c r="K25"/>
  <c r="K26"/>
  <c r="K27"/>
  <c r="J19"/>
  <c r="J20"/>
  <c r="J21"/>
  <c r="J22"/>
  <c r="J23"/>
  <c r="J24"/>
  <c r="J25"/>
  <c r="J26"/>
  <c r="J27"/>
  <c r="I19"/>
  <c r="I20"/>
  <c r="I21"/>
  <c r="I22"/>
  <c r="I23"/>
  <c r="I24"/>
  <c r="I25"/>
  <c r="I26"/>
  <c r="I27"/>
  <c r="K47" i="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S47"/>
  <c r="S46"/>
  <c r="S45"/>
  <c r="S44"/>
  <c r="S43"/>
  <c r="S42"/>
  <c r="S41"/>
  <c r="S40"/>
  <c r="S39"/>
  <c r="S38"/>
  <c r="S37"/>
  <c r="S36"/>
  <c r="S35"/>
  <c r="S34"/>
  <c r="S33"/>
  <c r="S32"/>
  <c r="S31"/>
  <c r="S30"/>
  <c r="S29"/>
  <c r="S2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S71"/>
  <c r="S70"/>
  <c r="S69"/>
  <c r="S68"/>
  <c r="S67"/>
  <c r="S66"/>
  <c r="S65"/>
  <c r="S64"/>
  <c r="S63"/>
  <c r="S62"/>
  <c r="S61"/>
  <c r="S60"/>
  <c r="S59"/>
  <c r="S58"/>
  <c r="S57"/>
  <c r="S56"/>
  <c r="S55"/>
  <c r="S54"/>
  <c r="S53"/>
  <c r="S5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S95"/>
  <c r="S94"/>
  <c r="S93"/>
  <c r="S92"/>
  <c r="S91"/>
  <c r="S90"/>
  <c r="S89"/>
  <c r="S88"/>
  <c r="S87"/>
  <c r="S86"/>
  <c r="S85"/>
  <c r="S84"/>
  <c r="S83"/>
  <c r="S82"/>
  <c r="S81"/>
  <c r="S80"/>
  <c r="S79"/>
  <c r="S78"/>
  <c r="S77"/>
  <c r="S7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S119"/>
  <c r="S118"/>
  <c r="S117"/>
  <c r="S116"/>
  <c r="S115"/>
  <c r="S114"/>
  <c r="S113"/>
  <c r="S112"/>
  <c r="S111"/>
  <c r="S110"/>
  <c r="S109"/>
  <c r="S108"/>
  <c r="S107"/>
  <c r="S106"/>
  <c r="S105"/>
  <c r="S104"/>
  <c r="S103"/>
  <c r="S102"/>
  <c r="S101"/>
  <c r="S10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P143"/>
  <c r="P142"/>
  <c r="P141"/>
  <c r="P140"/>
  <c r="P139"/>
  <c r="P138"/>
  <c r="P137"/>
  <c r="P136"/>
  <c r="P135"/>
  <c r="P134"/>
  <c r="P133"/>
  <c r="P132"/>
  <c r="P131"/>
  <c r="P130"/>
  <c r="P129"/>
  <c r="P128"/>
  <c r="P127"/>
  <c r="P126"/>
  <c r="P125"/>
  <c r="P124"/>
  <c r="Q143"/>
  <c r="Q142"/>
  <c r="Q141"/>
  <c r="Q140"/>
  <c r="Q139"/>
  <c r="Q138"/>
  <c r="Q137"/>
  <c r="Q136"/>
  <c r="Q135"/>
  <c r="Q134"/>
  <c r="Q133"/>
  <c r="Q132"/>
  <c r="Q131"/>
  <c r="Q130"/>
  <c r="Q129"/>
  <c r="Q128"/>
  <c r="Q127"/>
  <c r="Q126"/>
  <c r="Q125"/>
  <c r="Q12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S143"/>
  <c r="S142"/>
  <c r="S141"/>
  <c r="S140"/>
  <c r="S139"/>
  <c r="S138"/>
  <c r="S137"/>
  <c r="S136"/>
  <c r="S135"/>
  <c r="S134"/>
  <c r="S133"/>
  <c r="S132"/>
  <c r="S131"/>
  <c r="S130"/>
  <c r="S129"/>
  <c r="S128"/>
  <c r="S127"/>
  <c r="S126"/>
  <c r="S125"/>
  <c r="S124"/>
  <c r="T143"/>
  <c r="T142"/>
  <c r="T141"/>
  <c r="T140"/>
  <c r="T139"/>
  <c r="T138"/>
  <c r="T137"/>
  <c r="T136"/>
  <c r="T135"/>
  <c r="T134"/>
  <c r="T133"/>
  <c r="T132"/>
  <c r="T131"/>
  <c r="T130"/>
  <c r="T129"/>
  <c r="T128"/>
  <c r="T127"/>
  <c r="T126"/>
  <c r="T125"/>
  <c r="T124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P167"/>
  <c r="P166"/>
  <c r="P165"/>
  <c r="P164"/>
  <c r="P163"/>
  <c r="P162"/>
  <c r="P161"/>
  <c r="P160"/>
  <c r="P159"/>
  <c r="P158"/>
  <c r="P157"/>
  <c r="P156"/>
  <c r="P155"/>
  <c r="P154"/>
  <c r="P153"/>
  <c r="P152"/>
  <c r="P151"/>
  <c r="P150"/>
  <c r="P149"/>
  <c r="P148"/>
  <c r="Q167"/>
  <c r="Q166"/>
  <c r="Q165"/>
  <c r="Q164"/>
  <c r="Q163"/>
  <c r="Q162"/>
  <c r="Q161"/>
  <c r="Q160"/>
  <c r="Q159"/>
  <c r="Q158"/>
  <c r="Q157"/>
  <c r="Q156"/>
  <c r="Q155"/>
  <c r="Q154"/>
  <c r="Q153"/>
  <c r="Q152"/>
  <c r="Q151"/>
  <c r="Q150"/>
  <c r="Q149"/>
  <c r="Q148"/>
  <c r="R167"/>
  <c r="R166"/>
  <c r="R165"/>
  <c r="R164"/>
  <c r="R163"/>
  <c r="R162"/>
  <c r="R161"/>
  <c r="R160"/>
  <c r="R159"/>
  <c r="R158"/>
  <c r="R157"/>
  <c r="R156"/>
  <c r="R155"/>
  <c r="R154"/>
  <c r="R153"/>
  <c r="R152"/>
  <c r="R151"/>
  <c r="R150"/>
  <c r="R149"/>
  <c r="R148"/>
  <c r="S167"/>
  <c r="S166"/>
  <c r="S165"/>
  <c r="S164"/>
  <c r="S163"/>
  <c r="S162"/>
  <c r="S161"/>
  <c r="S160"/>
  <c r="S159"/>
  <c r="S158"/>
  <c r="S157"/>
  <c r="S156"/>
  <c r="S155"/>
  <c r="S154"/>
  <c r="S153"/>
  <c r="S152"/>
  <c r="S151"/>
  <c r="S150"/>
  <c r="S149"/>
  <c r="S148"/>
  <c r="T167"/>
  <c r="T166"/>
  <c r="T165"/>
  <c r="T164"/>
  <c r="T163"/>
  <c r="T162"/>
  <c r="T161"/>
  <c r="T160"/>
  <c r="T159"/>
  <c r="T158"/>
  <c r="T157"/>
  <c r="T156"/>
  <c r="T155"/>
  <c r="T154"/>
  <c r="T153"/>
  <c r="T152"/>
  <c r="T151"/>
  <c r="T150"/>
  <c r="T149"/>
  <c r="T148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P191"/>
  <c r="P190"/>
  <c r="P189"/>
  <c r="P188"/>
  <c r="P187"/>
  <c r="P186"/>
  <c r="P185"/>
  <c r="P184"/>
  <c r="P183"/>
  <c r="P182"/>
  <c r="P181"/>
  <c r="P180"/>
  <c r="P179"/>
  <c r="P178"/>
  <c r="P177"/>
  <c r="P176"/>
  <c r="P175"/>
  <c r="P174"/>
  <c r="P173"/>
  <c r="P172"/>
  <c r="Q191"/>
  <c r="Q190"/>
  <c r="Q189"/>
  <c r="Q188"/>
  <c r="Q187"/>
  <c r="Q186"/>
  <c r="Q185"/>
  <c r="Q184"/>
  <c r="Q183"/>
  <c r="Q182"/>
  <c r="Q181"/>
  <c r="Q180"/>
  <c r="Q179"/>
  <c r="Q178"/>
  <c r="Q177"/>
  <c r="Q176"/>
  <c r="Q175"/>
  <c r="Q174"/>
  <c r="Q173"/>
  <c r="Q17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S191"/>
  <c r="S190"/>
  <c r="S189"/>
  <c r="S188"/>
  <c r="S187"/>
  <c r="S186"/>
  <c r="S185"/>
  <c r="S184"/>
  <c r="S183"/>
  <c r="S182"/>
  <c r="S181"/>
  <c r="S180"/>
  <c r="S179"/>
  <c r="S178"/>
  <c r="S177"/>
  <c r="S176"/>
  <c r="S175"/>
  <c r="S174"/>
  <c r="S173"/>
  <c r="S172"/>
  <c r="T191"/>
  <c r="T190"/>
  <c r="T189"/>
  <c r="T188"/>
  <c r="T187"/>
  <c r="T186"/>
  <c r="T185"/>
  <c r="T184"/>
  <c r="T183"/>
  <c r="T182"/>
  <c r="T181"/>
  <c r="T180"/>
  <c r="T179"/>
  <c r="T178"/>
  <c r="T177"/>
  <c r="T176"/>
  <c r="T175"/>
  <c r="T174"/>
  <c r="T173"/>
  <c r="T172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M215"/>
  <c r="M214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M19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P215"/>
  <c r="P214"/>
  <c r="P213"/>
  <c r="P212"/>
  <c r="P211"/>
  <c r="P210"/>
  <c r="P209"/>
  <c r="P208"/>
  <c r="P207"/>
  <c r="P206"/>
  <c r="P205"/>
  <c r="P204"/>
  <c r="P203"/>
  <c r="P202"/>
  <c r="P201"/>
  <c r="P200"/>
  <c r="P199"/>
  <c r="P198"/>
  <c r="P197"/>
  <c r="P196"/>
  <c r="Q215"/>
  <c r="Q214"/>
  <c r="Q213"/>
  <c r="Q212"/>
  <c r="Q211"/>
  <c r="Q210"/>
  <c r="Q209"/>
  <c r="Q208"/>
  <c r="Q207"/>
  <c r="Q206"/>
  <c r="Q205"/>
  <c r="Q204"/>
  <c r="Q203"/>
  <c r="Q202"/>
  <c r="Q201"/>
  <c r="Q200"/>
  <c r="Q199"/>
  <c r="Q198"/>
  <c r="Q197"/>
  <c r="Q196"/>
  <c r="R215"/>
  <c r="R214"/>
  <c r="R213"/>
  <c r="R212"/>
  <c r="R211"/>
  <c r="R210"/>
  <c r="R209"/>
  <c r="R208"/>
  <c r="R207"/>
  <c r="R206"/>
  <c r="R205"/>
  <c r="R204"/>
  <c r="R203"/>
  <c r="R202"/>
  <c r="R201"/>
  <c r="R200"/>
  <c r="R199"/>
  <c r="R198"/>
  <c r="R197"/>
  <c r="R196"/>
  <c r="S215"/>
  <c r="S214"/>
  <c r="S213"/>
  <c r="S212"/>
  <c r="S211"/>
  <c r="S210"/>
  <c r="S209"/>
  <c r="S208"/>
  <c r="S207"/>
  <c r="S206"/>
  <c r="S205"/>
  <c r="S204"/>
  <c r="S203"/>
  <c r="S202"/>
  <c r="S201"/>
  <c r="S200"/>
  <c r="S199"/>
  <c r="S198"/>
  <c r="S197"/>
  <c r="S196"/>
  <c r="T215"/>
  <c r="T214"/>
  <c r="T213"/>
  <c r="T212"/>
  <c r="T211"/>
  <c r="T210"/>
  <c r="T209"/>
  <c r="T208"/>
  <c r="T207"/>
  <c r="T206"/>
  <c r="T205"/>
  <c r="T204"/>
  <c r="T203"/>
  <c r="T202"/>
  <c r="T201"/>
  <c r="T200"/>
  <c r="T199"/>
  <c r="T198"/>
  <c r="T197"/>
  <c r="T196"/>
  <c r="D23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E23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F23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G23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H239"/>
  <c r="H238"/>
  <c r="H237"/>
  <c r="H236"/>
  <c r="H235"/>
  <c r="H234"/>
  <c r="H233"/>
  <c r="H232"/>
  <c r="H231"/>
  <c r="H230"/>
  <c r="H229"/>
  <c r="H228"/>
  <c r="H227"/>
  <c r="H226"/>
  <c r="H225"/>
  <c r="H224"/>
  <c r="H220"/>
  <c r="H221"/>
  <c r="H222"/>
  <c r="H223"/>
  <c r="I23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J23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K23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L23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M23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N23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O23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P23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Q23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R23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S23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T23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I29" i="1" l="1"/>
  <c r="I30" s="1"/>
  <c r="J29"/>
  <c r="J30" s="1"/>
  <c r="K29"/>
  <c r="K30" s="1"/>
  <c r="L29"/>
  <c r="L30" s="1"/>
  <c r="M29"/>
  <c r="M30" s="1"/>
  <c r="N29"/>
  <c r="N30" s="1"/>
  <c r="O29"/>
  <c r="O30" s="1"/>
  <c r="P29"/>
  <c r="P30" s="1"/>
  <c r="Q29"/>
  <c r="Q30" s="1"/>
  <c r="R29"/>
  <c r="R30" s="1"/>
  <c r="S29"/>
  <c r="S30" s="1"/>
  <c r="T29"/>
  <c r="T30" s="1"/>
  <c r="U29"/>
  <c r="U30" s="1"/>
  <c r="V29"/>
  <c r="V30" s="1"/>
  <c r="W29"/>
  <c r="W30" s="1"/>
  <c r="X29"/>
  <c r="X30" s="1"/>
  <c r="H29"/>
  <c r="H30" s="1"/>
  <c r="D4" i="7"/>
  <c r="B28"/>
  <c r="C28" s="1" a="1"/>
  <c r="C28" s="1"/>
  <c r="D5"/>
  <c r="B29"/>
  <c r="C29" s="1" a="1"/>
  <c r="C29" s="1"/>
  <c r="D6"/>
  <c r="B30"/>
  <c r="C30" s="1" a="1"/>
  <c r="C30" s="1"/>
  <c r="D7"/>
  <c r="B31"/>
  <c r="C31" s="1" a="1"/>
  <c r="C31" s="1"/>
  <c r="D8"/>
  <c r="B32"/>
  <c r="C32" s="1" a="1"/>
  <c r="C32" s="1"/>
  <c r="D9"/>
  <c r="B33"/>
  <c r="C33" s="1" a="1"/>
  <c r="C33" s="1"/>
  <c r="D10"/>
  <c r="B34"/>
  <c r="C34" s="1" a="1"/>
  <c r="C34" s="1"/>
  <c r="D11"/>
  <c r="B35"/>
  <c r="C35" s="1" a="1"/>
  <c r="C35" s="1"/>
  <c r="D12"/>
  <c r="B36"/>
  <c r="C36" s="1" a="1"/>
  <c r="C36" s="1"/>
  <c r="D13"/>
  <c r="B37"/>
  <c r="C37" s="1" a="1"/>
  <c r="C37" s="1"/>
  <c r="D14"/>
  <c r="B38"/>
  <c r="C38" s="1" a="1"/>
  <c r="C38" s="1"/>
  <c r="D15"/>
  <c r="B39"/>
  <c r="C39" s="1" a="1"/>
  <c r="C39" s="1"/>
  <c r="D16"/>
  <c r="B40"/>
  <c r="C40" s="1" a="1"/>
  <c r="C40" s="1"/>
  <c r="D17"/>
  <c r="B41"/>
  <c r="C41" s="1" a="1"/>
  <c r="C41" s="1"/>
  <c r="D18"/>
  <c r="B42"/>
  <c r="C42" s="1" a="1"/>
  <c r="C42" s="1"/>
  <c r="D19"/>
  <c r="B43"/>
  <c r="C43" s="1" a="1"/>
  <c r="C43" s="1"/>
  <c r="D20"/>
  <c r="B44"/>
  <c r="C44" s="1" a="1"/>
  <c r="C44" s="1"/>
  <c r="D21"/>
  <c r="B45"/>
  <c r="C45" s="1" a="1"/>
  <c r="C45" s="1"/>
  <c r="D22"/>
  <c r="B46"/>
  <c r="C46" s="1" a="1"/>
  <c r="C46" s="1"/>
  <c r="D23"/>
  <c r="B47"/>
  <c r="C47" s="1" a="1"/>
  <c r="C47" s="1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C220" s="1" a="1"/>
  <c r="C220" s="1"/>
  <c r="B239"/>
  <c r="B196"/>
  <c r="C196" s="1" a="1"/>
  <c r="C196" s="1"/>
  <c r="B197"/>
  <c r="C197" s="1" a="1"/>
  <c r="C197" s="1"/>
  <c r="B198"/>
  <c r="C198" s="1" a="1"/>
  <c r="C198" s="1"/>
  <c r="B199"/>
  <c r="C199" s="1" a="1"/>
  <c r="C199" s="1"/>
  <c r="B200"/>
  <c r="C200" s="1" a="1"/>
  <c r="C200" s="1"/>
  <c r="B201"/>
  <c r="C201" s="1" a="1"/>
  <c r="C201" s="1"/>
  <c r="B202"/>
  <c r="C202" s="1" a="1"/>
  <c r="C202" s="1"/>
  <c r="B203"/>
  <c r="C203" s="1" a="1"/>
  <c r="C203" s="1"/>
  <c r="B204"/>
  <c r="C204" s="1" a="1"/>
  <c r="C204" s="1"/>
  <c r="B205"/>
  <c r="C205" s="1" a="1"/>
  <c r="C205" s="1"/>
  <c r="B206"/>
  <c r="C206" s="1" a="1"/>
  <c r="C206" s="1"/>
  <c r="B207"/>
  <c r="C207" s="1" a="1"/>
  <c r="C207" s="1"/>
  <c r="B208"/>
  <c r="C208" s="1" a="1"/>
  <c r="C208" s="1"/>
  <c r="B209"/>
  <c r="C209" s="1" a="1"/>
  <c r="C209" s="1"/>
  <c r="B210"/>
  <c r="C210" s="1" a="1"/>
  <c r="C210" s="1"/>
  <c r="B211"/>
  <c r="C211" s="1" a="1"/>
  <c r="C211" s="1"/>
  <c r="B212"/>
  <c r="C212" s="1" a="1"/>
  <c r="C212" s="1"/>
  <c r="B213"/>
  <c r="C213" s="1" a="1"/>
  <c r="C213" s="1"/>
  <c r="B214"/>
  <c r="C214" s="1" a="1"/>
  <c r="C214" s="1"/>
  <c r="B215"/>
  <c r="C215" s="1" a="1"/>
  <c r="C215" s="1"/>
  <c r="B172"/>
  <c r="C172" s="1" a="1"/>
  <c r="C172" s="1"/>
  <c r="B173"/>
  <c r="C173" s="1" a="1"/>
  <c r="C173" s="1"/>
  <c r="B174"/>
  <c r="C174" s="1" a="1"/>
  <c r="C174" s="1"/>
  <c r="B175"/>
  <c r="C175" s="1" a="1"/>
  <c r="C175" s="1"/>
  <c r="B176"/>
  <c r="C176" s="1" a="1"/>
  <c r="C176" s="1"/>
  <c r="B177"/>
  <c r="C177" s="1" a="1"/>
  <c r="C177" s="1"/>
  <c r="B178"/>
  <c r="C178" s="1" a="1"/>
  <c r="C178" s="1"/>
  <c r="B179"/>
  <c r="C179" s="1" a="1"/>
  <c r="C179" s="1"/>
  <c r="B180"/>
  <c r="C180" s="1" a="1"/>
  <c r="C180" s="1"/>
  <c r="B181"/>
  <c r="C181" s="1" a="1"/>
  <c r="C181" s="1"/>
  <c r="B182"/>
  <c r="C182" s="1" a="1"/>
  <c r="C182" s="1"/>
  <c r="B183"/>
  <c r="C183" s="1" a="1"/>
  <c r="C183" s="1"/>
  <c r="B184"/>
  <c r="C184" s="1" a="1"/>
  <c r="C184" s="1"/>
  <c r="B185"/>
  <c r="C185" s="1" a="1"/>
  <c r="C185" s="1"/>
  <c r="B186"/>
  <c r="C186" s="1" a="1"/>
  <c r="C186" s="1"/>
  <c r="B187"/>
  <c r="C187" s="1" a="1"/>
  <c r="C187" s="1"/>
  <c r="B188"/>
  <c r="C188" s="1" a="1"/>
  <c r="C188" s="1"/>
  <c r="B189"/>
  <c r="C189" s="1" a="1"/>
  <c r="C189" s="1"/>
  <c r="B190"/>
  <c r="C190" s="1" a="1"/>
  <c r="C190" s="1"/>
  <c r="B191"/>
  <c r="C191" s="1" a="1"/>
  <c r="C191" s="1"/>
  <c r="B148"/>
  <c r="C148" s="1" a="1"/>
  <c r="C148" s="1"/>
  <c r="B149"/>
  <c r="C149" s="1" a="1"/>
  <c r="C149" s="1"/>
  <c r="B150"/>
  <c r="C150" s="1" a="1"/>
  <c r="C150" s="1"/>
  <c r="B151"/>
  <c r="C151" s="1" a="1"/>
  <c r="C151" s="1"/>
  <c r="B152"/>
  <c r="C152" s="1" a="1"/>
  <c r="C152" s="1"/>
  <c r="B153"/>
  <c r="C153" s="1" a="1"/>
  <c r="C153" s="1"/>
  <c r="B154"/>
  <c r="C154" s="1" a="1"/>
  <c r="C154" s="1"/>
  <c r="B155"/>
  <c r="C155" s="1" a="1"/>
  <c r="C155" s="1"/>
  <c r="B156"/>
  <c r="C156" s="1" a="1"/>
  <c r="C156" s="1"/>
  <c r="B157"/>
  <c r="C157" s="1" a="1"/>
  <c r="C157" s="1"/>
  <c r="B158"/>
  <c r="C158" s="1" a="1"/>
  <c r="C158" s="1"/>
  <c r="B159"/>
  <c r="C159" s="1" a="1"/>
  <c r="C159" s="1"/>
  <c r="B160"/>
  <c r="C160" s="1" a="1"/>
  <c r="C160" s="1"/>
  <c r="B161"/>
  <c r="C161" s="1" a="1"/>
  <c r="C161" s="1"/>
  <c r="B162"/>
  <c r="C162" s="1" a="1"/>
  <c r="C162" s="1"/>
  <c r="B163"/>
  <c r="C163" s="1" a="1"/>
  <c r="C163" s="1"/>
  <c r="B164"/>
  <c r="C164" s="1" a="1"/>
  <c r="C164" s="1"/>
  <c r="B165"/>
  <c r="C165" s="1" a="1"/>
  <c r="C165" s="1"/>
  <c r="B166"/>
  <c r="C166" s="1" a="1"/>
  <c r="C166" s="1"/>
  <c r="B167"/>
  <c r="C167" s="1" a="1"/>
  <c r="C167" s="1"/>
  <c r="B124"/>
  <c r="C124" s="1" a="1"/>
  <c r="C124" s="1"/>
  <c r="B125"/>
  <c r="C125" s="1" a="1"/>
  <c r="C125" s="1"/>
  <c r="B126"/>
  <c r="C126" s="1" a="1"/>
  <c r="C126" s="1"/>
  <c r="B127"/>
  <c r="C127" s="1" a="1"/>
  <c r="C127" s="1"/>
  <c r="B128"/>
  <c r="C128" s="1" a="1"/>
  <c r="C128" s="1"/>
  <c r="B129"/>
  <c r="C129" s="1" a="1"/>
  <c r="C129" s="1"/>
  <c r="B130"/>
  <c r="C130" s="1" a="1"/>
  <c r="C130" s="1"/>
  <c r="B131"/>
  <c r="C131" s="1" a="1"/>
  <c r="C131" s="1"/>
  <c r="B132"/>
  <c r="C132" s="1" a="1"/>
  <c r="C132" s="1"/>
  <c r="B133"/>
  <c r="C133" s="1" a="1"/>
  <c r="C133" s="1"/>
  <c r="B134"/>
  <c r="C134" s="1" a="1"/>
  <c r="C134" s="1"/>
  <c r="B135"/>
  <c r="C135" s="1" a="1"/>
  <c r="C135" s="1"/>
  <c r="B136"/>
  <c r="C136" s="1" a="1"/>
  <c r="C136" s="1"/>
  <c r="B137"/>
  <c r="C137" s="1" a="1"/>
  <c r="C137" s="1"/>
  <c r="B138"/>
  <c r="C138" s="1" a="1"/>
  <c r="C138" s="1"/>
  <c r="B139"/>
  <c r="C139" s="1" a="1"/>
  <c r="C139" s="1"/>
  <c r="B140"/>
  <c r="C140" s="1" a="1"/>
  <c r="C140" s="1"/>
  <c r="B141"/>
  <c r="C141" s="1" a="1"/>
  <c r="C141" s="1"/>
  <c r="B142"/>
  <c r="C142" s="1" a="1"/>
  <c r="C142" s="1"/>
  <c r="B143"/>
  <c r="C143" s="1" a="1"/>
  <c r="C143" s="1"/>
  <c r="B100"/>
  <c r="C100" s="1" a="1"/>
  <c r="C100" s="1"/>
  <c r="B101"/>
  <c r="C101" s="1" a="1"/>
  <c r="C101" s="1"/>
  <c r="B102"/>
  <c r="C102" s="1" a="1"/>
  <c r="C102" s="1"/>
  <c r="B103"/>
  <c r="C103" s="1" a="1"/>
  <c r="C103" s="1"/>
  <c r="B104"/>
  <c r="C104" s="1" a="1"/>
  <c r="C104" s="1"/>
  <c r="B105"/>
  <c r="C105" s="1" a="1"/>
  <c r="C105" s="1"/>
  <c r="B106"/>
  <c r="C106" s="1" a="1"/>
  <c r="C106" s="1"/>
  <c r="B107"/>
  <c r="C107" s="1" a="1"/>
  <c r="C107" s="1"/>
  <c r="B108"/>
  <c r="C108" s="1" a="1"/>
  <c r="C108" s="1"/>
  <c r="B109"/>
  <c r="C109" s="1" a="1"/>
  <c r="C109" s="1"/>
  <c r="B110"/>
  <c r="C110" s="1" a="1"/>
  <c r="C110" s="1"/>
  <c r="B111"/>
  <c r="C111" s="1" a="1"/>
  <c r="C111" s="1"/>
  <c r="B112"/>
  <c r="C112" s="1" a="1"/>
  <c r="C112" s="1"/>
  <c r="B113"/>
  <c r="C113" s="1" a="1"/>
  <c r="C113" s="1"/>
  <c r="B114"/>
  <c r="C114" s="1" a="1"/>
  <c r="C114" s="1"/>
  <c r="B115"/>
  <c r="C115" s="1" a="1"/>
  <c r="C115" s="1"/>
  <c r="B116"/>
  <c r="C116" s="1" a="1"/>
  <c r="C116" s="1"/>
  <c r="B117"/>
  <c r="C117" s="1" a="1"/>
  <c r="C117" s="1"/>
  <c r="B118"/>
  <c r="C118" s="1" a="1"/>
  <c r="C118" s="1"/>
  <c r="B119"/>
  <c r="C119" s="1" a="1"/>
  <c r="C119" s="1"/>
  <c r="B76"/>
  <c r="C76" s="1" a="1"/>
  <c r="C76" s="1"/>
  <c r="B77"/>
  <c r="C77" s="1" a="1"/>
  <c r="C77" s="1"/>
  <c r="B78"/>
  <c r="C78" s="1" a="1"/>
  <c r="C78" s="1"/>
  <c r="B79"/>
  <c r="C79" s="1" a="1"/>
  <c r="C79" s="1"/>
  <c r="B80"/>
  <c r="C80" s="1" a="1"/>
  <c r="C80" s="1"/>
  <c r="B81"/>
  <c r="C81" s="1" a="1"/>
  <c r="C81" s="1"/>
  <c r="B82"/>
  <c r="C82" s="1" a="1"/>
  <c r="C82" s="1"/>
  <c r="B83"/>
  <c r="C83" s="1" a="1"/>
  <c r="C83" s="1"/>
  <c r="B84"/>
  <c r="C84" s="1" a="1"/>
  <c r="C84" s="1"/>
  <c r="B85"/>
  <c r="C85" s="1" a="1"/>
  <c r="C85" s="1"/>
  <c r="B86"/>
  <c r="C86" s="1" a="1"/>
  <c r="C86" s="1"/>
  <c r="B87"/>
  <c r="C87" s="1" a="1"/>
  <c r="C87" s="1"/>
  <c r="B88"/>
  <c r="C88" s="1" a="1"/>
  <c r="C88" s="1"/>
  <c r="B89"/>
  <c r="C89" s="1" a="1"/>
  <c r="C89" s="1"/>
  <c r="B90"/>
  <c r="C90" s="1" a="1"/>
  <c r="C90" s="1"/>
  <c r="B91"/>
  <c r="C91" s="1" a="1"/>
  <c r="C91" s="1"/>
  <c r="B92"/>
  <c r="C92" s="1" a="1"/>
  <c r="C92" s="1"/>
  <c r="B93"/>
  <c r="C93" s="1" a="1"/>
  <c r="C93" s="1"/>
  <c r="B94"/>
  <c r="C94" s="1" a="1"/>
  <c r="C94" s="1"/>
  <c r="B95"/>
  <c r="C95" s="1" a="1"/>
  <c r="C95" s="1"/>
  <c r="B52"/>
  <c r="C52" s="1" a="1"/>
  <c r="C52" s="1"/>
  <c r="B53"/>
  <c r="C53" s="1" a="1"/>
  <c r="C53" s="1"/>
  <c r="B54"/>
  <c r="C54" s="1" a="1"/>
  <c r="C54" s="1"/>
  <c r="B55"/>
  <c r="C55" s="1" a="1"/>
  <c r="C55" s="1"/>
  <c r="B56"/>
  <c r="C56" s="1" a="1"/>
  <c r="C56" s="1"/>
  <c r="B57"/>
  <c r="C57" s="1" a="1"/>
  <c r="C57" s="1"/>
  <c r="B58"/>
  <c r="C58" s="1" a="1"/>
  <c r="C58" s="1"/>
  <c r="B59"/>
  <c r="C59" s="1" a="1"/>
  <c r="C59" s="1"/>
  <c r="B60"/>
  <c r="C60" s="1" a="1"/>
  <c r="C60" s="1"/>
  <c r="B61"/>
  <c r="C61" s="1" a="1"/>
  <c r="C61" s="1"/>
  <c r="B62"/>
  <c r="C62" s="1" a="1"/>
  <c r="C62" s="1"/>
  <c r="B63"/>
  <c r="C63" s="1" a="1"/>
  <c r="C63" s="1"/>
  <c r="B64"/>
  <c r="C64" s="1" a="1"/>
  <c r="C64" s="1"/>
  <c r="B65"/>
  <c r="C65" s="1" a="1"/>
  <c r="C65" s="1"/>
  <c r="B66"/>
  <c r="C66" s="1" a="1"/>
  <c r="C66" s="1"/>
  <c r="B67"/>
  <c r="C67" s="1" a="1"/>
  <c r="C67" s="1"/>
  <c r="B68"/>
  <c r="C68" s="1" a="1"/>
  <c r="C68" s="1"/>
  <c r="B69"/>
  <c r="C69" s="1" a="1"/>
  <c r="C69" s="1"/>
  <c r="B70"/>
  <c r="C70" s="1" a="1"/>
  <c r="C70" s="1"/>
  <c r="B71"/>
  <c r="C71" s="1" a="1"/>
  <c r="C71" s="1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C239" l="1" a="1"/>
  <c r="C239" s="1"/>
  <c r="C221" a="1"/>
  <c r="C221" s="1"/>
  <c r="C222" a="1"/>
  <c r="C222" s="1"/>
  <c r="C223" a="1"/>
  <c r="C223" s="1"/>
  <c r="C224" a="1"/>
  <c r="C224" s="1"/>
  <c r="C225" a="1"/>
  <c r="C225" s="1"/>
  <c r="C226" a="1"/>
  <c r="C226" s="1"/>
  <c r="C227" a="1"/>
  <c r="C227" s="1"/>
  <c r="C228" a="1"/>
  <c r="C228" s="1"/>
  <c r="C229" a="1"/>
  <c r="C229" s="1"/>
  <c r="C230" a="1"/>
  <c r="C230" s="1"/>
  <c r="C231" a="1"/>
  <c r="C231" s="1"/>
  <c r="C232" a="1"/>
  <c r="C232" s="1"/>
  <c r="C233" a="1"/>
  <c r="C233" s="1"/>
  <c r="C234" a="1"/>
  <c r="C234" s="1"/>
  <c r="C235" a="1"/>
  <c r="C235" s="1"/>
  <c r="C236" a="1"/>
  <c r="C236" s="1"/>
  <c r="C237" a="1"/>
  <c r="C237" s="1"/>
  <c r="C238" a="1"/>
  <c r="C238" s="1"/>
  <c r="C50"/>
  <c r="C74"/>
  <c r="C98"/>
  <c r="C122"/>
  <c r="C146"/>
  <c r="C170"/>
  <c r="C19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C26"/>
  <c r="B4"/>
  <c r="C218" l="1"/>
  <c r="C4" a="1"/>
  <c r="C4" s="1"/>
  <c r="C5" a="1"/>
  <c r="C5" s="1"/>
  <c r="C6" a="1"/>
  <c r="C6" s="1"/>
  <c r="C7" a="1"/>
  <c r="C7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18" a="1"/>
  <c r="C18" s="1"/>
  <c r="C19" a="1"/>
  <c r="C19" s="1"/>
  <c r="C20" a="1"/>
  <c r="C20" s="1"/>
  <c r="C21" a="1"/>
  <c r="C21" s="1"/>
  <c r="C22" a="1"/>
  <c r="C22" s="1"/>
  <c r="C23" a="1"/>
  <c r="C23" s="1"/>
  <c r="C2"/>
</calcChain>
</file>

<file path=xl/sharedStrings.xml><?xml version="1.0" encoding="utf-8"?>
<sst xmlns="http://schemas.openxmlformats.org/spreadsheetml/2006/main" count="308" uniqueCount="87">
  <si>
    <t>MENU</t>
  </si>
  <si>
    <t>salad</t>
  </si>
  <si>
    <t>INGREDIENT</t>
  </si>
  <si>
    <t>steak</t>
  </si>
  <si>
    <t>EQUIPMENT</t>
  </si>
  <si>
    <t>LABOR</t>
  </si>
  <si>
    <t>MENUITEM</t>
  </si>
  <si>
    <t>fruit-salad</t>
  </si>
  <si>
    <t>biryani</t>
  </si>
  <si>
    <t>brownie</t>
  </si>
  <si>
    <t>DAY</t>
  </si>
  <si>
    <t>mandays</t>
  </si>
  <si>
    <t>lunch-indian</t>
  </si>
  <si>
    <t>lunch-arabic</t>
  </si>
  <si>
    <t>lunch-western</t>
  </si>
  <si>
    <t>dinner-arabic</t>
  </si>
  <si>
    <t>dinner-indian</t>
  </si>
  <si>
    <t>dinner-western</t>
  </si>
  <si>
    <t>menus</t>
  </si>
  <si>
    <t>meals</t>
  </si>
  <si>
    <t>menu_cycle</t>
  </si>
  <si>
    <t>CUSTOMER 2</t>
  </si>
  <si>
    <t>CUSTOMER 1</t>
  </si>
  <si>
    <t>demand_schedule</t>
  </si>
  <si>
    <t>rice</t>
  </si>
  <si>
    <t>flour</t>
  </si>
  <si>
    <t>tomato</t>
  </si>
  <si>
    <t>onions</t>
  </si>
  <si>
    <t>pepper</t>
  </si>
  <si>
    <t>salt</t>
  </si>
  <si>
    <t>lettuce</t>
  </si>
  <si>
    <t>celery</t>
  </si>
  <si>
    <t>fava beans</t>
  </si>
  <si>
    <t>eggs</t>
  </si>
  <si>
    <t>menuitem_ingredient_cost</t>
  </si>
  <si>
    <t>ingredient_cost_unit</t>
  </si>
  <si>
    <t>equipment_cost_hr</t>
  </si>
  <si>
    <t>steamer</t>
  </si>
  <si>
    <t>vegetable cutter</t>
  </si>
  <si>
    <t>meat processor</t>
  </si>
  <si>
    <t>labor_cost_hr</t>
  </si>
  <si>
    <t>chef</t>
  </si>
  <si>
    <t>chef de partie</t>
  </si>
  <si>
    <t>helper</t>
  </si>
  <si>
    <t>menuitem_equipment_cost</t>
  </si>
  <si>
    <t>menuitem_labor_cost</t>
  </si>
  <si>
    <t>menuitem_cost</t>
  </si>
  <si>
    <t>menuitem_labor_hrs</t>
  </si>
  <si>
    <t>menuitem_equipment_hrs</t>
  </si>
  <si>
    <t>menuitem_ingredient_units</t>
  </si>
  <si>
    <t>menu_cost_serving</t>
  </si>
  <si>
    <t>omelette</t>
  </si>
  <si>
    <t>pancakes</t>
  </si>
  <si>
    <t>orange-juice</t>
  </si>
  <si>
    <t>foul-medames</t>
  </si>
  <si>
    <t>breakfast-indian</t>
  </si>
  <si>
    <t>breakfast-arabic</t>
  </si>
  <si>
    <t>breakfast-western</t>
  </si>
  <si>
    <t>fish-curry</t>
  </si>
  <si>
    <t>chicken-curry</t>
  </si>
  <si>
    <t>lamb-curry</t>
  </si>
  <si>
    <t>menu_menuitems</t>
  </si>
  <si>
    <t>french-fries</t>
  </si>
  <si>
    <t>sugar</t>
  </si>
  <si>
    <t>chapati</t>
  </si>
  <si>
    <t>oranges</t>
  </si>
  <si>
    <t>olive oil</t>
  </si>
  <si>
    <t>sayadiya</t>
  </si>
  <si>
    <t>kabsa</t>
  </si>
  <si>
    <t>pizza</t>
  </si>
  <si>
    <t>hammour</t>
  </si>
  <si>
    <t>chicken</t>
  </si>
  <si>
    <t>garlic</t>
  </si>
  <si>
    <t>filet beef</t>
  </si>
  <si>
    <t>bananas</t>
  </si>
  <si>
    <t>apples</t>
  </si>
  <si>
    <t>pears</t>
  </si>
  <si>
    <t>CUSTOMER DEMAND</t>
  </si>
  <si>
    <t>menu_n</t>
  </si>
  <si>
    <t>TOTAL</t>
  </si>
  <si>
    <t>total units</t>
  </si>
  <si>
    <t>total cost</t>
  </si>
  <si>
    <t>units</t>
  </si>
  <si>
    <t>cost</t>
  </si>
  <si>
    <t>menuitem_demand</t>
  </si>
  <si>
    <t>menuitem_total_demand</t>
  </si>
  <si>
    <t>menuitem_total_cost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</si>
</sst>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color theme="3"/>
      <name val="Calibri"/>
      <family val="2"/>
      <scheme val="minor"/>
    </font>
    <font>
      <i/>
      <sz val="9"/>
      <name val="Calibri"/>
      <family val="2"/>
      <scheme val="minor"/>
    </font>
    <font>
      <b/>
      <sz val="8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3" fillId="0" borderId="0" xfId="0" applyFont="1"/>
    <xf numFmtId="164" fontId="2" fillId="0" borderId="3" xfId="0" applyNumberFormat="1" applyFont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4" fontId="5" fillId="5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3" fontId="3" fillId="5" borderId="5" xfId="0" applyNumberFormat="1" applyFont="1" applyFill="1" applyBorder="1" applyAlignment="1">
      <alignment horizontal="center"/>
    </xf>
    <xf numFmtId="3" fontId="5" fillId="0" borderId="1" xfId="0" applyNumberFormat="1" applyFont="1" applyBorder="1"/>
    <xf numFmtId="164" fontId="7" fillId="2" borderId="2" xfId="0" applyNumberFormat="1" applyFont="1" applyFill="1" applyBorder="1" applyAlignment="1">
      <alignment horizontal="center"/>
    </xf>
    <xf numFmtId="3" fontId="3" fillId="0" borderId="0" xfId="0" applyNumberFormat="1" applyFont="1"/>
    <xf numFmtId="0" fontId="8" fillId="0" borderId="1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5" fillId="3" borderId="5" xfId="0" applyNumberFormat="1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4" fontId="5" fillId="4" borderId="4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2"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showGridLines="0" tabSelected="1" zoomScaleNormal="100" workbookViewId="0">
      <selection activeCell="H16" sqref="H16"/>
    </sheetView>
  </sheetViews>
  <sheetFormatPr defaultRowHeight="12" outlineLevelCol="1"/>
  <cols>
    <col min="1" max="1" width="3.5703125" style="1" customWidth="1"/>
    <col min="2" max="2" width="15.42578125" style="1" bestFit="1" customWidth="1"/>
    <col min="3" max="3" width="3.140625" style="1" hidden="1" customWidth="1" outlineLevel="1"/>
    <col min="4" max="4" width="10" style="1" hidden="1" customWidth="1" outlineLevel="1"/>
    <col min="5" max="5" width="3.140625" style="1" hidden="1" customWidth="1" outlineLevel="1"/>
    <col min="6" max="6" width="17.42578125" style="1" hidden="1" customWidth="1" outlineLevel="1"/>
    <col min="7" max="7" width="3.140625" style="1" customWidth="1" collapsed="1"/>
    <col min="8" max="24" width="10.7109375" style="1" customWidth="1"/>
    <col min="25" max="16384" width="9.140625" style="1"/>
  </cols>
  <sheetData>
    <row r="1" spans="1:24"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H2" s="45" t="s">
        <v>6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7"/>
    </row>
    <row r="3" spans="1:24">
      <c r="H3" s="27" t="s">
        <v>51</v>
      </c>
      <c r="I3" s="27" t="s">
        <v>52</v>
      </c>
      <c r="J3" s="27" t="s">
        <v>53</v>
      </c>
      <c r="K3" s="27" t="s">
        <v>54</v>
      </c>
      <c r="L3" s="27" t="s">
        <v>67</v>
      </c>
      <c r="M3" s="27" t="s">
        <v>68</v>
      </c>
      <c r="N3" s="27" t="s">
        <v>1</v>
      </c>
      <c r="O3" s="27" t="s">
        <v>64</v>
      </c>
      <c r="P3" s="27" t="s">
        <v>8</v>
      </c>
      <c r="Q3" s="27" t="s">
        <v>58</v>
      </c>
      <c r="R3" s="27" t="s">
        <v>59</v>
      </c>
      <c r="S3" s="27" t="s">
        <v>60</v>
      </c>
      <c r="T3" s="27" t="s">
        <v>69</v>
      </c>
      <c r="U3" s="27" t="s">
        <v>3</v>
      </c>
      <c r="V3" s="27" t="s">
        <v>62</v>
      </c>
      <c r="W3" s="27" t="s">
        <v>7</v>
      </c>
      <c r="X3" s="27" t="s">
        <v>9</v>
      </c>
    </row>
    <row r="4" spans="1:24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B5" s="15" t="s">
        <v>0</v>
      </c>
      <c r="D5" s="17" t="s">
        <v>78</v>
      </c>
      <c r="F5" s="17" t="s">
        <v>50</v>
      </c>
      <c r="H5" s="57" t="s">
        <v>61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9"/>
    </row>
    <row r="6" spans="1:24">
      <c r="A6" s="4"/>
      <c r="B6" s="3" t="s">
        <v>55</v>
      </c>
      <c r="D6" s="29">
        <f t="array" ref="D6:D14">TRANSPOSE(demand!D370:L370)</f>
        <v>21350</v>
      </c>
      <c r="F6" s="25">
        <f t="shared" ref="F6:F14" si="0">SUMPRODUCT(H6:X6, menuitem_cost)</f>
        <v>77.399999999999991</v>
      </c>
      <c r="H6" s="26">
        <v>1</v>
      </c>
      <c r="I6" s="26"/>
      <c r="J6" s="26">
        <v>1</v>
      </c>
      <c r="K6" s="26"/>
      <c r="L6" s="26"/>
      <c r="M6" s="26"/>
      <c r="N6" s="26"/>
      <c r="O6" s="26">
        <v>1</v>
      </c>
      <c r="P6" s="26"/>
      <c r="Q6" s="26">
        <v>1</v>
      </c>
      <c r="R6" s="26"/>
      <c r="S6" s="26"/>
      <c r="T6" s="26"/>
      <c r="U6" s="26"/>
      <c r="V6" s="26"/>
      <c r="W6" s="26"/>
      <c r="X6" s="26"/>
    </row>
    <row r="7" spans="1:24">
      <c r="A7" s="4"/>
      <c r="B7" s="3" t="s">
        <v>12</v>
      </c>
      <c r="D7" s="29">
        <v>21350</v>
      </c>
      <c r="F7" s="25">
        <f t="shared" si="0"/>
        <v>64.7</v>
      </c>
      <c r="H7" s="26"/>
      <c r="I7" s="26"/>
      <c r="J7" s="26"/>
      <c r="K7" s="26"/>
      <c r="L7" s="26"/>
      <c r="M7" s="26"/>
      <c r="N7" s="26">
        <v>1</v>
      </c>
      <c r="O7" s="26">
        <v>1</v>
      </c>
      <c r="P7" s="26">
        <v>1</v>
      </c>
      <c r="Q7" s="26"/>
      <c r="R7" s="26">
        <v>1</v>
      </c>
      <c r="S7" s="26"/>
      <c r="T7" s="26"/>
      <c r="U7" s="26"/>
      <c r="V7" s="26"/>
      <c r="W7" s="26"/>
      <c r="X7" s="26"/>
    </row>
    <row r="8" spans="1:24">
      <c r="A8" s="4"/>
      <c r="B8" s="3" t="s">
        <v>16</v>
      </c>
      <c r="D8" s="29">
        <v>21350</v>
      </c>
      <c r="F8" s="25">
        <f t="shared" si="0"/>
        <v>43.4</v>
      </c>
      <c r="H8" s="26"/>
      <c r="I8" s="26"/>
      <c r="J8" s="26"/>
      <c r="K8" s="26"/>
      <c r="L8" s="26"/>
      <c r="M8" s="26"/>
      <c r="N8" s="26">
        <v>1</v>
      </c>
      <c r="O8" s="26">
        <v>1</v>
      </c>
      <c r="P8" s="26">
        <v>1</v>
      </c>
      <c r="Q8" s="26"/>
      <c r="R8" s="26"/>
      <c r="S8" s="26">
        <v>1</v>
      </c>
      <c r="T8" s="26"/>
      <c r="U8" s="26"/>
      <c r="V8" s="26"/>
      <c r="W8" s="26"/>
      <c r="X8" s="26"/>
    </row>
    <row r="9" spans="1:24">
      <c r="A9" s="4"/>
      <c r="B9" s="3" t="s">
        <v>56</v>
      </c>
      <c r="D9" s="29">
        <v>21350</v>
      </c>
      <c r="F9" s="25">
        <f t="shared" si="0"/>
        <v>55.7</v>
      </c>
      <c r="H9" s="26">
        <v>1</v>
      </c>
      <c r="I9" s="26"/>
      <c r="J9" s="26">
        <v>1</v>
      </c>
      <c r="K9" s="26">
        <v>1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>
        <v>1</v>
      </c>
      <c r="X9" s="26"/>
    </row>
    <row r="10" spans="1:24">
      <c r="A10" s="4"/>
      <c r="B10" s="3" t="s">
        <v>13</v>
      </c>
      <c r="D10" s="29">
        <v>21350</v>
      </c>
      <c r="F10" s="25">
        <f t="shared" si="0"/>
        <v>16.7</v>
      </c>
      <c r="H10" s="26"/>
      <c r="I10" s="26"/>
      <c r="J10" s="26"/>
      <c r="K10" s="26"/>
      <c r="L10" s="26"/>
      <c r="M10" s="26">
        <v>1</v>
      </c>
      <c r="N10" s="26">
        <v>1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>
      <c r="A11" s="4"/>
      <c r="B11" s="3" t="s">
        <v>15</v>
      </c>
      <c r="D11" s="29">
        <v>21350</v>
      </c>
      <c r="F11" s="25">
        <f t="shared" si="0"/>
        <v>141.69999999999999</v>
      </c>
      <c r="H11" s="26"/>
      <c r="I11" s="26"/>
      <c r="J11" s="26"/>
      <c r="K11" s="26"/>
      <c r="L11" s="26">
        <v>1</v>
      </c>
      <c r="M11" s="26"/>
      <c r="N11" s="26">
        <v>1</v>
      </c>
      <c r="O11" s="26"/>
      <c r="P11" s="26"/>
      <c r="Q11" s="26"/>
      <c r="R11" s="26"/>
      <c r="S11" s="26"/>
      <c r="T11" s="26"/>
      <c r="U11" s="26"/>
      <c r="V11" s="26"/>
      <c r="W11" s="26">
        <v>1</v>
      </c>
      <c r="X11" s="26"/>
    </row>
    <row r="12" spans="1:24">
      <c r="A12" s="4"/>
      <c r="B12" s="3" t="s">
        <v>57</v>
      </c>
      <c r="D12" s="29">
        <v>21175</v>
      </c>
      <c r="F12" s="25">
        <f t="shared" si="0"/>
        <v>33.700000000000003</v>
      </c>
      <c r="H12" s="26">
        <v>1</v>
      </c>
      <c r="I12" s="26">
        <v>1</v>
      </c>
      <c r="J12" s="26">
        <v>1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>
      <c r="A13" s="4"/>
      <c r="B13" s="3" t="s">
        <v>14</v>
      </c>
      <c r="D13" s="29">
        <v>21175</v>
      </c>
      <c r="F13" s="25">
        <f t="shared" si="0"/>
        <v>74.100000000000009</v>
      </c>
      <c r="H13" s="26"/>
      <c r="I13" s="26"/>
      <c r="J13" s="26"/>
      <c r="K13" s="26"/>
      <c r="L13" s="26"/>
      <c r="M13" s="26"/>
      <c r="N13" s="26">
        <v>1</v>
      </c>
      <c r="O13" s="26"/>
      <c r="P13" s="26"/>
      <c r="Q13" s="26"/>
      <c r="R13" s="26"/>
      <c r="S13" s="26"/>
      <c r="T13" s="26"/>
      <c r="U13" s="26">
        <v>1</v>
      </c>
      <c r="V13" s="26">
        <v>1</v>
      </c>
      <c r="W13" s="26"/>
      <c r="X13" s="26">
        <v>1</v>
      </c>
    </row>
    <row r="14" spans="1:24">
      <c r="A14" s="4"/>
      <c r="B14" s="3" t="s">
        <v>17</v>
      </c>
      <c r="D14" s="29">
        <v>21175</v>
      </c>
      <c r="F14" s="25">
        <f t="shared" si="0"/>
        <v>65.7</v>
      </c>
      <c r="H14" s="26"/>
      <c r="I14" s="26"/>
      <c r="J14" s="26">
        <v>1</v>
      </c>
      <c r="K14" s="26"/>
      <c r="L14" s="26"/>
      <c r="M14" s="26"/>
      <c r="N14" s="26">
        <v>1</v>
      </c>
      <c r="O14" s="26"/>
      <c r="P14" s="26"/>
      <c r="Q14" s="26"/>
      <c r="R14" s="26"/>
      <c r="S14" s="26"/>
      <c r="T14" s="26">
        <v>1</v>
      </c>
      <c r="U14" s="26"/>
      <c r="V14" s="26"/>
      <c r="W14" s="26">
        <v>1</v>
      </c>
      <c r="X14" s="26"/>
    </row>
    <row r="16" spans="1:24">
      <c r="G16" s="23" t="s">
        <v>46</v>
      </c>
      <c r="H16" s="24">
        <f t="shared" ref="H16:X16" si="1">H54+H68+H82</f>
        <v>8.6999999999999993</v>
      </c>
      <c r="I16" s="24">
        <f t="shared" si="1"/>
        <v>10</v>
      </c>
      <c r="J16" s="24">
        <f t="shared" si="1"/>
        <v>15</v>
      </c>
      <c r="K16" s="24">
        <f t="shared" si="1"/>
        <v>12</v>
      </c>
      <c r="L16" s="24">
        <f t="shared" si="1"/>
        <v>106</v>
      </c>
      <c r="M16" s="24">
        <f t="shared" si="1"/>
        <v>1</v>
      </c>
      <c r="N16" s="24">
        <f t="shared" si="1"/>
        <v>15.7</v>
      </c>
      <c r="O16" s="24">
        <f t="shared" si="1"/>
        <v>0.70000000000000007</v>
      </c>
      <c r="P16" s="24">
        <f t="shared" si="1"/>
        <v>26</v>
      </c>
      <c r="Q16" s="24">
        <f t="shared" si="1"/>
        <v>52.999999999999993</v>
      </c>
      <c r="R16" s="24">
        <f t="shared" si="1"/>
        <v>22.3</v>
      </c>
      <c r="S16" s="24">
        <f t="shared" si="1"/>
        <v>1</v>
      </c>
      <c r="T16" s="24">
        <f t="shared" si="1"/>
        <v>15.000000000000002</v>
      </c>
      <c r="U16" s="24">
        <f t="shared" si="1"/>
        <v>50.7</v>
      </c>
      <c r="V16" s="24">
        <f t="shared" si="1"/>
        <v>0.70000000000000007</v>
      </c>
      <c r="W16" s="24">
        <f t="shared" si="1"/>
        <v>20</v>
      </c>
      <c r="X16" s="24">
        <f t="shared" si="1"/>
        <v>7</v>
      </c>
    </row>
    <row r="17" spans="2:24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>
      <c r="H18" s="57" t="s">
        <v>84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9"/>
    </row>
    <row r="19" spans="2:24">
      <c r="H19" s="41">
        <f t="array" ref="H19:H27">menu_n *H6:H14</f>
        <v>21350</v>
      </c>
      <c r="I19" s="41">
        <f t="array" ref="I19:I27">menu_n *I6:I14</f>
        <v>0</v>
      </c>
      <c r="J19" s="41">
        <f t="array" ref="J19:J27">menu_n *J6:J14</f>
        <v>21350</v>
      </c>
      <c r="K19" s="41">
        <f t="array" ref="K19:K27">menu_n *K6:K14</f>
        <v>0</v>
      </c>
      <c r="L19" s="41">
        <f t="array" ref="L19:L27">menu_n *L6:L14</f>
        <v>0</v>
      </c>
      <c r="M19" s="41">
        <f t="array" ref="M19:M27">menu_n *M6:M14</f>
        <v>0</v>
      </c>
      <c r="N19" s="41">
        <f t="array" ref="N19:N27">menu_n *N6:N14</f>
        <v>0</v>
      </c>
      <c r="O19" s="41">
        <f t="array" ref="O19:O27">menu_n *O6:O14</f>
        <v>21350</v>
      </c>
      <c r="P19" s="41">
        <f t="array" ref="P19:P27">menu_n *P6:P14</f>
        <v>0</v>
      </c>
      <c r="Q19" s="41">
        <f t="array" ref="Q19:Q27">menu_n *Q6:Q14</f>
        <v>21350</v>
      </c>
      <c r="R19" s="41">
        <f t="array" ref="R19:R27">menu_n *R6:R14</f>
        <v>0</v>
      </c>
      <c r="S19" s="41">
        <f t="array" ref="S19:S27">menu_n *S6:S14</f>
        <v>0</v>
      </c>
      <c r="T19" s="41">
        <f t="array" ref="T19:T27">menu_n *T6:T14</f>
        <v>0</v>
      </c>
      <c r="U19" s="41">
        <f t="array" ref="U19:U27">menu_n *U6:U14</f>
        <v>0</v>
      </c>
      <c r="V19" s="41">
        <f t="array" ref="V19:V27">menu_n *V6:V14</f>
        <v>0</v>
      </c>
      <c r="W19" s="41">
        <f t="array" ref="W19:W27">menu_n *W6:W14</f>
        <v>0</v>
      </c>
      <c r="X19" s="41">
        <f t="array" ref="X19:X27">menu_n *X6:X14</f>
        <v>0</v>
      </c>
    </row>
    <row r="20" spans="2:24"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21350</v>
      </c>
      <c r="O20" s="41">
        <v>21350</v>
      </c>
      <c r="P20" s="41">
        <v>21350</v>
      </c>
      <c r="Q20" s="41">
        <v>0</v>
      </c>
      <c r="R20" s="41">
        <v>21350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</row>
    <row r="21" spans="2:24"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21350</v>
      </c>
      <c r="O21" s="41">
        <v>21350</v>
      </c>
      <c r="P21" s="41">
        <v>21350</v>
      </c>
      <c r="Q21" s="41">
        <v>0</v>
      </c>
      <c r="R21" s="41">
        <v>0</v>
      </c>
      <c r="S21" s="41">
        <v>21350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</row>
    <row r="22" spans="2:24">
      <c r="H22" s="41">
        <v>21350</v>
      </c>
      <c r="I22" s="41">
        <v>0</v>
      </c>
      <c r="J22" s="41">
        <v>21350</v>
      </c>
      <c r="K22" s="41">
        <v>21350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21350</v>
      </c>
      <c r="X22" s="41">
        <v>0</v>
      </c>
    </row>
    <row r="23" spans="2:24"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21350</v>
      </c>
      <c r="N23" s="41">
        <v>21350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</row>
    <row r="24" spans="2:24">
      <c r="H24" s="41">
        <v>0</v>
      </c>
      <c r="I24" s="41">
        <v>0</v>
      </c>
      <c r="J24" s="41">
        <v>0</v>
      </c>
      <c r="K24" s="41">
        <v>0</v>
      </c>
      <c r="L24" s="41">
        <v>21350</v>
      </c>
      <c r="M24" s="41">
        <v>0</v>
      </c>
      <c r="N24" s="41">
        <v>21350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21350</v>
      </c>
      <c r="X24" s="41">
        <v>0</v>
      </c>
    </row>
    <row r="25" spans="2:24">
      <c r="H25" s="41">
        <v>21175</v>
      </c>
      <c r="I25" s="41">
        <v>21175</v>
      </c>
      <c r="J25" s="41">
        <v>21175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</row>
    <row r="26" spans="2:24"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21175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21175</v>
      </c>
      <c r="V26" s="41">
        <v>21175</v>
      </c>
      <c r="W26" s="41">
        <v>0</v>
      </c>
      <c r="X26" s="41">
        <v>21175</v>
      </c>
    </row>
    <row r="27" spans="2:24">
      <c r="H27" s="41">
        <v>0</v>
      </c>
      <c r="I27" s="41">
        <v>0</v>
      </c>
      <c r="J27" s="41">
        <v>21175</v>
      </c>
      <c r="K27" s="41">
        <v>0</v>
      </c>
      <c r="L27" s="41">
        <v>0</v>
      </c>
      <c r="M27" s="41">
        <v>0</v>
      </c>
      <c r="N27" s="41">
        <v>21175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21175</v>
      </c>
      <c r="U27" s="41">
        <v>0</v>
      </c>
      <c r="V27" s="41">
        <v>0</v>
      </c>
      <c r="W27" s="41">
        <v>21175</v>
      </c>
      <c r="X27" s="41">
        <v>0</v>
      </c>
    </row>
    <row r="28" spans="2:24">
      <c r="H28" s="4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>
      <c r="G29" s="23" t="s">
        <v>85</v>
      </c>
      <c r="H29" s="43">
        <f>SUM(H19:H27)</f>
        <v>63875</v>
      </c>
      <c r="I29" s="43">
        <f t="shared" ref="I29:X29" si="2">SUM(I19:I27)</f>
        <v>21175</v>
      </c>
      <c r="J29" s="43">
        <f t="shared" si="2"/>
        <v>85050</v>
      </c>
      <c r="K29" s="43">
        <f t="shared" si="2"/>
        <v>21350</v>
      </c>
      <c r="L29" s="43">
        <f t="shared" si="2"/>
        <v>21350</v>
      </c>
      <c r="M29" s="43">
        <f t="shared" si="2"/>
        <v>21350</v>
      </c>
      <c r="N29" s="43">
        <f t="shared" si="2"/>
        <v>127750</v>
      </c>
      <c r="O29" s="43">
        <f t="shared" si="2"/>
        <v>64050</v>
      </c>
      <c r="P29" s="43">
        <f t="shared" si="2"/>
        <v>42700</v>
      </c>
      <c r="Q29" s="43">
        <f t="shared" si="2"/>
        <v>21350</v>
      </c>
      <c r="R29" s="43">
        <f t="shared" si="2"/>
        <v>21350</v>
      </c>
      <c r="S29" s="43">
        <f t="shared" si="2"/>
        <v>21350</v>
      </c>
      <c r="T29" s="43">
        <f t="shared" si="2"/>
        <v>21175</v>
      </c>
      <c r="U29" s="43">
        <f t="shared" si="2"/>
        <v>21175</v>
      </c>
      <c r="V29" s="43">
        <f t="shared" si="2"/>
        <v>21175</v>
      </c>
      <c r="W29" s="43">
        <f t="shared" si="2"/>
        <v>63875</v>
      </c>
      <c r="X29" s="43">
        <f t="shared" si="2"/>
        <v>21175</v>
      </c>
    </row>
    <row r="30" spans="2:24">
      <c r="G30" s="23" t="s">
        <v>86</v>
      </c>
      <c r="H30" s="43">
        <f>H16*H29</f>
        <v>555712.5</v>
      </c>
      <c r="I30" s="43">
        <f t="shared" ref="I30:X30" si="3">I16*I29</f>
        <v>211750</v>
      </c>
      <c r="J30" s="43">
        <f t="shared" si="3"/>
        <v>1275750</v>
      </c>
      <c r="K30" s="43">
        <f t="shared" si="3"/>
        <v>256200</v>
      </c>
      <c r="L30" s="43">
        <f t="shared" si="3"/>
        <v>2263100</v>
      </c>
      <c r="M30" s="43">
        <f t="shared" si="3"/>
        <v>21350</v>
      </c>
      <c r="N30" s="43">
        <f t="shared" si="3"/>
        <v>2005675</v>
      </c>
      <c r="O30" s="43">
        <f t="shared" si="3"/>
        <v>44835.000000000007</v>
      </c>
      <c r="P30" s="43">
        <f t="shared" si="3"/>
        <v>1110200</v>
      </c>
      <c r="Q30" s="43">
        <f t="shared" si="3"/>
        <v>1131549.9999999998</v>
      </c>
      <c r="R30" s="43">
        <f t="shared" si="3"/>
        <v>476105</v>
      </c>
      <c r="S30" s="43">
        <f t="shared" si="3"/>
        <v>21350</v>
      </c>
      <c r="T30" s="43">
        <f t="shared" si="3"/>
        <v>317625.00000000006</v>
      </c>
      <c r="U30" s="43">
        <f t="shared" si="3"/>
        <v>1073572.5</v>
      </c>
      <c r="V30" s="43">
        <f t="shared" si="3"/>
        <v>14822.500000000002</v>
      </c>
      <c r="W30" s="43">
        <f t="shared" si="3"/>
        <v>1277500</v>
      </c>
      <c r="X30" s="43">
        <f t="shared" si="3"/>
        <v>148225</v>
      </c>
    </row>
    <row r="31" spans="2:24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>
      <c r="B32" s="7" t="s">
        <v>2</v>
      </c>
      <c r="F32" s="14" t="s">
        <v>35</v>
      </c>
      <c r="H32" s="48" t="s">
        <v>49</v>
      </c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50"/>
    </row>
    <row r="33" spans="1:24">
      <c r="A33" s="4"/>
      <c r="B33" s="3" t="s">
        <v>24</v>
      </c>
      <c r="F33" s="5">
        <v>5</v>
      </c>
      <c r="H33" s="10"/>
      <c r="I33" s="10"/>
      <c r="J33" s="10"/>
      <c r="K33" s="10"/>
      <c r="L33" s="10">
        <v>1</v>
      </c>
      <c r="M33" s="10"/>
      <c r="N33" s="10"/>
      <c r="O33" s="10"/>
      <c r="P33" s="10">
        <v>5</v>
      </c>
      <c r="Q33" s="10"/>
      <c r="R33" s="10"/>
      <c r="S33" s="10"/>
      <c r="T33" s="10"/>
      <c r="U33" s="10"/>
      <c r="V33" s="10"/>
      <c r="W33" s="10"/>
      <c r="X33" s="10"/>
    </row>
    <row r="34" spans="1:24">
      <c r="A34" s="4"/>
      <c r="B34" s="3" t="s">
        <v>25</v>
      </c>
      <c r="F34" s="5">
        <v>4</v>
      </c>
      <c r="H34" s="5"/>
      <c r="I34" s="5">
        <v>1</v>
      </c>
      <c r="J34" s="5"/>
      <c r="K34" s="5"/>
      <c r="L34" s="5"/>
      <c r="M34" s="5"/>
      <c r="N34" s="5"/>
      <c r="O34" s="5"/>
      <c r="P34" s="5"/>
      <c r="Q34" s="5">
        <v>0.5</v>
      </c>
      <c r="R34" s="5"/>
      <c r="S34" s="5"/>
      <c r="T34" s="5">
        <v>1</v>
      </c>
      <c r="U34" s="5"/>
      <c r="V34" s="5"/>
      <c r="W34" s="5"/>
      <c r="X34" s="5">
        <v>1</v>
      </c>
    </row>
    <row r="35" spans="1:24">
      <c r="A35" s="4"/>
      <c r="B35" s="3" t="s">
        <v>70</v>
      </c>
      <c r="F35" s="5">
        <v>50</v>
      </c>
      <c r="H35" s="5"/>
      <c r="I35" s="5"/>
      <c r="J35" s="5"/>
      <c r="K35" s="5"/>
      <c r="L35" s="5">
        <v>2</v>
      </c>
      <c r="M35" s="5"/>
      <c r="N35" s="5"/>
      <c r="O35" s="5"/>
      <c r="P35" s="5"/>
      <c r="Q35" s="5">
        <v>1</v>
      </c>
      <c r="R35" s="5"/>
      <c r="S35" s="5"/>
      <c r="T35" s="5"/>
      <c r="U35" s="5"/>
      <c r="V35" s="5"/>
      <c r="W35" s="5"/>
      <c r="X35" s="5"/>
    </row>
    <row r="36" spans="1:24">
      <c r="A36" s="4"/>
      <c r="B36" s="3" t="s">
        <v>71</v>
      </c>
      <c r="F36" s="5">
        <v>20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</row>
    <row r="37" spans="1:24">
      <c r="A37" s="4"/>
      <c r="B37" s="3" t="s">
        <v>63</v>
      </c>
      <c r="F37" s="5">
        <v>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0.1</v>
      </c>
      <c r="S37" s="5"/>
      <c r="T37" s="5"/>
      <c r="U37" s="5"/>
      <c r="V37" s="5"/>
      <c r="W37" s="5"/>
      <c r="X37" s="5">
        <v>1</v>
      </c>
    </row>
    <row r="38" spans="1:24">
      <c r="A38" s="4"/>
      <c r="B38" s="3" t="s">
        <v>26</v>
      </c>
      <c r="F38" s="5">
        <v>6</v>
      </c>
      <c r="H38" s="5"/>
      <c r="I38" s="5"/>
      <c r="J38" s="5"/>
      <c r="K38" s="5">
        <v>0.5</v>
      </c>
      <c r="L38" s="5"/>
      <c r="M38" s="5"/>
      <c r="N38" s="5">
        <v>1</v>
      </c>
      <c r="O38" s="5"/>
      <c r="P38" s="5"/>
      <c r="Q38" s="5"/>
      <c r="R38" s="5"/>
      <c r="S38" s="5"/>
      <c r="T38" s="5">
        <v>1</v>
      </c>
      <c r="U38" s="5"/>
      <c r="V38" s="5"/>
      <c r="W38" s="5"/>
      <c r="X38" s="5"/>
    </row>
    <row r="39" spans="1:24">
      <c r="A39" s="4"/>
      <c r="B39" s="3" t="s">
        <v>72</v>
      </c>
      <c r="F39" s="5">
        <v>3</v>
      </c>
      <c r="H39" s="5"/>
      <c r="I39" s="5"/>
      <c r="J39" s="5"/>
      <c r="K39" s="5">
        <v>0.1</v>
      </c>
      <c r="L39" s="5">
        <v>0.1</v>
      </c>
      <c r="M39" s="5">
        <v>0.1</v>
      </c>
      <c r="N39" s="5"/>
      <c r="O39" s="5"/>
      <c r="P39" s="5">
        <v>0.1</v>
      </c>
      <c r="Q39" s="5">
        <v>0.1</v>
      </c>
      <c r="R39" s="5">
        <v>0.1</v>
      </c>
      <c r="S39" s="5">
        <v>0.1</v>
      </c>
      <c r="T39" s="5">
        <v>0.1</v>
      </c>
      <c r="U39" s="5"/>
      <c r="V39" s="5"/>
      <c r="W39" s="5"/>
      <c r="X39" s="5"/>
    </row>
    <row r="40" spans="1:24">
      <c r="A40" s="4"/>
      <c r="B40" s="3" t="s">
        <v>27</v>
      </c>
      <c r="F40" s="5">
        <v>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>
        <v>0.25</v>
      </c>
      <c r="S40" s="5"/>
      <c r="T40" s="5"/>
      <c r="U40" s="5"/>
      <c r="V40" s="5"/>
      <c r="W40" s="5"/>
      <c r="X40" s="5"/>
    </row>
    <row r="41" spans="1:24">
      <c r="A41" s="4"/>
      <c r="B41" s="3" t="s">
        <v>33</v>
      </c>
      <c r="F41" s="5">
        <v>3</v>
      </c>
      <c r="H41" s="5">
        <v>2</v>
      </c>
      <c r="I41" s="5">
        <v>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>
      <c r="A42" s="4"/>
      <c r="B42" s="3" t="s">
        <v>28</v>
      </c>
      <c r="F42" s="5">
        <v>3</v>
      </c>
      <c r="H42" s="5">
        <v>0.1</v>
      </c>
      <c r="I42" s="5"/>
      <c r="J42" s="5"/>
      <c r="K42" s="5">
        <v>0.1</v>
      </c>
      <c r="L42" s="5">
        <v>0.1</v>
      </c>
      <c r="M42" s="5">
        <v>0.1</v>
      </c>
      <c r="N42" s="5">
        <v>0.1</v>
      </c>
      <c r="O42" s="5">
        <v>0.1</v>
      </c>
      <c r="P42" s="5">
        <v>0.1</v>
      </c>
      <c r="Q42" s="5">
        <v>0.1</v>
      </c>
      <c r="R42" s="5">
        <v>0.1</v>
      </c>
      <c r="S42" s="5">
        <v>0.1</v>
      </c>
      <c r="T42" s="5">
        <v>0.1</v>
      </c>
      <c r="U42" s="5">
        <v>0.1</v>
      </c>
      <c r="V42" s="5">
        <v>0.1</v>
      </c>
      <c r="W42" s="5"/>
      <c r="X42" s="5"/>
    </row>
    <row r="43" spans="1:24">
      <c r="A43" s="4"/>
      <c r="B43" s="3" t="s">
        <v>29</v>
      </c>
      <c r="F43" s="5">
        <v>4</v>
      </c>
      <c r="H43" s="5">
        <v>0.1</v>
      </c>
      <c r="I43" s="5"/>
      <c r="J43" s="5"/>
      <c r="K43" s="5">
        <v>0.1</v>
      </c>
      <c r="L43" s="5">
        <v>0.1</v>
      </c>
      <c r="M43" s="5">
        <v>0.1</v>
      </c>
      <c r="N43" s="5">
        <v>0.1</v>
      </c>
      <c r="O43" s="5">
        <v>0.1</v>
      </c>
      <c r="P43" s="5">
        <v>0.1</v>
      </c>
      <c r="Q43" s="5">
        <v>0.1</v>
      </c>
      <c r="R43" s="5">
        <v>0.1</v>
      </c>
      <c r="S43" s="5">
        <v>0.1</v>
      </c>
      <c r="T43" s="5">
        <v>0.1</v>
      </c>
      <c r="U43" s="5">
        <v>0.1</v>
      </c>
      <c r="V43" s="5">
        <v>0.1</v>
      </c>
      <c r="W43" s="5"/>
      <c r="X43" s="5"/>
    </row>
    <row r="44" spans="1:24">
      <c r="A44" s="4"/>
      <c r="B44" s="3" t="s">
        <v>30</v>
      </c>
      <c r="F44" s="5">
        <v>4</v>
      </c>
      <c r="H44" s="5"/>
      <c r="I44" s="5"/>
      <c r="J44" s="5"/>
      <c r="K44" s="5"/>
      <c r="L44" s="5"/>
      <c r="M44" s="5"/>
      <c r="N44" s="5">
        <v>1</v>
      </c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>
      <c r="A45" s="4"/>
      <c r="B45" s="3" t="s">
        <v>31</v>
      </c>
      <c r="F45" s="5">
        <v>5</v>
      </c>
      <c r="H45" s="6"/>
      <c r="I45" s="6"/>
      <c r="J45" s="6"/>
      <c r="K45" s="6"/>
      <c r="L45" s="6"/>
      <c r="M45" s="6"/>
      <c r="N45" s="6">
        <v>1</v>
      </c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4"/>
      <c r="B46" s="3" t="s">
        <v>32</v>
      </c>
      <c r="F46" s="5">
        <v>4</v>
      </c>
      <c r="H46" s="6"/>
      <c r="I46" s="6"/>
      <c r="J46" s="6"/>
      <c r="K46" s="6">
        <v>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4"/>
      <c r="B47" s="3" t="s">
        <v>66</v>
      </c>
      <c r="F47" s="5">
        <v>20</v>
      </c>
      <c r="H47" s="6">
        <v>0.1</v>
      </c>
      <c r="I47" s="6"/>
      <c r="J47" s="6"/>
      <c r="K47" s="6">
        <v>0.2</v>
      </c>
      <c r="L47" s="6"/>
      <c r="M47" s="6"/>
      <c r="N47" s="6"/>
      <c r="O47" s="6"/>
      <c r="P47" s="6"/>
      <c r="Q47" s="6"/>
      <c r="R47" s="6"/>
      <c r="S47" s="6"/>
      <c r="T47" s="6">
        <v>0.2</v>
      </c>
      <c r="U47" s="6"/>
      <c r="V47" s="6"/>
      <c r="W47" s="6"/>
      <c r="X47" s="6"/>
    </row>
    <row r="48" spans="1:24">
      <c r="A48" s="4"/>
      <c r="B48" s="3" t="s">
        <v>75</v>
      </c>
      <c r="F48" s="5">
        <v>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>
        <v>1</v>
      </c>
      <c r="X48" s="6"/>
    </row>
    <row r="49" spans="1:24">
      <c r="A49" s="4"/>
      <c r="B49" s="3" t="s">
        <v>76</v>
      </c>
      <c r="F49" s="5">
        <v>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>
        <v>1</v>
      </c>
      <c r="X49" s="6"/>
    </row>
    <row r="50" spans="1:24">
      <c r="A50" s="4"/>
      <c r="B50" s="3" t="s">
        <v>74</v>
      </c>
      <c r="F50" s="5">
        <v>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>
        <v>1</v>
      </c>
      <c r="X50" s="6"/>
    </row>
    <row r="51" spans="1:24">
      <c r="A51" s="4"/>
      <c r="B51" s="3" t="s">
        <v>65</v>
      </c>
      <c r="F51" s="5">
        <v>5</v>
      </c>
      <c r="H51" s="6"/>
      <c r="I51" s="6"/>
      <c r="J51" s="6">
        <v>3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>
        <v>1</v>
      </c>
      <c r="X51" s="6"/>
    </row>
    <row r="52" spans="1:24">
      <c r="A52" s="4"/>
      <c r="B52" s="3" t="s">
        <v>73</v>
      </c>
      <c r="F52" s="6">
        <v>50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>
        <v>1</v>
      </c>
      <c r="V52" s="6"/>
      <c r="W52" s="6"/>
      <c r="X52" s="6"/>
    </row>
    <row r="53" spans="1:24"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>
      <c r="G54" s="23" t="s">
        <v>34</v>
      </c>
      <c r="H54" s="24">
        <f t="shared" ref="H54:X54" si="4">SUMPRODUCT(ingredient_cost_unit, H33:H52)</f>
        <v>8.6999999999999993</v>
      </c>
      <c r="I54" s="24">
        <f t="shared" si="4"/>
        <v>10</v>
      </c>
      <c r="J54" s="24">
        <f t="shared" si="4"/>
        <v>15</v>
      </c>
      <c r="K54" s="24">
        <f t="shared" si="4"/>
        <v>12</v>
      </c>
      <c r="L54" s="24">
        <f t="shared" si="4"/>
        <v>106</v>
      </c>
      <c r="M54" s="24">
        <f t="shared" si="4"/>
        <v>1</v>
      </c>
      <c r="N54" s="24">
        <f t="shared" si="4"/>
        <v>15.7</v>
      </c>
      <c r="O54" s="24">
        <f t="shared" si="4"/>
        <v>0.70000000000000007</v>
      </c>
      <c r="P54" s="24">
        <f t="shared" si="4"/>
        <v>26</v>
      </c>
      <c r="Q54" s="24">
        <f t="shared" si="4"/>
        <v>52.999999999999993</v>
      </c>
      <c r="R54" s="24">
        <f t="shared" si="4"/>
        <v>22.3</v>
      </c>
      <c r="S54" s="24">
        <f t="shared" si="4"/>
        <v>1</v>
      </c>
      <c r="T54" s="24">
        <f t="shared" si="4"/>
        <v>15.000000000000002</v>
      </c>
      <c r="U54" s="24">
        <f t="shared" si="4"/>
        <v>50.7</v>
      </c>
      <c r="V54" s="24">
        <f t="shared" si="4"/>
        <v>0.70000000000000007</v>
      </c>
      <c r="W54" s="24">
        <f t="shared" si="4"/>
        <v>20</v>
      </c>
      <c r="X54" s="24">
        <f t="shared" si="4"/>
        <v>7</v>
      </c>
    </row>
    <row r="55" spans="1:24"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>
      <c r="B56" s="11" t="s">
        <v>4</v>
      </c>
      <c r="F56" s="13" t="s">
        <v>36</v>
      </c>
      <c r="H56" s="51" t="s">
        <v>48</v>
      </c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3"/>
    </row>
    <row r="57" spans="1:24">
      <c r="B57" s="3" t="s">
        <v>37</v>
      </c>
      <c r="F57" s="5">
        <v>10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B58" s="3" t="s">
        <v>38</v>
      </c>
      <c r="F58" s="5">
        <v>21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B59" s="3" t="s">
        <v>39</v>
      </c>
      <c r="F59" s="5">
        <v>21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B60" s="3"/>
      <c r="F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B61" s="3"/>
      <c r="F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B62" s="3"/>
      <c r="F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B63" s="3"/>
      <c r="F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B64" s="3"/>
      <c r="F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2:24">
      <c r="B65" s="3"/>
      <c r="F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2:24">
      <c r="B66" s="3"/>
      <c r="F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2:24"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2:24">
      <c r="G68" s="23" t="s">
        <v>44</v>
      </c>
      <c r="H68" s="24">
        <f t="shared" ref="H68:X68" si="5">SUMPRODUCT(equipment_cost_hr, H57:H66)</f>
        <v>0</v>
      </c>
      <c r="I68" s="24">
        <f t="shared" si="5"/>
        <v>0</v>
      </c>
      <c r="J68" s="24">
        <f t="shared" si="5"/>
        <v>0</v>
      </c>
      <c r="K68" s="24">
        <f t="shared" si="5"/>
        <v>0</v>
      </c>
      <c r="L68" s="24">
        <f t="shared" si="5"/>
        <v>0</v>
      </c>
      <c r="M68" s="24">
        <f t="shared" si="5"/>
        <v>0</v>
      </c>
      <c r="N68" s="24">
        <f t="shared" si="5"/>
        <v>0</v>
      </c>
      <c r="O68" s="24">
        <f t="shared" si="5"/>
        <v>0</v>
      </c>
      <c r="P68" s="24">
        <f t="shared" si="5"/>
        <v>0</v>
      </c>
      <c r="Q68" s="24">
        <f t="shared" si="5"/>
        <v>0</v>
      </c>
      <c r="R68" s="24">
        <f t="shared" si="5"/>
        <v>0</v>
      </c>
      <c r="S68" s="24">
        <f t="shared" si="5"/>
        <v>0</v>
      </c>
      <c r="T68" s="24">
        <f t="shared" si="5"/>
        <v>0</v>
      </c>
      <c r="U68" s="24">
        <f t="shared" si="5"/>
        <v>0</v>
      </c>
      <c r="V68" s="24">
        <f t="shared" si="5"/>
        <v>0</v>
      </c>
      <c r="W68" s="24">
        <f t="shared" si="5"/>
        <v>0</v>
      </c>
      <c r="X68" s="24">
        <f t="shared" si="5"/>
        <v>0</v>
      </c>
    </row>
    <row r="69" spans="2:24"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2:24">
      <c r="B70" s="8" t="s">
        <v>5</v>
      </c>
      <c r="F70" s="12" t="s">
        <v>40</v>
      </c>
      <c r="H70" s="54" t="s">
        <v>47</v>
      </c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6"/>
    </row>
    <row r="71" spans="2:24">
      <c r="B71" s="3" t="s">
        <v>41</v>
      </c>
      <c r="F71" s="5">
        <v>50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2:24">
      <c r="B72" s="3" t="s">
        <v>42</v>
      </c>
      <c r="F72" s="5">
        <v>30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2:24">
      <c r="B73" s="3" t="s">
        <v>43</v>
      </c>
      <c r="F73" s="5">
        <v>21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2:24">
      <c r="B74" s="3"/>
      <c r="F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2:24">
      <c r="B75" s="3"/>
      <c r="F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2:24">
      <c r="B76" s="3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2:24">
      <c r="B77" s="3"/>
      <c r="F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2:24">
      <c r="B78" s="3"/>
      <c r="F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4">
      <c r="B79" s="3"/>
      <c r="F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4">
      <c r="B80" s="3"/>
      <c r="F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7:24"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7:24">
      <c r="G82" s="23" t="s">
        <v>45</v>
      </c>
      <c r="H82" s="24">
        <f t="shared" ref="H82:X82" si="6">SUMPRODUCT(labor_cost_hr, H71:H80)</f>
        <v>0</v>
      </c>
      <c r="I82" s="24">
        <f t="shared" si="6"/>
        <v>0</v>
      </c>
      <c r="J82" s="24">
        <f t="shared" si="6"/>
        <v>0</v>
      </c>
      <c r="K82" s="24">
        <f t="shared" si="6"/>
        <v>0</v>
      </c>
      <c r="L82" s="24">
        <f t="shared" si="6"/>
        <v>0</v>
      </c>
      <c r="M82" s="24">
        <f t="shared" si="6"/>
        <v>0</v>
      </c>
      <c r="N82" s="24">
        <f t="shared" si="6"/>
        <v>0</v>
      </c>
      <c r="O82" s="24">
        <f t="shared" si="6"/>
        <v>0</v>
      </c>
      <c r="P82" s="24">
        <f t="shared" si="6"/>
        <v>0</v>
      </c>
      <c r="Q82" s="24">
        <f t="shared" si="6"/>
        <v>0</v>
      </c>
      <c r="R82" s="24">
        <f t="shared" si="6"/>
        <v>0</v>
      </c>
      <c r="S82" s="24">
        <f t="shared" si="6"/>
        <v>0</v>
      </c>
      <c r="T82" s="24">
        <f t="shared" si="6"/>
        <v>0</v>
      </c>
      <c r="U82" s="24">
        <f t="shared" si="6"/>
        <v>0</v>
      </c>
      <c r="V82" s="24">
        <f t="shared" si="6"/>
        <v>0</v>
      </c>
      <c r="W82" s="24">
        <f t="shared" si="6"/>
        <v>0</v>
      </c>
      <c r="X82" s="24">
        <f t="shared" si="6"/>
        <v>0</v>
      </c>
    </row>
  </sheetData>
  <mergeCells count="6">
    <mergeCell ref="H2:X2"/>
    <mergeCell ref="H32:X32"/>
    <mergeCell ref="H56:X56"/>
    <mergeCell ref="H70:X70"/>
    <mergeCell ref="H5:X5"/>
    <mergeCell ref="H18:X18"/>
  </mergeCells>
  <conditionalFormatting sqref="H6:X14">
    <cfRule type="cellIs" dxfId="1" priority="2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L369"/>
  <sheetViews>
    <sheetView showGridLines="0" zoomScaleNormal="100" workbookViewId="0">
      <selection activeCell="D8" sqref="D8"/>
    </sheetView>
  </sheetViews>
  <sheetFormatPr defaultRowHeight="12"/>
  <cols>
    <col min="1" max="2" width="3.85546875" style="1" customWidth="1"/>
    <col min="3" max="3" width="9.140625" style="1"/>
    <col min="4" max="12" width="14.7109375" style="1" customWidth="1"/>
    <col min="13" max="16384" width="9.140625" style="1"/>
  </cols>
  <sheetData>
    <row r="2" spans="3:12"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</row>
    <row r="3" spans="3:12">
      <c r="D3" s="60" t="s">
        <v>20</v>
      </c>
      <c r="E3" s="61"/>
      <c r="F3" s="61"/>
      <c r="G3" s="61"/>
      <c r="H3" s="61"/>
      <c r="I3" s="61"/>
      <c r="J3" s="61"/>
      <c r="K3" s="61"/>
      <c r="L3" s="62"/>
    </row>
    <row r="4" spans="3:12">
      <c r="C4" s="4" t="s">
        <v>10</v>
      </c>
      <c r="D4" s="18" t="str">
        <f t="array" ref="D4:L4">TRANSPOSE(MENU)</f>
        <v>breakfast-indian</v>
      </c>
      <c r="E4" s="18" t="str">
        <v>lunch-indian</v>
      </c>
      <c r="F4" s="18" t="str">
        <v>dinner-indian</v>
      </c>
      <c r="G4" s="18" t="str">
        <v>breakfast-arabic</v>
      </c>
      <c r="H4" s="18" t="str">
        <v>lunch-arabic</v>
      </c>
      <c r="I4" s="18" t="str">
        <v>dinner-arabic</v>
      </c>
      <c r="J4" s="18" t="str">
        <v>breakfast-western</v>
      </c>
      <c r="K4" s="18" t="str">
        <v>lunch-western</v>
      </c>
      <c r="L4" s="18" t="str">
        <v>dinner-western</v>
      </c>
    </row>
    <row r="5" spans="3:12">
      <c r="C5" s="16">
        <v>1</v>
      </c>
      <c r="D5" s="26">
        <v>1</v>
      </c>
      <c r="E5" s="26">
        <v>1</v>
      </c>
      <c r="F5" s="26">
        <v>1</v>
      </c>
      <c r="G5" s="26"/>
      <c r="H5" s="26"/>
      <c r="I5" s="26"/>
      <c r="J5" s="26"/>
      <c r="K5" s="26"/>
      <c r="L5" s="26"/>
    </row>
    <row r="6" spans="3:12">
      <c r="C6" s="16">
        <v>2</v>
      </c>
      <c r="D6" s="26"/>
      <c r="E6" s="26"/>
      <c r="F6" s="26"/>
      <c r="G6" s="26">
        <v>1</v>
      </c>
      <c r="H6" s="26">
        <v>1</v>
      </c>
      <c r="I6" s="26">
        <v>1</v>
      </c>
      <c r="J6" s="26"/>
      <c r="K6" s="26"/>
      <c r="L6" s="26"/>
    </row>
    <row r="7" spans="3:12">
      <c r="C7" s="16">
        <v>3</v>
      </c>
      <c r="D7" s="26"/>
      <c r="E7" s="26"/>
      <c r="F7" s="26"/>
      <c r="G7" s="26"/>
      <c r="H7" s="26"/>
      <c r="I7" s="26"/>
      <c r="J7" s="26">
        <v>1</v>
      </c>
      <c r="K7" s="26">
        <v>1</v>
      </c>
      <c r="L7" s="26">
        <v>1</v>
      </c>
    </row>
    <row r="8" spans="3:12">
      <c r="C8" s="16">
        <v>4</v>
      </c>
      <c r="D8" s="26">
        <v>1</v>
      </c>
      <c r="E8" s="26">
        <v>1</v>
      </c>
      <c r="F8" s="26">
        <v>1</v>
      </c>
      <c r="G8" s="26"/>
      <c r="H8" s="26"/>
      <c r="I8" s="26"/>
      <c r="J8" s="26"/>
      <c r="K8" s="26"/>
      <c r="L8" s="26"/>
    </row>
    <row r="9" spans="3:12">
      <c r="C9" s="16">
        <v>5</v>
      </c>
      <c r="D9" s="26"/>
      <c r="E9" s="26"/>
      <c r="F9" s="26"/>
      <c r="G9" s="26">
        <v>1</v>
      </c>
      <c r="H9" s="26">
        <v>1</v>
      </c>
      <c r="I9" s="26">
        <v>1</v>
      </c>
      <c r="J9" s="26"/>
      <c r="K9" s="26"/>
      <c r="L9" s="26"/>
    </row>
    <row r="10" spans="3:12">
      <c r="C10" s="16">
        <v>6</v>
      </c>
      <c r="D10" s="26"/>
      <c r="E10" s="26"/>
      <c r="F10" s="26"/>
      <c r="G10" s="26"/>
      <c r="H10" s="26"/>
      <c r="I10" s="26"/>
      <c r="J10" s="26">
        <v>1</v>
      </c>
      <c r="K10" s="26">
        <v>1</v>
      </c>
      <c r="L10" s="26">
        <v>1</v>
      </c>
    </row>
    <row r="11" spans="3:12">
      <c r="C11" s="16">
        <v>7</v>
      </c>
      <c r="D11" s="26">
        <v>1</v>
      </c>
      <c r="E11" s="26">
        <v>1</v>
      </c>
      <c r="F11" s="26">
        <v>1</v>
      </c>
      <c r="G11" s="26"/>
      <c r="H11" s="26"/>
      <c r="I11" s="26"/>
      <c r="J11" s="26"/>
      <c r="K11" s="26"/>
      <c r="L11" s="26"/>
    </row>
    <row r="12" spans="3:12">
      <c r="C12" s="16">
        <v>8</v>
      </c>
      <c r="D12" s="26"/>
      <c r="E12" s="26"/>
      <c r="F12" s="26"/>
      <c r="G12" s="26">
        <v>1</v>
      </c>
      <c r="H12" s="26">
        <v>1</v>
      </c>
      <c r="I12" s="26">
        <v>1</v>
      </c>
      <c r="J12" s="26"/>
      <c r="K12" s="26"/>
      <c r="L12" s="26"/>
    </row>
    <row r="13" spans="3:12">
      <c r="C13" s="16">
        <v>9</v>
      </c>
      <c r="D13" s="26"/>
      <c r="E13" s="26"/>
      <c r="F13" s="26"/>
      <c r="G13" s="26"/>
      <c r="H13" s="26"/>
      <c r="I13" s="26"/>
      <c r="J13" s="26">
        <v>1</v>
      </c>
      <c r="K13" s="26">
        <v>1</v>
      </c>
      <c r="L13" s="26">
        <v>1</v>
      </c>
    </row>
    <row r="14" spans="3:12">
      <c r="C14" s="16">
        <v>10</v>
      </c>
      <c r="D14" s="26">
        <v>1</v>
      </c>
      <c r="E14" s="26">
        <v>1</v>
      </c>
      <c r="F14" s="26">
        <v>1</v>
      </c>
      <c r="G14" s="26"/>
      <c r="H14" s="26"/>
      <c r="I14" s="26"/>
      <c r="J14" s="26"/>
      <c r="K14" s="26"/>
      <c r="L14" s="26"/>
    </row>
    <row r="15" spans="3:12">
      <c r="C15" s="16">
        <v>11</v>
      </c>
      <c r="D15" s="26"/>
      <c r="E15" s="26"/>
      <c r="F15" s="26"/>
      <c r="G15" s="26">
        <v>1</v>
      </c>
      <c r="H15" s="26">
        <v>1</v>
      </c>
      <c r="I15" s="26">
        <v>1</v>
      </c>
      <c r="J15" s="26"/>
      <c r="K15" s="26"/>
      <c r="L15" s="26"/>
    </row>
    <row r="16" spans="3:12">
      <c r="C16" s="16">
        <v>12</v>
      </c>
      <c r="D16" s="26"/>
      <c r="E16" s="26"/>
      <c r="F16" s="26"/>
      <c r="G16" s="26"/>
      <c r="H16" s="26"/>
      <c r="I16" s="26"/>
      <c r="J16" s="26">
        <v>1</v>
      </c>
      <c r="K16" s="26">
        <v>1</v>
      </c>
      <c r="L16" s="26">
        <v>1</v>
      </c>
    </row>
    <row r="17" spans="3:12">
      <c r="C17" s="16">
        <v>13</v>
      </c>
      <c r="D17" s="26">
        <v>1</v>
      </c>
      <c r="E17" s="26">
        <v>1</v>
      </c>
      <c r="F17" s="26">
        <v>1</v>
      </c>
      <c r="G17" s="26"/>
      <c r="H17" s="26"/>
      <c r="I17" s="26"/>
      <c r="J17" s="26"/>
      <c r="K17" s="26"/>
      <c r="L17" s="26"/>
    </row>
    <row r="18" spans="3:12">
      <c r="C18" s="16">
        <v>14</v>
      </c>
      <c r="D18" s="26"/>
      <c r="E18" s="26"/>
      <c r="F18" s="26"/>
      <c r="G18" s="26">
        <v>1</v>
      </c>
      <c r="H18" s="26">
        <v>1</v>
      </c>
      <c r="I18" s="26">
        <v>1</v>
      </c>
      <c r="J18" s="26"/>
      <c r="K18" s="26"/>
      <c r="L18" s="26"/>
    </row>
    <row r="19" spans="3:12">
      <c r="C19" s="16">
        <v>15</v>
      </c>
      <c r="D19" s="26"/>
      <c r="E19" s="26"/>
      <c r="F19" s="26"/>
      <c r="G19" s="26"/>
      <c r="H19" s="26"/>
      <c r="I19" s="26"/>
      <c r="J19" s="26">
        <v>1</v>
      </c>
      <c r="K19" s="26">
        <v>1</v>
      </c>
      <c r="L19" s="26">
        <v>1</v>
      </c>
    </row>
    <row r="20" spans="3:12">
      <c r="C20" s="16">
        <v>16</v>
      </c>
      <c r="D20" s="26">
        <v>1</v>
      </c>
      <c r="E20" s="26">
        <v>1</v>
      </c>
      <c r="F20" s="26">
        <v>1</v>
      </c>
      <c r="G20" s="26"/>
      <c r="H20" s="26"/>
      <c r="I20" s="26"/>
      <c r="J20" s="26"/>
      <c r="K20" s="26"/>
      <c r="L20" s="26"/>
    </row>
    <row r="21" spans="3:12">
      <c r="C21" s="16">
        <v>17</v>
      </c>
      <c r="D21" s="26"/>
      <c r="E21" s="26"/>
      <c r="F21" s="26"/>
      <c r="G21" s="26">
        <v>1</v>
      </c>
      <c r="H21" s="26">
        <v>1</v>
      </c>
      <c r="I21" s="26">
        <v>1</v>
      </c>
      <c r="J21" s="26"/>
      <c r="K21" s="26"/>
      <c r="L21" s="26"/>
    </row>
    <row r="22" spans="3:12">
      <c r="C22" s="16">
        <v>18</v>
      </c>
      <c r="D22" s="26"/>
      <c r="E22" s="26"/>
      <c r="F22" s="26"/>
      <c r="G22" s="26"/>
      <c r="H22" s="26"/>
      <c r="I22" s="26"/>
      <c r="J22" s="26">
        <v>1</v>
      </c>
      <c r="K22" s="26">
        <v>1</v>
      </c>
      <c r="L22" s="26">
        <v>1</v>
      </c>
    </row>
    <row r="23" spans="3:12">
      <c r="C23" s="16">
        <v>19</v>
      </c>
      <c r="D23" s="26">
        <v>1</v>
      </c>
      <c r="E23" s="26">
        <v>1</v>
      </c>
      <c r="F23" s="26">
        <v>1</v>
      </c>
      <c r="G23" s="26"/>
      <c r="H23" s="26"/>
      <c r="I23" s="26"/>
      <c r="J23" s="26"/>
      <c r="K23" s="26"/>
      <c r="L23" s="26"/>
    </row>
    <row r="24" spans="3:12">
      <c r="C24" s="16">
        <v>20</v>
      </c>
      <c r="D24" s="26"/>
      <c r="E24" s="26"/>
      <c r="F24" s="26"/>
      <c r="G24" s="26">
        <v>1</v>
      </c>
      <c r="H24" s="26">
        <v>1</v>
      </c>
      <c r="I24" s="26">
        <v>1</v>
      </c>
      <c r="J24" s="26"/>
      <c r="K24" s="26"/>
      <c r="L24" s="26"/>
    </row>
    <row r="25" spans="3:12">
      <c r="C25" s="16">
        <v>21</v>
      </c>
      <c r="D25" s="26"/>
      <c r="E25" s="26"/>
      <c r="F25" s="26"/>
      <c r="G25" s="26"/>
      <c r="H25" s="26"/>
      <c r="I25" s="26"/>
      <c r="J25" s="26">
        <v>1</v>
      </c>
      <c r="K25" s="26">
        <v>1</v>
      </c>
      <c r="L25" s="26">
        <v>1</v>
      </c>
    </row>
    <row r="26" spans="3:12">
      <c r="C26" s="16">
        <v>22</v>
      </c>
      <c r="D26" s="26">
        <v>1</v>
      </c>
      <c r="E26" s="26">
        <v>1</v>
      </c>
      <c r="F26" s="26">
        <v>1</v>
      </c>
      <c r="G26" s="26"/>
      <c r="H26" s="26"/>
      <c r="I26" s="26"/>
      <c r="J26" s="26"/>
      <c r="K26" s="26"/>
      <c r="L26" s="26"/>
    </row>
    <row r="27" spans="3:12">
      <c r="C27" s="16">
        <v>23</v>
      </c>
      <c r="D27" s="26"/>
      <c r="E27" s="26"/>
      <c r="F27" s="26"/>
      <c r="G27" s="26">
        <v>1</v>
      </c>
      <c r="H27" s="26">
        <v>1</v>
      </c>
      <c r="I27" s="26">
        <v>1</v>
      </c>
      <c r="J27" s="26"/>
      <c r="K27" s="26"/>
      <c r="L27" s="26"/>
    </row>
    <row r="28" spans="3:12">
      <c r="C28" s="16">
        <v>24</v>
      </c>
      <c r="D28" s="26"/>
      <c r="E28" s="26"/>
      <c r="F28" s="26"/>
      <c r="G28" s="26"/>
      <c r="H28" s="26"/>
      <c r="I28" s="26"/>
      <c r="J28" s="26">
        <v>1</v>
      </c>
      <c r="K28" s="26">
        <v>1</v>
      </c>
      <c r="L28" s="26">
        <v>1</v>
      </c>
    </row>
    <row r="29" spans="3:12">
      <c r="C29" s="16">
        <v>25</v>
      </c>
      <c r="D29" s="26">
        <v>1</v>
      </c>
      <c r="E29" s="26">
        <v>1</v>
      </c>
      <c r="F29" s="26">
        <v>1</v>
      </c>
      <c r="G29" s="26"/>
      <c r="H29" s="26"/>
      <c r="I29" s="26"/>
      <c r="J29" s="26"/>
      <c r="K29" s="26"/>
      <c r="L29" s="26"/>
    </row>
    <row r="30" spans="3:12">
      <c r="C30" s="16">
        <v>26</v>
      </c>
      <c r="D30" s="26"/>
      <c r="E30" s="26"/>
      <c r="F30" s="26"/>
      <c r="G30" s="26">
        <v>1</v>
      </c>
      <c r="H30" s="26">
        <v>1</v>
      </c>
      <c r="I30" s="26">
        <v>1</v>
      </c>
      <c r="J30" s="26"/>
      <c r="K30" s="26"/>
      <c r="L30" s="26"/>
    </row>
    <row r="31" spans="3:12">
      <c r="C31" s="16">
        <v>27</v>
      </c>
      <c r="D31" s="26"/>
      <c r="E31" s="26"/>
      <c r="F31" s="26"/>
      <c r="G31" s="26"/>
      <c r="H31" s="26"/>
      <c r="I31" s="26"/>
      <c r="J31" s="26">
        <v>1</v>
      </c>
      <c r="K31" s="26">
        <v>1</v>
      </c>
      <c r="L31" s="26">
        <v>1</v>
      </c>
    </row>
    <row r="32" spans="3:12">
      <c r="C32" s="16">
        <v>28</v>
      </c>
      <c r="D32" s="26">
        <v>1</v>
      </c>
      <c r="E32" s="26">
        <v>1</v>
      </c>
      <c r="F32" s="26">
        <v>1</v>
      </c>
      <c r="G32" s="26"/>
      <c r="H32" s="26"/>
      <c r="I32" s="26"/>
      <c r="J32" s="26"/>
      <c r="K32" s="26"/>
      <c r="L32" s="26"/>
    </row>
    <row r="33" spans="3:12">
      <c r="C33" s="16">
        <v>29</v>
      </c>
      <c r="D33" s="26"/>
      <c r="E33" s="26"/>
      <c r="F33" s="26"/>
      <c r="G33" s="26">
        <v>1</v>
      </c>
      <c r="H33" s="26">
        <v>1</v>
      </c>
      <c r="I33" s="26">
        <v>1</v>
      </c>
      <c r="J33" s="26"/>
      <c r="K33" s="26"/>
      <c r="L33" s="26"/>
    </row>
    <row r="34" spans="3:12">
      <c r="C34" s="16">
        <v>30</v>
      </c>
      <c r="D34" s="26"/>
      <c r="E34" s="26"/>
      <c r="F34" s="26"/>
      <c r="G34" s="26"/>
      <c r="H34" s="26"/>
      <c r="I34" s="26"/>
      <c r="J34" s="26">
        <v>1</v>
      </c>
      <c r="K34" s="26">
        <v>1</v>
      </c>
      <c r="L34" s="26">
        <v>1</v>
      </c>
    </row>
    <row r="35" spans="3:12">
      <c r="C35" s="16">
        <v>31</v>
      </c>
      <c r="D35" s="26">
        <v>1</v>
      </c>
      <c r="E35" s="26">
        <v>1</v>
      </c>
      <c r="F35" s="26">
        <v>1</v>
      </c>
      <c r="G35" s="26"/>
      <c r="H35" s="26"/>
      <c r="I35" s="26"/>
      <c r="J35" s="26"/>
      <c r="K35" s="26"/>
      <c r="L35" s="26"/>
    </row>
    <row r="36" spans="3:12">
      <c r="C36" s="16">
        <v>32</v>
      </c>
      <c r="D36" s="26"/>
      <c r="E36" s="26"/>
      <c r="F36" s="26"/>
      <c r="G36" s="26">
        <v>1</v>
      </c>
      <c r="H36" s="26">
        <v>1</v>
      </c>
      <c r="I36" s="26">
        <v>1</v>
      </c>
      <c r="J36" s="26"/>
      <c r="K36" s="26"/>
      <c r="L36" s="26"/>
    </row>
    <row r="37" spans="3:12">
      <c r="C37" s="16">
        <v>33</v>
      </c>
      <c r="D37" s="26"/>
      <c r="E37" s="26"/>
      <c r="F37" s="26"/>
      <c r="G37" s="26"/>
      <c r="H37" s="26"/>
      <c r="I37" s="26"/>
      <c r="J37" s="26">
        <v>1</v>
      </c>
      <c r="K37" s="26">
        <v>1</v>
      </c>
      <c r="L37" s="26">
        <v>1</v>
      </c>
    </row>
    <row r="38" spans="3:12">
      <c r="C38" s="16">
        <v>34</v>
      </c>
      <c r="D38" s="26">
        <v>1</v>
      </c>
      <c r="E38" s="26">
        <v>1</v>
      </c>
      <c r="F38" s="26">
        <v>1</v>
      </c>
      <c r="G38" s="26"/>
      <c r="H38" s="26"/>
      <c r="I38" s="26"/>
      <c r="J38" s="26"/>
      <c r="K38" s="26"/>
      <c r="L38" s="26"/>
    </row>
    <row r="39" spans="3:12">
      <c r="C39" s="16">
        <v>35</v>
      </c>
      <c r="D39" s="26"/>
      <c r="E39" s="26"/>
      <c r="F39" s="26"/>
      <c r="G39" s="26">
        <v>1</v>
      </c>
      <c r="H39" s="26">
        <v>1</v>
      </c>
      <c r="I39" s="26">
        <v>1</v>
      </c>
      <c r="J39" s="26"/>
      <c r="K39" s="26"/>
      <c r="L39" s="26"/>
    </row>
    <row r="40" spans="3:12">
      <c r="C40" s="16">
        <v>36</v>
      </c>
      <c r="D40" s="26"/>
      <c r="E40" s="26"/>
      <c r="F40" s="26"/>
      <c r="G40" s="26"/>
      <c r="H40" s="26"/>
      <c r="I40" s="26"/>
      <c r="J40" s="26">
        <v>1</v>
      </c>
      <c r="K40" s="26">
        <v>1</v>
      </c>
      <c r="L40" s="26">
        <v>1</v>
      </c>
    </row>
    <row r="41" spans="3:12">
      <c r="C41" s="16">
        <v>37</v>
      </c>
      <c r="D41" s="26">
        <v>1</v>
      </c>
      <c r="E41" s="26">
        <v>1</v>
      </c>
      <c r="F41" s="26">
        <v>1</v>
      </c>
      <c r="G41" s="26"/>
      <c r="H41" s="26"/>
      <c r="I41" s="26"/>
      <c r="J41" s="26"/>
      <c r="K41" s="26"/>
      <c r="L41" s="26"/>
    </row>
    <row r="42" spans="3:12">
      <c r="C42" s="16">
        <v>38</v>
      </c>
      <c r="D42" s="26"/>
      <c r="E42" s="26"/>
      <c r="F42" s="26"/>
      <c r="G42" s="26">
        <v>1</v>
      </c>
      <c r="H42" s="26">
        <v>1</v>
      </c>
      <c r="I42" s="26">
        <v>1</v>
      </c>
      <c r="J42" s="26"/>
      <c r="K42" s="26"/>
      <c r="L42" s="26"/>
    </row>
    <row r="43" spans="3:12">
      <c r="C43" s="16">
        <v>39</v>
      </c>
      <c r="D43" s="26"/>
      <c r="E43" s="26"/>
      <c r="F43" s="26"/>
      <c r="G43" s="26"/>
      <c r="H43" s="26"/>
      <c r="I43" s="26"/>
      <c r="J43" s="26">
        <v>1</v>
      </c>
      <c r="K43" s="26">
        <v>1</v>
      </c>
      <c r="L43" s="26">
        <v>1</v>
      </c>
    </row>
    <row r="44" spans="3:12">
      <c r="C44" s="16">
        <v>40</v>
      </c>
      <c r="D44" s="26">
        <v>1</v>
      </c>
      <c r="E44" s="26">
        <v>1</v>
      </c>
      <c r="F44" s="26">
        <v>1</v>
      </c>
      <c r="G44" s="26"/>
      <c r="H44" s="26"/>
      <c r="I44" s="26"/>
      <c r="J44" s="26"/>
      <c r="K44" s="26"/>
      <c r="L44" s="26"/>
    </row>
    <row r="45" spans="3:12">
      <c r="C45" s="16">
        <v>41</v>
      </c>
      <c r="D45" s="26"/>
      <c r="E45" s="26"/>
      <c r="F45" s="26"/>
      <c r="G45" s="26">
        <v>1</v>
      </c>
      <c r="H45" s="26">
        <v>1</v>
      </c>
      <c r="I45" s="26">
        <v>1</v>
      </c>
      <c r="J45" s="26"/>
      <c r="K45" s="26"/>
      <c r="L45" s="26"/>
    </row>
    <row r="46" spans="3:12">
      <c r="C46" s="16">
        <v>42</v>
      </c>
      <c r="D46" s="26"/>
      <c r="E46" s="26"/>
      <c r="F46" s="26"/>
      <c r="G46" s="26"/>
      <c r="H46" s="26"/>
      <c r="I46" s="26"/>
      <c r="J46" s="26">
        <v>1</v>
      </c>
      <c r="K46" s="26">
        <v>1</v>
      </c>
      <c r="L46" s="26">
        <v>1</v>
      </c>
    </row>
    <row r="47" spans="3:12">
      <c r="C47" s="16">
        <v>43</v>
      </c>
      <c r="D47" s="26">
        <v>1</v>
      </c>
      <c r="E47" s="26">
        <v>1</v>
      </c>
      <c r="F47" s="26">
        <v>1</v>
      </c>
      <c r="G47" s="26"/>
      <c r="H47" s="26"/>
      <c r="I47" s="26"/>
      <c r="J47" s="26"/>
      <c r="K47" s="26"/>
      <c r="L47" s="26"/>
    </row>
    <row r="48" spans="3:12">
      <c r="C48" s="16">
        <v>44</v>
      </c>
      <c r="D48" s="26"/>
      <c r="E48" s="26"/>
      <c r="F48" s="26"/>
      <c r="G48" s="26">
        <v>1</v>
      </c>
      <c r="H48" s="26">
        <v>1</v>
      </c>
      <c r="I48" s="26">
        <v>1</v>
      </c>
      <c r="J48" s="26"/>
      <c r="K48" s="26"/>
      <c r="L48" s="26"/>
    </row>
    <row r="49" spans="3:12">
      <c r="C49" s="16">
        <v>45</v>
      </c>
      <c r="D49" s="26"/>
      <c r="E49" s="26"/>
      <c r="F49" s="26"/>
      <c r="G49" s="26"/>
      <c r="H49" s="26"/>
      <c r="I49" s="26"/>
      <c r="J49" s="26">
        <v>1</v>
      </c>
      <c r="K49" s="26">
        <v>1</v>
      </c>
      <c r="L49" s="26">
        <v>1</v>
      </c>
    </row>
    <row r="50" spans="3:12">
      <c r="C50" s="16">
        <v>46</v>
      </c>
      <c r="D50" s="26">
        <v>1</v>
      </c>
      <c r="E50" s="26">
        <v>1</v>
      </c>
      <c r="F50" s="26">
        <v>1</v>
      </c>
      <c r="G50" s="26"/>
      <c r="H50" s="26"/>
      <c r="I50" s="26"/>
      <c r="J50" s="26"/>
      <c r="K50" s="26"/>
      <c r="L50" s="26"/>
    </row>
    <row r="51" spans="3:12">
      <c r="C51" s="16">
        <v>47</v>
      </c>
      <c r="D51" s="26"/>
      <c r="E51" s="26"/>
      <c r="F51" s="26"/>
      <c r="G51" s="26">
        <v>1</v>
      </c>
      <c r="H51" s="26">
        <v>1</v>
      </c>
      <c r="I51" s="26">
        <v>1</v>
      </c>
      <c r="J51" s="26"/>
      <c r="K51" s="26"/>
      <c r="L51" s="26"/>
    </row>
    <row r="52" spans="3:12">
      <c r="C52" s="16">
        <v>48</v>
      </c>
      <c r="D52" s="26"/>
      <c r="E52" s="26"/>
      <c r="F52" s="26"/>
      <c r="G52" s="26"/>
      <c r="H52" s="26"/>
      <c r="I52" s="26"/>
      <c r="J52" s="26">
        <v>1</v>
      </c>
      <c r="K52" s="26">
        <v>1</v>
      </c>
      <c r="L52" s="26">
        <v>1</v>
      </c>
    </row>
    <row r="53" spans="3:12">
      <c r="C53" s="16">
        <v>49</v>
      </c>
      <c r="D53" s="26">
        <v>1</v>
      </c>
      <c r="E53" s="26">
        <v>1</v>
      </c>
      <c r="F53" s="26">
        <v>1</v>
      </c>
      <c r="G53" s="26"/>
      <c r="H53" s="26"/>
      <c r="I53" s="26"/>
      <c r="J53" s="26"/>
      <c r="K53" s="26"/>
      <c r="L53" s="26"/>
    </row>
    <row r="54" spans="3:12">
      <c r="C54" s="16">
        <v>50</v>
      </c>
      <c r="D54" s="26"/>
      <c r="E54" s="26"/>
      <c r="F54" s="26"/>
      <c r="G54" s="26">
        <v>1</v>
      </c>
      <c r="H54" s="26">
        <v>1</v>
      </c>
      <c r="I54" s="26">
        <v>1</v>
      </c>
      <c r="J54" s="26"/>
      <c r="K54" s="26"/>
      <c r="L54" s="26"/>
    </row>
    <row r="55" spans="3:12">
      <c r="C55" s="16">
        <v>51</v>
      </c>
      <c r="D55" s="26"/>
      <c r="E55" s="26"/>
      <c r="F55" s="26"/>
      <c r="G55" s="26"/>
      <c r="H55" s="26"/>
      <c r="I55" s="26"/>
      <c r="J55" s="26">
        <v>1</v>
      </c>
      <c r="K55" s="26">
        <v>1</v>
      </c>
      <c r="L55" s="26">
        <v>1</v>
      </c>
    </row>
    <row r="56" spans="3:12">
      <c r="C56" s="16">
        <v>52</v>
      </c>
      <c r="D56" s="26">
        <v>1</v>
      </c>
      <c r="E56" s="26">
        <v>1</v>
      </c>
      <c r="F56" s="26">
        <v>1</v>
      </c>
      <c r="G56" s="26"/>
      <c r="H56" s="26"/>
      <c r="I56" s="26"/>
      <c r="J56" s="26"/>
      <c r="K56" s="26"/>
      <c r="L56" s="26"/>
    </row>
    <row r="57" spans="3:12">
      <c r="C57" s="16">
        <v>53</v>
      </c>
      <c r="D57" s="26"/>
      <c r="E57" s="26"/>
      <c r="F57" s="26"/>
      <c r="G57" s="26">
        <v>1</v>
      </c>
      <c r="H57" s="26">
        <v>1</v>
      </c>
      <c r="I57" s="26">
        <v>1</v>
      </c>
      <c r="J57" s="26"/>
      <c r="K57" s="26"/>
      <c r="L57" s="26"/>
    </row>
    <row r="58" spans="3:12">
      <c r="C58" s="16">
        <v>54</v>
      </c>
      <c r="D58" s="26"/>
      <c r="E58" s="26"/>
      <c r="F58" s="26"/>
      <c r="G58" s="26"/>
      <c r="H58" s="26"/>
      <c r="I58" s="26"/>
      <c r="J58" s="26">
        <v>1</v>
      </c>
      <c r="K58" s="26">
        <v>1</v>
      </c>
      <c r="L58" s="26">
        <v>1</v>
      </c>
    </row>
    <row r="59" spans="3:12">
      <c r="C59" s="16">
        <v>55</v>
      </c>
      <c r="D59" s="26">
        <v>1</v>
      </c>
      <c r="E59" s="26">
        <v>1</v>
      </c>
      <c r="F59" s="26">
        <v>1</v>
      </c>
      <c r="G59" s="26"/>
      <c r="H59" s="26"/>
      <c r="I59" s="26"/>
      <c r="J59" s="26"/>
      <c r="K59" s="26"/>
      <c r="L59" s="26"/>
    </row>
    <row r="60" spans="3:12">
      <c r="C60" s="16">
        <v>56</v>
      </c>
      <c r="D60" s="26"/>
      <c r="E60" s="26"/>
      <c r="F60" s="26"/>
      <c r="G60" s="26">
        <v>1</v>
      </c>
      <c r="H60" s="26">
        <v>1</v>
      </c>
      <c r="I60" s="26">
        <v>1</v>
      </c>
      <c r="J60" s="26"/>
      <c r="K60" s="26"/>
      <c r="L60" s="26"/>
    </row>
    <row r="61" spans="3:12">
      <c r="C61" s="16">
        <v>57</v>
      </c>
      <c r="D61" s="26"/>
      <c r="E61" s="26"/>
      <c r="F61" s="26"/>
      <c r="G61" s="26"/>
      <c r="H61" s="26"/>
      <c r="I61" s="26"/>
      <c r="J61" s="26">
        <v>1</v>
      </c>
      <c r="K61" s="26">
        <v>1</v>
      </c>
      <c r="L61" s="26">
        <v>1</v>
      </c>
    </row>
    <row r="62" spans="3:12">
      <c r="C62" s="16">
        <v>58</v>
      </c>
      <c r="D62" s="26">
        <v>1</v>
      </c>
      <c r="E62" s="26">
        <v>1</v>
      </c>
      <c r="F62" s="26">
        <v>1</v>
      </c>
      <c r="G62" s="26"/>
      <c r="H62" s="26"/>
      <c r="I62" s="26"/>
      <c r="J62" s="26"/>
      <c r="K62" s="26"/>
      <c r="L62" s="26"/>
    </row>
    <row r="63" spans="3:12">
      <c r="C63" s="16">
        <v>59</v>
      </c>
      <c r="D63" s="26"/>
      <c r="E63" s="26"/>
      <c r="F63" s="26"/>
      <c r="G63" s="26">
        <v>1</v>
      </c>
      <c r="H63" s="26">
        <v>1</v>
      </c>
      <c r="I63" s="26">
        <v>1</v>
      </c>
      <c r="J63" s="26"/>
      <c r="K63" s="26"/>
      <c r="L63" s="26"/>
    </row>
    <row r="64" spans="3:12">
      <c r="C64" s="16">
        <v>60</v>
      </c>
      <c r="D64" s="26"/>
      <c r="E64" s="26"/>
      <c r="F64" s="26"/>
      <c r="G64" s="26"/>
      <c r="H64" s="26"/>
      <c r="I64" s="26"/>
      <c r="J64" s="26">
        <v>1</v>
      </c>
      <c r="K64" s="26">
        <v>1</v>
      </c>
      <c r="L64" s="26">
        <v>1</v>
      </c>
    </row>
    <row r="65" spans="3:12">
      <c r="C65" s="16">
        <v>61</v>
      </c>
      <c r="D65" s="26">
        <v>1</v>
      </c>
      <c r="E65" s="26">
        <v>1</v>
      </c>
      <c r="F65" s="26">
        <v>1</v>
      </c>
      <c r="G65" s="26"/>
      <c r="H65" s="26"/>
      <c r="I65" s="26"/>
      <c r="J65" s="26"/>
      <c r="K65" s="26"/>
      <c r="L65" s="26"/>
    </row>
    <row r="66" spans="3:12">
      <c r="C66" s="16">
        <v>62</v>
      </c>
      <c r="D66" s="26"/>
      <c r="E66" s="26"/>
      <c r="F66" s="26"/>
      <c r="G66" s="26">
        <v>1</v>
      </c>
      <c r="H66" s="26">
        <v>1</v>
      </c>
      <c r="I66" s="26">
        <v>1</v>
      </c>
      <c r="J66" s="26"/>
      <c r="K66" s="26"/>
      <c r="L66" s="26"/>
    </row>
    <row r="67" spans="3:12">
      <c r="C67" s="16">
        <v>63</v>
      </c>
      <c r="D67" s="26"/>
      <c r="E67" s="26"/>
      <c r="F67" s="26"/>
      <c r="G67" s="26"/>
      <c r="H67" s="26"/>
      <c r="I67" s="26"/>
      <c r="J67" s="26">
        <v>1</v>
      </c>
      <c r="K67" s="26">
        <v>1</v>
      </c>
      <c r="L67" s="26">
        <v>1</v>
      </c>
    </row>
    <row r="68" spans="3:12">
      <c r="C68" s="16">
        <v>64</v>
      </c>
      <c r="D68" s="26">
        <v>1</v>
      </c>
      <c r="E68" s="26">
        <v>1</v>
      </c>
      <c r="F68" s="26">
        <v>1</v>
      </c>
      <c r="G68" s="26"/>
      <c r="H68" s="26"/>
      <c r="I68" s="26"/>
      <c r="J68" s="26"/>
      <c r="K68" s="26"/>
      <c r="L68" s="26"/>
    </row>
    <row r="69" spans="3:12">
      <c r="C69" s="16">
        <v>65</v>
      </c>
      <c r="D69" s="26"/>
      <c r="E69" s="26"/>
      <c r="F69" s="26"/>
      <c r="G69" s="26">
        <v>1</v>
      </c>
      <c r="H69" s="26">
        <v>1</v>
      </c>
      <c r="I69" s="26">
        <v>1</v>
      </c>
      <c r="J69" s="26"/>
      <c r="K69" s="26"/>
      <c r="L69" s="26"/>
    </row>
    <row r="70" spans="3:12">
      <c r="C70" s="16">
        <v>66</v>
      </c>
      <c r="D70" s="26"/>
      <c r="E70" s="26"/>
      <c r="F70" s="26"/>
      <c r="G70" s="26"/>
      <c r="H70" s="26"/>
      <c r="I70" s="26"/>
      <c r="J70" s="26">
        <v>1</v>
      </c>
      <c r="K70" s="26">
        <v>1</v>
      </c>
      <c r="L70" s="26">
        <v>1</v>
      </c>
    </row>
    <row r="71" spans="3:12">
      <c r="C71" s="16">
        <v>67</v>
      </c>
      <c r="D71" s="26">
        <v>1</v>
      </c>
      <c r="E71" s="26">
        <v>1</v>
      </c>
      <c r="F71" s="26">
        <v>1</v>
      </c>
      <c r="G71" s="26"/>
      <c r="H71" s="26"/>
      <c r="I71" s="26"/>
      <c r="J71" s="26"/>
      <c r="K71" s="26"/>
      <c r="L71" s="26"/>
    </row>
    <row r="72" spans="3:12">
      <c r="C72" s="16">
        <v>68</v>
      </c>
      <c r="D72" s="26"/>
      <c r="E72" s="26"/>
      <c r="F72" s="26"/>
      <c r="G72" s="26">
        <v>1</v>
      </c>
      <c r="H72" s="26">
        <v>1</v>
      </c>
      <c r="I72" s="26">
        <v>1</v>
      </c>
      <c r="J72" s="26"/>
      <c r="K72" s="26"/>
      <c r="L72" s="26"/>
    </row>
    <row r="73" spans="3:12">
      <c r="C73" s="16">
        <v>69</v>
      </c>
      <c r="D73" s="26"/>
      <c r="E73" s="26"/>
      <c r="F73" s="26"/>
      <c r="G73" s="26"/>
      <c r="H73" s="26"/>
      <c r="I73" s="26"/>
      <c r="J73" s="26">
        <v>1</v>
      </c>
      <c r="K73" s="26">
        <v>1</v>
      </c>
      <c r="L73" s="26">
        <v>1</v>
      </c>
    </row>
    <row r="74" spans="3:12">
      <c r="C74" s="16">
        <v>70</v>
      </c>
      <c r="D74" s="26">
        <v>1</v>
      </c>
      <c r="E74" s="26">
        <v>1</v>
      </c>
      <c r="F74" s="26">
        <v>1</v>
      </c>
      <c r="G74" s="26"/>
      <c r="H74" s="26"/>
      <c r="I74" s="26"/>
      <c r="J74" s="26"/>
      <c r="K74" s="26"/>
      <c r="L74" s="26"/>
    </row>
    <row r="75" spans="3:12">
      <c r="C75" s="16">
        <v>71</v>
      </c>
      <c r="D75" s="26"/>
      <c r="E75" s="26"/>
      <c r="F75" s="26"/>
      <c r="G75" s="26">
        <v>1</v>
      </c>
      <c r="H75" s="26">
        <v>1</v>
      </c>
      <c r="I75" s="26">
        <v>1</v>
      </c>
      <c r="J75" s="26"/>
      <c r="K75" s="26"/>
      <c r="L75" s="26"/>
    </row>
    <row r="76" spans="3:12">
      <c r="C76" s="16">
        <v>72</v>
      </c>
      <c r="D76" s="26"/>
      <c r="E76" s="26"/>
      <c r="F76" s="26"/>
      <c r="G76" s="26"/>
      <c r="H76" s="26"/>
      <c r="I76" s="26"/>
      <c r="J76" s="26">
        <v>1</v>
      </c>
      <c r="K76" s="26">
        <v>1</v>
      </c>
      <c r="L76" s="26">
        <v>1</v>
      </c>
    </row>
    <row r="77" spans="3:12">
      <c r="C77" s="16">
        <v>73</v>
      </c>
      <c r="D77" s="26">
        <v>1</v>
      </c>
      <c r="E77" s="26">
        <v>1</v>
      </c>
      <c r="F77" s="26">
        <v>1</v>
      </c>
      <c r="G77" s="26"/>
      <c r="H77" s="26"/>
      <c r="I77" s="26"/>
      <c r="J77" s="26"/>
      <c r="K77" s="26"/>
      <c r="L77" s="26"/>
    </row>
    <row r="78" spans="3:12">
      <c r="C78" s="16">
        <v>74</v>
      </c>
      <c r="D78" s="26"/>
      <c r="E78" s="26"/>
      <c r="F78" s="26"/>
      <c r="G78" s="26">
        <v>1</v>
      </c>
      <c r="H78" s="26">
        <v>1</v>
      </c>
      <c r="I78" s="26">
        <v>1</v>
      </c>
      <c r="J78" s="26"/>
      <c r="K78" s="26"/>
      <c r="L78" s="26"/>
    </row>
    <row r="79" spans="3:12">
      <c r="C79" s="16">
        <v>75</v>
      </c>
      <c r="D79" s="26"/>
      <c r="E79" s="26"/>
      <c r="F79" s="26"/>
      <c r="G79" s="26"/>
      <c r="H79" s="26"/>
      <c r="I79" s="26"/>
      <c r="J79" s="26">
        <v>1</v>
      </c>
      <c r="K79" s="26">
        <v>1</v>
      </c>
      <c r="L79" s="26">
        <v>1</v>
      </c>
    </row>
    <row r="80" spans="3:12">
      <c r="C80" s="16">
        <v>76</v>
      </c>
      <c r="D80" s="26">
        <v>1</v>
      </c>
      <c r="E80" s="26">
        <v>1</v>
      </c>
      <c r="F80" s="26">
        <v>1</v>
      </c>
      <c r="G80" s="26"/>
      <c r="H80" s="26"/>
      <c r="I80" s="26"/>
      <c r="J80" s="26"/>
      <c r="K80" s="26"/>
      <c r="L80" s="26"/>
    </row>
    <row r="81" spans="3:12">
      <c r="C81" s="16">
        <v>77</v>
      </c>
      <c r="D81" s="26"/>
      <c r="E81" s="26"/>
      <c r="F81" s="26"/>
      <c r="G81" s="26">
        <v>1</v>
      </c>
      <c r="H81" s="26">
        <v>1</v>
      </c>
      <c r="I81" s="26">
        <v>1</v>
      </c>
      <c r="J81" s="26"/>
      <c r="K81" s="26"/>
      <c r="L81" s="26"/>
    </row>
    <row r="82" spans="3:12">
      <c r="C82" s="16">
        <v>78</v>
      </c>
      <c r="D82" s="26"/>
      <c r="E82" s="26"/>
      <c r="F82" s="26"/>
      <c r="G82" s="26"/>
      <c r="H82" s="26"/>
      <c r="I82" s="26"/>
      <c r="J82" s="26">
        <v>1</v>
      </c>
      <c r="K82" s="26">
        <v>1</v>
      </c>
      <c r="L82" s="26">
        <v>1</v>
      </c>
    </row>
    <row r="83" spans="3:12">
      <c r="C83" s="16">
        <v>79</v>
      </c>
      <c r="D83" s="26">
        <v>1</v>
      </c>
      <c r="E83" s="26">
        <v>1</v>
      </c>
      <c r="F83" s="26">
        <v>1</v>
      </c>
      <c r="G83" s="26"/>
      <c r="H83" s="26"/>
      <c r="I83" s="26"/>
      <c r="J83" s="26"/>
      <c r="K83" s="26"/>
      <c r="L83" s="26"/>
    </row>
    <row r="84" spans="3:12">
      <c r="C84" s="16">
        <v>80</v>
      </c>
      <c r="D84" s="26"/>
      <c r="E84" s="26"/>
      <c r="F84" s="26"/>
      <c r="G84" s="26">
        <v>1</v>
      </c>
      <c r="H84" s="26">
        <v>1</v>
      </c>
      <c r="I84" s="26">
        <v>1</v>
      </c>
      <c r="J84" s="26"/>
      <c r="K84" s="26"/>
      <c r="L84" s="26"/>
    </row>
    <row r="85" spans="3:12">
      <c r="C85" s="16">
        <v>81</v>
      </c>
      <c r="D85" s="26"/>
      <c r="E85" s="26"/>
      <c r="F85" s="26"/>
      <c r="G85" s="26"/>
      <c r="H85" s="26"/>
      <c r="I85" s="26"/>
      <c r="J85" s="26">
        <v>1</v>
      </c>
      <c r="K85" s="26">
        <v>1</v>
      </c>
      <c r="L85" s="26">
        <v>1</v>
      </c>
    </row>
    <row r="86" spans="3:12">
      <c r="C86" s="16">
        <v>82</v>
      </c>
      <c r="D86" s="26">
        <v>1</v>
      </c>
      <c r="E86" s="26">
        <v>1</v>
      </c>
      <c r="F86" s="26">
        <v>1</v>
      </c>
      <c r="G86" s="26"/>
      <c r="H86" s="26"/>
      <c r="I86" s="26"/>
      <c r="J86" s="26"/>
      <c r="K86" s="26"/>
      <c r="L86" s="26"/>
    </row>
    <row r="87" spans="3:12">
      <c r="C87" s="16">
        <v>83</v>
      </c>
      <c r="D87" s="26"/>
      <c r="E87" s="26"/>
      <c r="F87" s="26"/>
      <c r="G87" s="26">
        <v>1</v>
      </c>
      <c r="H87" s="26">
        <v>1</v>
      </c>
      <c r="I87" s="26">
        <v>1</v>
      </c>
      <c r="J87" s="26"/>
      <c r="K87" s="26"/>
      <c r="L87" s="26"/>
    </row>
    <row r="88" spans="3:12">
      <c r="C88" s="16">
        <v>84</v>
      </c>
      <c r="D88" s="26"/>
      <c r="E88" s="26"/>
      <c r="F88" s="26"/>
      <c r="G88" s="26"/>
      <c r="H88" s="26"/>
      <c r="I88" s="26"/>
      <c r="J88" s="26">
        <v>1</v>
      </c>
      <c r="K88" s="26">
        <v>1</v>
      </c>
      <c r="L88" s="26">
        <v>1</v>
      </c>
    </row>
    <row r="89" spans="3:12">
      <c r="C89" s="16">
        <v>85</v>
      </c>
      <c r="D89" s="26">
        <v>1</v>
      </c>
      <c r="E89" s="26">
        <v>1</v>
      </c>
      <c r="F89" s="26">
        <v>1</v>
      </c>
      <c r="G89" s="26"/>
      <c r="H89" s="26"/>
      <c r="I89" s="26"/>
      <c r="J89" s="26"/>
      <c r="K89" s="26"/>
      <c r="L89" s="26"/>
    </row>
    <row r="90" spans="3:12">
      <c r="C90" s="16">
        <v>86</v>
      </c>
      <c r="D90" s="26"/>
      <c r="E90" s="26"/>
      <c r="F90" s="26"/>
      <c r="G90" s="26">
        <v>1</v>
      </c>
      <c r="H90" s="26">
        <v>1</v>
      </c>
      <c r="I90" s="26">
        <v>1</v>
      </c>
      <c r="J90" s="26"/>
      <c r="K90" s="26"/>
      <c r="L90" s="26"/>
    </row>
    <row r="91" spans="3:12">
      <c r="C91" s="16">
        <v>87</v>
      </c>
      <c r="D91" s="26"/>
      <c r="E91" s="26"/>
      <c r="F91" s="26"/>
      <c r="G91" s="26"/>
      <c r="H91" s="26"/>
      <c r="I91" s="26"/>
      <c r="J91" s="26">
        <v>1</v>
      </c>
      <c r="K91" s="26">
        <v>1</v>
      </c>
      <c r="L91" s="26">
        <v>1</v>
      </c>
    </row>
    <row r="92" spans="3:12">
      <c r="C92" s="16">
        <v>88</v>
      </c>
      <c r="D92" s="26">
        <v>1</v>
      </c>
      <c r="E92" s="26">
        <v>1</v>
      </c>
      <c r="F92" s="26">
        <v>1</v>
      </c>
      <c r="G92" s="26"/>
      <c r="H92" s="26"/>
      <c r="I92" s="26"/>
      <c r="J92" s="26"/>
      <c r="K92" s="26"/>
      <c r="L92" s="26"/>
    </row>
    <row r="93" spans="3:12">
      <c r="C93" s="16">
        <v>89</v>
      </c>
      <c r="D93" s="26"/>
      <c r="E93" s="26"/>
      <c r="F93" s="26"/>
      <c r="G93" s="26">
        <v>1</v>
      </c>
      <c r="H93" s="26">
        <v>1</v>
      </c>
      <c r="I93" s="26">
        <v>1</v>
      </c>
      <c r="J93" s="26"/>
      <c r="K93" s="26"/>
      <c r="L93" s="26"/>
    </row>
    <row r="94" spans="3:12">
      <c r="C94" s="16">
        <v>90</v>
      </c>
      <c r="D94" s="26"/>
      <c r="E94" s="26"/>
      <c r="F94" s="26"/>
      <c r="G94" s="26"/>
      <c r="H94" s="26"/>
      <c r="I94" s="26"/>
      <c r="J94" s="26">
        <v>1</v>
      </c>
      <c r="K94" s="26">
        <v>1</v>
      </c>
      <c r="L94" s="26">
        <v>1</v>
      </c>
    </row>
    <row r="95" spans="3:12">
      <c r="C95" s="16">
        <v>91</v>
      </c>
      <c r="D95" s="26">
        <v>1</v>
      </c>
      <c r="E95" s="26">
        <v>1</v>
      </c>
      <c r="F95" s="26">
        <v>1</v>
      </c>
      <c r="G95" s="26"/>
      <c r="H95" s="26"/>
      <c r="I95" s="26"/>
      <c r="J95" s="26"/>
      <c r="K95" s="26"/>
      <c r="L95" s="26"/>
    </row>
    <row r="96" spans="3:12">
      <c r="C96" s="16">
        <v>92</v>
      </c>
      <c r="D96" s="26"/>
      <c r="E96" s="26"/>
      <c r="F96" s="26"/>
      <c r="G96" s="26">
        <v>1</v>
      </c>
      <c r="H96" s="26">
        <v>1</v>
      </c>
      <c r="I96" s="26">
        <v>1</v>
      </c>
      <c r="J96" s="26"/>
      <c r="K96" s="26"/>
      <c r="L96" s="26"/>
    </row>
    <row r="97" spans="3:12">
      <c r="C97" s="16">
        <v>93</v>
      </c>
      <c r="D97" s="26"/>
      <c r="E97" s="26"/>
      <c r="F97" s="26"/>
      <c r="G97" s="26"/>
      <c r="H97" s="26"/>
      <c r="I97" s="26"/>
      <c r="J97" s="26">
        <v>1</v>
      </c>
      <c r="K97" s="26">
        <v>1</v>
      </c>
      <c r="L97" s="26">
        <v>1</v>
      </c>
    </row>
    <row r="98" spans="3:12">
      <c r="C98" s="16">
        <v>94</v>
      </c>
      <c r="D98" s="26">
        <v>1</v>
      </c>
      <c r="E98" s="26">
        <v>1</v>
      </c>
      <c r="F98" s="26">
        <v>1</v>
      </c>
      <c r="G98" s="26"/>
      <c r="H98" s="26"/>
      <c r="I98" s="26"/>
      <c r="J98" s="26"/>
      <c r="K98" s="26"/>
      <c r="L98" s="26"/>
    </row>
    <row r="99" spans="3:12">
      <c r="C99" s="16">
        <v>95</v>
      </c>
      <c r="D99" s="26"/>
      <c r="E99" s="26"/>
      <c r="F99" s="26"/>
      <c r="G99" s="26">
        <v>1</v>
      </c>
      <c r="H99" s="26">
        <v>1</v>
      </c>
      <c r="I99" s="26">
        <v>1</v>
      </c>
      <c r="J99" s="26"/>
      <c r="K99" s="26"/>
      <c r="L99" s="26"/>
    </row>
    <row r="100" spans="3:12">
      <c r="C100" s="16">
        <v>96</v>
      </c>
      <c r="D100" s="26"/>
      <c r="E100" s="26"/>
      <c r="F100" s="26"/>
      <c r="G100" s="26"/>
      <c r="H100" s="26"/>
      <c r="I100" s="26"/>
      <c r="J100" s="26">
        <v>1</v>
      </c>
      <c r="K100" s="26">
        <v>1</v>
      </c>
      <c r="L100" s="26">
        <v>1</v>
      </c>
    </row>
    <row r="101" spans="3:12">
      <c r="C101" s="16">
        <v>97</v>
      </c>
      <c r="D101" s="26">
        <v>1</v>
      </c>
      <c r="E101" s="26">
        <v>1</v>
      </c>
      <c r="F101" s="26">
        <v>1</v>
      </c>
      <c r="G101" s="26"/>
      <c r="H101" s="26"/>
      <c r="I101" s="26"/>
      <c r="J101" s="26"/>
      <c r="K101" s="26"/>
      <c r="L101" s="26"/>
    </row>
    <row r="102" spans="3:12">
      <c r="C102" s="16">
        <v>98</v>
      </c>
      <c r="D102" s="26"/>
      <c r="E102" s="26"/>
      <c r="F102" s="26"/>
      <c r="G102" s="26">
        <v>1</v>
      </c>
      <c r="H102" s="26">
        <v>1</v>
      </c>
      <c r="I102" s="26">
        <v>1</v>
      </c>
      <c r="J102" s="26"/>
      <c r="K102" s="26"/>
      <c r="L102" s="26"/>
    </row>
    <row r="103" spans="3:12">
      <c r="C103" s="16">
        <v>99</v>
      </c>
      <c r="D103" s="26"/>
      <c r="E103" s="26"/>
      <c r="F103" s="26"/>
      <c r="G103" s="26"/>
      <c r="H103" s="26"/>
      <c r="I103" s="26"/>
      <c r="J103" s="26">
        <v>1</v>
      </c>
      <c r="K103" s="26">
        <v>1</v>
      </c>
      <c r="L103" s="26">
        <v>1</v>
      </c>
    </row>
    <row r="104" spans="3:12">
      <c r="C104" s="16">
        <v>100</v>
      </c>
      <c r="D104" s="26">
        <v>1</v>
      </c>
      <c r="E104" s="26">
        <v>1</v>
      </c>
      <c r="F104" s="26">
        <v>1</v>
      </c>
      <c r="G104" s="26"/>
      <c r="H104" s="26"/>
      <c r="I104" s="26"/>
      <c r="J104" s="26"/>
      <c r="K104" s="26"/>
      <c r="L104" s="26"/>
    </row>
    <row r="105" spans="3:12">
      <c r="C105" s="16">
        <v>101</v>
      </c>
      <c r="D105" s="26"/>
      <c r="E105" s="26"/>
      <c r="F105" s="26"/>
      <c r="G105" s="26">
        <v>1</v>
      </c>
      <c r="H105" s="26">
        <v>1</v>
      </c>
      <c r="I105" s="26">
        <v>1</v>
      </c>
      <c r="J105" s="26"/>
      <c r="K105" s="26"/>
      <c r="L105" s="26"/>
    </row>
    <row r="106" spans="3:12">
      <c r="C106" s="16">
        <v>102</v>
      </c>
      <c r="D106" s="26"/>
      <c r="E106" s="26"/>
      <c r="F106" s="26"/>
      <c r="G106" s="26"/>
      <c r="H106" s="26"/>
      <c r="I106" s="26"/>
      <c r="J106" s="26">
        <v>1</v>
      </c>
      <c r="K106" s="26">
        <v>1</v>
      </c>
      <c r="L106" s="26">
        <v>1</v>
      </c>
    </row>
    <row r="107" spans="3:12">
      <c r="C107" s="16">
        <v>103</v>
      </c>
      <c r="D107" s="26">
        <v>1</v>
      </c>
      <c r="E107" s="26">
        <v>1</v>
      </c>
      <c r="F107" s="26">
        <v>1</v>
      </c>
      <c r="G107" s="26"/>
      <c r="H107" s="26"/>
      <c r="I107" s="26"/>
      <c r="J107" s="26"/>
      <c r="K107" s="26"/>
      <c r="L107" s="26"/>
    </row>
    <row r="108" spans="3:12">
      <c r="C108" s="16">
        <v>104</v>
      </c>
      <c r="D108" s="26"/>
      <c r="E108" s="26"/>
      <c r="F108" s="26"/>
      <c r="G108" s="26">
        <v>1</v>
      </c>
      <c r="H108" s="26">
        <v>1</v>
      </c>
      <c r="I108" s="26">
        <v>1</v>
      </c>
      <c r="J108" s="26"/>
      <c r="K108" s="26"/>
      <c r="L108" s="26"/>
    </row>
    <row r="109" spans="3:12">
      <c r="C109" s="16">
        <v>105</v>
      </c>
      <c r="D109" s="26"/>
      <c r="E109" s="26"/>
      <c r="F109" s="26"/>
      <c r="G109" s="26"/>
      <c r="H109" s="26"/>
      <c r="I109" s="26"/>
      <c r="J109" s="26">
        <v>1</v>
      </c>
      <c r="K109" s="26">
        <v>1</v>
      </c>
      <c r="L109" s="26">
        <v>1</v>
      </c>
    </row>
    <row r="110" spans="3:12">
      <c r="C110" s="16">
        <v>106</v>
      </c>
      <c r="D110" s="26">
        <v>1</v>
      </c>
      <c r="E110" s="26">
        <v>1</v>
      </c>
      <c r="F110" s="26">
        <v>1</v>
      </c>
      <c r="G110" s="26"/>
      <c r="H110" s="26"/>
      <c r="I110" s="26"/>
      <c r="J110" s="26"/>
      <c r="K110" s="26"/>
      <c r="L110" s="26"/>
    </row>
    <row r="111" spans="3:12">
      <c r="C111" s="16">
        <v>107</v>
      </c>
      <c r="D111" s="26"/>
      <c r="E111" s="26"/>
      <c r="F111" s="26"/>
      <c r="G111" s="26">
        <v>1</v>
      </c>
      <c r="H111" s="26">
        <v>1</v>
      </c>
      <c r="I111" s="26">
        <v>1</v>
      </c>
      <c r="J111" s="26"/>
      <c r="K111" s="26"/>
      <c r="L111" s="26"/>
    </row>
    <row r="112" spans="3:12">
      <c r="C112" s="16">
        <v>108</v>
      </c>
      <c r="D112" s="26"/>
      <c r="E112" s="26"/>
      <c r="F112" s="26"/>
      <c r="G112" s="26"/>
      <c r="H112" s="26"/>
      <c r="I112" s="26"/>
      <c r="J112" s="26">
        <v>1</v>
      </c>
      <c r="K112" s="26">
        <v>1</v>
      </c>
      <c r="L112" s="26">
        <v>1</v>
      </c>
    </row>
    <row r="113" spans="3:12">
      <c r="C113" s="16">
        <v>109</v>
      </c>
      <c r="D113" s="26">
        <v>1</v>
      </c>
      <c r="E113" s="26">
        <v>1</v>
      </c>
      <c r="F113" s="26">
        <v>1</v>
      </c>
      <c r="G113" s="26"/>
      <c r="H113" s="26"/>
      <c r="I113" s="26"/>
      <c r="J113" s="26"/>
      <c r="K113" s="26"/>
      <c r="L113" s="26"/>
    </row>
    <row r="114" spans="3:12">
      <c r="C114" s="16">
        <v>110</v>
      </c>
      <c r="D114" s="26"/>
      <c r="E114" s="26"/>
      <c r="F114" s="26"/>
      <c r="G114" s="26">
        <v>1</v>
      </c>
      <c r="H114" s="26">
        <v>1</v>
      </c>
      <c r="I114" s="26">
        <v>1</v>
      </c>
      <c r="J114" s="26"/>
      <c r="K114" s="26"/>
      <c r="L114" s="26"/>
    </row>
    <row r="115" spans="3:12">
      <c r="C115" s="16">
        <v>111</v>
      </c>
      <c r="D115" s="26"/>
      <c r="E115" s="26"/>
      <c r="F115" s="26"/>
      <c r="G115" s="26"/>
      <c r="H115" s="26"/>
      <c r="I115" s="26"/>
      <c r="J115" s="26">
        <v>1</v>
      </c>
      <c r="K115" s="26">
        <v>1</v>
      </c>
      <c r="L115" s="26">
        <v>1</v>
      </c>
    </row>
    <row r="116" spans="3:12">
      <c r="C116" s="16">
        <v>112</v>
      </c>
      <c r="D116" s="26">
        <v>1</v>
      </c>
      <c r="E116" s="26">
        <v>1</v>
      </c>
      <c r="F116" s="26">
        <v>1</v>
      </c>
      <c r="G116" s="26"/>
      <c r="H116" s="26"/>
      <c r="I116" s="26"/>
      <c r="J116" s="26"/>
      <c r="K116" s="26"/>
      <c r="L116" s="26"/>
    </row>
    <row r="117" spans="3:12">
      <c r="C117" s="16">
        <v>113</v>
      </c>
      <c r="D117" s="26"/>
      <c r="E117" s="26"/>
      <c r="F117" s="26"/>
      <c r="G117" s="26">
        <v>1</v>
      </c>
      <c r="H117" s="26">
        <v>1</v>
      </c>
      <c r="I117" s="26">
        <v>1</v>
      </c>
      <c r="J117" s="26"/>
      <c r="K117" s="26"/>
      <c r="L117" s="26"/>
    </row>
    <row r="118" spans="3:12">
      <c r="C118" s="16">
        <v>114</v>
      </c>
      <c r="D118" s="26"/>
      <c r="E118" s="26"/>
      <c r="F118" s="26"/>
      <c r="G118" s="26"/>
      <c r="H118" s="26"/>
      <c r="I118" s="26"/>
      <c r="J118" s="26">
        <v>1</v>
      </c>
      <c r="K118" s="26">
        <v>1</v>
      </c>
      <c r="L118" s="26">
        <v>1</v>
      </c>
    </row>
    <row r="119" spans="3:12">
      <c r="C119" s="16">
        <v>115</v>
      </c>
      <c r="D119" s="26">
        <v>1</v>
      </c>
      <c r="E119" s="26">
        <v>1</v>
      </c>
      <c r="F119" s="26">
        <v>1</v>
      </c>
      <c r="G119" s="26"/>
      <c r="H119" s="26"/>
      <c r="I119" s="26"/>
      <c r="J119" s="26"/>
      <c r="K119" s="26"/>
      <c r="L119" s="26"/>
    </row>
    <row r="120" spans="3:12">
      <c r="C120" s="16">
        <v>116</v>
      </c>
      <c r="D120" s="26"/>
      <c r="E120" s="26"/>
      <c r="F120" s="26"/>
      <c r="G120" s="26">
        <v>1</v>
      </c>
      <c r="H120" s="26">
        <v>1</v>
      </c>
      <c r="I120" s="26">
        <v>1</v>
      </c>
      <c r="J120" s="26"/>
      <c r="K120" s="26"/>
      <c r="L120" s="26"/>
    </row>
    <row r="121" spans="3:12">
      <c r="C121" s="16">
        <v>117</v>
      </c>
      <c r="D121" s="26"/>
      <c r="E121" s="26"/>
      <c r="F121" s="26"/>
      <c r="G121" s="26"/>
      <c r="H121" s="26"/>
      <c r="I121" s="26"/>
      <c r="J121" s="26">
        <v>1</v>
      </c>
      <c r="K121" s="26">
        <v>1</v>
      </c>
      <c r="L121" s="26">
        <v>1</v>
      </c>
    </row>
    <row r="122" spans="3:12">
      <c r="C122" s="16">
        <v>118</v>
      </c>
      <c r="D122" s="26">
        <v>1</v>
      </c>
      <c r="E122" s="26">
        <v>1</v>
      </c>
      <c r="F122" s="26">
        <v>1</v>
      </c>
      <c r="G122" s="26"/>
      <c r="H122" s="26"/>
      <c r="I122" s="26"/>
      <c r="J122" s="26"/>
      <c r="K122" s="26"/>
      <c r="L122" s="26"/>
    </row>
    <row r="123" spans="3:12">
      <c r="C123" s="16">
        <v>119</v>
      </c>
      <c r="D123" s="26"/>
      <c r="E123" s="26"/>
      <c r="F123" s="26"/>
      <c r="G123" s="26">
        <v>1</v>
      </c>
      <c r="H123" s="26">
        <v>1</v>
      </c>
      <c r="I123" s="26">
        <v>1</v>
      </c>
      <c r="J123" s="26"/>
      <c r="K123" s="26"/>
      <c r="L123" s="26"/>
    </row>
    <row r="124" spans="3:12">
      <c r="C124" s="16">
        <v>120</v>
      </c>
      <c r="D124" s="26"/>
      <c r="E124" s="26"/>
      <c r="F124" s="26"/>
      <c r="G124" s="26"/>
      <c r="H124" s="26"/>
      <c r="I124" s="26"/>
      <c r="J124" s="26">
        <v>1</v>
      </c>
      <c r="K124" s="26">
        <v>1</v>
      </c>
      <c r="L124" s="26">
        <v>1</v>
      </c>
    </row>
    <row r="125" spans="3:12">
      <c r="C125" s="16">
        <v>121</v>
      </c>
      <c r="D125" s="26">
        <v>1</v>
      </c>
      <c r="E125" s="26">
        <v>1</v>
      </c>
      <c r="F125" s="26">
        <v>1</v>
      </c>
      <c r="G125" s="26"/>
      <c r="H125" s="26"/>
      <c r="I125" s="26"/>
      <c r="J125" s="26"/>
      <c r="K125" s="26"/>
      <c r="L125" s="26"/>
    </row>
    <row r="126" spans="3:12">
      <c r="C126" s="16">
        <v>122</v>
      </c>
      <c r="D126" s="26"/>
      <c r="E126" s="26"/>
      <c r="F126" s="26"/>
      <c r="G126" s="26">
        <v>1</v>
      </c>
      <c r="H126" s="26">
        <v>1</v>
      </c>
      <c r="I126" s="26">
        <v>1</v>
      </c>
      <c r="J126" s="26"/>
      <c r="K126" s="26"/>
      <c r="L126" s="26"/>
    </row>
    <row r="127" spans="3:12">
      <c r="C127" s="16">
        <v>123</v>
      </c>
      <c r="D127" s="26"/>
      <c r="E127" s="26"/>
      <c r="F127" s="26"/>
      <c r="G127" s="26"/>
      <c r="H127" s="26"/>
      <c r="I127" s="26"/>
      <c r="J127" s="26">
        <v>1</v>
      </c>
      <c r="K127" s="26">
        <v>1</v>
      </c>
      <c r="L127" s="26">
        <v>1</v>
      </c>
    </row>
    <row r="128" spans="3:12">
      <c r="C128" s="16">
        <v>124</v>
      </c>
      <c r="D128" s="26">
        <v>1</v>
      </c>
      <c r="E128" s="26">
        <v>1</v>
      </c>
      <c r="F128" s="26">
        <v>1</v>
      </c>
      <c r="G128" s="26"/>
      <c r="H128" s="26"/>
      <c r="I128" s="26"/>
      <c r="J128" s="26"/>
      <c r="K128" s="26"/>
      <c r="L128" s="26"/>
    </row>
    <row r="129" spans="3:12">
      <c r="C129" s="16">
        <v>125</v>
      </c>
      <c r="D129" s="26"/>
      <c r="E129" s="26"/>
      <c r="F129" s="26"/>
      <c r="G129" s="26">
        <v>1</v>
      </c>
      <c r="H129" s="26">
        <v>1</v>
      </c>
      <c r="I129" s="26">
        <v>1</v>
      </c>
      <c r="J129" s="26"/>
      <c r="K129" s="26"/>
      <c r="L129" s="26"/>
    </row>
    <row r="130" spans="3:12">
      <c r="C130" s="16">
        <v>126</v>
      </c>
      <c r="D130" s="26"/>
      <c r="E130" s="26"/>
      <c r="F130" s="26"/>
      <c r="G130" s="26"/>
      <c r="H130" s="26"/>
      <c r="I130" s="26"/>
      <c r="J130" s="26">
        <v>1</v>
      </c>
      <c r="K130" s="26">
        <v>1</v>
      </c>
      <c r="L130" s="26">
        <v>1</v>
      </c>
    </row>
    <row r="131" spans="3:12">
      <c r="C131" s="16">
        <v>127</v>
      </c>
      <c r="D131" s="26">
        <v>1</v>
      </c>
      <c r="E131" s="26">
        <v>1</v>
      </c>
      <c r="F131" s="26">
        <v>1</v>
      </c>
      <c r="G131" s="26"/>
      <c r="H131" s="26"/>
      <c r="I131" s="26"/>
      <c r="J131" s="26"/>
      <c r="K131" s="26"/>
      <c r="L131" s="26"/>
    </row>
    <row r="132" spans="3:12">
      <c r="C132" s="16">
        <v>128</v>
      </c>
      <c r="D132" s="26"/>
      <c r="E132" s="26"/>
      <c r="F132" s="26"/>
      <c r="G132" s="26">
        <v>1</v>
      </c>
      <c r="H132" s="26">
        <v>1</v>
      </c>
      <c r="I132" s="26">
        <v>1</v>
      </c>
      <c r="J132" s="26"/>
      <c r="K132" s="26"/>
      <c r="L132" s="26"/>
    </row>
    <row r="133" spans="3:12">
      <c r="C133" s="16">
        <v>129</v>
      </c>
      <c r="D133" s="26"/>
      <c r="E133" s="26"/>
      <c r="F133" s="26"/>
      <c r="G133" s="26"/>
      <c r="H133" s="26"/>
      <c r="I133" s="26"/>
      <c r="J133" s="26">
        <v>1</v>
      </c>
      <c r="K133" s="26">
        <v>1</v>
      </c>
      <c r="L133" s="26">
        <v>1</v>
      </c>
    </row>
    <row r="134" spans="3:12">
      <c r="C134" s="16">
        <v>130</v>
      </c>
      <c r="D134" s="26">
        <v>1</v>
      </c>
      <c r="E134" s="26">
        <v>1</v>
      </c>
      <c r="F134" s="26">
        <v>1</v>
      </c>
      <c r="G134" s="26"/>
      <c r="H134" s="26"/>
      <c r="I134" s="26"/>
      <c r="J134" s="26"/>
      <c r="K134" s="26"/>
      <c r="L134" s="26"/>
    </row>
    <row r="135" spans="3:12">
      <c r="C135" s="16">
        <v>131</v>
      </c>
      <c r="D135" s="26"/>
      <c r="E135" s="26"/>
      <c r="F135" s="26"/>
      <c r="G135" s="26">
        <v>1</v>
      </c>
      <c r="H135" s="26">
        <v>1</v>
      </c>
      <c r="I135" s="26">
        <v>1</v>
      </c>
      <c r="J135" s="26"/>
      <c r="K135" s="26"/>
      <c r="L135" s="26"/>
    </row>
    <row r="136" spans="3:12">
      <c r="C136" s="16">
        <v>132</v>
      </c>
      <c r="D136" s="26"/>
      <c r="E136" s="26"/>
      <c r="F136" s="26"/>
      <c r="G136" s="26"/>
      <c r="H136" s="26"/>
      <c r="I136" s="26"/>
      <c r="J136" s="26">
        <v>1</v>
      </c>
      <c r="K136" s="26">
        <v>1</v>
      </c>
      <c r="L136" s="26">
        <v>1</v>
      </c>
    </row>
    <row r="137" spans="3:12">
      <c r="C137" s="16">
        <v>133</v>
      </c>
      <c r="D137" s="26">
        <v>1</v>
      </c>
      <c r="E137" s="26">
        <v>1</v>
      </c>
      <c r="F137" s="26">
        <v>1</v>
      </c>
      <c r="G137" s="26"/>
      <c r="H137" s="26"/>
      <c r="I137" s="26"/>
      <c r="J137" s="26"/>
      <c r="K137" s="26"/>
      <c r="L137" s="26"/>
    </row>
    <row r="138" spans="3:12">
      <c r="C138" s="16">
        <v>134</v>
      </c>
      <c r="D138" s="26"/>
      <c r="E138" s="26"/>
      <c r="F138" s="26"/>
      <c r="G138" s="26">
        <v>1</v>
      </c>
      <c r="H138" s="26">
        <v>1</v>
      </c>
      <c r="I138" s="26">
        <v>1</v>
      </c>
      <c r="J138" s="26"/>
      <c r="K138" s="26"/>
      <c r="L138" s="26"/>
    </row>
    <row r="139" spans="3:12">
      <c r="C139" s="16">
        <v>135</v>
      </c>
      <c r="D139" s="26"/>
      <c r="E139" s="26"/>
      <c r="F139" s="26"/>
      <c r="G139" s="26"/>
      <c r="H139" s="26"/>
      <c r="I139" s="26"/>
      <c r="J139" s="26">
        <v>1</v>
      </c>
      <c r="K139" s="26">
        <v>1</v>
      </c>
      <c r="L139" s="26">
        <v>1</v>
      </c>
    </row>
    <row r="140" spans="3:12">
      <c r="C140" s="16">
        <v>136</v>
      </c>
      <c r="D140" s="26">
        <v>1</v>
      </c>
      <c r="E140" s="26">
        <v>1</v>
      </c>
      <c r="F140" s="26">
        <v>1</v>
      </c>
      <c r="G140" s="26"/>
      <c r="H140" s="26"/>
      <c r="I140" s="26"/>
      <c r="J140" s="26"/>
      <c r="K140" s="26"/>
      <c r="L140" s="26"/>
    </row>
    <row r="141" spans="3:12">
      <c r="C141" s="16">
        <v>137</v>
      </c>
      <c r="D141" s="26"/>
      <c r="E141" s="26"/>
      <c r="F141" s="26"/>
      <c r="G141" s="26">
        <v>1</v>
      </c>
      <c r="H141" s="26">
        <v>1</v>
      </c>
      <c r="I141" s="26">
        <v>1</v>
      </c>
      <c r="J141" s="26"/>
      <c r="K141" s="26"/>
      <c r="L141" s="26"/>
    </row>
    <row r="142" spans="3:12">
      <c r="C142" s="16">
        <v>138</v>
      </c>
      <c r="D142" s="26"/>
      <c r="E142" s="26"/>
      <c r="F142" s="26"/>
      <c r="G142" s="26"/>
      <c r="H142" s="26"/>
      <c r="I142" s="26"/>
      <c r="J142" s="26">
        <v>1</v>
      </c>
      <c r="K142" s="26">
        <v>1</v>
      </c>
      <c r="L142" s="26">
        <v>1</v>
      </c>
    </row>
    <row r="143" spans="3:12">
      <c r="C143" s="16">
        <v>139</v>
      </c>
      <c r="D143" s="26">
        <v>1</v>
      </c>
      <c r="E143" s="26">
        <v>1</v>
      </c>
      <c r="F143" s="26">
        <v>1</v>
      </c>
      <c r="G143" s="26"/>
      <c r="H143" s="26"/>
      <c r="I143" s="26"/>
      <c r="J143" s="26"/>
      <c r="K143" s="26"/>
      <c r="L143" s="26"/>
    </row>
    <row r="144" spans="3:12">
      <c r="C144" s="16">
        <v>140</v>
      </c>
      <c r="D144" s="26"/>
      <c r="E144" s="26"/>
      <c r="F144" s="26"/>
      <c r="G144" s="26">
        <v>1</v>
      </c>
      <c r="H144" s="26">
        <v>1</v>
      </c>
      <c r="I144" s="26">
        <v>1</v>
      </c>
      <c r="J144" s="26"/>
      <c r="K144" s="26"/>
      <c r="L144" s="26"/>
    </row>
    <row r="145" spans="3:12">
      <c r="C145" s="16">
        <v>141</v>
      </c>
      <c r="D145" s="26"/>
      <c r="E145" s="26"/>
      <c r="F145" s="26"/>
      <c r="G145" s="26"/>
      <c r="H145" s="26"/>
      <c r="I145" s="26"/>
      <c r="J145" s="26">
        <v>1</v>
      </c>
      <c r="K145" s="26">
        <v>1</v>
      </c>
      <c r="L145" s="26">
        <v>1</v>
      </c>
    </row>
    <row r="146" spans="3:12">
      <c r="C146" s="16">
        <v>142</v>
      </c>
      <c r="D146" s="26">
        <v>1</v>
      </c>
      <c r="E146" s="26">
        <v>1</v>
      </c>
      <c r="F146" s="26">
        <v>1</v>
      </c>
      <c r="G146" s="26"/>
      <c r="H146" s="26"/>
      <c r="I146" s="26"/>
      <c r="J146" s="26"/>
      <c r="K146" s="26"/>
      <c r="L146" s="26"/>
    </row>
    <row r="147" spans="3:12">
      <c r="C147" s="16">
        <v>143</v>
      </c>
      <c r="D147" s="26"/>
      <c r="E147" s="26"/>
      <c r="F147" s="26"/>
      <c r="G147" s="26">
        <v>1</v>
      </c>
      <c r="H147" s="26">
        <v>1</v>
      </c>
      <c r="I147" s="26">
        <v>1</v>
      </c>
      <c r="J147" s="26"/>
      <c r="K147" s="26"/>
      <c r="L147" s="26"/>
    </row>
    <row r="148" spans="3:12">
      <c r="C148" s="16">
        <v>144</v>
      </c>
      <c r="D148" s="26"/>
      <c r="E148" s="26"/>
      <c r="F148" s="26"/>
      <c r="G148" s="26"/>
      <c r="H148" s="26"/>
      <c r="I148" s="26"/>
      <c r="J148" s="26">
        <v>1</v>
      </c>
      <c r="K148" s="26">
        <v>1</v>
      </c>
      <c r="L148" s="26">
        <v>1</v>
      </c>
    </row>
    <row r="149" spans="3:12">
      <c r="C149" s="16">
        <v>145</v>
      </c>
      <c r="D149" s="26">
        <v>1</v>
      </c>
      <c r="E149" s="26">
        <v>1</v>
      </c>
      <c r="F149" s="26">
        <v>1</v>
      </c>
      <c r="G149" s="26"/>
      <c r="H149" s="26"/>
      <c r="I149" s="26"/>
      <c r="J149" s="26"/>
      <c r="K149" s="26"/>
      <c r="L149" s="26"/>
    </row>
    <row r="150" spans="3:12">
      <c r="C150" s="16">
        <v>146</v>
      </c>
      <c r="D150" s="26"/>
      <c r="E150" s="26"/>
      <c r="F150" s="26"/>
      <c r="G150" s="26">
        <v>1</v>
      </c>
      <c r="H150" s="26">
        <v>1</v>
      </c>
      <c r="I150" s="26">
        <v>1</v>
      </c>
      <c r="J150" s="26"/>
      <c r="K150" s="26"/>
      <c r="L150" s="26"/>
    </row>
    <row r="151" spans="3:12">
      <c r="C151" s="16">
        <v>147</v>
      </c>
      <c r="D151" s="26"/>
      <c r="E151" s="26"/>
      <c r="F151" s="26"/>
      <c r="G151" s="26"/>
      <c r="H151" s="26"/>
      <c r="I151" s="26"/>
      <c r="J151" s="26">
        <v>1</v>
      </c>
      <c r="K151" s="26">
        <v>1</v>
      </c>
      <c r="L151" s="26">
        <v>1</v>
      </c>
    </row>
    <row r="152" spans="3:12">
      <c r="C152" s="16">
        <v>148</v>
      </c>
      <c r="D152" s="26">
        <v>1</v>
      </c>
      <c r="E152" s="26">
        <v>1</v>
      </c>
      <c r="F152" s="26">
        <v>1</v>
      </c>
      <c r="G152" s="26"/>
      <c r="H152" s="26"/>
      <c r="I152" s="26"/>
      <c r="J152" s="26"/>
      <c r="K152" s="26"/>
      <c r="L152" s="26"/>
    </row>
    <row r="153" spans="3:12">
      <c r="C153" s="16">
        <v>149</v>
      </c>
      <c r="D153" s="26"/>
      <c r="E153" s="26"/>
      <c r="F153" s="26"/>
      <c r="G153" s="26">
        <v>1</v>
      </c>
      <c r="H153" s="26">
        <v>1</v>
      </c>
      <c r="I153" s="26">
        <v>1</v>
      </c>
      <c r="J153" s="26"/>
      <c r="K153" s="26"/>
      <c r="L153" s="26"/>
    </row>
    <row r="154" spans="3:12">
      <c r="C154" s="16">
        <v>150</v>
      </c>
      <c r="D154" s="26"/>
      <c r="E154" s="26"/>
      <c r="F154" s="26"/>
      <c r="G154" s="26"/>
      <c r="H154" s="26"/>
      <c r="I154" s="26"/>
      <c r="J154" s="26">
        <v>1</v>
      </c>
      <c r="K154" s="26">
        <v>1</v>
      </c>
      <c r="L154" s="26">
        <v>1</v>
      </c>
    </row>
    <row r="155" spans="3:12">
      <c r="C155" s="16">
        <v>151</v>
      </c>
      <c r="D155" s="26">
        <v>1</v>
      </c>
      <c r="E155" s="26">
        <v>1</v>
      </c>
      <c r="F155" s="26">
        <v>1</v>
      </c>
      <c r="G155" s="26"/>
      <c r="H155" s="26"/>
      <c r="I155" s="26"/>
      <c r="J155" s="26"/>
      <c r="K155" s="26"/>
      <c r="L155" s="26"/>
    </row>
    <row r="156" spans="3:12">
      <c r="C156" s="16">
        <v>152</v>
      </c>
      <c r="D156" s="26"/>
      <c r="E156" s="26"/>
      <c r="F156" s="26"/>
      <c r="G156" s="26">
        <v>1</v>
      </c>
      <c r="H156" s="26">
        <v>1</v>
      </c>
      <c r="I156" s="26">
        <v>1</v>
      </c>
      <c r="J156" s="26"/>
      <c r="K156" s="26"/>
      <c r="L156" s="26"/>
    </row>
    <row r="157" spans="3:12">
      <c r="C157" s="16">
        <v>153</v>
      </c>
      <c r="D157" s="26"/>
      <c r="E157" s="26"/>
      <c r="F157" s="26"/>
      <c r="G157" s="26"/>
      <c r="H157" s="26"/>
      <c r="I157" s="26"/>
      <c r="J157" s="26">
        <v>1</v>
      </c>
      <c r="K157" s="26">
        <v>1</v>
      </c>
      <c r="L157" s="26">
        <v>1</v>
      </c>
    </row>
    <row r="158" spans="3:12">
      <c r="C158" s="16">
        <v>154</v>
      </c>
      <c r="D158" s="26">
        <v>1</v>
      </c>
      <c r="E158" s="26">
        <v>1</v>
      </c>
      <c r="F158" s="26">
        <v>1</v>
      </c>
      <c r="G158" s="26"/>
      <c r="H158" s="26"/>
      <c r="I158" s="26"/>
      <c r="J158" s="26"/>
      <c r="K158" s="26"/>
      <c r="L158" s="26"/>
    </row>
    <row r="159" spans="3:12">
      <c r="C159" s="16">
        <v>155</v>
      </c>
      <c r="D159" s="26"/>
      <c r="E159" s="26"/>
      <c r="F159" s="26"/>
      <c r="G159" s="26">
        <v>1</v>
      </c>
      <c r="H159" s="26">
        <v>1</v>
      </c>
      <c r="I159" s="26">
        <v>1</v>
      </c>
      <c r="J159" s="26"/>
      <c r="K159" s="26"/>
      <c r="L159" s="26"/>
    </row>
    <row r="160" spans="3:12">
      <c r="C160" s="16">
        <v>156</v>
      </c>
      <c r="D160" s="26"/>
      <c r="E160" s="26"/>
      <c r="F160" s="26"/>
      <c r="G160" s="26"/>
      <c r="H160" s="26"/>
      <c r="I160" s="26"/>
      <c r="J160" s="26">
        <v>1</v>
      </c>
      <c r="K160" s="26">
        <v>1</v>
      </c>
      <c r="L160" s="26">
        <v>1</v>
      </c>
    </row>
    <row r="161" spans="3:12">
      <c r="C161" s="16">
        <v>157</v>
      </c>
      <c r="D161" s="26">
        <v>1</v>
      </c>
      <c r="E161" s="26">
        <v>1</v>
      </c>
      <c r="F161" s="26">
        <v>1</v>
      </c>
      <c r="G161" s="26"/>
      <c r="H161" s="26"/>
      <c r="I161" s="26"/>
      <c r="J161" s="26"/>
      <c r="K161" s="26"/>
      <c r="L161" s="26"/>
    </row>
    <row r="162" spans="3:12">
      <c r="C162" s="16">
        <v>158</v>
      </c>
      <c r="D162" s="26"/>
      <c r="E162" s="26"/>
      <c r="F162" s="26"/>
      <c r="G162" s="26">
        <v>1</v>
      </c>
      <c r="H162" s="26">
        <v>1</v>
      </c>
      <c r="I162" s="26">
        <v>1</v>
      </c>
      <c r="J162" s="26"/>
      <c r="K162" s="26"/>
      <c r="L162" s="26"/>
    </row>
    <row r="163" spans="3:12">
      <c r="C163" s="16">
        <v>159</v>
      </c>
      <c r="D163" s="26"/>
      <c r="E163" s="26"/>
      <c r="F163" s="26"/>
      <c r="G163" s="26"/>
      <c r="H163" s="26"/>
      <c r="I163" s="26"/>
      <c r="J163" s="26">
        <v>1</v>
      </c>
      <c r="K163" s="26">
        <v>1</v>
      </c>
      <c r="L163" s="26">
        <v>1</v>
      </c>
    </row>
    <row r="164" spans="3:12">
      <c r="C164" s="16">
        <v>160</v>
      </c>
      <c r="D164" s="26">
        <v>1</v>
      </c>
      <c r="E164" s="26">
        <v>1</v>
      </c>
      <c r="F164" s="26">
        <v>1</v>
      </c>
      <c r="G164" s="26"/>
      <c r="H164" s="26"/>
      <c r="I164" s="26"/>
      <c r="J164" s="26"/>
      <c r="K164" s="26"/>
      <c r="L164" s="26"/>
    </row>
    <row r="165" spans="3:12">
      <c r="C165" s="16">
        <v>161</v>
      </c>
      <c r="D165" s="26"/>
      <c r="E165" s="26"/>
      <c r="F165" s="26"/>
      <c r="G165" s="26">
        <v>1</v>
      </c>
      <c r="H165" s="26">
        <v>1</v>
      </c>
      <c r="I165" s="26">
        <v>1</v>
      </c>
      <c r="J165" s="26"/>
      <c r="K165" s="26"/>
      <c r="L165" s="26"/>
    </row>
    <row r="166" spans="3:12">
      <c r="C166" s="16">
        <v>162</v>
      </c>
      <c r="D166" s="26"/>
      <c r="E166" s="26"/>
      <c r="F166" s="26"/>
      <c r="G166" s="26"/>
      <c r="H166" s="26"/>
      <c r="I166" s="26"/>
      <c r="J166" s="26">
        <v>1</v>
      </c>
      <c r="K166" s="26">
        <v>1</v>
      </c>
      <c r="L166" s="26">
        <v>1</v>
      </c>
    </row>
    <row r="167" spans="3:12">
      <c r="C167" s="16">
        <v>163</v>
      </c>
      <c r="D167" s="26">
        <v>1</v>
      </c>
      <c r="E167" s="26">
        <v>1</v>
      </c>
      <c r="F167" s="26">
        <v>1</v>
      </c>
      <c r="G167" s="26"/>
      <c r="H167" s="26"/>
      <c r="I167" s="26"/>
      <c r="J167" s="26"/>
      <c r="K167" s="26"/>
      <c r="L167" s="26"/>
    </row>
    <row r="168" spans="3:12">
      <c r="C168" s="16">
        <v>164</v>
      </c>
      <c r="D168" s="26"/>
      <c r="E168" s="26"/>
      <c r="F168" s="26"/>
      <c r="G168" s="26">
        <v>1</v>
      </c>
      <c r="H168" s="26">
        <v>1</v>
      </c>
      <c r="I168" s="26">
        <v>1</v>
      </c>
      <c r="J168" s="26"/>
      <c r="K168" s="26"/>
      <c r="L168" s="26"/>
    </row>
    <row r="169" spans="3:12">
      <c r="C169" s="16">
        <v>165</v>
      </c>
      <c r="D169" s="26"/>
      <c r="E169" s="26"/>
      <c r="F169" s="26"/>
      <c r="G169" s="26"/>
      <c r="H169" s="26"/>
      <c r="I169" s="26"/>
      <c r="J169" s="26">
        <v>1</v>
      </c>
      <c r="K169" s="26">
        <v>1</v>
      </c>
      <c r="L169" s="26">
        <v>1</v>
      </c>
    </row>
    <row r="170" spans="3:12">
      <c r="C170" s="16">
        <v>166</v>
      </c>
      <c r="D170" s="26">
        <v>1</v>
      </c>
      <c r="E170" s="26">
        <v>1</v>
      </c>
      <c r="F170" s="26">
        <v>1</v>
      </c>
      <c r="G170" s="26"/>
      <c r="H170" s="26"/>
      <c r="I170" s="26"/>
      <c r="J170" s="26"/>
      <c r="K170" s="26"/>
      <c r="L170" s="26"/>
    </row>
    <row r="171" spans="3:12">
      <c r="C171" s="16">
        <v>167</v>
      </c>
      <c r="D171" s="26"/>
      <c r="E171" s="26"/>
      <c r="F171" s="26"/>
      <c r="G171" s="26">
        <v>1</v>
      </c>
      <c r="H171" s="26">
        <v>1</v>
      </c>
      <c r="I171" s="26">
        <v>1</v>
      </c>
      <c r="J171" s="26"/>
      <c r="K171" s="26"/>
      <c r="L171" s="26"/>
    </row>
    <row r="172" spans="3:12">
      <c r="C172" s="16">
        <v>168</v>
      </c>
      <c r="D172" s="26"/>
      <c r="E172" s="26"/>
      <c r="F172" s="26"/>
      <c r="G172" s="26"/>
      <c r="H172" s="26"/>
      <c r="I172" s="26"/>
      <c r="J172" s="26">
        <v>1</v>
      </c>
      <c r="K172" s="26">
        <v>1</v>
      </c>
      <c r="L172" s="26">
        <v>1</v>
      </c>
    </row>
    <row r="173" spans="3:12">
      <c r="C173" s="16">
        <v>169</v>
      </c>
      <c r="D173" s="26">
        <v>1</v>
      </c>
      <c r="E173" s="26">
        <v>1</v>
      </c>
      <c r="F173" s="26">
        <v>1</v>
      </c>
      <c r="G173" s="26"/>
      <c r="H173" s="26"/>
      <c r="I173" s="26"/>
      <c r="J173" s="26"/>
      <c r="K173" s="26"/>
      <c r="L173" s="26"/>
    </row>
    <row r="174" spans="3:12">
      <c r="C174" s="16">
        <v>170</v>
      </c>
      <c r="D174" s="26"/>
      <c r="E174" s="26"/>
      <c r="F174" s="26"/>
      <c r="G174" s="26">
        <v>1</v>
      </c>
      <c r="H174" s="26">
        <v>1</v>
      </c>
      <c r="I174" s="26">
        <v>1</v>
      </c>
      <c r="J174" s="26"/>
      <c r="K174" s="26"/>
      <c r="L174" s="26"/>
    </row>
    <row r="175" spans="3:12">
      <c r="C175" s="16">
        <v>171</v>
      </c>
      <c r="D175" s="26"/>
      <c r="E175" s="26"/>
      <c r="F175" s="26"/>
      <c r="G175" s="26"/>
      <c r="H175" s="26"/>
      <c r="I175" s="26"/>
      <c r="J175" s="26">
        <v>1</v>
      </c>
      <c r="K175" s="26">
        <v>1</v>
      </c>
      <c r="L175" s="26">
        <v>1</v>
      </c>
    </row>
    <row r="176" spans="3:12">
      <c r="C176" s="16">
        <v>172</v>
      </c>
      <c r="D176" s="26">
        <v>1</v>
      </c>
      <c r="E176" s="26">
        <v>1</v>
      </c>
      <c r="F176" s="26">
        <v>1</v>
      </c>
      <c r="G176" s="26"/>
      <c r="H176" s="26"/>
      <c r="I176" s="26"/>
      <c r="J176" s="26"/>
      <c r="K176" s="26"/>
      <c r="L176" s="26"/>
    </row>
    <row r="177" spans="3:12">
      <c r="C177" s="16">
        <v>173</v>
      </c>
      <c r="D177" s="26"/>
      <c r="E177" s="26"/>
      <c r="F177" s="26"/>
      <c r="G177" s="26">
        <v>1</v>
      </c>
      <c r="H177" s="26">
        <v>1</v>
      </c>
      <c r="I177" s="26">
        <v>1</v>
      </c>
      <c r="J177" s="26"/>
      <c r="K177" s="26"/>
      <c r="L177" s="26"/>
    </row>
    <row r="178" spans="3:12">
      <c r="C178" s="16">
        <v>174</v>
      </c>
      <c r="D178" s="26"/>
      <c r="E178" s="26"/>
      <c r="F178" s="26"/>
      <c r="G178" s="26"/>
      <c r="H178" s="26"/>
      <c r="I178" s="26"/>
      <c r="J178" s="26">
        <v>1</v>
      </c>
      <c r="K178" s="26">
        <v>1</v>
      </c>
      <c r="L178" s="26">
        <v>1</v>
      </c>
    </row>
    <row r="179" spans="3:12">
      <c r="C179" s="16">
        <v>175</v>
      </c>
      <c r="D179" s="26">
        <v>1</v>
      </c>
      <c r="E179" s="26">
        <v>1</v>
      </c>
      <c r="F179" s="26">
        <v>1</v>
      </c>
      <c r="G179" s="26"/>
      <c r="H179" s="26"/>
      <c r="I179" s="26"/>
      <c r="J179" s="26"/>
      <c r="K179" s="26"/>
      <c r="L179" s="26"/>
    </row>
    <row r="180" spans="3:12">
      <c r="C180" s="16">
        <v>176</v>
      </c>
      <c r="D180" s="26"/>
      <c r="E180" s="26"/>
      <c r="F180" s="26"/>
      <c r="G180" s="26">
        <v>1</v>
      </c>
      <c r="H180" s="26">
        <v>1</v>
      </c>
      <c r="I180" s="26">
        <v>1</v>
      </c>
      <c r="J180" s="26"/>
      <c r="K180" s="26"/>
      <c r="L180" s="26"/>
    </row>
    <row r="181" spans="3:12">
      <c r="C181" s="16">
        <v>177</v>
      </c>
      <c r="D181" s="26"/>
      <c r="E181" s="26"/>
      <c r="F181" s="26"/>
      <c r="G181" s="26"/>
      <c r="H181" s="26"/>
      <c r="I181" s="26"/>
      <c r="J181" s="26">
        <v>1</v>
      </c>
      <c r="K181" s="26">
        <v>1</v>
      </c>
      <c r="L181" s="26">
        <v>1</v>
      </c>
    </row>
    <row r="182" spans="3:12">
      <c r="C182" s="16">
        <v>178</v>
      </c>
      <c r="D182" s="26">
        <v>1</v>
      </c>
      <c r="E182" s="26">
        <v>1</v>
      </c>
      <c r="F182" s="26">
        <v>1</v>
      </c>
      <c r="G182" s="26"/>
      <c r="H182" s="26"/>
      <c r="I182" s="26"/>
      <c r="J182" s="26"/>
      <c r="K182" s="26"/>
      <c r="L182" s="26"/>
    </row>
    <row r="183" spans="3:12">
      <c r="C183" s="16">
        <v>179</v>
      </c>
      <c r="D183" s="26"/>
      <c r="E183" s="26"/>
      <c r="F183" s="26"/>
      <c r="G183" s="26">
        <v>1</v>
      </c>
      <c r="H183" s="26">
        <v>1</v>
      </c>
      <c r="I183" s="26">
        <v>1</v>
      </c>
      <c r="J183" s="26"/>
      <c r="K183" s="26"/>
      <c r="L183" s="26"/>
    </row>
    <row r="184" spans="3:12">
      <c r="C184" s="16">
        <v>180</v>
      </c>
      <c r="D184" s="26"/>
      <c r="E184" s="26"/>
      <c r="F184" s="26"/>
      <c r="G184" s="26"/>
      <c r="H184" s="26"/>
      <c r="I184" s="26"/>
      <c r="J184" s="26">
        <v>1</v>
      </c>
      <c r="K184" s="26">
        <v>1</v>
      </c>
      <c r="L184" s="26">
        <v>1</v>
      </c>
    </row>
    <row r="185" spans="3:12">
      <c r="C185" s="16">
        <v>181</v>
      </c>
      <c r="D185" s="26">
        <v>1</v>
      </c>
      <c r="E185" s="26">
        <v>1</v>
      </c>
      <c r="F185" s="26">
        <v>1</v>
      </c>
      <c r="G185" s="26"/>
      <c r="H185" s="26"/>
      <c r="I185" s="26"/>
      <c r="J185" s="26"/>
      <c r="K185" s="26"/>
      <c r="L185" s="26"/>
    </row>
    <row r="186" spans="3:12">
      <c r="C186" s="16">
        <v>182</v>
      </c>
      <c r="D186" s="26"/>
      <c r="E186" s="26"/>
      <c r="F186" s="26"/>
      <c r="G186" s="26">
        <v>1</v>
      </c>
      <c r="H186" s="26">
        <v>1</v>
      </c>
      <c r="I186" s="26">
        <v>1</v>
      </c>
      <c r="J186" s="26"/>
      <c r="K186" s="26"/>
      <c r="L186" s="26"/>
    </row>
    <row r="187" spans="3:12">
      <c r="C187" s="16">
        <v>183</v>
      </c>
      <c r="D187" s="26"/>
      <c r="E187" s="26"/>
      <c r="F187" s="26"/>
      <c r="G187" s="26"/>
      <c r="H187" s="26"/>
      <c r="I187" s="26"/>
      <c r="J187" s="26">
        <v>1</v>
      </c>
      <c r="K187" s="26">
        <v>1</v>
      </c>
      <c r="L187" s="26">
        <v>1</v>
      </c>
    </row>
    <row r="188" spans="3:12">
      <c r="C188" s="16">
        <v>184</v>
      </c>
      <c r="D188" s="26">
        <v>1</v>
      </c>
      <c r="E188" s="26">
        <v>1</v>
      </c>
      <c r="F188" s="26">
        <v>1</v>
      </c>
      <c r="G188" s="26"/>
      <c r="H188" s="26"/>
      <c r="I188" s="26"/>
      <c r="J188" s="26"/>
      <c r="K188" s="26"/>
      <c r="L188" s="26"/>
    </row>
    <row r="189" spans="3:12">
      <c r="C189" s="16">
        <v>185</v>
      </c>
      <c r="D189" s="26"/>
      <c r="E189" s="26"/>
      <c r="F189" s="26"/>
      <c r="G189" s="26">
        <v>1</v>
      </c>
      <c r="H189" s="26">
        <v>1</v>
      </c>
      <c r="I189" s="26">
        <v>1</v>
      </c>
      <c r="J189" s="26"/>
      <c r="K189" s="26"/>
      <c r="L189" s="26"/>
    </row>
    <row r="190" spans="3:12">
      <c r="C190" s="16">
        <v>186</v>
      </c>
      <c r="D190" s="26"/>
      <c r="E190" s="26"/>
      <c r="F190" s="26"/>
      <c r="G190" s="26"/>
      <c r="H190" s="26"/>
      <c r="I190" s="26"/>
      <c r="J190" s="26">
        <v>1</v>
      </c>
      <c r="K190" s="26">
        <v>1</v>
      </c>
      <c r="L190" s="26">
        <v>1</v>
      </c>
    </row>
    <row r="191" spans="3:12">
      <c r="C191" s="16">
        <v>187</v>
      </c>
      <c r="D191" s="26">
        <v>1</v>
      </c>
      <c r="E191" s="26">
        <v>1</v>
      </c>
      <c r="F191" s="26">
        <v>1</v>
      </c>
      <c r="G191" s="26"/>
      <c r="H191" s="26"/>
      <c r="I191" s="26"/>
      <c r="J191" s="26"/>
      <c r="K191" s="26"/>
      <c r="L191" s="26"/>
    </row>
    <row r="192" spans="3:12">
      <c r="C192" s="16">
        <v>188</v>
      </c>
      <c r="D192" s="26"/>
      <c r="E192" s="26"/>
      <c r="F192" s="26"/>
      <c r="G192" s="26">
        <v>1</v>
      </c>
      <c r="H192" s="26">
        <v>1</v>
      </c>
      <c r="I192" s="26">
        <v>1</v>
      </c>
      <c r="J192" s="26"/>
      <c r="K192" s="26"/>
      <c r="L192" s="26"/>
    </row>
    <row r="193" spans="3:12">
      <c r="C193" s="16">
        <v>189</v>
      </c>
      <c r="D193" s="26"/>
      <c r="E193" s="26"/>
      <c r="F193" s="26"/>
      <c r="G193" s="26"/>
      <c r="H193" s="26"/>
      <c r="I193" s="26"/>
      <c r="J193" s="26">
        <v>1</v>
      </c>
      <c r="K193" s="26">
        <v>1</v>
      </c>
      <c r="L193" s="26">
        <v>1</v>
      </c>
    </row>
    <row r="194" spans="3:12">
      <c r="C194" s="16">
        <v>190</v>
      </c>
      <c r="D194" s="26">
        <v>1</v>
      </c>
      <c r="E194" s="26">
        <v>1</v>
      </c>
      <c r="F194" s="26">
        <v>1</v>
      </c>
      <c r="G194" s="26"/>
      <c r="H194" s="26"/>
      <c r="I194" s="26"/>
      <c r="J194" s="26"/>
      <c r="K194" s="26"/>
      <c r="L194" s="26"/>
    </row>
    <row r="195" spans="3:12">
      <c r="C195" s="16">
        <v>191</v>
      </c>
      <c r="D195" s="26"/>
      <c r="E195" s="26"/>
      <c r="F195" s="26"/>
      <c r="G195" s="26">
        <v>1</v>
      </c>
      <c r="H195" s="26">
        <v>1</v>
      </c>
      <c r="I195" s="26">
        <v>1</v>
      </c>
      <c r="J195" s="26"/>
      <c r="K195" s="26"/>
      <c r="L195" s="26"/>
    </row>
    <row r="196" spans="3:12">
      <c r="C196" s="16">
        <v>192</v>
      </c>
      <c r="D196" s="26"/>
      <c r="E196" s="26"/>
      <c r="F196" s="26"/>
      <c r="G196" s="26"/>
      <c r="H196" s="26"/>
      <c r="I196" s="26"/>
      <c r="J196" s="26">
        <v>1</v>
      </c>
      <c r="K196" s="26">
        <v>1</v>
      </c>
      <c r="L196" s="26">
        <v>1</v>
      </c>
    </row>
    <row r="197" spans="3:12">
      <c r="C197" s="16">
        <v>193</v>
      </c>
      <c r="D197" s="26">
        <v>1</v>
      </c>
      <c r="E197" s="26">
        <v>1</v>
      </c>
      <c r="F197" s="26">
        <v>1</v>
      </c>
      <c r="G197" s="26"/>
      <c r="H197" s="26"/>
      <c r="I197" s="26"/>
      <c r="J197" s="26"/>
      <c r="K197" s="26"/>
      <c r="L197" s="26"/>
    </row>
    <row r="198" spans="3:12">
      <c r="C198" s="16">
        <v>194</v>
      </c>
      <c r="D198" s="26"/>
      <c r="E198" s="26"/>
      <c r="F198" s="26"/>
      <c r="G198" s="26">
        <v>1</v>
      </c>
      <c r="H198" s="26">
        <v>1</v>
      </c>
      <c r="I198" s="26">
        <v>1</v>
      </c>
      <c r="J198" s="26"/>
      <c r="K198" s="26"/>
      <c r="L198" s="26"/>
    </row>
    <row r="199" spans="3:12">
      <c r="C199" s="16">
        <v>195</v>
      </c>
      <c r="D199" s="26"/>
      <c r="E199" s="26"/>
      <c r="F199" s="26"/>
      <c r="G199" s="26"/>
      <c r="H199" s="26"/>
      <c r="I199" s="26"/>
      <c r="J199" s="26">
        <v>1</v>
      </c>
      <c r="K199" s="26">
        <v>1</v>
      </c>
      <c r="L199" s="26">
        <v>1</v>
      </c>
    </row>
    <row r="200" spans="3:12">
      <c r="C200" s="16">
        <v>196</v>
      </c>
      <c r="D200" s="26">
        <v>1</v>
      </c>
      <c r="E200" s="26">
        <v>1</v>
      </c>
      <c r="F200" s="26">
        <v>1</v>
      </c>
      <c r="G200" s="26"/>
      <c r="H200" s="26"/>
      <c r="I200" s="26"/>
      <c r="J200" s="26"/>
      <c r="K200" s="26"/>
      <c r="L200" s="26"/>
    </row>
    <row r="201" spans="3:12">
      <c r="C201" s="16">
        <v>197</v>
      </c>
      <c r="D201" s="26"/>
      <c r="E201" s="26"/>
      <c r="F201" s="26"/>
      <c r="G201" s="26">
        <v>1</v>
      </c>
      <c r="H201" s="26">
        <v>1</v>
      </c>
      <c r="I201" s="26">
        <v>1</v>
      </c>
      <c r="J201" s="26"/>
      <c r="K201" s="26"/>
      <c r="L201" s="26"/>
    </row>
    <row r="202" spans="3:12">
      <c r="C202" s="16">
        <v>198</v>
      </c>
      <c r="D202" s="26"/>
      <c r="E202" s="26"/>
      <c r="F202" s="26"/>
      <c r="G202" s="26"/>
      <c r="H202" s="26"/>
      <c r="I202" s="26"/>
      <c r="J202" s="26">
        <v>1</v>
      </c>
      <c r="K202" s="26">
        <v>1</v>
      </c>
      <c r="L202" s="26">
        <v>1</v>
      </c>
    </row>
    <row r="203" spans="3:12">
      <c r="C203" s="16">
        <v>199</v>
      </c>
      <c r="D203" s="26">
        <v>1</v>
      </c>
      <c r="E203" s="26">
        <v>1</v>
      </c>
      <c r="F203" s="26">
        <v>1</v>
      </c>
      <c r="G203" s="26"/>
      <c r="H203" s="26"/>
      <c r="I203" s="26"/>
      <c r="J203" s="26"/>
      <c r="K203" s="26"/>
      <c r="L203" s="26"/>
    </row>
    <row r="204" spans="3:12">
      <c r="C204" s="16">
        <v>200</v>
      </c>
      <c r="D204" s="26"/>
      <c r="E204" s="26"/>
      <c r="F204" s="26"/>
      <c r="G204" s="26">
        <v>1</v>
      </c>
      <c r="H204" s="26">
        <v>1</v>
      </c>
      <c r="I204" s="26">
        <v>1</v>
      </c>
      <c r="J204" s="26"/>
      <c r="K204" s="26"/>
      <c r="L204" s="26"/>
    </row>
    <row r="205" spans="3:12">
      <c r="C205" s="16">
        <v>201</v>
      </c>
      <c r="D205" s="26"/>
      <c r="E205" s="26"/>
      <c r="F205" s="26"/>
      <c r="G205" s="26"/>
      <c r="H205" s="26"/>
      <c r="I205" s="26"/>
      <c r="J205" s="26">
        <v>1</v>
      </c>
      <c r="K205" s="26">
        <v>1</v>
      </c>
      <c r="L205" s="26">
        <v>1</v>
      </c>
    </row>
    <row r="206" spans="3:12">
      <c r="C206" s="16">
        <v>202</v>
      </c>
      <c r="D206" s="26">
        <v>1</v>
      </c>
      <c r="E206" s="26">
        <v>1</v>
      </c>
      <c r="F206" s="26">
        <v>1</v>
      </c>
      <c r="G206" s="26"/>
      <c r="H206" s="26"/>
      <c r="I206" s="26"/>
      <c r="J206" s="26"/>
      <c r="K206" s="26"/>
      <c r="L206" s="26"/>
    </row>
    <row r="207" spans="3:12">
      <c r="C207" s="16">
        <v>203</v>
      </c>
      <c r="D207" s="26"/>
      <c r="E207" s="26"/>
      <c r="F207" s="26"/>
      <c r="G207" s="26">
        <v>1</v>
      </c>
      <c r="H207" s="26">
        <v>1</v>
      </c>
      <c r="I207" s="26">
        <v>1</v>
      </c>
      <c r="J207" s="26"/>
      <c r="K207" s="26"/>
      <c r="L207" s="26"/>
    </row>
    <row r="208" spans="3:12">
      <c r="C208" s="16">
        <v>204</v>
      </c>
      <c r="D208" s="26"/>
      <c r="E208" s="26"/>
      <c r="F208" s="26"/>
      <c r="G208" s="26"/>
      <c r="H208" s="26"/>
      <c r="I208" s="26"/>
      <c r="J208" s="26">
        <v>1</v>
      </c>
      <c r="K208" s="26">
        <v>1</v>
      </c>
      <c r="L208" s="26">
        <v>1</v>
      </c>
    </row>
    <row r="209" spans="3:12">
      <c r="C209" s="16">
        <v>205</v>
      </c>
      <c r="D209" s="26">
        <v>1</v>
      </c>
      <c r="E209" s="26">
        <v>1</v>
      </c>
      <c r="F209" s="26">
        <v>1</v>
      </c>
      <c r="G209" s="26"/>
      <c r="H209" s="26"/>
      <c r="I209" s="26"/>
      <c r="J209" s="26"/>
      <c r="K209" s="26"/>
      <c r="L209" s="26"/>
    </row>
    <row r="210" spans="3:12">
      <c r="C210" s="16">
        <v>206</v>
      </c>
      <c r="D210" s="26"/>
      <c r="E210" s="26"/>
      <c r="F210" s="26"/>
      <c r="G210" s="26">
        <v>1</v>
      </c>
      <c r="H210" s="26">
        <v>1</v>
      </c>
      <c r="I210" s="26">
        <v>1</v>
      </c>
      <c r="J210" s="26"/>
      <c r="K210" s="26"/>
      <c r="L210" s="26"/>
    </row>
    <row r="211" spans="3:12">
      <c r="C211" s="16">
        <v>207</v>
      </c>
      <c r="D211" s="26"/>
      <c r="E211" s="26"/>
      <c r="F211" s="26"/>
      <c r="G211" s="26"/>
      <c r="H211" s="26"/>
      <c r="I211" s="26"/>
      <c r="J211" s="26">
        <v>1</v>
      </c>
      <c r="K211" s="26">
        <v>1</v>
      </c>
      <c r="L211" s="26">
        <v>1</v>
      </c>
    </row>
    <row r="212" spans="3:12">
      <c r="C212" s="16">
        <v>208</v>
      </c>
      <c r="D212" s="26">
        <v>1</v>
      </c>
      <c r="E212" s="26">
        <v>1</v>
      </c>
      <c r="F212" s="26">
        <v>1</v>
      </c>
      <c r="G212" s="26"/>
      <c r="H212" s="26"/>
      <c r="I212" s="26"/>
      <c r="J212" s="26"/>
      <c r="K212" s="26"/>
      <c r="L212" s="26"/>
    </row>
    <row r="213" spans="3:12">
      <c r="C213" s="16">
        <v>209</v>
      </c>
      <c r="D213" s="26"/>
      <c r="E213" s="26"/>
      <c r="F213" s="26"/>
      <c r="G213" s="26">
        <v>1</v>
      </c>
      <c r="H213" s="26">
        <v>1</v>
      </c>
      <c r="I213" s="26">
        <v>1</v>
      </c>
      <c r="J213" s="26"/>
      <c r="K213" s="26"/>
      <c r="L213" s="26"/>
    </row>
    <row r="214" spans="3:12">
      <c r="C214" s="16">
        <v>210</v>
      </c>
      <c r="D214" s="26"/>
      <c r="E214" s="26"/>
      <c r="F214" s="26"/>
      <c r="G214" s="26"/>
      <c r="H214" s="26"/>
      <c r="I214" s="26"/>
      <c r="J214" s="26">
        <v>1</v>
      </c>
      <c r="K214" s="26">
        <v>1</v>
      </c>
      <c r="L214" s="26">
        <v>1</v>
      </c>
    </row>
    <row r="215" spans="3:12">
      <c r="C215" s="16">
        <v>211</v>
      </c>
      <c r="D215" s="26">
        <v>1</v>
      </c>
      <c r="E215" s="26">
        <v>1</v>
      </c>
      <c r="F215" s="26">
        <v>1</v>
      </c>
      <c r="G215" s="26"/>
      <c r="H215" s="26"/>
      <c r="I215" s="26"/>
      <c r="J215" s="26"/>
      <c r="K215" s="26"/>
      <c r="L215" s="26"/>
    </row>
    <row r="216" spans="3:12">
      <c r="C216" s="16">
        <v>212</v>
      </c>
      <c r="D216" s="26"/>
      <c r="E216" s="26"/>
      <c r="F216" s="26"/>
      <c r="G216" s="26">
        <v>1</v>
      </c>
      <c r="H216" s="26">
        <v>1</v>
      </c>
      <c r="I216" s="26">
        <v>1</v>
      </c>
      <c r="J216" s="26"/>
      <c r="K216" s="26"/>
      <c r="L216" s="26"/>
    </row>
    <row r="217" spans="3:12">
      <c r="C217" s="16">
        <v>213</v>
      </c>
      <c r="D217" s="26"/>
      <c r="E217" s="26"/>
      <c r="F217" s="26"/>
      <c r="G217" s="26"/>
      <c r="H217" s="26"/>
      <c r="I217" s="26"/>
      <c r="J217" s="26">
        <v>1</v>
      </c>
      <c r="K217" s="26">
        <v>1</v>
      </c>
      <c r="L217" s="26">
        <v>1</v>
      </c>
    </row>
    <row r="218" spans="3:12">
      <c r="C218" s="16">
        <v>214</v>
      </c>
      <c r="D218" s="26">
        <v>1</v>
      </c>
      <c r="E218" s="26">
        <v>1</v>
      </c>
      <c r="F218" s="26">
        <v>1</v>
      </c>
      <c r="G218" s="26"/>
      <c r="H218" s="26"/>
      <c r="I218" s="26"/>
      <c r="J218" s="26"/>
      <c r="K218" s="26"/>
      <c r="L218" s="26"/>
    </row>
    <row r="219" spans="3:12">
      <c r="C219" s="16">
        <v>215</v>
      </c>
      <c r="D219" s="26"/>
      <c r="E219" s="26"/>
      <c r="F219" s="26"/>
      <c r="G219" s="26">
        <v>1</v>
      </c>
      <c r="H219" s="26">
        <v>1</v>
      </c>
      <c r="I219" s="26">
        <v>1</v>
      </c>
      <c r="J219" s="26"/>
      <c r="K219" s="26"/>
      <c r="L219" s="26"/>
    </row>
    <row r="220" spans="3:12">
      <c r="C220" s="16">
        <v>216</v>
      </c>
      <c r="D220" s="26"/>
      <c r="E220" s="26"/>
      <c r="F220" s="26"/>
      <c r="G220" s="26"/>
      <c r="H220" s="26"/>
      <c r="I220" s="26"/>
      <c r="J220" s="26">
        <v>1</v>
      </c>
      <c r="K220" s="26">
        <v>1</v>
      </c>
      <c r="L220" s="26">
        <v>1</v>
      </c>
    </row>
    <row r="221" spans="3:12">
      <c r="C221" s="16">
        <v>217</v>
      </c>
      <c r="D221" s="26">
        <v>1</v>
      </c>
      <c r="E221" s="26">
        <v>1</v>
      </c>
      <c r="F221" s="26">
        <v>1</v>
      </c>
      <c r="G221" s="26"/>
      <c r="H221" s="26"/>
      <c r="I221" s="26"/>
      <c r="J221" s="26"/>
      <c r="K221" s="26"/>
      <c r="L221" s="26"/>
    </row>
    <row r="222" spans="3:12">
      <c r="C222" s="16">
        <v>218</v>
      </c>
      <c r="D222" s="26"/>
      <c r="E222" s="26"/>
      <c r="F222" s="26"/>
      <c r="G222" s="26">
        <v>1</v>
      </c>
      <c r="H222" s="26">
        <v>1</v>
      </c>
      <c r="I222" s="26">
        <v>1</v>
      </c>
      <c r="J222" s="26"/>
      <c r="K222" s="26"/>
      <c r="L222" s="26"/>
    </row>
    <row r="223" spans="3:12">
      <c r="C223" s="16">
        <v>219</v>
      </c>
      <c r="D223" s="26"/>
      <c r="E223" s="26"/>
      <c r="F223" s="26"/>
      <c r="G223" s="26"/>
      <c r="H223" s="26"/>
      <c r="I223" s="26"/>
      <c r="J223" s="26">
        <v>1</v>
      </c>
      <c r="K223" s="26">
        <v>1</v>
      </c>
      <c r="L223" s="26">
        <v>1</v>
      </c>
    </row>
    <row r="224" spans="3:12">
      <c r="C224" s="16">
        <v>220</v>
      </c>
      <c r="D224" s="26">
        <v>1</v>
      </c>
      <c r="E224" s="26">
        <v>1</v>
      </c>
      <c r="F224" s="26">
        <v>1</v>
      </c>
      <c r="G224" s="26"/>
      <c r="H224" s="26"/>
      <c r="I224" s="26"/>
      <c r="J224" s="26"/>
      <c r="K224" s="26"/>
      <c r="L224" s="26"/>
    </row>
    <row r="225" spans="3:12">
      <c r="C225" s="16">
        <v>221</v>
      </c>
      <c r="D225" s="26"/>
      <c r="E225" s="26"/>
      <c r="F225" s="26"/>
      <c r="G225" s="26">
        <v>1</v>
      </c>
      <c r="H225" s="26">
        <v>1</v>
      </c>
      <c r="I225" s="26">
        <v>1</v>
      </c>
      <c r="J225" s="26"/>
      <c r="K225" s="26"/>
      <c r="L225" s="26"/>
    </row>
    <row r="226" spans="3:12">
      <c r="C226" s="16">
        <v>222</v>
      </c>
      <c r="D226" s="26"/>
      <c r="E226" s="26"/>
      <c r="F226" s="26"/>
      <c r="G226" s="26"/>
      <c r="H226" s="26"/>
      <c r="I226" s="26"/>
      <c r="J226" s="26">
        <v>1</v>
      </c>
      <c r="K226" s="26">
        <v>1</v>
      </c>
      <c r="L226" s="26">
        <v>1</v>
      </c>
    </row>
    <row r="227" spans="3:12">
      <c r="C227" s="16">
        <v>223</v>
      </c>
      <c r="D227" s="26">
        <v>1</v>
      </c>
      <c r="E227" s="26">
        <v>1</v>
      </c>
      <c r="F227" s="26">
        <v>1</v>
      </c>
      <c r="G227" s="26"/>
      <c r="H227" s="26"/>
      <c r="I227" s="26"/>
      <c r="J227" s="26"/>
      <c r="K227" s="26"/>
      <c r="L227" s="26"/>
    </row>
    <row r="228" spans="3:12">
      <c r="C228" s="16">
        <v>224</v>
      </c>
      <c r="D228" s="26"/>
      <c r="E228" s="26"/>
      <c r="F228" s="26"/>
      <c r="G228" s="26">
        <v>1</v>
      </c>
      <c r="H228" s="26">
        <v>1</v>
      </c>
      <c r="I228" s="26">
        <v>1</v>
      </c>
      <c r="J228" s="26"/>
      <c r="K228" s="26"/>
      <c r="L228" s="26"/>
    </row>
    <row r="229" spans="3:12">
      <c r="C229" s="16">
        <v>225</v>
      </c>
      <c r="D229" s="26"/>
      <c r="E229" s="26"/>
      <c r="F229" s="26"/>
      <c r="G229" s="26"/>
      <c r="H229" s="26"/>
      <c r="I229" s="26"/>
      <c r="J229" s="26">
        <v>1</v>
      </c>
      <c r="K229" s="26">
        <v>1</v>
      </c>
      <c r="L229" s="26">
        <v>1</v>
      </c>
    </row>
    <row r="230" spans="3:12">
      <c r="C230" s="16">
        <v>226</v>
      </c>
      <c r="D230" s="26">
        <v>1</v>
      </c>
      <c r="E230" s="26">
        <v>1</v>
      </c>
      <c r="F230" s="26">
        <v>1</v>
      </c>
      <c r="G230" s="26"/>
      <c r="H230" s="26"/>
      <c r="I230" s="26"/>
      <c r="J230" s="26"/>
      <c r="K230" s="26"/>
      <c r="L230" s="26"/>
    </row>
    <row r="231" spans="3:12">
      <c r="C231" s="16">
        <v>227</v>
      </c>
      <c r="D231" s="26"/>
      <c r="E231" s="26"/>
      <c r="F231" s="26"/>
      <c r="G231" s="26">
        <v>1</v>
      </c>
      <c r="H231" s="26">
        <v>1</v>
      </c>
      <c r="I231" s="26">
        <v>1</v>
      </c>
      <c r="J231" s="26"/>
      <c r="K231" s="26"/>
      <c r="L231" s="26"/>
    </row>
    <row r="232" spans="3:12">
      <c r="C232" s="16">
        <v>228</v>
      </c>
      <c r="D232" s="26"/>
      <c r="E232" s="26"/>
      <c r="F232" s="26"/>
      <c r="G232" s="26"/>
      <c r="H232" s="26"/>
      <c r="I232" s="26"/>
      <c r="J232" s="26">
        <v>1</v>
      </c>
      <c r="K232" s="26">
        <v>1</v>
      </c>
      <c r="L232" s="26">
        <v>1</v>
      </c>
    </row>
    <row r="233" spans="3:12">
      <c r="C233" s="16">
        <v>229</v>
      </c>
      <c r="D233" s="26">
        <v>1</v>
      </c>
      <c r="E233" s="26">
        <v>1</v>
      </c>
      <c r="F233" s="26">
        <v>1</v>
      </c>
      <c r="G233" s="26"/>
      <c r="H233" s="26"/>
      <c r="I233" s="26"/>
      <c r="J233" s="26"/>
      <c r="K233" s="26"/>
      <c r="L233" s="26"/>
    </row>
    <row r="234" spans="3:12">
      <c r="C234" s="16">
        <v>230</v>
      </c>
      <c r="D234" s="26"/>
      <c r="E234" s="26"/>
      <c r="F234" s="26"/>
      <c r="G234" s="26">
        <v>1</v>
      </c>
      <c r="H234" s="26">
        <v>1</v>
      </c>
      <c r="I234" s="26">
        <v>1</v>
      </c>
      <c r="J234" s="26"/>
      <c r="K234" s="26"/>
      <c r="L234" s="26"/>
    </row>
    <row r="235" spans="3:12">
      <c r="C235" s="16">
        <v>231</v>
      </c>
      <c r="D235" s="26"/>
      <c r="E235" s="26"/>
      <c r="F235" s="26"/>
      <c r="G235" s="26"/>
      <c r="H235" s="26"/>
      <c r="I235" s="26"/>
      <c r="J235" s="26">
        <v>1</v>
      </c>
      <c r="K235" s="26">
        <v>1</v>
      </c>
      <c r="L235" s="26">
        <v>1</v>
      </c>
    </row>
    <row r="236" spans="3:12">
      <c r="C236" s="16">
        <v>232</v>
      </c>
      <c r="D236" s="26">
        <v>1</v>
      </c>
      <c r="E236" s="26">
        <v>1</v>
      </c>
      <c r="F236" s="26">
        <v>1</v>
      </c>
      <c r="G236" s="26"/>
      <c r="H236" s="26"/>
      <c r="I236" s="26"/>
      <c r="J236" s="26"/>
      <c r="K236" s="26"/>
      <c r="L236" s="26"/>
    </row>
    <row r="237" spans="3:12">
      <c r="C237" s="16">
        <v>233</v>
      </c>
      <c r="D237" s="26"/>
      <c r="E237" s="26"/>
      <c r="F237" s="26"/>
      <c r="G237" s="26">
        <v>1</v>
      </c>
      <c r="H237" s="26">
        <v>1</v>
      </c>
      <c r="I237" s="26">
        <v>1</v>
      </c>
      <c r="J237" s="26"/>
      <c r="K237" s="26"/>
      <c r="L237" s="26"/>
    </row>
    <row r="238" spans="3:12">
      <c r="C238" s="16">
        <v>234</v>
      </c>
      <c r="D238" s="26"/>
      <c r="E238" s="26"/>
      <c r="F238" s="26"/>
      <c r="G238" s="26"/>
      <c r="H238" s="26"/>
      <c r="I238" s="26"/>
      <c r="J238" s="26">
        <v>1</v>
      </c>
      <c r="K238" s="26">
        <v>1</v>
      </c>
      <c r="L238" s="26">
        <v>1</v>
      </c>
    </row>
    <row r="239" spans="3:12">
      <c r="C239" s="16">
        <v>235</v>
      </c>
      <c r="D239" s="26">
        <v>1</v>
      </c>
      <c r="E239" s="26">
        <v>1</v>
      </c>
      <c r="F239" s="26">
        <v>1</v>
      </c>
      <c r="G239" s="26"/>
      <c r="H239" s="26"/>
      <c r="I239" s="26"/>
      <c r="J239" s="26"/>
      <c r="K239" s="26"/>
      <c r="L239" s="26"/>
    </row>
    <row r="240" spans="3:12">
      <c r="C240" s="16">
        <v>236</v>
      </c>
      <c r="D240" s="26"/>
      <c r="E240" s="26"/>
      <c r="F240" s="26"/>
      <c r="G240" s="26">
        <v>1</v>
      </c>
      <c r="H240" s="26">
        <v>1</v>
      </c>
      <c r="I240" s="26">
        <v>1</v>
      </c>
      <c r="J240" s="26"/>
      <c r="K240" s="26"/>
      <c r="L240" s="26"/>
    </row>
    <row r="241" spans="3:12">
      <c r="C241" s="16">
        <v>237</v>
      </c>
      <c r="D241" s="26"/>
      <c r="E241" s="26"/>
      <c r="F241" s="26"/>
      <c r="G241" s="26"/>
      <c r="H241" s="26"/>
      <c r="I241" s="26"/>
      <c r="J241" s="26">
        <v>1</v>
      </c>
      <c r="K241" s="26">
        <v>1</v>
      </c>
      <c r="L241" s="26">
        <v>1</v>
      </c>
    </row>
    <row r="242" spans="3:12">
      <c r="C242" s="16">
        <v>238</v>
      </c>
      <c r="D242" s="26">
        <v>1</v>
      </c>
      <c r="E242" s="26">
        <v>1</v>
      </c>
      <c r="F242" s="26">
        <v>1</v>
      </c>
      <c r="G242" s="26"/>
      <c r="H242" s="26"/>
      <c r="I242" s="26"/>
      <c r="J242" s="26"/>
      <c r="K242" s="26"/>
      <c r="L242" s="26"/>
    </row>
    <row r="243" spans="3:12">
      <c r="C243" s="16">
        <v>239</v>
      </c>
      <c r="D243" s="26"/>
      <c r="E243" s="26"/>
      <c r="F243" s="26"/>
      <c r="G243" s="26">
        <v>1</v>
      </c>
      <c r="H243" s="26">
        <v>1</v>
      </c>
      <c r="I243" s="26">
        <v>1</v>
      </c>
      <c r="J243" s="26"/>
      <c r="K243" s="26"/>
      <c r="L243" s="26"/>
    </row>
    <row r="244" spans="3:12">
      <c r="C244" s="16">
        <v>240</v>
      </c>
      <c r="D244" s="26"/>
      <c r="E244" s="26"/>
      <c r="F244" s="26"/>
      <c r="G244" s="26"/>
      <c r="H244" s="26"/>
      <c r="I244" s="26"/>
      <c r="J244" s="26">
        <v>1</v>
      </c>
      <c r="K244" s="26">
        <v>1</v>
      </c>
      <c r="L244" s="26">
        <v>1</v>
      </c>
    </row>
    <row r="245" spans="3:12">
      <c r="C245" s="16">
        <v>241</v>
      </c>
      <c r="D245" s="26">
        <v>1</v>
      </c>
      <c r="E245" s="26">
        <v>1</v>
      </c>
      <c r="F245" s="26">
        <v>1</v>
      </c>
      <c r="G245" s="26"/>
      <c r="H245" s="26"/>
      <c r="I245" s="26"/>
      <c r="J245" s="26"/>
      <c r="K245" s="26"/>
      <c r="L245" s="26"/>
    </row>
    <row r="246" spans="3:12">
      <c r="C246" s="16">
        <v>242</v>
      </c>
      <c r="D246" s="26"/>
      <c r="E246" s="26"/>
      <c r="F246" s="26"/>
      <c r="G246" s="26">
        <v>1</v>
      </c>
      <c r="H246" s="26">
        <v>1</v>
      </c>
      <c r="I246" s="26">
        <v>1</v>
      </c>
      <c r="J246" s="26"/>
      <c r="K246" s="26"/>
      <c r="L246" s="26"/>
    </row>
    <row r="247" spans="3:12">
      <c r="C247" s="16">
        <v>243</v>
      </c>
      <c r="D247" s="26"/>
      <c r="E247" s="26"/>
      <c r="F247" s="26"/>
      <c r="G247" s="26"/>
      <c r="H247" s="26"/>
      <c r="I247" s="26"/>
      <c r="J247" s="26">
        <v>1</v>
      </c>
      <c r="K247" s="26">
        <v>1</v>
      </c>
      <c r="L247" s="26">
        <v>1</v>
      </c>
    </row>
    <row r="248" spans="3:12">
      <c r="C248" s="16">
        <v>244</v>
      </c>
      <c r="D248" s="26">
        <v>1</v>
      </c>
      <c r="E248" s="26">
        <v>1</v>
      </c>
      <c r="F248" s="26">
        <v>1</v>
      </c>
      <c r="G248" s="26"/>
      <c r="H248" s="26"/>
      <c r="I248" s="26"/>
      <c r="J248" s="26"/>
      <c r="K248" s="26"/>
      <c r="L248" s="26"/>
    </row>
    <row r="249" spans="3:12">
      <c r="C249" s="16">
        <v>245</v>
      </c>
      <c r="D249" s="26"/>
      <c r="E249" s="26"/>
      <c r="F249" s="26"/>
      <c r="G249" s="26">
        <v>1</v>
      </c>
      <c r="H249" s="26">
        <v>1</v>
      </c>
      <c r="I249" s="26">
        <v>1</v>
      </c>
      <c r="J249" s="26"/>
      <c r="K249" s="26"/>
      <c r="L249" s="26"/>
    </row>
    <row r="250" spans="3:12">
      <c r="C250" s="16">
        <v>246</v>
      </c>
      <c r="D250" s="26"/>
      <c r="E250" s="26"/>
      <c r="F250" s="26"/>
      <c r="G250" s="26"/>
      <c r="H250" s="26"/>
      <c r="I250" s="26"/>
      <c r="J250" s="26">
        <v>1</v>
      </c>
      <c r="K250" s="26">
        <v>1</v>
      </c>
      <c r="L250" s="26">
        <v>1</v>
      </c>
    </row>
    <row r="251" spans="3:12">
      <c r="C251" s="16">
        <v>247</v>
      </c>
      <c r="D251" s="26">
        <v>1</v>
      </c>
      <c r="E251" s="26">
        <v>1</v>
      </c>
      <c r="F251" s="26">
        <v>1</v>
      </c>
      <c r="G251" s="26"/>
      <c r="H251" s="26"/>
      <c r="I251" s="26"/>
      <c r="J251" s="26"/>
      <c r="K251" s="26"/>
      <c r="L251" s="26"/>
    </row>
    <row r="252" spans="3:12">
      <c r="C252" s="16">
        <v>248</v>
      </c>
      <c r="D252" s="26"/>
      <c r="E252" s="26"/>
      <c r="F252" s="26"/>
      <c r="G252" s="26">
        <v>1</v>
      </c>
      <c r="H252" s="26">
        <v>1</v>
      </c>
      <c r="I252" s="26">
        <v>1</v>
      </c>
      <c r="J252" s="26"/>
      <c r="K252" s="26"/>
      <c r="L252" s="26"/>
    </row>
    <row r="253" spans="3:12">
      <c r="C253" s="16">
        <v>249</v>
      </c>
      <c r="D253" s="26"/>
      <c r="E253" s="26"/>
      <c r="F253" s="26"/>
      <c r="G253" s="26"/>
      <c r="H253" s="26"/>
      <c r="I253" s="26"/>
      <c r="J253" s="26">
        <v>1</v>
      </c>
      <c r="K253" s="26">
        <v>1</v>
      </c>
      <c r="L253" s="26">
        <v>1</v>
      </c>
    </row>
    <row r="254" spans="3:12">
      <c r="C254" s="16">
        <v>250</v>
      </c>
      <c r="D254" s="26">
        <v>1</v>
      </c>
      <c r="E254" s="26">
        <v>1</v>
      </c>
      <c r="F254" s="26">
        <v>1</v>
      </c>
      <c r="G254" s="26"/>
      <c r="H254" s="26"/>
      <c r="I254" s="26"/>
      <c r="J254" s="26"/>
      <c r="K254" s="26"/>
      <c r="L254" s="26"/>
    </row>
    <row r="255" spans="3:12">
      <c r="C255" s="16">
        <v>251</v>
      </c>
      <c r="D255" s="26"/>
      <c r="E255" s="26"/>
      <c r="F255" s="26"/>
      <c r="G255" s="26">
        <v>1</v>
      </c>
      <c r="H255" s="26">
        <v>1</v>
      </c>
      <c r="I255" s="26">
        <v>1</v>
      </c>
      <c r="J255" s="26"/>
      <c r="K255" s="26"/>
      <c r="L255" s="26"/>
    </row>
    <row r="256" spans="3:12">
      <c r="C256" s="16">
        <v>252</v>
      </c>
      <c r="D256" s="26"/>
      <c r="E256" s="26"/>
      <c r="F256" s="26"/>
      <c r="G256" s="26"/>
      <c r="H256" s="26"/>
      <c r="I256" s="26"/>
      <c r="J256" s="26">
        <v>1</v>
      </c>
      <c r="K256" s="26">
        <v>1</v>
      </c>
      <c r="L256" s="26">
        <v>1</v>
      </c>
    </row>
    <row r="257" spans="3:12">
      <c r="C257" s="16">
        <v>253</v>
      </c>
      <c r="D257" s="26">
        <v>1</v>
      </c>
      <c r="E257" s="26">
        <v>1</v>
      </c>
      <c r="F257" s="26">
        <v>1</v>
      </c>
      <c r="G257" s="26"/>
      <c r="H257" s="26"/>
      <c r="I257" s="26"/>
      <c r="J257" s="26"/>
      <c r="K257" s="26"/>
      <c r="L257" s="26"/>
    </row>
    <row r="258" spans="3:12">
      <c r="C258" s="16">
        <v>254</v>
      </c>
      <c r="D258" s="26"/>
      <c r="E258" s="26"/>
      <c r="F258" s="26"/>
      <c r="G258" s="26">
        <v>1</v>
      </c>
      <c r="H258" s="26">
        <v>1</v>
      </c>
      <c r="I258" s="26">
        <v>1</v>
      </c>
      <c r="J258" s="26"/>
      <c r="K258" s="26"/>
      <c r="L258" s="26"/>
    </row>
    <row r="259" spans="3:12">
      <c r="C259" s="16">
        <v>255</v>
      </c>
      <c r="D259" s="26"/>
      <c r="E259" s="26"/>
      <c r="F259" s="26"/>
      <c r="G259" s="26"/>
      <c r="H259" s="26"/>
      <c r="I259" s="26"/>
      <c r="J259" s="26">
        <v>1</v>
      </c>
      <c r="K259" s="26">
        <v>1</v>
      </c>
      <c r="L259" s="26">
        <v>1</v>
      </c>
    </row>
    <row r="260" spans="3:12">
      <c r="C260" s="16">
        <v>256</v>
      </c>
      <c r="D260" s="26">
        <v>1</v>
      </c>
      <c r="E260" s="26">
        <v>1</v>
      </c>
      <c r="F260" s="26">
        <v>1</v>
      </c>
      <c r="G260" s="26"/>
      <c r="H260" s="26"/>
      <c r="I260" s="26"/>
      <c r="J260" s="26"/>
      <c r="K260" s="26"/>
      <c r="L260" s="26"/>
    </row>
    <row r="261" spans="3:12">
      <c r="C261" s="16">
        <v>257</v>
      </c>
      <c r="D261" s="26"/>
      <c r="E261" s="26"/>
      <c r="F261" s="26"/>
      <c r="G261" s="26">
        <v>1</v>
      </c>
      <c r="H261" s="26">
        <v>1</v>
      </c>
      <c r="I261" s="26">
        <v>1</v>
      </c>
      <c r="J261" s="26"/>
      <c r="K261" s="26"/>
      <c r="L261" s="26"/>
    </row>
    <row r="262" spans="3:12">
      <c r="C262" s="16">
        <v>258</v>
      </c>
      <c r="D262" s="26"/>
      <c r="E262" s="26"/>
      <c r="F262" s="26"/>
      <c r="G262" s="26"/>
      <c r="H262" s="26"/>
      <c r="I262" s="26"/>
      <c r="J262" s="26">
        <v>1</v>
      </c>
      <c r="K262" s="26">
        <v>1</v>
      </c>
      <c r="L262" s="26">
        <v>1</v>
      </c>
    </row>
    <row r="263" spans="3:12">
      <c r="C263" s="16">
        <v>259</v>
      </c>
      <c r="D263" s="26">
        <v>1</v>
      </c>
      <c r="E263" s="26">
        <v>1</v>
      </c>
      <c r="F263" s="26">
        <v>1</v>
      </c>
      <c r="G263" s="26"/>
      <c r="H263" s="26"/>
      <c r="I263" s="26"/>
      <c r="J263" s="26"/>
      <c r="K263" s="26"/>
      <c r="L263" s="26"/>
    </row>
    <row r="264" spans="3:12">
      <c r="C264" s="16">
        <v>260</v>
      </c>
      <c r="D264" s="26"/>
      <c r="E264" s="26"/>
      <c r="F264" s="26"/>
      <c r="G264" s="26">
        <v>1</v>
      </c>
      <c r="H264" s="26">
        <v>1</v>
      </c>
      <c r="I264" s="26">
        <v>1</v>
      </c>
      <c r="J264" s="26"/>
      <c r="K264" s="26"/>
      <c r="L264" s="26"/>
    </row>
    <row r="265" spans="3:12">
      <c r="C265" s="16">
        <v>261</v>
      </c>
      <c r="D265" s="26"/>
      <c r="E265" s="26"/>
      <c r="F265" s="26"/>
      <c r="G265" s="26"/>
      <c r="H265" s="26"/>
      <c r="I265" s="26"/>
      <c r="J265" s="26">
        <v>1</v>
      </c>
      <c r="K265" s="26">
        <v>1</v>
      </c>
      <c r="L265" s="26">
        <v>1</v>
      </c>
    </row>
    <row r="266" spans="3:12">
      <c r="C266" s="16">
        <v>262</v>
      </c>
      <c r="D266" s="26">
        <v>1</v>
      </c>
      <c r="E266" s="26">
        <v>1</v>
      </c>
      <c r="F266" s="26">
        <v>1</v>
      </c>
      <c r="G266" s="26"/>
      <c r="H266" s="26"/>
      <c r="I266" s="26"/>
      <c r="J266" s="26"/>
      <c r="K266" s="26"/>
      <c r="L266" s="26"/>
    </row>
    <row r="267" spans="3:12">
      <c r="C267" s="16">
        <v>263</v>
      </c>
      <c r="D267" s="26"/>
      <c r="E267" s="26"/>
      <c r="F267" s="26"/>
      <c r="G267" s="26">
        <v>1</v>
      </c>
      <c r="H267" s="26">
        <v>1</v>
      </c>
      <c r="I267" s="26">
        <v>1</v>
      </c>
      <c r="J267" s="26"/>
      <c r="K267" s="26"/>
      <c r="L267" s="26"/>
    </row>
    <row r="268" spans="3:12">
      <c r="C268" s="16">
        <v>264</v>
      </c>
      <c r="D268" s="26"/>
      <c r="E268" s="26"/>
      <c r="F268" s="26"/>
      <c r="G268" s="26"/>
      <c r="H268" s="26"/>
      <c r="I268" s="26"/>
      <c r="J268" s="26">
        <v>1</v>
      </c>
      <c r="K268" s="26">
        <v>1</v>
      </c>
      <c r="L268" s="26">
        <v>1</v>
      </c>
    </row>
    <row r="269" spans="3:12">
      <c r="C269" s="16">
        <v>265</v>
      </c>
      <c r="D269" s="26">
        <v>1</v>
      </c>
      <c r="E269" s="26">
        <v>1</v>
      </c>
      <c r="F269" s="26">
        <v>1</v>
      </c>
      <c r="G269" s="26"/>
      <c r="H269" s="26"/>
      <c r="I269" s="26"/>
      <c r="J269" s="26"/>
      <c r="K269" s="26"/>
      <c r="L269" s="26"/>
    </row>
    <row r="270" spans="3:12">
      <c r="C270" s="16">
        <v>266</v>
      </c>
      <c r="D270" s="26"/>
      <c r="E270" s="26"/>
      <c r="F270" s="26"/>
      <c r="G270" s="26">
        <v>1</v>
      </c>
      <c r="H270" s="26">
        <v>1</v>
      </c>
      <c r="I270" s="26">
        <v>1</v>
      </c>
      <c r="J270" s="26"/>
      <c r="K270" s="26"/>
      <c r="L270" s="26"/>
    </row>
    <row r="271" spans="3:12">
      <c r="C271" s="16">
        <v>267</v>
      </c>
      <c r="D271" s="26"/>
      <c r="E271" s="26"/>
      <c r="F271" s="26"/>
      <c r="G271" s="26"/>
      <c r="H271" s="26"/>
      <c r="I271" s="26"/>
      <c r="J271" s="26">
        <v>1</v>
      </c>
      <c r="K271" s="26">
        <v>1</v>
      </c>
      <c r="L271" s="26">
        <v>1</v>
      </c>
    </row>
    <row r="272" spans="3:12">
      <c r="C272" s="16">
        <v>268</v>
      </c>
      <c r="D272" s="26">
        <v>1</v>
      </c>
      <c r="E272" s="26">
        <v>1</v>
      </c>
      <c r="F272" s="26">
        <v>1</v>
      </c>
      <c r="G272" s="26"/>
      <c r="H272" s="26"/>
      <c r="I272" s="26"/>
      <c r="J272" s="26"/>
      <c r="K272" s="26"/>
      <c r="L272" s="26"/>
    </row>
    <row r="273" spans="3:12">
      <c r="C273" s="16">
        <v>269</v>
      </c>
      <c r="D273" s="26"/>
      <c r="E273" s="26"/>
      <c r="F273" s="26"/>
      <c r="G273" s="26">
        <v>1</v>
      </c>
      <c r="H273" s="26">
        <v>1</v>
      </c>
      <c r="I273" s="26">
        <v>1</v>
      </c>
      <c r="J273" s="26"/>
      <c r="K273" s="26"/>
      <c r="L273" s="26"/>
    </row>
    <row r="274" spans="3:12">
      <c r="C274" s="16">
        <v>270</v>
      </c>
      <c r="D274" s="26"/>
      <c r="E274" s="26"/>
      <c r="F274" s="26"/>
      <c r="G274" s="26"/>
      <c r="H274" s="26"/>
      <c r="I274" s="26"/>
      <c r="J274" s="26">
        <v>1</v>
      </c>
      <c r="K274" s="26">
        <v>1</v>
      </c>
      <c r="L274" s="26">
        <v>1</v>
      </c>
    </row>
    <row r="275" spans="3:12">
      <c r="C275" s="16">
        <v>271</v>
      </c>
      <c r="D275" s="26">
        <v>1</v>
      </c>
      <c r="E275" s="26">
        <v>1</v>
      </c>
      <c r="F275" s="26">
        <v>1</v>
      </c>
      <c r="G275" s="26"/>
      <c r="H275" s="26"/>
      <c r="I275" s="26"/>
      <c r="J275" s="26"/>
      <c r="K275" s="26"/>
      <c r="L275" s="26"/>
    </row>
    <row r="276" spans="3:12">
      <c r="C276" s="16">
        <v>272</v>
      </c>
      <c r="D276" s="26"/>
      <c r="E276" s="26"/>
      <c r="F276" s="26"/>
      <c r="G276" s="26">
        <v>1</v>
      </c>
      <c r="H276" s="26">
        <v>1</v>
      </c>
      <c r="I276" s="26">
        <v>1</v>
      </c>
      <c r="J276" s="26"/>
      <c r="K276" s="26"/>
      <c r="L276" s="26"/>
    </row>
    <row r="277" spans="3:12">
      <c r="C277" s="16">
        <v>273</v>
      </c>
      <c r="D277" s="26"/>
      <c r="E277" s="26"/>
      <c r="F277" s="26"/>
      <c r="G277" s="26"/>
      <c r="H277" s="26"/>
      <c r="I277" s="26"/>
      <c r="J277" s="26">
        <v>1</v>
      </c>
      <c r="K277" s="26">
        <v>1</v>
      </c>
      <c r="L277" s="26">
        <v>1</v>
      </c>
    </row>
    <row r="278" spans="3:12">
      <c r="C278" s="16">
        <v>274</v>
      </c>
      <c r="D278" s="26">
        <v>1</v>
      </c>
      <c r="E278" s="26">
        <v>1</v>
      </c>
      <c r="F278" s="26">
        <v>1</v>
      </c>
      <c r="G278" s="26"/>
      <c r="H278" s="26"/>
      <c r="I278" s="26"/>
      <c r="J278" s="26"/>
      <c r="K278" s="26"/>
      <c r="L278" s="26"/>
    </row>
    <row r="279" spans="3:12">
      <c r="C279" s="16">
        <v>275</v>
      </c>
      <c r="D279" s="26"/>
      <c r="E279" s="26"/>
      <c r="F279" s="26"/>
      <c r="G279" s="26">
        <v>1</v>
      </c>
      <c r="H279" s="26">
        <v>1</v>
      </c>
      <c r="I279" s="26">
        <v>1</v>
      </c>
      <c r="J279" s="26"/>
      <c r="K279" s="26"/>
      <c r="L279" s="26"/>
    </row>
    <row r="280" spans="3:12">
      <c r="C280" s="16">
        <v>276</v>
      </c>
      <c r="D280" s="26"/>
      <c r="E280" s="26"/>
      <c r="F280" s="26"/>
      <c r="G280" s="26"/>
      <c r="H280" s="26"/>
      <c r="I280" s="26"/>
      <c r="J280" s="26">
        <v>1</v>
      </c>
      <c r="K280" s="26">
        <v>1</v>
      </c>
      <c r="L280" s="26">
        <v>1</v>
      </c>
    </row>
    <row r="281" spans="3:12">
      <c r="C281" s="16">
        <v>277</v>
      </c>
      <c r="D281" s="26">
        <v>1</v>
      </c>
      <c r="E281" s="26">
        <v>1</v>
      </c>
      <c r="F281" s="26">
        <v>1</v>
      </c>
      <c r="G281" s="26"/>
      <c r="H281" s="26"/>
      <c r="I281" s="26"/>
      <c r="J281" s="26"/>
      <c r="K281" s="26"/>
      <c r="L281" s="26"/>
    </row>
    <row r="282" spans="3:12">
      <c r="C282" s="16">
        <v>278</v>
      </c>
      <c r="D282" s="26"/>
      <c r="E282" s="26"/>
      <c r="F282" s="26"/>
      <c r="G282" s="26">
        <v>1</v>
      </c>
      <c r="H282" s="26">
        <v>1</v>
      </c>
      <c r="I282" s="26">
        <v>1</v>
      </c>
      <c r="J282" s="26"/>
      <c r="K282" s="26"/>
      <c r="L282" s="26"/>
    </row>
    <row r="283" spans="3:12">
      <c r="C283" s="16">
        <v>279</v>
      </c>
      <c r="D283" s="26"/>
      <c r="E283" s="26"/>
      <c r="F283" s="26"/>
      <c r="G283" s="26"/>
      <c r="H283" s="26"/>
      <c r="I283" s="26"/>
      <c r="J283" s="26">
        <v>1</v>
      </c>
      <c r="K283" s="26">
        <v>1</v>
      </c>
      <c r="L283" s="26">
        <v>1</v>
      </c>
    </row>
    <row r="284" spans="3:12">
      <c r="C284" s="16">
        <v>280</v>
      </c>
      <c r="D284" s="26">
        <v>1</v>
      </c>
      <c r="E284" s="26">
        <v>1</v>
      </c>
      <c r="F284" s="26">
        <v>1</v>
      </c>
      <c r="G284" s="26"/>
      <c r="H284" s="26"/>
      <c r="I284" s="26"/>
      <c r="J284" s="26"/>
      <c r="K284" s="26"/>
      <c r="L284" s="26"/>
    </row>
    <row r="285" spans="3:12">
      <c r="C285" s="16">
        <v>281</v>
      </c>
      <c r="D285" s="26"/>
      <c r="E285" s="26"/>
      <c r="F285" s="26"/>
      <c r="G285" s="26">
        <v>1</v>
      </c>
      <c r="H285" s="26">
        <v>1</v>
      </c>
      <c r="I285" s="26">
        <v>1</v>
      </c>
      <c r="J285" s="26"/>
      <c r="K285" s="26"/>
      <c r="L285" s="26"/>
    </row>
    <row r="286" spans="3:12">
      <c r="C286" s="16">
        <v>282</v>
      </c>
      <c r="D286" s="26"/>
      <c r="E286" s="26"/>
      <c r="F286" s="26"/>
      <c r="G286" s="26"/>
      <c r="H286" s="26"/>
      <c r="I286" s="26"/>
      <c r="J286" s="26">
        <v>1</v>
      </c>
      <c r="K286" s="26">
        <v>1</v>
      </c>
      <c r="L286" s="26">
        <v>1</v>
      </c>
    </row>
    <row r="287" spans="3:12">
      <c r="C287" s="16">
        <v>283</v>
      </c>
      <c r="D287" s="26">
        <v>1</v>
      </c>
      <c r="E287" s="26">
        <v>1</v>
      </c>
      <c r="F287" s="26">
        <v>1</v>
      </c>
      <c r="G287" s="26"/>
      <c r="H287" s="26"/>
      <c r="I287" s="26"/>
      <c r="J287" s="26"/>
      <c r="K287" s="26"/>
      <c r="L287" s="26"/>
    </row>
    <row r="288" spans="3:12">
      <c r="C288" s="16">
        <v>284</v>
      </c>
      <c r="D288" s="26"/>
      <c r="E288" s="26"/>
      <c r="F288" s="26"/>
      <c r="G288" s="26">
        <v>1</v>
      </c>
      <c r="H288" s="26">
        <v>1</v>
      </c>
      <c r="I288" s="26">
        <v>1</v>
      </c>
      <c r="J288" s="26"/>
      <c r="K288" s="26"/>
      <c r="L288" s="26"/>
    </row>
    <row r="289" spans="3:12">
      <c r="C289" s="16">
        <v>285</v>
      </c>
      <c r="D289" s="26"/>
      <c r="E289" s="26"/>
      <c r="F289" s="26"/>
      <c r="G289" s="26"/>
      <c r="H289" s="26"/>
      <c r="I289" s="26"/>
      <c r="J289" s="26">
        <v>1</v>
      </c>
      <c r="K289" s="26">
        <v>1</v>
      </c>
      <c r="L289" s="26">
        <v>1</v>
      </c>
    </row>
    <row r="290" spans="3:12">
      <c r="C290" s="16">
        <v>286</v>
      </c>
      <c r="D290" s="26">
        <v>1</v>
      </c>
      <c r="E290" s="26">
        <v>1</v>
      </c>
      <c r="F290" s="26">
        <v>1</v>
      </c>
      <c r="G290" s="26"/>
      <c r="H290" s="26"/>
      <c r="I290" s="26"/>
      <c r="J290" s="26"/>
      <c r="K290" s="26"/>
      <c r="L290" s="26"/>
    </row>
    <row r="291" spans="3:12">
      <c r="C291" s="16">
        <v>287</v>
      </c>
      <c r="D291" s="26"/>
      <c r="E291" s="26"/>
      <c r="F291" s="26"/>
      <c r="G291" s="26">
        <v>1</v>
      </c>
      <c r="H291" s="26">
        <v>1</v>
      </c>
      <c r="I291" s="26">
        <v>1</v>
      </c>
      <c r="J291" s="26"/>
      <c r="K291" s="26"/>
      <c r="L291" s="26"/>
    </row>
    <row r="292" spans="3:12">
      <c r="C292" s="16">
        <v>288</v>
      </c>
      <c r="D292" s="26"/>
      <c r="E292" s="26"/>
      <c r="F292" s="26"/>
      <c r="G292" s="26"/>
      <c r="H292" s="26"/>
      <c r="I292" s="26"/>
      <c r="J292" s="26">
        <v>1</v>
      </c>
      <c r="K292" s="26">
        <v>1</v>
      </c>
      <c r="L292" s="26">
        <v>1</v>
      </c>
    </row>
    <row r="293" spans="3:12">
      <c r="C293" s="16">
        <v>289</v>
      </c>
      <c r="D293" s="26">
        <v>1</v>
      </c>
      <c r="E293" s="26">
        <v>1</v>
      </c>
      <c r="F293" s="26">
        <v>1</v>
      </c>
      <c r="G293" s="26"/>
      <c r="H293" s="26"/>
      <c r="I293" s="26"/>
      <c r="J293" s="26"/>
      <c r="K293" s="26"/>
      <c r="L293" s="26"/>
    </row>
    <row r="294" spans="3:12">
      <c r="C294" s="16">
        <v>290</v>
      </c>
      <c r="D294" s="26"/>
      <c r="E294" s="26"/>
      <c r="F294" s="26"/>
      <c r="G294" s="26">
        <v>1</v>
      </c>
      <c r="H294" s="26">
        <v>1</v>
      </c>
      <c r="I294" s="26">
        <v>1</v>
      </c>
      <c r="J294" s="26"/>
      <c r="K294" s="26"/>
      <c r="L294" s="26"/>
    </row>
    <row r="295" spans="3:12">
      <c r="C295" s="16">
        <v>291</v>
      </c>
      <c r="D295" s="26"/>
      <c r="E295" s="26"/>
      <c r="F295" s="26"/>
      <c r="G295" s="26"/>
      <c r="H295" s="26"/>
      <c r="I295" s="26"/>
      <c r="J295" s="26">
        <v>1</v>
      </c>
      <c r="K295" s="26">
        <v>1</v>
      </c>
      <c r="L295" s="26">
        <v>1</v>
      </c>
    </row>
    <row r="296" spans="3:12">
      <c r="C296" s="16">
        <v>292</v>
      </c>
      <c r="D296" s="26">
        <v>1</v>
      </c>
      <c r="E296" s="26">
        <v>1</v>
      </c>
      <c r="F296" s="26">
        <v>1</v>
      </c>
      <c r="G296" s="26"/>
      <c r="H296" s="26"/>
      <c r="I296" s="26"/>
      <c r="J296" s="26"/>
      <c r="K296" s="26"/>
      <c r="L296" s="26"/>
    </row>
    <row r="297" spans="3:12">
      <c r="C297" s="16">
        <v>293</v>
      </c>
      <c r="D297" s="26"/>
      <c r="E297" s="26"/>
      <c r="F297" s="26"/>
      <c r="G297" s="26">
        <v>1</v>
      </c>
      <c r="H297" s="26">
        <v>1</v>
      </c>
      <c r="I297" s="26">
        <v>1</v>
      </c>
      <c r="J297" s="26"/>
      <c r="K297" s="26"/>
      <c r="L297" s="26"/>
    </row>
    <row r="298" spans="3:12">
      <c r="C298" s="16">
        <v>294</v>
      </c>
      <c r="D298" s="26"/>
      <c r="E298" s="26"/>
      <c r="F298" s="26"/>
      <c r="G298" s="26"/>
      <c r="H298" s="26"/>
      <c r="I298" s="26"/>
      <c r="J298" s="26">
        <v>1</v>
      </c>
      <c r="K298" s="26">
        <v>1</v>
      </c>
      <c r="L298" s="26">
        <v>1</v>
      </c>
    </row>
    <row r="299" spans="3:12">
      <c r="C299" s="16">
        <v>295</v>
      </c>
      <c r="D299" s="26">
        <v>1</v>
      </c>
      <c r="E299" s="26">
        <v>1</v>
      </c>
      <c r="F299" s="26">
        <v>1</v>
      </c>
      <c r="G299" s="26"/>
      <c r="H299" s="26"/>
      <c r="I299" s="26"/>
      <c r="J299" s="26"/>
      <c r="K299" s="26"/>
      <c r="L299" s="26"/>
    </row>
    <row r="300" spans="3:12">
      <c r="C300" s="16">
        <v>296</v>
      </c>
      <c r="D300" s="26"/>
      <c r="E300" s="26"/>
      <c r="F300" s="26"/>
      <c r="G300" s="26">
        <v>1</v>
      </c>
      <c r="H300" s="26">
        <v>1</v>
      </c>
      <c r="I300" s="26">
        <v>1</v>
      </c>
      <c r="J300" s="26"/>
      <c r="K300" s="26"/>
      <c r="L300" s="26"/>
    </row>
    <row r="301" spans="3:12">
      <c r="C301" s="16">
        <v>297</v>
      </c>
      <c r="D301" s="26"/>
      <c r="E301" s="26"/>
      <c r="F301" s="26"/>
      <c r="G301" s="26"/>
      <c r="H301" s="26"/>
      <c r="I301" s="26"/>
      <c r="J301" s="26">
        <v>1</v>
      </c>
      <c r="K301" s="26">
        <v>1</v>
      </c>
      <c r="L301" s="26">
        <v>1</v>
      </c>
    </row>
    <row r="302" spans="3:12">
      <c r="C302" s="16">
        <v>298</v>
      </c>
      <c r="D302" s="26">
        <v>1</v>
      </c>
      <c r="E302" s="26">
        <v>1</v>
      </c>
      <c r="F302" s="26">
        <v>1</v>
      </c>
      <c r="G302" s="26"/>
      <c r="H302" s="26"/>
      <c r="I302" s="26"/>
      <c r="J302" s="26"/>
      <c r="K302" s="26"/>
      <c r="L302" s="26"/>
    </row>
    <row r="303" spans="3:12">
      <c r="C303" s="16">
        <v>299</v>
      </c>
      <c r="D303" s="26"/>
      <c r="E303" s="26"/>
      <c r="F303" s="26"/>
      <c r="G303" s="26">
        <v>1</v>
      </c>
      <c r="H303" s="26">
        <v>1</v>
      </c>
      <c r="I303" s="26">
        <v>1</v>
      </c>
      <c r="J303" s="26"/>
      <c r="K303" s="26"/>
      <c r="L303" s="26"/>
    </row>
    <row r="304" spans="3:12">
      <c r="C304" s="16">
        <v>300</v>
      </c>
      <c r="D304" s="26"/>
      <c r="E304" s="26"/>
      <c r="F304" s="26"/>
      <c r="G304" s="26"/>
      <c r="H304" s="26"/>
      <c r="I304" s="26"/>
      <c r="J304" s="26">
        <v>1</v>
      </c>
      <c r="K304" s="26">
        <v>1</v>
      </c>
      <c r="L304" s="26">
        <v>1</v>
      </c>
    </row>
    <row r="305" spans="3:12">
      <c r="C305" s="16">
        <v>301</v>
      </c>
      <c r="D305" s="26">
        <v>1</v>
      </c>
      <c r="E305" s="26">
        <v>1</v>
      </c>
      <c r="F305" s="26">
        <v>1</v>
      </c>
      <c r="G305" s="26"/>
      <c r="H305" s="26"/>
      <c r="I305" s="26"/>
      <c r="J305" s="26"/>
      <c r="K305" s="26"/>
      <c r="L305" s="26"/>
    </row>
    <row r="306" spans="3:12">
      <c r="C306" s="16">
        <v>302</v>
      </c>
      <c r="D306" s="26"/>
      <c r="E306" s="26"/>
      <c r="F306" s="26"/>
      <c r="G306" s="26">
        <v>1</v>
      </c>
      <c r="H306" s="26">
        <v>1</v>
      </c>
      <c r="I306" s="26">
        <v>1</v>
      </c>
      <c r="J306" s="26"/>
      <c r="K306" s="26"/>
      <c r="L306" s="26"/>
    </row>
    <row r="307" spans="3:12">
      <c r="C307" s="16">
        <v>303</v>
      </c>
      <c r="D307" s="26"/>
      <c r="E307" s="26"/>
      <c r="F307" s="26"/>
      <c r="G307" s="26"/>
      <c r="H307" s="26"/>
      <c r="I307" s="26"/>
      <c r="J307" s="26">
        <v>1</v>
      </c>
      <c r="K307" s="26">
        <v>1</v>
      </c>
      <c r="L307" s="26">
        <v>1</v>
      </c>
    </row>
    <row r="308" spans="3:12">
      <c r="C308" s="16">
        <v>304</v>
      </c>
      <c r="D308" s="26">
        <v>1</v>
      </c>
      <c r="E308" s="26">
        <v>1</v>
      </c>
      <c r="F308" s="26">
        <v>1</v>
      </c>
      <c r="G308" s="26"/>
      <c r="H308" s="26"/>
      <c r="I308" s="26"/>
      <c r="J308" s="26"/>
      <c r="K308" s="26"/>
      <c r="L308" s="26"/>
    </row>
    <row r="309" spans="3:12">
      <c r="C309" s="16">
        <v>305</v>
      </c>
      <c r="D309" s="26"/>
      <c r="E309" s="26"/>
      <c r="F309" s="26"/>
      <c r="G309" s="26">
        <v>1</v>
      </c>
      <c r="H309" s="26">
        <v>1</v>
      </c>
      <c r="I309" s="26">
        <v>1</v>
      </c>
      <c r="J309" s="26"/>
      <c r="K309" s="26"/>
      <c r="L309" s="26"/>
    </row>
    <row r="310" spans="3:12">
      <c r="C310" s="16">
        <v>306</v>
      </c>
      <c r="D310" s="26"/>
      <c r="E310" s="26"/>
      <c r="F310" s="26"/>
      <c r="G310" s="26"/>
      <c r="H310" s="26"/>
      <c r="I310" s="26"/>
      <c r="J310" s="26">
        <v>1</v>
      </c>
      <c r="K310" s="26">
        <v>1</v>
      </c>
      <c r="L310" s="26">
        <v>1</v>
      </c>
    </row>
    <row r="311" spans="3:12">
      <c r="C311" s="16">
        <v>307</v>
      </c>
      <c r="D311" s="26">
        <v>1</v>
      </c>
      <c r="E311" s="26">
        <v>1</v>
      </c>
      <c r="F311" s="26">
        <v>1</v>
      </c>
      <c r="G311" s="26"/>
      <c r="H311" s="26"/>
      <c r="I311" s="26"/>
      <c r="J311" s="26"/>
      <c r="K311" s="26"/>
      <c r="L311" s="26"/>
    </row>
    <row r="312" spans="3:12">
      <c r="C312" s="16">
        <v>308</v>
      </c>
      <c r="D312" s="26"/>
      <c r="E312" s="26"/>
      <c r="F312" s="26"/>
      <c r="G312" s="26">
        <v>1</v>
      </c>
      <c r="H312" s="26">
        <v>1</v>
      </c>
      <c r="I312" s="26">
        <v>1</v>
      </c>
      <c r="J312" s="26"/>
      <c r="K312" s="26"/>
      <c r="L312" s="26"/>
    </row>
    <row r="313" spans="3:12">
      <c r="C313" s="16">
        <v>309</v>
      </c>
      <c r="D313" s="26"/>
      <c r="E313" s="26"/>
      <c r="F313" s="26"/>
      <c r="G313" s="26"/>
      <c r="H313" s="26"/>
      <c r="I313" s="26"/>
      <c r="J313" s="26">
        <v>1</v>
      </c>
      <c r="K313" s="26">
        <v>1</v>
      </c>
      <c r="L313" s="26">
        <v>1</v>
      </c>
    </row>
    <row r="314" spans="3:12">
      <c r="C314" s="16">
        <v>310</v>
      </c>
      <c r="D314" s="26">
        <v>1</v>
      </c>
      <c r="E314" s="26">
        <v>1</v>
      </c>
      <c r="F314" s="26">
        <v>1</v>
      </c>
      <c r="G314" s="26"/>
      <c r="H314" s="26"/>
      <c r="I314" s="26"/>
      <c r="J314" s="26"/>
      <c r="K314" s="26"/>
      <c r="L314" s="26"/>
    </row>
    <row r="315" spans="3:12">
      <c r="C315" s="16">
        <v>311</v>
      </c>
      <c r="D315" s="26"/>
      <c r="E315" s="26"/>
      <c r="F315" s="26"/>
      <c r="G315" s="26">
        <v>1</v>
      </c>
      <c r="H315" s="26">
        <v>1</v>
      </c>
      <c r="I315" s="26">
        <v>1</v>
      </c>
      <c r="J315" s="26"/>
      <c r="K315" s="26"/>
      <c r="L315" s="26"/>
    </row>
    <row r="316" spans="3:12">
      <c r="C316" s="16">
        <v>312</v>
      </c>
      <c r="D316" s="26"/>
      <c r="E316" s="26"/>
      <c r="F316" s="26"/>
      <c r="G316" s="26"/>
      <c r="H316" s="26"/>
      <c r="I316" s="26"/>
      <c r="J316" s="26">
        <v>1</v>
      </c>
      <c r="K316" s="26">
        <v>1</v>
      </c>
      <c r="L316" s="26">
        <v>1</v>
      </c>
    </row>
    <row r="317" spans="3:12">
      <c r="C317" s="16">
        <v>313</v>
      </c>
      <c r="D317" s="26">
        <v>1</v>
      </c>
      <c r="E317" s="26">
        <v>1</v>
      </c>
      <c r="F317" s="26">
        <v>1</v>
      </c>
      <c r="G317" s="26"/>
      <c r="H317" s="26"/>
      <c r="I317" s="26"/>
      <c r="J317" s="26"/>
      <c r="K317" s="26"/>
      <c r="L317" s="26"/>
    </row>
    <row r="318" spans="3:12">
      <c r="C318" s="16">
        <v>314</v>
      </c>
      <c r="D318" s="26"/>
      <c r="E318" s="26"/>
      <c r="F318" s="26"/>
      <c r="G318" s="26">
        <v>1</v>
      </c>
      <c r="H318" s="26">
        <v>1</v>
      </c>
      <c r="I318" s="26">
        <v>1</v>
      </c>
      <c r="J318" s="26"/>
      <c r="K318" s="26"/>
      <c r="L318" s="26"/>
    </row>
    <row r="319" spans="3:12">
      <c r="C319" s="16">
        <v>315</v>
      </c>
      <c r="D319" s="26"/>
      <c r="E319" s="26"/>
      <c r="F319" s="26"/>
      <c r="G319" s="26"/>
      <c r="H319" s="26"/>
      <c r="I319" s="26"/>
      <c r="J319" s="26">
        <v>1</v>
      </c>
      <c r="K319" s="26">
        <v>1</v>
      </c>
      <c r="L319" s="26">
        <v>1</v>
      </c>
    </row>
    <row r="320" spans="3:12">
      <c r="C320" s="16">
        <v>316</v>
      </c>
      <c r="D320" s="26">
        <v>1</v>
      </c>
      <c r="E320" s="26">
        <v>1</v>
      </c>
      <c r="F320" s="26">
        <v>1</v>
      </c>
      <c r="G320" s="26"/>
      <c r="H320" s="26"/>
      <c r="I320" s="26"/>
      <c r="J320" s="26"/>
      <c r="K320" s="26"/>
      <c r="L320" s="26"/>
    </row>
    <row r="321" spans="3:12">
      <c r="C321" s="16">
        <v>317</v>
      </c>
      <c r="D321" s="26"/>
      <c r="E321" s="26"/>
      <c r="F321" s="26"/>
      <c r="G321" s="26">
        <v>1</v>
      </c>
      <c r="H321" s="26">
        <v>1</v>
      </c>
      <c r="I321" s="26">
        <v>1</v>
      </c>
      <c r="J321" s="26"/>
      <c r="K321" s="26"/>
      <c r="L321" s="26"/>
    </row>
    <row r="322" spans="3:12">
      <c r="C322" s="16">
        <v>318</v>
      </c>
      <c r="D322" s="26"/>
      <c r="E322" s="26"/>
      <c r="F322" s="26"/>
      <c r="G322" s="26"/>
      <c r="H322" s="26"/>
      <c r="I322" s="26"/>
      <c r="J322" s="26">
        <v>1</v>
      </c>
      <c r="K322" s="26">
        <v>1</v>
      </c>
      <c r="L322" s="26">
        <v>1</v>
      </c>
    </row>
    <row r="323" spans="3:12">
      <c r="C323" s="16">
        <v>319</v>
      </c>
      <c r="D323" s="26">
        <v>1</v>
      </c>
      <c r="E323" s="26">
        <v>1</v>
      </c>
      <c r="F323" s="26">
        <v>1</v>
      </c>
      <c r="G323" s="26"/>
      <c r="H323" s="26"/>
      <c r="I323" s="26"/>
      <c r="J323" s="26"/>
      <c r="K323" s="26"/>
      <c r="L323" s="26"/>
    </row>
    <row r="324" spans="3:12">
      <c r="C324" s="16">
        <v>320</v>
      </c>
      <c r="D324" s="26"/>
      <c r="E324" s="26"/>
      <c r="F324" s="26"/>
      <c r="G324" s="26">
        <v>1</v>
      </c>
      <c r="H324" s="26">
        <v>1</v>
      </c>
      <c r="I324" s="26">
        <v>1</v>
      </c>
      <c r="J324" s="26"/>
      <c r="K324" s="26"/>
      <c r="L324" s="26"/>
    </row>
    <row r="325" spans="3:12">
      <c r="C325" s="16">
        <v>321</v>
      </c>
      <c r="D325" s="26"/>
      <c r="E325" s="26"/>
      <c r="F325" s="26"/>
      <c r="G325" s="26"/>
      <c r="H325" s="26"/>
      <c r="I325" s="26"/>
      <c r="J325" s="26">
        <v>1</v>
      </c>
      <c r="K325" s="26">
        <v>1</v>
      </c>
      <c r="L325" s="26">
        <v>1</v>
      </c>
    </row>
    <row r="326" spans="3:12">
      <c r="C326" s="16">
        <v>322</v>
      </c>
      <c r="D326" s="26">
        <v>1</v>
      </c>
      <c r="E326" s="26">
        <v>1</v>
      </c>
      <c r="F326" s="26">
        <v>1</v>
      </c>
      <c r="G326" s="26"/>
      <c r="H326" s="26"/>
      <c r="I326" s="26"/>
      <c r="J326" s="26"/>
      <c r="K326" s="26"/>
      <c r="L326" s="26"/>
    </row>
    <row r="327" spans="3:12">
      <c r="C327" s="16">
        <v>323</v>
      </c>
      <c r="D327" s="26"/>
      <c r="E327" s="26"/>
      <c r="F327" s="26"/>
      <c r="G327" s="26">
        <v>1</v>
      </c>
      <c r="H327" s="26">
        <v>1</v>
      </c>
      <c r="I327" s="26">
        <v>1</v>
      </c>
      <c r="J327" s="26"/>
      <c r="K327" s="26"/>
      <c r="L327" s="26"/>
    </row>
    <row r="328" spans="3:12">
      <c r="C328" s="16">
        <v>324</v>
      </c>
      <c r="D328" s="26"/>
      <c r="E328" s="26"/>
      <c r="F328" s="26"/>
      <c r="G328" s="26"/>
      <c r="H328" s="26"/>
      <c r="I328" s="26"/>
      <c r="J328" s="26">
        <v>1</v>
      </c>
      <c r="K328" s="26">
        <v>1</v>
      </c>
      <c r="L328" s="26">
        <v>1</v>
      </c>
    </row>
    <row r="329" spans="3:12">
      <c r="C329" s="16">
        <v>325</v>
      </c>
      <c r="D329" s="26">
        <v>1</v>
      </c>
      <c r="E329" s="26">
        <v>1</v>
      </c>
      <c r="F329" s="26">
        <v>1</v>
      </c>
      <c r="G329" s="26"/>
      <c r="H329" s="26"/>
      <c r="I329" s="26"/>
      <c r="J329" s="26"/>
      <c r="K329" s="26"/>
      <c r="L329" s="26"/>
    </row>
    <row r="330" spans="3:12">
      <c r="C330" s="16">
        <v>326</v>
      </c>
      <c r="D330" s="26"/>
      <c r="E330" s="26"/>
      <c r="F330" s="26"/>
      <c r="G330" s="26">
        <v>1</v>
      </c>
      <c r="H330" s="26">
        <v>1</v>
      </c>
      <c r="I330" s="26">
        <v>1</v>
      </c>
      <c r="J330" s="26"/>
      <c r="K330" s="26"/>
      <c r="L330" s="26"/>
    </row>
    <row r="331" spans="3:12">
      <c r="C331" s="16">
        <v>327</v>
      </c>
      <c r="D331" s="26"/>
      <c r="E331" s="26"/>
      <c r="F331" s="26"/>
      <c r="G331" s="26"/>
      <c r="H331" s="26"/>
      <c r="I331" s="26"/>
      <c r="J331" s="26">
        <v>1</v>
      </c>
      <c r="K331" s="26">
        <v>1</v>
      </c>
      <c r="L331" s="26">
        <v>1</v>
      </c>
    </row>
    <row r="332" spans="3:12">
      <c r="C332" s="16">
        <v>328</v>
      </c>
      <c r="D332" s="26">
        <v>1</v>
      </c>
      <c r="E332" s="26">
        <v>1</v>
      </c>
      <c r="F332" s="26">
        <v>1</v>
      </c>
      <c r="G332" s="26"/>
      <c r="H332" s="26"/>
      <c r="I332" s="26"/>
      <c r="J332" s="26"/>
      <c r="K332" s="26"/>
      <c r="L332" s="26"/>
    </row>
    <row r="333" spans="3:12">
      <c r="C333" s="16">
        <v>329</v>
      </c>
      <c r="D333" s="26"/>
      <c r="E333" s="26"/>
      <c r="F333" s="26"/>
      <c r="G333" s="26">
        <v>1</v>
      </c>
      <c r="H333" s="26">
        <v>1</v>
      </c>
      <c r="I333" s="26">
        <v>1</v>
      </c>
      <c r="J333" s="26"/>
      <c r="K333" s="26"/>
      <c r="L333" s="26"/>
    </row>
    <row r="334" spans="3:12">
      <c r="C334" s="16">
        <v>330</v>
      </c>
      <c r="D334" s="26"/>
      <c r="E334" s="26"/>
      <c r="F334" s="26"/>
      <c r="G334" s="26"/>
      <c r="H334" s="26"/>
      <c r="I334" s="26"/>
      <c r="J334" s="26">
        <v>1</v>
      </c>
      <c r="K334" s="26">
        <v>1</v>
      </c>
      <c r="L334" s="26">
        <v>1</v>
      </c>
    </row>
    <row r="335" spans="3:12">
      <c r="C335" s="16">
        <v>331</v>
      </c>
      <c r="D335" s="26">
        <v>1</v>
      </c>
      <c r="E335" s="26">
        <v>1</v>
      </c>
      <c r="F335" s="26">
        <v>1</v>
      </c>
      <c r="G335" s="26"/>
      <c r="H335" s="26"/>
      <c r="I335" s="26"/>
      <c r="J335" s="26"/>
      <c r="K335" s="26"/>
      <c r="L335" s="26"/>
    </row>
    <row r="336" spans="3:12">
      <c r="C336" s="16">
        <v>332</v>
      </c>
      <c r="D336" s="26"/>
      <c r="E336" s="26"/>
      <c r="F336" s="26"/>
      <c r="G336" s="26">
        <v>1</v>
      </c>
      <c r="H336" s="26">
        <v>1</v>
      </c>
      <c r="I336" s="26">
        <v>1</v>
      </c>
      <c r="J336" s="26"/>
      <c r="K336" s="26"/>
      <c r="L336" s="26"/>
    </row>
    <row r="337" spans="3:12">
      <c r="C337" s="16">
        <v>333</v>
      </c>
      <c r="D337" s="26"/>
      <c r="E337" s="26"/>
      <c r="F337" s="26"/>
      <c r="G337" s="26"/>
      <c r="H337" s="26"/>
      <c r="I337" s="26"/>
      <c r="J337" s="26">
        <v>1</v>
      </c>
      <c r="K337" s="26">
        <v>1</v>
      </c>
      <c r="L337" s="26">
        <v>1</v>
      </c>
    </row>
    <row r="338" spans="3:12">
      <c r="C338" s="16">
        <v>334</v>
      </c>
      <c r="D338" s="26">
        <v>1</v>
      </c>
      <c r="E338" s="26">
        <v>1</v>
      </c>
      <c r="F338" s="26">
        <v>1</v>
      </c>
      <c r="G338" s="26"/>
      <c r="H338" s="26"/>
      <c r="I338" s="26"/>
      <c r="J338" s="26"/>
      <c r="K338" s="26"/>
      <c r="L338" s="26"/>
    </row>
    <row r="339" spans="3:12">
      <c r="C339" s="16">
        <v>335</v>
      </c>
      <c r="D339" s="26"/>
      <c r="E339" s="26"/>
      <c r="F339" s="26"/>
      <c r="G339" s="26">
        <v>1</v>
      </c>
      <c r="H339" s="26">
        <v>1</v>
      </c>
      <c r="I339" s="26">
        <v>1</v>
      </c>
      <c r="J339" s="26"/>
      <c r="K339" s="26"/>
      <c r="L339" s="26"/>
    </row>
    <row r="340" spans="3:12">
      <c r="C340" s="16">
        <v>336</v>
      </c>
      <c r="D340" s="26"/>
      <c r="E340" s="26"/>
      <c r="F340" s="26"/>
      <c r="G340" s="26"/>
      <c r="H340" s="26"/>
      <c r="I340" s="26"/>
      <c r="J340" s="26">
        <v>1</v>
      </c>
      <c r="K340" s="26">
        <v>1</v>
      </c>
      <c r="L340" s="26">
        <v>1</v>
      </c>
    </row>
    <row r="341" spans="3:12">
      <c r="C341" s="16">
        <v>337</v>
      </c>
      <c r="D341" s="26">
        <v>1</v>
      </c>
      <c r="E341" s="26">
        <v>1</v>
      </c>
      <c r="F341" s="26">
        <v>1</v>
      </c>
      <c r="G341" s="26"/>
      <c r="H341" s="26"/>
      <c r="I341" s="26"/>
      <c r="J341" s="26"/>
      <c r="K341" s="26"/>
      <c r="L341" s="26"/>
    </row>
    <row r="342" spans="3:12">
      <c r="C342" s="16">
        <v>338</v>
      </c>
      <c r="D342" s="26"/>
      <c r="E342" s="26"/>
      <c r="F342" s="26"/>
      <c r="G342" s="26">
        <v>1</v>
      </c>
      <c r="H342" s="26">
        <v>1</v>
      </c>
      <c r="I342" s="26">
        <v>1</v>
      </c>
      <c r="J342" s="26"/>
      <c r="K342" s="26"/>
      <c r="L342" s="26"/>
    </row>
    <row r="343" spans="3:12">
      <c r="C343" s="16">
        <v>339</v>
      </c>
      <c r="D343" s="26"/>
      <c r="E343" s="26"/>
      <c r="F343" s="26"/>
      <c r="G343" s="26"/>
      <c r="H343" s="26"/>
      <c r="I343" s="26"/>
      <c r="J343" s="26">
        <v>1</v>
      </c>
      <c r="K343" s="26">
        <v>1</v>
      </c>
      <c r="L343" s="26">
        <v>1</v>
      </c>
    </row>
    <row r="344" spans="3:12">
      <c r="C344" s="16">
        <v>340</v>
      </c>
      <c r="D344" s="26">
        <v>1</v>
      </c>
      <c r="E344" s="26">
        <v>1</v>
      </c>
      <c r="F344" s="26">
        <v>1</v>
      </c>
      <c r="G344" s="26"/>
      <c r="H344" s="26"/>
      <c r="I344" s="26"/>
      <c r="J344" s="26"/>
      <c r="K344" s="26"/>
      <c r="L344" s="26"/>
    </row>
    <row r="345" spans="3:12">
      <c r="C345" s="16">
        <v>341</v>
      </c>
      <c r="D345" s="26"/>
      <c r="E345" s="26"/>
      <c r="F345" s="26"/>
      <c r="G345" s="26">
        <v>1</v>
      </c>
      <c r="H345" s="26">
        <v>1</v>
      </c>
      <c r="I345" s="26">
        <v>1</v>
      </c>
      <c r="J345" s="26"/>
      <c r="K345" s="26"/>
      <c r="L345" s="26"/>
    </row>
    <row r="346" spans="3:12">
      <c r="C346" s="16">
        <v>342</v>
      </c>
      <c r="D346" s="26"/>
      <c r="E346" s="26"/>
      <c r="F346" s="26"/>
      <c r="G346" s="26"/>
      <c r="H346" s="26"/>
      <c r="I346" s="26"/>
      <c r="J346" s="26">
        <v>1</v>
      </c>
      <c r="K346" s="26">
        <v>1</v>
      </c>
      <c r="L346" s="26">
        <v>1</v>
      </c>
    </row>
    <row r="347" spans="3:12">
      <c r="C347" s="16">
        <v>343</v>
      </c>
      <c r="D347" s="26">
        <v>1</v>
      </c>
      <c r="E347" s="26">
        <v>1</v>
      </c>
      <c r="F347" s="26">
        <v>1</v>
      </c>
      <c r="G347" s="26"/>
      <c r="H347" s="26"/>
      <c r="I347" s="26"/>
      <c r="J347" s="26"/>
      <c r="K347" s="26"/>
      <c r="L347" s="26"/>
    </row>
    <row r="348" spans="3:12">
      <c r="C348" s="16">
        <v>344</v>
      </c>
      <c r="D348" s="26"/>
      <c r="E348" s="26"/>
      <c r="F348" s="26"/>
      <c r="G348" s="26">
        <v>1</v>
      </c>
      <c r="H348" s="26">
        <v>1</v>
      </c>
      <c r="I348" s="26">
        <v>1</v>
      </c>
      <c r="J348" s="26"/>
      <c r="K348" s="26"/>
      <c r="L348" s="26"/>
    </row>
    <row r="349" spans="3:12">
      <c r="C349" s="16">
        <v>345</v>
      </c>
      <c r="D349" s="26"/>
      <c r="E349" s="26"/>
      <c r="F349" s="26"/>
      <c r="G349" s="26"/>
      <c r="H349" s="26"/>
      <c r="I349" s="26"/>
      <c r="J349" s="26">
        <v>1</v>
      </c>
      <c r="K349" s="26">
        <v>1</v>
      </c>
      <c r="L349" s="26">
        <v>1</v>
      </c>
    </row>
    <row r="350" spans="3:12">
      <c r="C350" s="16">
        <v>346</v>
      </c>
      <c r="D350" s="26">
        <v>1</v>
      </c>
      <c r="E350" s="26">
        <v>1</v>
      </c>
      <c r="F350" s="26">
        <v>1</v>
      </c>
      <c r="G350" s="26"/>
      <c r="H350" s="26"/>
      <c r="I350" s="26"/>
      <c r="J350" s="26"/>
      <c r="K350" s="26"/>
      <c r="L350" s="26"/>
    </row>
    <row r="351" spans="3:12">
      <c r="C351" s="16">
        <v>347</v>
      </c>
      <c r="D351" s="26"/>
      <c r="E351" s="26"/>
      <c r="F351" s="26"/>
      <c r="G351" s="26">
        <v>1</v>
      </c>
      <c r="H351" s="26">
        <v>1</v>
      </c>
      <c r="I351" s="26">
        <v>1</v>
      </c>
      <c r="J351" s="26"/>
      <c r="K351" s="26"/>
      <c r="L351" s="26"/>
    </row>
    <row r="352" spans="3:12">
      <c r="C352" s="16">
        <v>348</v>
      </c>
      <c r="D352" s="26"/>
      <c r="E352" s="26"/>
      <c r="F352" s="26"/>
      <c r="G352" s="26"/>
      <c r="H352" s="26"/>
      <c r="I352" s="26"/>
      <c r="J352" s="26">
        <v>1</v>
      </c>
      <c r="K352" s="26">
        <v>1</v>
      </c>
      <c r="L352" s="26">
        <v>1</v>
      </c>
    </row>
    <row r="353" spans="3:12">
      <c r="C353" s="16">
        <v>349</v>
      </c>
      <c r="D353" s="26">
        <v>1</v>
      </c>
      <c r="E353" s="26">
        <v>1</v>
      </c>
      <c r="F353" s="26">
        <v>1</v>
      </c>
      <c r="G353" s="26"/>
      <c r="H353" s="26"/>
      <c r="I353" s="26"/>
      <c r="J353" s="26"/>
      <c r="K353" s="26"/>
      <c r="L353" s="26"/>
    </row>
    <row r="354" spans="3:12">
      <c r="C354" s="16">
        <v>350</v>
      </c>
      <c r="D354" s="26"/>
      <c r="E354" s="26"/>
      <c r="F354" s="26"/>
      <c r="G354" s="26">
        <v>1</v>
      </c>
      <c r="H354" s="26">
        <v>1</v>
      </c>
      <c r="I354" s="26">
        <v>1</v>
      </c>
      <c r="J354" s="26"/>
      <c r="K354" s="26"/>
      <c r="L354" s="26"/>
    </row>
    <row r="355" spans="3:12">
      <c r="C355" s="16">
        <v>351</v>
      </c>
      <c r="D355" s="26"/>
      <c r="E355" s="26"/>
      <c r="F355" s="26"/>
      <c r="G355" s="26"/>
      <c r="H355" s="26"/>
      <c r="I355" s="26"/>
      <c r="J355" s="26">
        <v>1</v>
      </c>
      <c r="K355" s="26">
        <v>1</v>
      </c>
      <c r="L355" s="26">
        <v>1</v>
      </c>
    </row>
    <row r="356" spans="3:12">
      <c r="C356" s="16">
        <v>352</v>
      </c>
      <c r="D356" s="26">
        <v>1</v>
      </c>
      <c r="E356" s="26">
        <v>1</v>
      </c>
      <c r="F356" s="26">
        <v>1</v>
      </c>
      <c r="G356" s="26"/>
      <c r="H356" s="26"/>
      <c r="I356" s="26"/>
      <c r="J356" s="26"/>
      <c r="K356" s="26"/>
      <c r="L356" s="26"/>
    </row>
    <row r="357" spans="3:12">
      <c r="C357" s="16">
        <v>353</v>
      </c>
      <c r="D357" s="26"/>
      <c r="E357" s="26"/>
      <c r="F357" s="26"/>
      <c r="G357" s="26">
        <v>1</v>
      </c>
      <c r="H357" s="26">
        <v>1</v>
      </c>
      <c r="I357" s="26">
        <v>1</v>
      </c>
      <c r="J357" s="26"/>
      <c r="K357" s="26"/>
      <c r="L357" s="26"/>
    </row>
    <row r="358" spans="3:12">
      <c r="C358" s="16">
        <v>354</v>
      </c>
      <c r="D358" s="26"/>
      <c r="E358" s="26"/>
      <c r="F358" s="26"/>
      <c r="G358" s="26"/>
      <c r="H358" s="26"/>
      <c r="I358" s="26"/>
      <c r="J358" s="26">
        <v>1</v>
      </c>
      <c r="K358" s="26">
        <v>1</v>
      </c>
      <c r="L358" s="26">
        <v>1</v>
      </c>
    </row>
    <row r="359" spans="3:12">
      <c r="C359" s="16">
        <v>355</v>
      </c>
      <c r="D359" s="26">
        <v>1</v>
      </c>
      <c r="E359" s="26">
        <v>1</v>
      </c>
      <c r="F359" s="26">
        <v>1</v>
      </c>
      <c r="G359" s="26"/>
      <c r="H359" s="26"/>
      <c r="I359" s="26"/>
      <c r="J359" s="26"/>
      <c r="K359" s="26"/>
      <c r="L359" s="26"/>
    </row>
    <row r="360" spans="3:12">
      <c r="C360" s="16">
        <v>356</v>
      </c>
      <c r="D360" s="26"/>
      <c r="E360" s="26"/>
      <c r="F360" s="26"/>
      <c r="G360" s="26">
        <v>1</v>
      </c>
      <c r="H360" s="26">
        <v>1</v>
      </c>
      <c r="I360" s="26">
        <v>1</v>
      </c>
      <c r="J360" s="26"/>
      <c r="K360" s="26"/>
      <c r="L360" s="26"/>
    </row>
    <row r="361" spans="3:12">
      <c r="C361" s="16">
        <v>357</v>
      </c>
      <c r="D361" s="26"/>
      <c r="E361" s="26"/>
      <c r="F361" s="26"/>
      <c r="G361" s="26"/>
      <c r="H361" s="26"/>
      <c r="I361" s="26"/>
      <c r="J361" s="26">
        <v>1</v>
      </c>
      <c r="K361" s="26">
        <v>1</v>
      </c>
      <c r="L361" s="26">
        <v>1</v>
      </c>
    </row>
    <row r="362" spans="3:12">
      <c r="C362" s="16">
        <v>358</v>
      </c>
      <c r="D362" s="26">
        <v>1</v>
      </c>
      <c r="E362" s="26">
        <v>1</v>
      </c>
      <c r="F362" s="26">
        <v>1</v>
      </c>
      <c r="G362" s="26"/>
      <c r="H362" s="26"/>
      <c r="I362" s="26"/>
      <c r="J362" s="26"/>
      <c r="K362" s="26"/>
      <c r="L362" s="26"/>
    </row>
    <row r="363" spans="3:12">
      <c r="C363" s="16">
        <v>359</v>
      </c>
      <c r="D363" s="26"/>
      <c r="E363" s="26"/>
      <c r="F363" s="26"/>
      <c r="G363" s="26">
        <v>1</v>
      </c>
      <c r="H363" s="26">
        <v>1</v>
      </c>
      <c r="I363" s="26">
        <v>1</v>
      </c>
      <c r="J363" s="26"/>
      <c r="K363" s="26"/>
      <c r="L363" s="26"/>
    </row>
    <row r="364" spans="3:12">
      <c r="C364" s="16">
        <v>360</v>
      </c>
      <c r="D364" s="26"/>
      <c r="E364" s="26"/>
      <c r="F364" s="26"/>
      <c r="G364" s="26"/>
      <c r="H364" s="26"/>
      <c r="I364" s="26"/>
      <c r="J364" s="26">
        <v>1</v>
      </c>
      <c r="K364" s="26">
        <v>1</v>
      </c>
      <c r="L364" s="26">
        <v>1</v>
      </c>
    </row>
    <row r="365" spans="3:12">
      <c r="C365" s="16">
        <v>361</v>
      </c>
      <c r="D365" s="26">
        <v>1</v>
      </c>
      <c r="E365" s="26">
        <v>1</v>
      </c>
      <c r="F365" s="26">
        <v>1</v>
      </c>
      <c r="G365" s="26"/>
      <c r="H365" s="26"/>
      <c r="I365" s="26"/>
      <c r="J365" s="26"/>
      <c r="K365" s="26"/>
      <c r="L365" s="26"/>
    </row>
    <row r="366" spans="3:12">
      <c r="C366" s="16">
        <v>362</v>
      </c>
      <c r="D366" s="26"/>
      <c r="E366" s="26"/>
      <c r="F366" s="26"/>
      <c r="G366" s="26">
        <v>1</v>
      </c>
      <c r="H366" s="26">
        <v>1</v>
      </c>
      <c r="I366" s="26">
        <v>1</v>
      </c>
      <c r="J366" s="26"/>
      <c r="K366" s="26"/>
      <c r="L366" s="26"/>
    </row>
    <row r="367" spans="3:12">
      <c r="C367" s="16">
        <v>363</v>
      </c>
      <c r="D367" s="26"/>
      <c r="E367" s="26"/>
      <c r="F367" s="26"/>
      <c r="G367" s="26"/>
      <c r="H367" s="26"/>
      <c r="I367" s="26"/>
      <c r="J367" s="26">
        <v>1</v>
      </c>
      <c r="K367" s="26">
        <v>1</v>
      </c>
      <c r="L367" s="26">
        <v>1</v>
      </c>
    </row>
    <row r="368" spans="3:12">
      <c r="C368" s="16">
        <v>364</v>
      </c>
      <c r="D368" s="26">
        <v>1</v>
      </c>
      <c r="E368" s="26">
        <v>1</v>
      </c>
      <c r="F368" s="26">
        <v>1</v>
      </c>
      <c r="G368" s="26"/>
      <c r="H368" s="26"/>
      <c r="I368" s="26"/>
      <c r="J368" s="26"/>
      <c r="K368" s="26"/>
      <c r="L368" s="26"/>
    </row>
    <row r="369" spans="3:12">
      <c r="C369" s="19">
        <v>365</v>
      </c>
      <c r="D369" s="26"/>
      <c r="E369" s="26"/>
      <c r="F369" s="26"/>
      <c r="G369" s="26">
        <v>1</v>
      </c>
      <c r="H369" s="26">
        <v>1</v>
      </c>
      <c r="I369" s="26">
        <v>1</v>
      </c>
      <c r="J369" s="26"/>
      <c r="K369" s="26"/>
      <c r="L369" s="26"/>
    </row>
  </sheetData>
  <mergeCells count="1">
    <mergeCell ref="D3:L3"/>
  </mergeCells>
  <conditionalFormatting sqref="D5:L36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0"/>
  <sheetViews>
    <sheetView showGridLines="0" topLeftCell="A5" zoomScaleNormal="100" workbookViewId="0">
      <selection activeCell="D5" sqref="D5:H5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4">
      <c r="A1" s="9" t="s">
        <v>77</v>
      </c>
    </row>
    <row r="2" spans="1:14"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/>
      <c r="N2" s="4"/>
    </row>
    <row r="3" spans="1:14">
      <c r="A3" s="4"/>
      <c r="D3" s="57" t="s">
        <v>23</v>
      </c>
      <c r="E3" s="58"/>
      <c r="F3" s="58"/>
      <c r="G3" s="58"/>
      <c r="H3" s="58"/>
      <c r="I3" s="58"/>
      <c r="J3" s="58"/>
      <c r="K3" s="58"/>
      <c r="L3" s="59"/>
    </row>
    <row r="4" spans="1:14">
      <c r="A4" s="4"/>
      <c r="B4" s="4" t="s">
        <v>10</v>
      </c>
      <c r="C4" s="4" t="s">
        <v>11</v>
      </c>
      <c r="D4" s="18" t="str">
        <f t="array" ref="D4:L4">TRANSPOSE(MENU)</f>
        <v>breakfast-indian</v>
      </c>
      <c r="E4" s="18" t="str">
        <v>lunch-indian</v>
      </c>
      <c r="F4" s="18" t="str">
        <v>dinner-indian</v>
      </c>
      <c r="G4" s="18" t="str">
        <v>breakfast-arabic</v>
      </c>
      <c r="H4" s="18" t="str">
        <v>lunch-arabic</v>
      </c>
      <c r="I4" s="18" t="str">
        <v>dinner-arabic</v>
      </c>
      <c r="J4" s="18" t="str">
        <v>breakfast-western</v>
      </c>
      <c r="K4" s="18" t="str">
        <v>lunch-western</v>
      </c>
      <c r="L4" s="18" t="str">
        <v>dinner-western</v>
      </c>
    </row>
    <row r="5" spans="1:14">
      <c r="A5" s="4"/>
      <c r="B5" s="16">
        <v>1</v>
      </c>
      <c r="C5" s="21">
        <f>SUM(cust1:custN!C5)</f>
        <v>175</v>
      </c>
      <c r="D5" s="21">
        <f>SUM(cust1:custN!D5)</f>
        <v>175</v>
      </c>
      <c r="E5" s="21">
        <f>SUM(cust1:custN!E5)</f>
        <v>175</v>
      </c>
      <c r="F5" s="21">
        <f>SUM(cust1:custN!F5)</f>
        <v>175</v>
      </c>
      <c r="G5" s="21">
        <f>SUM(cust1:custN!G5)</f>
        <v>0</v>
      </c>
      <c r="H5" s="21">
        <f>SUM(cust1:custN!H5)</f>
        <v>0</v>
      </c>
      <c r="I5" s="21">
        <f>SUM(cust1:custN!I5)</f>
        <v>0</v>
      </c>
      <c r="J5" s="21">
        <f>SUM(cust1:custN!J5)</f>
        <v>0</v>
      </c>
      <c r="K5" s="21">
        <f>SUM(cust1:custN!K5)</f>
        <v>0</v>
      </c>
      <c r="L5" s="21">
        <f>SUM(cust1:custN!L5)</f>
        <v>0</v>
      </c>
    </row>
    <row r="6" spans="1:14">
      <c r="A6" s="4"/>
      <c r="B6" s="16">
        <v>2</v>
      </c>
      <c r="C6" s="21">
        <f>SUM(cust1:custN!C6)</f>
        <v>175</v>
      </c>
      <c r="D6" s="21">
        <f>SUM(cust1:custN!D6)</f>
        <v>0</v>
      </c>
      <c r="E6" s="21">
        <f>SUM(cust1:custN!E6)</f>
        <v>0</v>
      </c>
      <c r="F6" s="21">
        <f>SUM(cust1:custN!F6)</f>
        <v>0</v>
      </c>
      <c r="G6" s="21">
        <f>SUM(cust1:custN!G6)</f>
        <v>175</v>
      </c>
      <c r="H6" s="21">
        <f>SUM(cust1:custN!H6)</f>
        <v>175</v>
      </c>
      <c r="I6" s="21">
        <f>SUM(cust1:custN!I6)</f>
        <v>175</v>
      </c>
      <c r="J6" s="21">
        <f>SUM(cust1:custN!J6)</f>
        <v>0</v>
      </c>
      <c r="K6" s="21">
        <f>SUM(cust1:custN!K6)</f>
        <v>0</v>
      </c>
      <c r="L6" s="21">
        <f>SUM(cust1:custN!L6)</f>
        <v>0</v>
      </c>
    </row>
    <row r="7" spans="1:14">
      <c r="A7" s="4"/>
      <c r="B7" s="16">
        <v>3</v>
      </c>
      <c r="C7" s="21">
        <f>SUM(cust1:custN!C7)</f>
        <v>175</v>
      </c>
      <c r="D7" s="21">
        <f>SUM(cust1:custN!D7)</f>
        <v>0</v>
      </c>
      <c r="E7" s="21">
        <f>SUM(cust1:custN!E7)</f>
        <v>0</v>
      </c>
      <c r="F7" s="21">
        <f>SUM(cust1:custN!F7)</f>
        <v>0</v>
      </c>
      <c r="G7" s="21">
        <f>SUM(cust1:custN!G7)</f>
        <v>0</v>
      </c>
      <c r="H7" s="21">
        <f>SUM(cust1:custN!H7)</f>
        <v>0</v>
      </c>
      <c r="I7" s="21">
        <f>SUM(cust1:custN!I7)</f>
        <v>0</v>
      </c>
      <c r="J7" s="21">
        <f>SUM(cust1:custN!J7)</f>
        <v>175</v>
      </c>
      <c r="K7" s="21">
        <f>SUM(cust1:custN!K7)</f>
        <v>175</v>
      </c>
      <c r="L7" s="21">
        <f>SUM(cust1:custN!L7)</f>
        <v>175</v>
      </c>
    </row>
    <row r="8" spans="1:14">
      <c r="A8" s="4"/>
      <c r="B8" s="16">
        <v>4</v>
      </c>
      <c r="C8" s="21">
        <f>SUM(cust1:custN!C8)</f>
        <v>175</v>
      </c>
      <c r="D8" s="21">
        <f>SUM(cust1:custN!D8)</f>
        <v>175</v>
      </c>
      <c r="E8" s="21">
        <f>SUM(cust1:custN!E8)</f>
        <v>175</v>
      </c>
      <c r="F8" s="21">
        <f>SUM(cust1:custN!F8)</f>
        <v>175</v>
      </c>
      <c r="G8" s="21">
        <f>SUM(cust1:custN!G8)</f>
        <v>0</v>
      </c>
      <c r="H8" s="21">
        <f>SUM(cust1:custN!H8)</f>
        <v>0</v>
      </c>
      <c r="I8" s="21">
        <f>SUM(cust1:custN!I8)</f>
        <v>0</v>
      </c>
      <c r="J8" s="21">
        <f>SUM(cust1:custN!J8)</f>
        <v>0</v>
      </c>
      <c r="K8" s="21">
        <f>SUM(cust1:custN!K8)</f>
        <v>0</v>
      </c>
      <c r="L8" s="21">
        <f>SUM(cust1:custN!L8)</f>
        <v>0</v>
      </c>
    </row>
    <row r="9" spans="1:14">
      <c r="A9" s="4"/>
      <c r="B9" s="16">
        <v>5</v>
      </c>
      <c r="C9" s="21">
        <f>SUM(cust1:custN!C9)</f>
        <v>175</v>
      </c>
      <c r="D9" s="21">
        <f>SUM(cust1:custN!D9)</f>
        <v>0</v>
      </c>
      <c r="E9" s="21">
        <f>SUM(cust1:custN!E9)</f>
        <v>0</v>
      </c>
      <c r="F9" s="21">
        <f>SUM(cust1:custN!F9)</f>
        <v>0</v>
      </c>
      <c r="G9" s="21">
        <f>SUM(cust1:custN!G9)</f>
        <v>175</v>
      </c>
      <c r="H9" s="21">
        <f>SUM(cust1:custN!H9)</f>
        <v>175</v>
      </c>
      <c r="I9" s="21">
        <f>SUM(cust1:custN!I9)</f>
        <v>175</v>
      </c>
      <c r="J9" s="21">
        <f>SUM(cust1:custN!J9)</f>
        <v>0</v>
      </c>
      <c r="K9" s="21">
        <f>SUM(cust1:custN!K9)</f>
        <v>0</v>
      </c>
      <c r="L9" s="21">
        <f>SUM(cust1:custN!L9)</f>
        <v>0</v>
      </c>
    </row>
    <row r="10" spans="1:14">
      <c r="A10" s="4"/>
      <c r="B10" s="16">
        <v>6</v>
      </c>
      <c r="C10" s="21">
        <f>SUM(cust1:custN!C10)</f>
        <v>175</v>
      </c>
      <c r="D10" s="21">
        <f>SUM(cust1:custN!D10)</f>
        <v>0</v>
      </c>
      <c r="E10" s="21">
        <f>SUM(cust1:custN!E10)</f>
        <v>0</v>
      </c>
      <c r="F10" s="21">
        <f>SUM(cust1:custN!F10)</f>
        <v>0</v>
      </c>
      <c r="G10" s="21">
        <f>SUM(cust1:custN!G10)</f>
        <v>0</v>
      </c>
      <c r="H10" s="21">
        <f>SUM(cust1:custN!H10)</f>
        <v>0</v>
      </c>
      <c r="I10" s="21">
        <f>SUM(cust1:custN!I10)</f>
        <v>0</v>
      </c>
      <c r="J10" s="21">
        <f>SUM(cust1:custN!J10)</f>
        <v>175</v>
      </c>
      <c r="K10" s="21">
        <f>SUM(cust1:custN!K10)</f>
        <v>175</v>
      </c>
      <c r="L10" s="21">
        <f>SUM(cust1:custN!L10)</f>
        <v>175</v>
      </c>
    </row>
    <row r="11" spans="1:14">
      <c r="A11" s="4"/>
      <c r="B11" s="16">
        <v>7</v>
      </c>
      <c r="C11" s="21">
        <f>SUM(cust1:custN!C11)</f>
        <v>175</v>
      </c>
      <c r="D11" s="21">
        <f>SUM(cust1:custN!D11)</f>
        <v>175</v>
      </c>
      <c r="E11" s="21">
        <f>SUM(cust1:custN!E11)</f>
        <v>175</v>
      </c>
      <c r="F11" s="21">
        <f>SUM(cust1:custN!F11)</f>
        <v>175</v>
      </c>
      <c r="G11" s="21">
        <f>SUM(cust1:custN!G11)</f>
        <v>0</v>
      </c>
      <c r="H11" s="21">
        <f>SUM(cust1:custN!H11)</f>
        <v>0</v>
      </c>
      <c r="I11" s="21">
        <f>SUM(cust1:custN!I11)</f>
        <v>0</v>
      </c>
      <c r="J11" s="21">
        <f>SUM(cust1:custN!J11)</f>
        <v>0</v>
      </c>
      <c r="K11" s="21">
        <f>SUM(cust1:custN!K11)</f>
        <v>0</v>
      </c>
      <c r="L11" s="21">
        <f>SUM(cust1:custN!L11)</f>
        <v>0</v>
      </c>
    </row>
    <row r="12" spans="1:14">
      <c r="A12" s="4"/>
      <c r="B12" s="16">
        <v>8</v>
      </c>
      <c r="C12" s="21">
        <f>SUM(cust1:custN!C12)</f>
        <v>175</v>
      </c>
      <c r="D12" s="21">
        <f>SUM(cust1:custN!D12)</f>
        <v>0</v>
      </c>
      <c r="E12" s="21">
        <f>SUM(cust1:custN!E12)</f>
        <v>0</v>
      </c>
      <c r="F12" s="21">
        <f>SUM(cust1:custN!F12)</f>
        <v>0</v>
      </c>
      <c r="G12" s="21">
        <f>SUM(cust1:custN!G12)</f>
        <v>175</v>
      </c>
      <c r="H12" s="21">
        <f>SUM(cust1:custN!H12)</f>
        <v>175</v>
      </c>
      <c r="I12" s="21">
        <f>SUM(cust1:custN!I12)</f>
        <v>175</v>
      </c>
      <c r="J12" s="21">
        <f>SUM(cust1:custN!J12)</f>
        <v>0</v>
      </c>
      <c r="K12" s="21">
        <f>SUM(cust1:custN!K12)</f>
        <v>0</v>
      </c>
      <c r="L12" s="21">
        <f>SUM(cust1:custN!L12)</f>
        <v>0</v>
      </c>
    </row>
    <row r="13" spans="1:14">
      <c r="A13" s="4"/>
      <c r="B13" s="16">
        <v>9</v>
      </c>
      <c r="C13" s="21">
        <f>SUM(cust1:custN!C13)</f>
        <v>175</v>
      </c>
      <c r="D13" s="21">
        <f>SUM(cust1:custN!D13)</f>
        <v>0</v>
      </c>
      <c r="E13" s="21">
        <f>SUM(cust1:custN!E13)</f>
        <v>0</v>
      </c>
      <c r="F13" s="21">
        <f>SUM(cust1:custN!F13)</f>
        <v>0</v>
      </c>
      <c r="G13" s="21">
        <f>SUM(cust1:custN!G13)</f>
        <v>0</v>
      </c>
      <c r="H13" s="21">
        <f>SUM(cust1:custN!H13)</f>
        <v>0</v>
      </c>
      <c r="I13" s="21">
        <f>SUM(cust1:custN!I13)</f>
        <v>0</v>
      </c>
      <c r="J13" s="21">
        <f>SUM(cust1:custN!J13)</f>
        <v>175</v>
      </c>
      <c r="K13" s="21">
        <f>SUM(cust1:custN!K13)</f>
        <v>175</v>
      </c>
      <c r="L13" s="21">
        <f>SUM(cust1:custN!L13)</f>
        <v>175</v>
      </c>
    </row>
    <row r="14" spans="1:14">
      <c r="A14" s="4"/>
      <c r="B14" s="16">
        <v>10</v>
      </c>
      <c r="C14" s="21">
        <f>SUM(cust1:custN!C14)</f>
        <v>175</v>
      </c>
      <c r="D14" s="21">
        <f>SUM(cust1:custN!D14)</f>
        <v>175</v>
      </c>
      <c r="E14" s="21">
        <f>SUM(cust1:custN!E14)</f>
        <v>175</v>
      </c>
      <c r="F14" s="21">
        <f>SUM(cust1:custN!F14)</f>
        <v>175</v>
      </c>
      <c r="G14" s="21">
        <f>SUM(cust1:custN!G14)</f>
        <v>0</v>
      </c>
      <c r="H14" s="21">
        <f>SUM(cust1:custN!H14)</f>
        <v>0</v>
      </c>
      <c r="I14" s="21">
        <f>SUM(cust1:custN!I14)</f>
        <v>0</v>
      </c>
      <c r="J14" s="21">
        <f>SUM(cust1:custN!J14)</f>
        <v>0</v>
      </c>
      <c r="K14" s="21">
        <f>SUM(cust1:custN!K14)</f>
        <v>0</v>
      </c>
      <c r="L14" s="21">
        <f>SUM(cust1:custN!L14)</f>
        <v>0</v>
      </c>
    </row>
    <row r="15" spans="1:14">
      <c r="A15" s="4"/>
      <c r="B15" s="16">
        <v>11</v>
      </c>
      <c r="C15" s="21">
        <f>SUM(cust1:custN!C15)</f>
        <v>175</v>
      </c>
      <c r="D15" s="21">
        <f>SUM(cust1:custN!D15)</f>
        <v>0</v>
      </c>
      <c r="E15" s="21">
        <f>SUM(cust1:custN!E15)</f>
        <v>0</v>
      </c>
      <c r="F15" s="21">
        <f>SUM(cust1:custN!F15)</f>
        <v>0</v>
      </c>
      <c r="G15" s="21">
        <f>SUM(cust1:custN!G15)</f>
        <v>175</v>
      </c>
      <c r="H15" s="21">
        <f>SUM(cust1:custN!H15)</f>
        <v>175</v>
      </c>
      <c r="I15" s="21">
        <f>SUM(cust1:custN!I15)</f>
        <v>175</v>
      </c>
      <c r="J15" s="21">
        <f>SUM(cust1:custN!J15)</f>
        <v>0</v>
      </c>
      <c r="K15" s="21">
        <f>SUM(cust1:custN!K15)</f>
        <v>0</v>
      </c>
      <c r="L15" s="21">
        <f>SUM(cust1:custN!L15)</f>
        <v>0</v>
      </c>
    </row>
    <row r="16" spans="1:14">
      <c r="A16" s="4"/>
      <c r="B16" s="16">
        <v>12</v>
      </c>
      <c r="C16" s="21">
        <f>SUM(cust1:custN!C16)</f>
        <v>175</v>
      </c>
      <c r="D16" s="21">
        <f>SUM(cust1:custN!D16)</f>
        <v>0</v>
      </c>
      <c r="E16" s="21">
        <f>SUM(cust1:custN!E16)</f>
        <v>0</v>
      </c>
      <c r="F16" s="21">
        <f>SUM(cust1:custN!F16)</f>
        <v>0</v>
      </c>
      <c r="G16" s="21">
        <f>SUM(cust1:custN!G16)</f>
        <v>0</v>
      </c>
      <c r="H16" s="21">
        <f>SUM(cust1:custN!H16)</f>
        <v>0</v>
      </c>
      <c r="I16" s="21">
        <f>SUM(cust1:custN!I16)</f>
        <v>0</v>
      </c>
      <c r="J16" s="21">
        <f>SUM(cust1:custN!J16)</f>
        <v>175</v>
      </c>
      <c r="K16" s="21">
        <f>SUM(cust1:custN!K16)</f>
        <v>175</v>
      </c>
      <c r="L16" s="21">
        <f>SUM(cust1:custN!L16)</f>
        <v>175</v>
      </c>
    </row>
    <row r="17" spans="1:12">
      <c r="A17" s="4"/>
      <c r="B17" s="16">
        <v>13</v>
      </c>
      <c r="C17" s="21">
        <f>SUM(cust1:custN!C17)</f>
        <v>175</v>
      </c>
      <c r="D17" s="21">
        <f>SUM(cust1:custN!D17)</f>
        <v>175</v>
      </c>
      <c r="E17" s="21">
        <f>SUM(cust1:custN!E17)</f>
        <v>175</v>
      </c>
      <c r="F17" s="21">
        <f>SUM(cust1:custN!F17)</f>
        <v>175</v>
      </c>
      <c r="G17" s="21">
        <f>SUM(cust1:custN!G17)</f>
        <v>0</v>
      </c>
      <c r="H17" s="21">
        <f>SUM(cust1:custN!H17)</f>
        <v>0</v>
      </c>
      <c r="I17" s="21">
        <f>SUM(cust1:custN!I17)</f>
        <v>0</v>
      </c>
      <c r="J17" s="21">
        <f>SUM(cust1:custN!J17)</f>
        <v>0</v>
      </c>
      <c r="K17" s="21">
        <f>SUM(cust1:custN!K17)</f>
        <v>0</v>
      </c>
      <c r="L17" s="21">
        <f>SUM(cust1:custN!L17)</f>
        <v>0</v>
      </c>
    </row>
    <row r="18" spans="1:12">
      <c r="A18" s="4"/>
      <c r="B18" s="16">
        <v>14</v>
      </c>
      <c r="C18" s="21">
        <f>SUM(cust1:custN!C18)</f>
        <v>175</v>
      </c>
      <c r="D18" s="21">
        <f>SUM(cust1:custN!D18)</f>
        <v>0</v>
      </c>
      <c r="E18" s="21">
        <f>SUM(cust1:custN!E18)</f>
        <v>0</v>
      </c>
      <c r="F18" s="21">
        <f>SUM(cust1:custN!F18)</f>
        <v>0</v>
      </c>
      <c r="G18" s="21">
        <f>SUM(cust1:custN!G18)</f>
        <v>175</v>
      </c>
      <c r="H18" s="21">
        <f>SUM(cust1:custN!H18)</f>
        <v>175</v>
      </c>
      <c r="I18" s="21">
        <f>SUM(cust1:custN!I18)</f>
        <v>175</v>
      </c>
      <c r="J18" s="21">
        <f>SUM(cust1:custN!J18)</f>
        <v>0</v>
      </c>
      <c r="K18" s="21">
        <f>SUM(cust1:custN!K18)</f>
        <v>0</v>
      </c>
      <c r="L18" s="21">
        <f>SUM(cust1:custN!L18)</f>
        <v>0</v>
      </c>
    </row>
    <row r="19" spans="1:12">
      <c r="A19" s="4"/>
      <c r="B19" s="16">
        <v>15</v>
      </c>
      <c r="C19" s="21">
        <f>SUM(cust1:custN!C19)</f>
        <v>175</v>
      </c>
      <c r="D19" s="21">
        <f>SUM(cust1:custN!D19)</f>
        <v>0</v>
      </c>
      <c r="E19" s="21">
        <f>SUM(cust1:custN!E19)</f>
        <v>0</v>
      </c>
      <c r="F19" s="21">
        <f>SUM(cust1:custN!F19)</f>
        <v>0</v>
      </c>
      <c r="G19" s="21">
        <f>SUM(cust1:custN!G19)</f>
        <v>0</v>
      </c>
      <c r="H19" s="21">
        <f>SUM(cust1:custN!H19)</f>
        <v>0</v>
      </c>
      <c r="I19" s="21">
        <f>SUM(cust1:custN!I19)</f>
        <v>0</v>
      </c>
      <c r="J19" s="21">
        <f>SUM(cust1:custN!J19)</f>
        <v>175</v>
      </c>
      <c r="K19" s="21">
        <f>SUM(cust1:custN!K19)</f>
        <v>175</v>
      </c>
      <c r="L19" s="21">
        <f>SUM(cust1:custN!L19)</f>
        <v>175</v>
      </c>
    </row>
    <row r="20" spans="1:12">
      <c r="A20" s="4"/>
      <c r="B20" s="16">
        <v>16</v>
      </c>
      <c r="C20" s="21">
        <f>SUM(cust1:custN!C20)</f>
        <v>175</v>
      </c>
      <c r="D20" s="21">
        <f>SUM(cust1:custN!D20)</f>
        <v>175</v>
      </c>
      <c r="E20" s="21">
        <f>SUM(cust1:custN!E20)</f>
        <v>175</v>
      </c>
      <c r="F20" s="21">
        <f>SUM(cust1:custN!F20)</f>
        <v>175</v>
      </c>
      <c r="G20" s="21">
        <f>SUM(cust1:custN!G20)</f>
        <v>0</v>
      </c>
      <c r="H20" s="21">
        <f>SUM(cust1:custN!H20)</f>
        <v>0</v>
      </c>
      <c r="I20" s="21">
        <f>SUM(cust1:custN!I20)</f>
        <v>0</v>
      </c>
      <c r="J20" s="21">
        <f>SUM(cust1:custN!J20)</f>
        <v>0</v>
      </c>
      <c r="K20" s="21">
        <f>SUM(cust1:custN!K20)</f>
        <v>0</v>
      </c>
      <c r="L20" s="21">
        <f>SUM(cust1:custN!L20)</f>
        <v>0</v>
      </c>
    </row>
    <row r="21" spans="1:12">
      <c r="A21" s="4"/>
      <c r="B21" s="16">
        <v>17</v>
      </c>
      <c r="C21" s="21">
        <f>SUM(cust1:custN!C21)</f>
        <v>175</v>
      </c>
      <c r="D21" s="21">
        <f>SUM(cust1:custN!D21)</f>
        <v>0</v>
      </c>
      <c r="E21" s="21">
        <f>SUM(cust1:custN!E21)</f>
        <v>0</v>
      </c>
      <c r="F21" s="21">
        <f>SUM(cust1:custN!F21)</f>
        <v>0</v>
      </c>
      <c r="G21" s="21">
        <f>SUM(cust1:custN!G21)</f>
        <v>175</v>
      </c>
      <c r="H21" s="21">
        <f>SUM(cust1:custN!H21)</f>
        <v>175</v>
      </c>
      <c r="I21" s="21">
        <f>SUM(cust1:custN!I21)</f>
        <v>175</v>
      </c>
      <c r="J21" s="21">
        <f>SUM(cust1:custN!J21)</f>
        <v>0</v>
      </c>
      <c r="K21" s="21">
        <f>SUM(cust1:custN!K21)</f>
        <v>0</v>
      </c>
      <c r="L21" s="21">
        <f>SUM(cust1:custN!L21)</f>
        <v>0</v>
      </c>
    </row>
    <row r="22" spans="1:12">
      <c r="A22" s="4"/>
      <c r="B22" s="16">
        <v>18</v>
      </c>
      <c r="C22" s="21">
        <f>SUM(cust1:custN!C22)</f>
        <v>175</v>
      </c>
      <c r="D22" s="21">
        <f>SUM(cust1:custN!D22)</f>
        <v>0</v>
      </c>
      <c r="E22" s="21">
        <f>SUM(cust1:custN!E22)</f>
        <v>0</v>
      </c>
      <c r="F22" s="21">
        <f>SUM(cust1:custN!F22)</f>
        <v>0</v>
      </c>
      <c r="G22" s="21">
        <f>SUM(cust1:custN!G22)</f>
        <v>0</v>
      </c>
      <c r="H22" s="21">
        <f>SUM(cust1:custN!H22)</f>
        <v>0</v>
      </c>
      <c r="I22" s="21">
        <f>SUM(cust1:custN!I22)</f>
        <v>0</v>
      </c>
      <c r="J22" s="21">
        <f>SUM(cust1:custN!J22)</f>
        <v>175</v>
      </c>
      <c r="K22" s="21">
        <f>SUM(cust1:custN!K22)</f>
        <v>175</v>
      </c>
      <c r="L22" s="21">
        <f>SUM(cust1:custN!L22)</f>
        <v>175</v>
      </c>
    </row>
    <row r="23" spans="1:12">
      <c r="A23" s="4"/>
      <c r="B23" s="16">
        <v>19</v>
      </c>
      <c r="C23" s="21">
        <f>SUM(cust1:custN!C23)</f>
        <v>175</v>
      </c>
      <c r="D23" s="21">
        <f>SUM(cust1:custN!D23)</f>
        <v>175</v>
      </c>
      <c r="E23" s="21">
        <f>SUM(cust1:custN!E23)</f>
        <v>175</v>
      </c>
      <c r="F23" s="21">
        <f>SUM(cust1:custN!F23)</f>
        <v>175</v>
      </c>
      <c r="G23" s="21">
        <f>SUM(cust1:custN!G23)</f>
        <v>0</v>
      </c>
      <c r="H23" s="21">
        <f>SUM(cust1:custN!H23)</f>
        <v>0</v>
      </c>
      <c r="I23" s="21">
        <f>SUM(cust1:custN!I23)</f>
        <v>0</v>
      </c>
      <c r="J23" s="21">
        <f>SUM(cust1:custN!J23)</f>
        <v>0</v>
      </c>
      <c r="K23" s="21">
        <f>SUM(cust1:custN!K23)</f>
        <v>0</v>
      </c>
      <c r="L23" s="21">
        <f>SUM(cust1:custN!L23)</f>
        <v>0</v>
      </c>
    </row>
    <row r="24" spans="1:12">
      <c r="A24" s="4"/>
      <c r="B24" s="16">
        <v>20</v>
      </c>
      <c r="C24" s="21">
        <f>SUM(cust1:custN!C24)</f>
        <v>175</v>
      </c>
      <c r="D24" s="21">
        <f>SUM(cust1:custN!D24)</f>
        <v>0</v>
      </c>
      <c r="E24" s="21">
        <f>SUM(cust1:custN!E24)</f>
        <v>0</v>
      </c>
      <c r="F24" s="21">
        <f>SUM(cust1:custN!F24)</f>
        <v>0</v>
      </c>
      <c r="G24" s="21">
        <f>SUM(cust1:custN!G24)</f>
        <v>175</v>
      </c>
      <c r="H24" s="21">
        <f>SUM(cust1:custN!H24)</f>
        <v>175</v>
      </c>
      <c r="I24" s="21">
        <f>SUM(cust1:custN!I24)</f>
        <v>175</v>
      </c>
      <c r="J24" s="21">
        <f>SUM(cust1:custN!J24)</f>
        <v>0</v>
      </c>
      <c r="K24" s="21">
        <f>SUM(cust1:custN!K24)</f>
        <v>0</v>
      </c>
      <c r="L24" s="21">
        <f>SUM(cust1:custN!L24)</f>
        <v>0</v>
      </c>
    </row>
    <row r="25" spans="1:12">
      <c r="A25" s="4"/>
      <c r="B25" s="16">
        <v>21</v>
      </c>
      <c r="C25" s="21">
        <f>SUM(cust1:custN!C25)</f>
        <v>175</v>
      </c>
      <c r="D25" s="21">
        <f>SUM(cust1:custN!D25)</f>
        <v>0</v>
      </c>
      <c r="E25" s="21">
        <f>SUM(cust1:custN!E25)</f>
        <v>0</v>
      </c>
      <c r="F25" s="21">
        <f>SUM(cust1:custN!F25)</f>
        <v>0</v>
      </c>
      <c r="G25" s="21">
        <f>SUM(cust1:custN!G25)</f>
        <v>0</v>
      </c>
      <c r="H25" s="21">
        <f>SUM(cust1:custN!H25)</f>
        <v>0</v>
      </c>
      <c r="I25" s="21">
        <f>SUM(cust1:custN!I25)</f>
        <v>0</v>
      </c>
      <c r="J25" s="21">
        <f>SUM(cust1:custN!J25)</f>
        <v>175</v>
      </c>
      <c r="K25" s="21">
        <f>SUM(cust1:custN!K25)</f>
        <v>175</v>
      </c>
      <c r="L25" s="21">
        <f>SUM(cust1:custN!L25)</f>
        <v>175</v>
      </c>
    </row>
    <row r="26" spans="1:12">
      <c r="A26" s="4"/>
      <c r="B26" s="16">
        <v>22</v>
      </c>
      <c r="C26" s="21">
        <f>SUM(cust1:custN!C26)</f>
        <v>175</v>
      </c>
      <c r="D26" s="21">
        <f>SUM(cust1:custN!D26)</f>
        <v>175</v>
      </c>
      <c r="E26" s="21">
        <f>SUM(cust1:custN!E26)</f>
        <v>175</v>
      </c>
      <c r="F26" s="21">
        <f>SUM(cust1:custN!F26)</f>
        <v>175</v>
      </c>
      <c r="G26" s="21">
        <f>SUM(cust1:custN!G26)</f>
        <v>0</v>
      </c>
      <c r="H26" s="21">
        <f>SUM(cust1:custN!H26)</f>
        <v>0</v>
      </c>
      <c r="I26" s="21">
        <f>SUM(cust1:custN!I26)</f>
        <v>0</v>
      </c>
      <c r="J26" s="21">
        <f>SUM(cust1:custN!J26)</f>
        <v>0</v>
      </c>
      <c r="K26" s="21">
        <f>SUM(cust1:custN!K26)</f>
        <v>0</v>
      </c>
      <c r="L26" s="21">
        <f>SUM(cust1:custN!L26)</f>
        <v>0</v>
      </c>
    </row>
    <row r="27" spans="1:12">
      <c r="A27" s="4"/>
      <c r="B27" s="16">
        <v>23</v>
      </c>
      <c r="C27" s="21">
        <f>SUM(cust1:custN!C27)</f>
        <v>175</v>
      </c>
      <c r="D27" s="21">
        <f>SUM(cust1:custN!D27)</f>
        <v>0</v>
      </c>
      <c r="E27" s="21">
        <f>SUM(cust1:custN!E27)</f>
        <v>0</v>
      </c>
      <c r="F27" s="21">
        <f>SUM(cust1:custN!F27)</f>
        <v>0</v>
      </c>
      <c r="G27" s="21">
        <f>SUM(cust1:custN!G27)</f>
        <v>175</v>
      </c>
      <c r="H27" s="21">
        <f>SUM(cust1:custN!H27)</f>
        <v>175</v>
      </c>
      <c r="I27" s="21">
        <f>SUM(cust1:custN!I27)</f>
        <v>175</v>
      </c>
      <c r="J27" s="21">
        <f>SUM(cust1:custN!J27)</f>
        <v>0</v>
      </c>
      <c r="K27" s="21">
        <f>SUM(cust1:custN!K27)</f>
        <v>0</v>
      </c>
      <c r="L27" s="21">
        <f>SUM(cust1:custN!L27)</f>
        <v>0</v>
      </c>
    </row>
    <row r="28" spans="1:12">
      <c r="A28" s="4"/>
      <c r="B28" s="16">
        <v>24</v>
      </c>
      <c r="C28" s="21">
        <f>SUM(cust1:custN!C28)</f>
        <v>175</v>
      </c>
      <c r="D28" s="21">
        <f>SUM(cust1:custN!D28)</f>
        <v>0</v>
      </c>
      <c r="E28" s="21">
        <f>SUM(cust1:custN!E28)</f>
        <v>0</v>
      </c>
      <c r="F28" s="21">
        <f>SUM(cust1:custN!F28)</f>
        <v>0</v>
      </c>
      <c r="G28" s="21">
        <f>SUM(cust1:custN!G28)</f>
        <v>0</v>
      </c>
      <c r="H28" s="21">
        <f>SUM(cust1:custN!H28)</f>
        <v>0</v>
      </c>
      <c r="I28" s="21">
        <f>SUM(cust1:custN!I28)</f>
        <v>0</v>
      </c>
      <c r="J28" s="21">
        <f>SUM(cust1:custN!J28)</f>
        <v>175</v>
      </c>
      <c r="K28" s="21">
        <f>SUM(cust1:custN!K28)</f>
        <v>175</v>
      </c>
      <c r="L28" s="21">
        <f>SUM(cust1:custN!L28)</f>
        <v>175</v>
      </c>
    </row>
    <row r="29" spans="1:12">
      <c r="A29" s="4"/>
      <c r="B29" s="16">
        <v>25</v>
      </c>
      <c r="C29" s="21">
        <f>SUM(cust1:custN!C29)</f>
        <v>175</v>
      </c>
      <c r="D29" s="21">
        <f>SUM(cust1:custN!D29)</f>
        <v>175</v>
      </c>
      <c r="E29" s="21">
        <f>SUM(cust1:custN!E29)</f>
        <v>175</v>
      </c>
      <c r="F29" s="21">
        <f>SUM(cust1:custN!F29)</f>
        <v>175</v>
      </c>
      <c r="G29" s="21">
        <f>SUM(cust1:custN!G29)</f>
        <v>0</v>
      </c>
      <c r="H29" s="21">
        <f>SUM(cust1:custN!H29)</f>
        <v>0</v>
      </c>
      <c r="I29" s="21">
        <f>SUM(cust1:custN!I29)</f>
        <v>0</v>
      </c>
      <c r="J29" s="21">
        <f>SUM(cust1:custN!J29)</f>
        <v>0</v>
      </c>
      <c r="K29" s="21">
        <f>SUM(cust1:custN!K29)</f>
        <v>0</v>
      </c>
      <c r="L29" s="21">
        <f>SUM(cust1:custN!L29)</f>
        <v>0</v>
      </c>
    </row>
    <row r="30" spans="1:12">
      <c r="A30" s="4"/>
      <c r="B30" s="16">
        <v>26</v>
      </c>
      <c r="C30" s="21">
        <f>SUM(cust1:custN!C30)</f>
        <v>175</v>
      </c>
      <c r="D30" s="21">
        <f>SUM(cust1:custN!D30)</f>
        <v>0</v>
      </c>
      <c r="E30" s="21">
        <f>SUM(cust1:custN!E30)</f>
        <v>0</v>
      </c>
      <c r="F30" s="21">
        <f>SUM(cust1:custN!F30)</f>
        <v>0</v>
      </c>
      <c r="G30" s="21">
        <f>SUM(cust1:custN!G30)</f>
        <v>175</v>
      </c>
      <c r="H30" s="21">
        <f>SUM(cust1:custN!H30)</f>
        <v>175</v>
      </c>
      <c r="I30" s="21">
        <f>SUM(cust1:custN!I30)</f>
        <v>175</v>
      </c>
      <c r="J30" s="21">
        <f>SUM(cust1:custN!J30)</f>
        <v>0</v>
      </c>
      <c r="K30" s="21">
        <f>SUM(cust1:custN!K30)</f>
        <v>0</v>
      </c>
      <c r="L30" s="21">
        <f>SUM(cust1:custN!L30)</f>
        <v>0</v>
      </c>
    </row>
    <row r="31" spans="1:12">
      <c r="A31" s="4"/>
      <c r="B31" s="16">
        <v>27</v>
      </c>
      <c r="C31" s="21">
        <f>SUM(cust1:custN!C31)</f>
        <v>175</v>
      </c>
      <c r="D31" s="21">
        <f>SUM(cust1:custN!D31)</f>
        <v>0</v>
      </c>
      <c r="E31" s="21">
        <f>SUM(cust1:custN!E31)</f>
        <v>0</v>
      </c>
      <c r="F31" s="21">
        <f>SUM(cust1:custN!F31)</f>
        <v>0</v>
      </c>
      <c r="G31" s="21">
        <f>SUM(cust1:custN!G31)</f>
        <v>0</v>
      </c>
      <c r="H31" s="21">
        <f>SUM(cust1:custN!H31)</f>
        <v>0</v>
      </c>
      <c r="I31" s="21">
        <f>SUM(cust1:custN!I31)</f>
        <v>0</v>
      </c>
      <c r="J31" s="21">
        <f>SUM(cust1:custN!J31)</f>
        <v>175</v>
      </c>
      <c r="K31" s="21">
        <f>SUM(cust1:custN!K31)</f>
        <v>175</v>
      </c>
      <c r="L31" s="21">
        <f>SUM(cust1:custN!L31)</f>
        <v>175</v>
      </c>
    </row>
    <row r="32" spans="1:12">
      <c r="A32" s="4"/>
      <c r="B32" s="16">
        <v>28</v>
      </c>
      <c r="C32" s="21">
        <f>SUM(cust1:custN!C32)</f>
        <v>175</v>
      </c>
      <c r="D32" s="21">
        <f>SUM(cust1:custN!D32)</f>
        <v>175</v>
      </c>
      <c r="E32" s="21">
        <f>SUM(cust1:custN!E32)</f>
        <v>175</v>
      </c>
      <c r="F32" s="21">
        <f>SUM(cust1:custN!F32)</f>
        <v>175</v>
      </c>
      <c r="G32" s="21">
        <f>SUM(cust1:custN!G32)</f>
        <v>0</v>
      </c>
      <c r="H32" s="21">
        <f>SUM(cust1:custN!H32)</f>
        <v>0</v>
      </c>
      <c r="I32" s="21">
        <f>SUM(cust1:custN!I32)</f>
        <v>0</v>
      </c>
      <c r="J32" s="21">
        <f>SUM(cust1:custN!J32)</f>
        <v>0</v>
      </c>
      <c r="K32" s="21">
        <f>SUM(cust1:custN!K32)</f>
        <v>0</v>
      </c>
      <c r="L32" s="21">
        <f>SUM(cust1:custN!L32)</f>
        <v>0</v>
      </c>
    </row>
    <row r="33" spans="1:12">
      <c r="A33" s="4"/>
      <c r="B33" s="16">
        <v>29</v>
      </c>
      <c r="C33" s="21">
        <f>SUM(cust1:custN!C33)</f>
        <v>175</v>
      </c>
      <c r="D33" s="21">
        <f>SUM(cust1:custN!D33)</f>
        <v>0</v>
      </c>
      <c r="E33" s="21">
        <f>SUM(cust1:custN!E33)</f>
        <v>0</v>
      </c>
      <c r="F33" s="21">
        <f>SUM(cust1:custN!F33)</f>
        <v>0</v>
      </c>
      <c r="G33" s="21">
        <f>SUM(cust1:custN!G33)</f>
        <v>175</v>
      </c>
      <c r="H33" s="21">
        <f>SUM(cust1:custN!H33)</f>
        <v>175</v>
      </c>
      <c r="I33" s="21">
        <f>SUM(cust1:custN!I33)</f>
        <v>175</v>
      </c>
      <c r="J33" s="21">
        <f>SUM(cust1:custN!J33)</f>
        <v>0</v>
      </c>
      <c r="K33" s="21">
        <f>SUM(cust1:custN!K33)</f>
        <v>0</v>
      </c>
      <c r="L33" s="21">
        <f>SUM(cust1:custN!L33)</f>
        <v>0</v>
      </c>
    </row>
    <row r="34" spans="1:12">
      <c r="A34" s="4"/>
      <c r="B34" s="16">
        <v>30</v>
      </c>
      <c r="C34" s="21">
        <f>SUM(cust1:custN!C34)</f>
        <v>175</v>
      </c>
      <c r="D34" s="21">
        <f>SUM(cust1:custN!D34)</f>
        <v>0</v>
      </c>
      <c r="E34" s="21">
        <f>SUM(cust1:custN!E34)</f>
        <v>0</v>
      </c>
      <c r="F34" s="21">
        <f>SUM(cust1:custN!F34)</f>
        <v>0</v>
      </c>
      <c r="G34" s="21">
        <f>SUM(cust1:custN!G34)</f>
        <v>0</v>
      </c>
      <c r="H34" s="21">
        <f>SUM(cust1:custN!H34)</f>
        <v>0</v>
      </c>
      <c r="I34" s="21">
        <f>SUM(cust1:custN!I34)</f>
        <v>0</v>
      </c>
      <c r="J34" s="21">
        <f>SUM(cust1:custN!J34)</f>
        <v>175</v>
      </c>
      <c r="K34" s="21">
        <f>SUM(cust1:custN!K34)</f>
        <v>175</v>
      </c>
      <c r="L34" s="21">
        <f>SUM(cust1:custN!L34)</f>
        <v>175</v>
      </c>
    </row>
    <row r="35" spans="1:12">
      <c r="A35" s="4"/>
      <c r="B35" s="16">
        <v>31</v>
      </c>
      <c r="C35" s="21">
        <f>SUM(cust1:custN!C35)</f>
        <v>175</v>
      </c>
      <c r="D35" s="21">
        <f>SUM(cust1:custN!D35)</f>
        <v>175</v>
      </c>
      <c r="E35" s="21">
        <f>SUM(cust1:custN!E35)</f>
        <v>175</v>
      </c>
      <c r="F35" s="21">
        <f>SUM(cust1:custN!F35)</f>
        <v>175</v>
      </c>
      <c r="G35" s="21">
        <f>SUM(cust1:custN!G35)</f>
        <v>0</v>
      </c>
      <c r="H35" s="21">
        <f>SUM(cust1:custN!H35)</f>
        <v>0</v>
      </c>
      <c r="I35" s="21">
        <f>SUM(cust1:custN!I35)</f>
        <v>0</v>
      </c>
      <c r="J35" s="21">
        <f>SUM(cust1:custN!J35)</f>
        <v>0</v>
      </c>
      <c r="K35" s="21">
        <f>SUM(cust1:custN!K35)</f>
        <v>0</v>
      </c>
      <c r="L35" s="21">
        <f>SUM(cust1:custN!L35)</f>
        <v>0</v>
      </c>
    </row>
    <row r="36" spans="1:12">
      <c r="A36" s="4"/>
      <c r="B36" s="16">
        <v>32</v>
      </c>
      <c r="C36" s="21">
        <f>SUM(cust1:custN!C36)</f>
        <v>175</v>
      </c>
      <c r="D36" s="21">
        <f>SUM(cust1:custN!D36)</f>
        <v>0</v>
      </c>
      <c r="E36" s="21">
        <f>SUM(cust1:custN!E36)</f>
        <v>0</v>
      </c>
      <c r="F36" s="21">
        <f>SUM(cust1:custN!F36)</f>
        <v>0</v>
      </c>
      <c r="G36" s="21">
        <f>SUM(cust1:custN!G36)</f>
        <v>175</v>
      </c>
      <c r="H36" s="21">
        <f>SUM(cust1:custN!H36)</f>
        <v>175</v>
      </c>
      <c r="I36" s="21">
        <f>SUM(cust1:custN!I36)</f>
        <v>175</v>
      </c>
      <c r="J36" s="21">
        <f>SUM(cust1:custN!J36)</f>
        <v>0</v>
      </c>
      <c r="K36" s="21">
        <f>SUM(cust1:custN!K36)</f>
        <v>0</v>
      </c>
      <c r="L36" s="21">
        <f>SUM(cust1:custN!L36)</f>
        <v>0</v>
      </c>
    </row>
    <row r="37" spans="1:12">
      <c r="A37" s="4"/>
      <c r="B37" s="16">
        <v>33</v>
      </c>
      <c r="C37" s="21">
        <f>SUM(cust1:custN!C37)</f>
        <v>175</v>
      </c>
      <c r="D37" s="21">
        <f>SUM(cust1:custN!D37)</f>
        <v>0</v>
      </c>
      <c r="E37" s="21">
        <f>SUM(cust1:custN!E37)</f>
        <v>0</v>
      </c>
      <c r="F37" s="21">
        <f>SUM(cust1:custN!F37)</f>
        <v>0</v>
      </c>
      <c r="G37" s="21">
        <f>SUM(cust1:custN!G37)</f>
        <v>0</v>
      </c>
      <c r="H37" s="21">
        <f>SUM(cust1:custN!H37)</f>
        <v>0</v>
      </c>
      <c r="I37" s="21">
        <f>SUM(cust1:custN!I37)</f>
        <v>0</v>
      </c>
      <c r="J37" s="21">
        <f>SUM(cust1:custN!J37)</f>
        <v>175</v>
      </c>
      <c r="K37" s="21">
        <f>SUM(cust1:custN!K37)</f>
        <v>175</v>
      </c>
      <c r="L37" s="21">
        <f>SUM(cust1:custN!L37)</f>
        <v>175</v>
      </c>
    </row>
    <row r="38" spans="1:12">
      <c r="A38" s="4"/>
      <c r="B38" s="16">
        <v>34</v>
      </c>
      <c r="C38" s="21">
        <f>SUM(cust1:custN!C38)</f>
        <v>175</v>
      </c>
      <c r="D38" s="21">
        <f>SUM(cust1:custN!D38)</f>
        <v>175</v>
      </c>
      <c r="E38" s="21">
        <f>SUM(cust1:custN!E38)</f>
        <v>175</v>
      </c>
      <c r="F38" s="21">
        <f>SUM(cust1:custN!F38)</f>
        <v>175</v>
      </c>
      <c r="G38" s="21">
        <f>SUM(cust1:custN!G38)</f>
        <v>0</v>
      </c>
      <c r="H38" s="21">
        <f>SUM(cust1:custN!H38)</f>
        <v>0</v>
      </c>
      <c r="I38" s="21">
        <f>SUM(cust1:custN!I38)</f>
        <v>0</v>
      </c>
      <c r="J38" s="21">
        <f>SUM(cust1:custN!J38)</f>
        <v>0</v>
      </c>
      <c r="K38" s="21">
        <f>SUM(cust1:custN!K38)</f>
        <v>0</v>
      </c>
      <c r="L38" s="21">
        <f>SUM(cust1:custN!L38)</f>
        <v>0</v>
      </c>
    </row>
    <row r="39" spans="1:12">
      <c r="A39" s="4"/>
      <c r="B39" s="16">
        <v>35</v>
      </c>
      <c r="C39" s="21">
        <f>SUM(cust1:custN!C39)</f>
        <v>175</v>
      </c>
      <c r="D39" s="21">
        <f>SUM(cust1:custN!D39)</f>
        <v>0</v>
      </c>
      <c r="E39" s="21">
        <f>SUM(cust1:custN!E39)</f>
        <v>0</v>
      </c>
      <c r="F39" s="21">
        <f>SUM(cust1:custN!F39)</f>
        <v>0</v>
      </c>
      <c r="G39" s="21">
        <f>SUM(cust1:custN!G39)</f>
        <v>175</v>
      </c>
      <c r="H39" s="21">
        <f>SUM(cust1:custN!H39)</f>
        <v>175</v>
      </c>
      <c r="I39" s="21">
        <f>SUM(cust1:custN!I39)</f>
        <v>175</v>
      </c>
      <c r="J39" s="21">
        <f>SUM(cust1:custN!J39)</f>
        <v>0</v>
      </c>
      <c r="K39" s="21">
        <f>SUM(cust1:custN!K39)</f>
        <v>0</v>
      </c>
      <c r="L39" s="21">
        <f>SUM(cust1:custN!L39)</f>
        <v>0</v>
      </c>
    </row>
    <row r="40" spans="1:12">
      <c r="A40" s="4"/>
      <c r="B40" s="16">
        <v>36</v>
      </c>
      <c r="C40" s="21">
        <f>SUM(cust1:custN!C40)</f>
        <v>175</v>
      </c>
      <c r="D40" s="21">
        <f>SUM(cust1:custN!D40)</f>
        <v>0</v>
      </c>
      <c r="E40" s="21">
        <f>SUM(cust1:custN!E40)</f>
        <v>0</v>
      </c>
      <c r="F40" s="21">
        <f>SUM(cust1:custN!F40)</f>
        <v>0</v>
      </c>
      <c r="G40" s="21">
        <f>SUM(cust1:custN!G40)</f>
        <v>0</v>
      </c>
      <c r="H40" s="21">
        <f>SUM(cust1:custN!H40)</f>
        <v>0</v>
      </c>
      <c r="I40" s="21">
        <f>SUM(cust1:custN!I40)</f>
        <v>0</v>
      </c>
      <c r="J40" s="21">
        <f>SUM(cust1:custN!J40)</f>
        <v>175</v>
      </c>
      <c r="K40" s="21">
        <f>SUM(cust1:custN!K40)</f>
        <v>175</v>
      </c>
      <c r="L40" s="21">
        <f>SUM(cust1:custN!L40)</f>
        <v>175</v>
      </c>
    </row>
    <row r="41" spans="1:12">
      <c r="A41" s="4"/>
      <c r="B41" s="16">
        <v>37</v>
      </c>
      <c r="C41" s="21">
        <f>SUM(cust1:custN!C41)</f>
        <v>175</v>
      </c>
      <c r="D41" s="21">
        <f>SUM(cust1:custN!D41)</f>
        <v>175</v>
      </c>
      <c r="E41" s="21">
        <f>SUM(cust1:custN!E41)</f>
        <v>175</v>
      </c>
      <c r="F41" s="21">
        <f>SUM(cust1:custN!F41)</f>
        <v>175</v>
      </c>
      <c r="G41" s="21">
        <f>SUM(cust1:custN!G41)</f>
        <v>0</v>
      </c>
      <c r="H41" s="21">
        <f>SUM(cust1:custN!H41)</f>
        <v>0</v>
      </c>
      <c r="I41" s="21">
        <f>SUM(cust1:custN!I41)</f>
        <v>0</v>
      </c>
      <c r="J41" s="21">
        <f>SUM(cust1:custN!J41)</f>
        <v>0</v>
      </c>
      <c r="K41" s="21">
        <f>SUM(cust1:custN!K41)</f>
        <v>0</v>
      </c>
      <c r="L41" s="21">
        <f>SUM(cust1:custN!L41)</f>
        <v>0</v>
      </c>
    </row>
    <row r="42" spans="1:12">
      <c r="A42" s="4"/>
      <c r="B42" s="16">
        <v>38</v>
      </c>
      <c r="C42" s="21">
        <f>SUM(cust1:custN!C42)</f>
        <v>175</v>
      </c>
      <c r="D42" s="21">
        <f>SUM(cust1:custN!D42)</f>
        <v>0</v>
      </c>
      <c r="E42" s="21">
        <f>SUM(cust1:custN!E42)</f>
        <v>0</v>
      </c>
      <c r="F42" s="21">
        <f>SUM(cust1:custN!F42)</f>
        <v>0</v>
      </c>
      <c r="G42" s="21">
        <f>SUM(cust1:custN!G42)</f>
        <v>175</v>
      </c>
      <c r="H42" s="21">
        <f>SUM(cust1:custN!H42)</f>
        <v>175</v>
      </c>
      <c r="I42" s="21">
        <f>SUM(cust1:custN!I42)</f>
        <v>175</v>
      </c>
      <c r="J42" s="21">
        <f>SUM(cust1:custN!J42)</f>
        <v>0</v>
      </c>
      <c r="K42" s="21">
        <f>SUM(cust1:custN!K42)</f>
        <v>0</v>
      </c>
      <c r="L42" s="21">
        <f>SUM(cust1:custN!L42)</f>
        <v>0</v>
      </c>
    </row>
    <row r="43" spans="1:12">
      <c r="A43" s="4"/>
      <c r="B43" s="16">
        <v>39</v>
      </c>
      <c r="C43" s="21">
        <f>SUM(cust1:custN!C43)</f>
        <v>175</v>
      </c>
      <c r="D43" s="21">
        <f>SUM(cust1:custN!D43)</f>
        <v>0</v>
      </c>
      <c r="E43" s="21">
        <f>SUM(cust1:custN!E43)</f>
        <v>0</v>
      </c>
      <c r="F43" s="21">
        <f>SUM(cust1:custN!F43)</f>
        <v>0</v>
      </c>
      <c r="G43" s="21">
        <f>SUM(cust1:custN!G43)</f>
        <v>0</v>
      </c>
      <c r="H43" s="21">
        <f>SUM(cust1:custN!H43)</f>
        <v>0</v>
      </c>
      <c r="I43" s="21">
        <f>SUM(cust1:custN!I43)</f>
        <v>0</v>
      </c>
      <c r="J43" s="21">
        <f>SUM(cust1:custN!J43)</f>
        <v>175</v>
      </c>
      <c r="K43" s="21">
        <f>SUM(cust1:custN!K43)</f>
        <v>175</v>
      </c>
      <c r="L43" s="21">
        <f>SUM(cust1:custN!L43)</f>
        <v>175</v>
      </c>
    </row>
    <row r="44" spans="1:12">
      <c r="A44" s="4"/>
      <c r="B44" s="16">
        <v>40</v>
      </c>
      <c r="C44" s="21">
        <f>SUM(cust1:custN!C44)</f>
        <v>175</v>
      </c>
      <c r="D44" s="21">
        <f>SUM(cust1:custN!D44)</f>
        <v>175</v>
      </c>
      <c r="E44" s="21">
        <f>SUM(cust1:custN!E44)</f>
        <v>175</v>
      </c>
      <c r="F44" s="21">
        <f>SUM(cust1:custN!F44)</f>
        <v>175</v>
      </c>
      <c r="G44" s="21">
        <f>SUM(cust1:custN!G44)</f>
        <v>0</v>
      </c>
      <c r="H44" s="21">
        <f>SUM(cust1:custN!H44)</f>
        <v>0</v>
      </c>
      <c r="I44" s="21">
        <f>SUM(cust1:custN!I44)</f>
        <v>0</v>
      </c>
      <c r="J44" s="21">
        <f>SUM(cust1:custN!J44)</f>
        <v>0</v>
      </c>
      <c r="K44" s="21">
        <f>SUM(cust1:custN!K44)</f>
        <v>0</v>
      </c>
      <c r="L44" s="21">
        <f>SUM(cust1:custN!L44)</f>
        <v>0</v>
      </c>
    </row>
    <row r="45" spans="1:12">
      <c r="A45" s="4"/>
      <c r="B45" s="16">
        <v>41</v>
      </c>
      <c r="C45" s="21">
        <f>SUM(cust1:custN!C45)</f>
        <v>175</v>
      </c>
      <c r="D45" s="21">
        <f>SUM(cust1:custN!D45)</f>
        <v>0</v>
      </c>
      <c r="E45" s="21">
        <f>SUM(cust1:custN!E45)</f>
        <v>0</v>
      </c>
      <c r="F45" s="21">
        <f>SUM(cust1:custN!F45)</f>
        <v>0</v>
      </c>
      <c r="G45" s="21">
        <f>SUM(cust1:custN!G45)</f>
        <v>175</v>
      </c>
      <c r="H45" s="21">
        <f>SUM(cust1:custN!H45)</f>
        <v>175</v>
      </c>
      <c r="I45" s="21">
        <f>SUM(cust1:custN!I45)</f>
        <v>175</v>
      </c>
      <c r="J45" s="21">
        <f>SUM(cust1:custN!J45)</f>
        <v>0</v>
      </c>
      <c r="K45" s="21">
        <f>SUM(cust1:custN!K45)</f>
        <v>0</v>
      </c>
      <c r="L45" s="21">
        <f>SUM(cust1:custN!L45)</f>
        <v>0</v>
      </c>
    </row>
    <row r="46" spans="1:12">
      <c r="A46" s="4"/>
      <c r="B46" s="16">
        <v>42</v>
      </c>
      <c r="C46" s="21">
        <f>SUM(cust1:custN!C46)</f>
        <v>175</v>
      </c>
      <c r="D46" s="21">
        <f>SUM(cust1:custN!D46)</f>
        <v>0</v>
      </c>
      <c r="E46" s="21">
        <f>SUM(cust1:custN!E46)</f>
        <v>0</v>
      </c>
      <c r="F46" s="21">
        <f>SUM(cust1:custN!F46)</f>
        <v>0</v>
      </c>
      <c r="G46" s="21">
        <f>SUM(cust1:custN!G46)</f>
        <v>0</v>
      </c>
      <c r="H46" s="21">
        <f>SUM(cust1:custN!H46)</f>
        <v>0</v>
      </c>
      <c r="I46" s="21">
        <f>SUM(cust1:custN!I46)</f>
        <v>0</v>
      </c>
      <c r="J46" s="21">
        <f>SUM(cust1:custN!J46)</f>
        <v>175</v>
      </c>
      <c r="K46" s="21">
        <f>SUM(cust1:custN!K46)</f>
        <v>175</v>
      </c>
      <c r="L46" s="21">
        <f>SUM(cust1:custN!L46)</f>
        <v>175</v>
      </c>
    </row>
    <row r="47" spans="1:12">
      <c r="A47" s="4"/>
      <c r="B47" s="16">
        <v>43</v>
      </c>
      <c r="C47" s="21">
        <f>SUM(cust1:custN!C47)</f>
        <v>175</v>
      </c>
      <c r="D47" s="21">
        <f>SUM(cust1:custN!D47)</f>
        <v>175</v>
      </c>
      <c r="E47" s="21">
        <f>SUM(cust1:custN!E47)</f>
        <v>175</v>
      </c>
      <c r="F47" s="21">
        <f>SUM(cust1:custN!F47)</f>
        <v>175</v>
      </c>
      <c r="G47" s="21">
        <f>SUM(cust1:custN!G47)</f>
        <v>0</v>
      </c>
      <c r="H47" s="21">
        <f>SUM(cust1:custN!H47)</f>
        <v>0</v>
      </c>
      <c r="I47" s="21">
        <f>SUM(cust1:custN!I47)</f>
        <v>0</v>
      </c>
      <c r="J47" s="21">
        <f>SUM(cust1:custN!J47)</f>
        <v>0</v>
      </c>
      <c r="K47" s="21">
        <f>SUM(cust1:custN!K47)</f>
        <v>0</v>
      </c>
      <c r="L47" s="21">
        <f>SUM(cust1:custN!L47)</f>
        <v>0</v>
      </c>
    </row>
    <row r="48" spans="1:12">
      <c r="A48" s="4"/>
      <c r="B48" s="16">
        <v>44</v>
      </c>
      <c r="C48" s="21">
        <f>SUM(cust1:custN!C48)</f>
        <v>175</v>
      </c>
      <c r="D48" s="21">
        <f>SUM(cust1:custN!D48)</f>
        <v>0</v>
      </c>
      <c r="E48" s="21">
        <f>SUM(cust1:custN!E48)</f>
        <v>0</v>
      </c>
      <c r="F48" s="21">
        <f>SUM(cust1:custN!F48)</f>
        <v>0</v>
      </c>
      <c r="G48" s="21">
        <f>SUM(cust1:custN!G48)</f>
        <v>175</v>
      </c>
      <c r="H48" s="21">
        <f>SUM(cust1:custN!H48)</f>
        <v>175</v>
      </c>
      <c r="I48" s="21">
        <f>SUM(cust1:custN!I48)</f>
        <v>175</v>
      </c>
      <c r="J48" s="21">
        <f>SUM(cust1:custN!J48)</f>
        <v>0</v>
      </c>
      <c r="K48" s="21">
        <f>SUM(cust1:custN!K48)</f>
        <v>0</v>
      </c>
      <c r="L48" s="21">
        <f>SUM(cust1:custN!L48)</f>
        <v>0</v>
      </c>
    </row>
    <row r="49" spans="1:12">
      <c r="A49" s="4"/>
      <c r="B49" s="16">
        <v>45</v>
      </c>
      <c r="C49" s="21">
        <f>SUM(cust1:custN!C49)</f>
        <v>175</v>
      </c>
      <c r="D49" s="21">
        <f>SUM(cust1:custN!D49)</f>
        <v>0</v>
      </c>
      <c r="E49" s="21">
        <f>SUM(cust1:custN!E49)</f>
        <v>0</v>
      </c>
      <c r="F49" s="21">
        <f>SUM(cust1:custN!F49)</f>
        <v>0</v>
      </c>
      <c r="G49" s="21">
        <f>SUM(cust1:custN!G49)</f>
        <v>0</v>
      </c>
      <c r="H49" s="21">
        <f>SUM(cust1:custN!H49)</f>
        <v>0</v>
      </c>
      <c r="I49" s="21">
        <f>SUM(cust1:custN!I49)</f>
        <v>0</v>
      </c>
      <c r="J49" s="21">
        <f>SUM(cust1:custN!J49)</f>
        <v>175</v>
      </c>
      <c r="K49" s="21">
        <f>SUM(cust1:custN!K49)</f>
        <v>175</v>
      </c>
      <c r="L49" s="21">
        <f>SUM(cust1:custN!L49)</f>
        <v>175</v>
      </c>
    </row>
    <row r="50" spans="1:12">
      <c r="A50" s="4"/>
      <c r="B50" s="16">
        <v>46</v>
      </c>
      <c r="C50" s="21">
        <f>SUM(cust1:custN!C50)</f>
        <v>175</v>
      </c>
      <c r="D50" s="21">
        <f>SUM(cust1:custN!D50)</f>
        <v>175</v>
      </c>
      <c r="E50" s="21">
        <f>SUM(cust1:custN!E50)</f>
        <v>175</v>
      </c>
      <c r="F50" s="21">
        <f>SUM(cust1:custN!F50)</f>
        <v>175</v>
      </c>
      <c r="G50" s="21">
        <f>SUM(cust1:custN!G50)</f>
        <v>0</v>
      </c>
      <c r="H50" s="21">
        <f>SUM(cust1:custN!H50)</f>
        <v>0</v>
      </c>
      <c r="I50" s="21">
        <f>SUM(cust1:custN!I50)</f>
        <v>0</v>
      </c>
      <c r="J50" s="21">
        <f>SUM(cust1:custN!J50)</f>
        <v>0</v>
      </c>
      <c r="K50" s="21">
        <f>SUM(cust1:custN!K50)</f>
        <v>0</v>
      </c>
      <c r="L50" s="21">
        <f>SUM(cust1:custN!L50)</f>
        <v>0</v>
      </c>
    </row>
    <row r="51" spans="1:12">
      <c r="A51" s="4"/>
      <c r="B51" s="16">
        <v>47</v>
      </c>
      <c r="C51" s="21">
        <f>SUM(cust1:custN!C51)</f>
        <v>175</v>
      </c>
      <c r="D51" s="21">
        <f>SUM(cust1:custN!D51)</f>
        <v>0</v>
      </c>
      <c r="E51" s="21">
        <f>SUM(cust1:custN!E51)</f>
        <v>0</v>
      </c>
      <c r="F51" s="21">
        <f>SUM(cust1:custN!F51)</f>
        <v>0</v>
      </c>
      <c r="G51" s="21">
        <f>SUM(cust1:custN!G51)</f>
        <v>175</v>
      </c>
      <c r="H51" s="21">
        <f>SUM(cust1:custN!H51)</f>
        <v>175</v>
      </c>
      <c r="I51" s="21">
        <f>SUM(cust1:custN!I51)</f>
        <v>175</v>
      </c>
      <c r="J51" s="21">
        <f>SUM(cust1:custN!J51)</f>
        <v>0</v>
      </c>
      <c r="K51" s="21">
        <f>SUM(cust1:custN!K51)</f>
        <v>0</v>
      </c>
      <c r="L51" s="21">
        <f>SUM(cust1:custN!L51)</f>
        <v>0</v>
      </c>
    </row>
    <row r="52" spans="1:12">
      <c r="A52" s="4"/>
      <c r="B52" s="16">
        <v>48</v>
      </c>
      <c r="C52" s="21">
        <f>SUM(cust1:custN!C52)</f>
        <v>175</v>
      </c>
      <c r="D52" s="21">
        <f>SUM(cust1:custN!D52)</f>
        <v>0</v>
      </c>
      <c r="E52" s="21">
        <f>SUM(cust1:custN!E52)</f>
        <v>0</v>
      </c>
      <c r="F52" s="21">
        <f>SUM(cust1:custN!F52)</f>
        <v>0</v>
      </c>
      <c r="G52" s="21">
        <f>SUM(cust1:custN!G52)</f>
        <v>0</v>
      </c>
      <c r="H52" s="21">
        <f>SUM(cust1:custN!H52)</f>
        <v>0</v>
      </c>
      <c r="I52" s="21">
        <f>SUM(cust1:custN!I52)</f>
        <v>0</v>
      </c>
      <c r="J52" s="21">
        <f>SUM(cust1:custN!J52)</f>
        <v>175</v>
      </c>
      <c r="K52" s="21">
        <f>SUM(cust1:custN!K52)</f>
        <v>175</v>
      </c>
      <c r="L52" s="21">
        <f>SUM(cust1:custN!L52)</f>
        <v>175</v>
      </c>
    </row>
    <row r="53" spans="1:12">
      <c r="A53" s="4"/>
      <c r="B53" s="16">
        <v>49</v>
      </c>
      <c r="C53" s="21">
        <f>SUM(cust1:custN!C53)</f>
        <v>175</v>
      </c>
      <c r="D53" s="21">
        <f>SUM(cust1:custN!D53)</f>
        <v>175</v>
      </c>
      <c r="E53" s="21">
        <f>SUM(cust1:custN!E53)</f>
        <v>175</v>
      </c>
      <c r="F53" s="21">
        <f>SUM(cust1:custN!F53)</f>
        <v>175</v>
      </c>
      <c r="G53" s="21">
        <f>SUM(cust1:custN!G53)</f>
        <v>0</v>
      </c>
      <c r="H53" s="21">
        <f>SUM(cust1:custN!H53)</f>
        <v>0</v>
      </c>
      <c r="I53" s="21">
        <f>SUM(cust1:custN!I53)</f>
        <v>0</v>
      </c>
      <c r="J53" s="21">
        <f>SUM(cust1:custN!J53)</f>
        <v>0</v>
      </c>
      <c r="K53" s="21">
        <f>SUM(cust1:custN!K53)</f>
        <v>0</v>
      </c>
      <c r="L53" s="21">
        <f>SUM(cust1:custN!L53)</f>
        <v>0</v>
      </c>
    </row>
    <row r="54" spans="1:12">
      <c r="A54" s="4"/>
      <c r="B54" s="16">
        <v>50</v>
      </c>
      <c r="C54" s="21">
        <f>SUM(cust1:custN!C54)</f>
        <v>175</v>
      </c>
      <c r="D54" s="21">
        <f>SUM(cust1:custN!D54)</f>
        <v>0</v>
      </c>
      <c r="E54" s="21">
        <f>SUM(cust1:custN!E54)</f>
        <v>0</v>
      </c>
      <c r="F54" s="21">
        <f>SUM(cust1:custN!F54)</f>
        <v>0</v>
      </c>
      <c r="G54" s="21">
        <f>SUM(cust1:custN!G54)</f>
        <v>175</v>
      </c>
      <c r="H54" s="21">
        <f>SUM(cust1:custN!H54)</f>
        <v>175</v>
      </c>
      <c r="I54" s="21">
        <f>SUM(cust1:custN!I54)</f>
        <v>175</v>
      </c>
      <c r="J54" s="21">
        <f>SUM(cust1:custN!J54)</f>
        <v>0</v>
      </c>
      <c r="K54" s="21">
        <f>SUM(cust1:custN!K54)</f>
        <v>0</v>
      </c>
      <c r="L54" s="21">
        <f>SUM(cust1:custN!L54)</f>
        <v>0</v>
      </c>
    </row>
    <row r="55" spans="1:12">
      <c r="A55" s="4"/>
      <c r="B55" s="16">
        <v>51</v>
      </c>
      <c r="C55" s="21">
        <f>SUM(cust1:custN!C55)</f>
        <v>175</v>
      </c>
      <c r="D55" s="21">
        <f>SUM(cust1:custN!D55)</f>
        <v>0</v>
      </c>
      <c r="E55" s="21">
        <f>SUM(cust1:custN!E55)</f>
        <v>0</v>
      </c>
      <c r="F55" s="21">
        <f>SUM(cust1:custN!F55)</f>
        <v>0</v>
      </c>
      <c r="G55" s="21">
        <f>SUM(cust1:custN!G55)</f>
        <v>0</v>
      </c>
      <c r="H55" s="21">
        <f>SUM(cust1:custN!H55)</f>
        <v>0</v>
      </c>
      <c r="I55" s="21">
        <f>SUM(cust1:custN!I55)</f>
        <v>0</v>
      </c>
      <c r="J55" s="21">
        <f>SUM(cust1:custN!J55)</f>
        <v>175</v>
      </c>
      <c r="K55" s="21">
        <f>SUM(cust1:custN!K55)</f>
        <v>175</v>
      </c>
      <c r="L55" s="21">
        <f>SUM(cust1:custN!L55)</f>
        <v>175</v>
      </c>
    </row>
    <row r="56" spans="1:12">
      <c r="A56" s="4"/>
      <c r="B56" s="16">
        <v>52</v>
      </c>
      <c r="C56" s="21">
        <f>SUM(cust1:custN!C56)</f>
        <v>175</v>
      </c>
      <c r="D56" s="21">
        <f>SUM(cust1:custN!D56)</f>
        <v>175</v>
      </c>
      <c r="E56" s="21">
        <f>SUM(cust1:custN!E56)</f>
        <v>175</v>
      </c>
      <c r="F56" s="21">
        <f>SUM(cust1:custN!F56)</f>
        <v>175</v>
      </c>
      <c r="G56" s="21">
        <f>SUM(cust1:custN!G56)</f>
        <v>0</v>
      </c>
      <c r="H56" s="21">
        <f>SUM(cust1:custN!H56)</f>
        <v>0</v>
      </c>
      <c r="I56" s="21">
        <f>SUM(cust1:custN!I56)</f>
        <v>0</v>
      </c>
      <c r="J56" s="21">
        <f>SUM(cust1:custN!J56)</f>
        <v>0</v>
      </c>
      <c r="K56" s="21">
        <f>SUM(cust1:custN!K56)</f>
        <v>0</v>
      </c>
      <c r="L56" s="21">
        <f>SUM(cust1:custN!L56)</f>
        <v>0</v>
      </c>
    </row>
    <row r="57" spans="1:12">
      <c r="A57" s="4"/>
      <c r="B57" s="16">
        <v>53</v>
      </c>
      <c r="C57" s="21">
        <f>SUM(cust1:custN!C57)</f>
        <v>175</v>
      </c>
      <c r="D57" s="21">
        <f>SUM(cust1:custN!D57)</f>
        <v>0</v>
      </c>
      <c r="E57" s="21">
        <f>SUM(cust1:custN!E57)</f>
        <v>0</v>
      </c>
      <c r="F57" s="21">
        <f>SUM(cust1:custN!F57)</f>
        <v>0</v>
      </c>
      <c r="G57" s="21">
        <f>SUM(cust1:custN!G57)</f>
        <v>175</v>
      </c>
      <c r="H57" s="21">
        <f>SUM(cust1:custN!H57)</f>
        <v>175</v>
      </c>
      <c r="I57" s="21">
        <f>SUM(cust1:custN!I57)</f>
        <v>175</v>
      </c>
      <c r="J57" s="21">
        <f>SUM(cust1:custN!J57)</f>
        <v>0</v>
      </c>
      <c r="K57" s="21">
        <f>SUM(cust1:custN!K57)</f>
        <v>0</v>
      </c>
      <c r="L57" s="21">
        <f>SUM(cust1:custN!L57)</f>
        <v>0</v>
      </c>
    </row>
    <row r="58" spans="1:12">
      <c r="A58" s="4"/>
      <c r="B58" s="16">
        <v>54</v>
      </c>
      <c r="C58" s="21">
        <f>SUM(cust1:custN!C58)</f>
        <v>175</v>
      </c>
      <c r="D58" s="21">
        <f>SUM(cust1:custN!D58)</f>
        <v>0</v>
      </c>
      <c r="E58" s="21">
        <f>SUM(cust1:custN!E58)</f>
        <v>0</v>
      </c>
      <c r="F58" s="21">
        <f>SUM(cust1:custN!F58)</f>
        <v>0</v>
      </c>
      <c r="G58" s="21">
        <f>SUM(cust1:custN!G58)</f>
        <v>0</v>
      </c>
      <c r="H58" s="21">
        <f>SUM(cust1:custN!H58)</f>
        <v>0</v>
      </c>
      <c r="I58" s="21">
        <f>SUM(cust1:custN!I58)</f>
        <v>0</v>
      </c>
      <c r="J58" s="21">
        <f>SUM(cust1:custN!J58)</f>
        <v>175</v>
      </c>
      <c r="K58" s="21">
        <f>SUM(cust1:custN!K58)</f>
        <v>175</v>
      </c>
      <c r="L58" s="21">
        <f>SUM(cust1:custN!L58)</f>
        <v>175</v>
      </c>
    </row>
    <row r="59" spans="1:12">
      <c r="A59" s="4"/>
      <c r="B59" s="16">
        <v>55</v>
      </c>
      <c r="C59" s="21">
        <f>SUM(cust1:custN!C59)</f>
        <v>175</v>
      </c>
      <c r="D59" s="21">
        <f>SUM(cust1:custN!D59)</f>
        <v>175</v>
      </c>
      <c r="E59" s="21">
        <f>SUM(cust1:custN!E59)</f>
        <v>175</v>
      </c>
      <c r="F59" s="21">
        <f>SUM(cust1:custN!F59)</f>
        <v>175</v>
      </c>
      <c r="G59" s="21">
        <f>SUM(cust1:custN!G59)</f>
        <v>0</v>
      </c>
      <c r="H59" s="21">
        <f>SUM(cust1:custN!H59)</f>
        <v>0</v>
      </c>
      <c r="I59" s="21">
        <f>SUM(cust1:custN!I59)</f>
        <v>0</v>
      </c>
      <c r="J59" s="21">
        <f>SUM(cust1:custN!J59)</f>
        <v>0</v>
      </c>
      <c r="K59" s="21">
        <f>SUM(cust1:custN!K59)</f>
        <v>0</v>
      </c>
      <c r="L59" s="21">
        <f>SUM(cust1:custN!L59)</f>
        <v>0</v>
      </c>
    </row>
    <row r="60" spans="1:12">
      <c r="A60" s="4"/>
      <c r="B60" s="16">
        <v>56</v>
      </c>
      <c r="C60" s="21">
        <f>SUM(cust1:custN!C60)</f>
        <v>175</v>
      </c>
      <c r="D60" s="21">
        <f>SUM(cust1:custN!D60)</f>
        <v>0</v>
      </c>
      <c r="E60" s="21">
        <f>SUM(cust1:custN!E60)</f>
        <v>0</v>
      </c>
      <c r="F60" s="21">
        <f>SUM(cust1:custN!F60)</f>
        <v>0</v>
      </c>
      <c r="G60" s="21">
        <f>SUM(cust1:custN!G60)</f>
        <v>175</v>
      </c>
      <c r="H60" s="21">
        <f>SUM(cust1:custN!H60)</f>
        <v>175</v>
      </c>
      <c r="I60" s="21">
        <f>SUM(cust1:custN!I60)</f>
        <v>175</v>
      </c>
      <c r="J60" s="21">
        <f>SUM(cust1:custN!J60)</f>
        <v>0</v>
      </c>
      <c r="K60" s="21">
        <f>SUM(cust1:custN!K60)</f>
        <v>0</v>
      </c>
      <c r="L60" s="21">
        <f>SUM(cust1:custN!L60)</f>
        <v>0</v>
      </c>
    </row>
    <row r="61" spans="1:12">
      <c r="A61" s="4"/>
      <c r="B61" s="16">
        <v>57</v>
      </c>
      <c r="C61" s="21">
        <f>SUM(cust1:custN!C61)</f>
        <v>175</v>
      </c>
      <c r="D61" s="21">
        <f>SUM(cust1:custN!D61)</f>
        <v>0</v>
      </c>
      <c r="E61" s="21">
        <f>SUM(cust1:custN!E61)</f>
        <v>0</v>
      </c>
      <c r="F61" s="21">
        <f>SUM(cust1:custN!F61)</f>
        <v>0</v>
      </c>
      <c r="G61" s="21">
        <f>SUM(cust1:custN!G61)</f>
        <v>0</v>
      </c>
      <c r="H61" s="21">
        <f>SUM(cust1:custN!H61)</f>
        <v>0</v>
      </c>
      <c r="I61" s="21">
        <f>SUM(cust1:custN!I61)</f>
        <v>0</v>
      </c>
      <c r="J61" s="21">
        <f>SUM(cust1:custN!J61)</f>
        <v>175</v>
      </c>
      <c r="K61" s="21">
        <f>SUM(cust1:custN!K61)</f>
        <v>175</v>
      </c>
      <c r="L61" s="21">
        <f>SUM(cust1:custN!L61)</f>
        <v>175</v>
      </c>
    </row>
    <row r="62" spans="1:12">
      <c r="A62" s="4"/>
      <c r="B62" s="16">
        <v>58</v>
      </c>
      <c r="C62" s="21">
        <f>SUM(cust1:custN!C62)</f>
        <v>175</v>
      </c>
      <c r="D62" s="21">
        <f>SUM(cust1:custN!D62)</f>
        <v>175</v>
      </c>
      <c r="E62" s="21">
        <f>SUM(cust1:custN!E62)</f>
        <v>175</v>
      </c>
      <c r="F62" s="21">
        <f>SUM(cust1:custN!F62)</f>
        <v>175</v>
      </c>
      <c r="G62" s="21">
        <f>SUM(cust1:custN!G62)</f>
        <v>0</v>
      </c>
      <c r="H62" s="21">
        <f>SUM(cust1:custN!H62)</f>
        <v>0</v>
      </c>
      <c r="I62" s="21">
        <f>SUM(cust1:custN!I62)</f>
        <v>0</v>
      </c>
      <c r="J62" s="21">
        <f>SUM(cust1:custN!J62)</f>
        <v>0</v>
      </c>
      <c r="K62" s="21">
        <f>SUM(cust1:custN!K62)</f>
        <v>0</v>
      </c>
      <c r="L62" s="21">
        <f>SUM(cust1:custN!L62)</f>
        <v>0</v>
      </c>
    </row>
    <row r="63" spans="1:12">
      <c r="A63" s="4"/>
      <c r="B63" s="16">
        <v>59</v>
      </c>
      <c r="C63" s="21">
        <f>SUM(cust1:custN!C63)</f>
        <v>175</v>
      </c>
      <c r="D63" s="21">
        <f>SUM(cust1:custN!D63)</f>
        <v>0</v>
      </c>
      <c r="E63" s="21">
        <f>SUM(cust1:custN!E63)</f>
        <v>0</v>
      </c>
      <c r="F63" s="21">
        <f>SUM(cust1:custN!F63)</f>
        <v>0</v>
      </c>
      <c r="G63" s="21">
        <f>SUM(cust1:custN!G63)</f>
        <v>175</v>
      </c>
      <c r="H63" s="21">
        <f>SUM(cust1:custN!H63)</f>
        <v>175</v>
      </c>
      <c r="I63" s="21">
        <f>SUM(cust1:custN!I63)</f>
        <v>175</v>
      </c>
      <c r="J63" s="21">
        <f>SUM(cust1:custN!J63)</f>
        <v>0</v>
      </c>
      <c r="K63" s="21">
        <f>SUM(cust1:custN!K63)</f>
        <v>0</v>
      </c>
      <c r="L63" s="21">
        <f>SUM(cust1:custN!L63)</f>
        <v>0</v>
      </c>
    </row>
    <row r="64" spans="1:12">
      <c r="A64" s="4"/>
      <c r="B64" s="16">
        <v>60</v>
      </c>
      <c r="C64" s="21">
        <f>SUM(cust1:custN!C64)</f>
        <v>175</v>
      </c>
      <c r="D64" s="21">
        <f>SUM(cust1:custN!D64)</f>
        <v>0</v>
      </c>
      <c r="E64" s="21">
        <f>SUM(cust1:custN!E64)</f>
        <v>0</v>
      </c>
      <c r="F64" s="21">
        <f>SUM(cust1:custN!F64)</f>
        <v>0</v>
      </c>
      <c r="G64" s="21">
        <f>SUM(cust1:custN!G64)</f>
        <v>0</v>
      </c>
      <c r="H64" s="21">
        <f>SUM(cust1:custN!H64)</f>
        <v>0</v>
      </c>
      <c r="I64" s="21">
        <f>SUM(cust1:custN!I64)</f>
        <v>0</v>
      </c>
      <c r="J64" s="21">
        <f>SUM(cust1:custN!J64)</f>
        <v>175</v>
      </c>
      <c r="K64" s="21">
        <f>SUM(cust1:custN!K64)</f>
        <v>175</v>
      </c>
      <c r="L64" s="21">
        <f>SUM(cust1:custN!L64)</f>
        <v>175</v>
      </c>
    </row>
    <row r="65" spans="1:12">
      <c r="A65" s="4"/>
      <c r="B65" s="16">
        <v>61</v>
      </c>
      <c r="C65" s="21">
        <f>SUM(cust1:custN!C65)</f>
        <v>175</v>
      </c>
      <c r="D65" s="21">
        <f>SUM(cust1:custN!D65)</f>
        <v>175</v>
      </c>
      <c r="E65" s="21">
        <f>SUM(cust1:custN!E65)</f>
        <v>175</v>
      </c>
      <c r="F65" s="21">
        <f>SUM(cust1:custN!F65)</f>
        <v>175</v>
      </c>
      <c r="G65" s="21">
        <f>SUM(cust1:custN!G65)</f>
        <v>0</v>
      </c>
      <c r="H65" s="21">
        <f>SUM(cust1:custN!H65)</f>
        <v>0</v>
      </c>
      <c r="I65" s="21">
        <f>SUM(cust1:custN!I65)</f>
        <v>0</v>
      </c>
      <c r="J65" s="21">
        <f>SUM(cust1:custN!J65)</f>
        <v>0</v>
      </c>
      <c r="K65" s="21">
        <f>SUM(cust1:custN!K65)</f>
        <v>0</v>
      </c>
      <c r="L65" s="21">
        <f>SUM(cust1:custN!L65)</f>
        <v>0</v>
      </c>
    </row>
    <row r="66" spans="1:12">
      <c r="A66" s="4"/>
      <c r="B66" s="16">
        <v>62</v>
      </c>
      <c r="C66" s="21">
        <f>SUM(cust1:custN!C66)</f>
        <v>175</v>
      </c>
      <c r="D66" s="21">
        <f>SUM(cust1:custN!D66)</f>
        <v>0</v>
      </c>
      <c r="E66" s="21">
        <f>SUM(cust1:custN!E66)</f>
        <v>0</v>
      </c>
      <c r="F66" s="21">
        <f>SUM(cust1:custN!F66)</f>
        <v>0</v>
      </c>
      <c r="G66" s="21">
        <f>SUM(cust1:custN!G66)</f>
        <v>175</v>
      </c>
      <c r="H66" s="21">
        <f>SUM(cust1:custN!H66)</f>
        <v>175</v>
      </c>
      <c r="I66" s="21">
        <f>SUM(cust1:custN!I66)</f>
        <v>175</v>
      </c>
      <c r="J66" s="21">
        <f>SUM(cust1:custN!J66)</f>
        <v>0</v>
      </c>
      <c r="K66" s="21">
        <f>SUM(cust1:custN!K66)</f>
        <v>0</v>
      </c>
      <c r="L66" s="21">
        <f>SUM(cust1:custN!L66)</f>
        <v>0</v>
      </c>
    </row>
    <row r="67" spans="1:12">
      <c r="A67" s="4"/>
      <c r="B67" s="16">
        <v>63</v>
      </c>
      <c r="C67" s="21">
        <f>SUM(cust1:custN!C67)</f>
        <v>175</v>
      </c>
      <c r="D67" s="21">
        <f>SUM(cust1:custN!D67)</f>
        <v>0</v>
      </c>
      <c r="E67" s="21">
        <f>SUM(cust1:custN!E67)</f>
        <v>0</v>
      </c>
      <c r="F67" s="21">
        <f>SUM(cust1:custN!F67)</f>
        <v>0</v>
      </c>
      <c r="G67" s="21">
        <f>SUM(cust1:custN!G67)</f>
        <v>0</v>
      </c>
      <c r="H67" s="21">
        <f>SUM(cust1:custN!H67)</f>
        <v>0</v>
      </c>
      <c r="I67" s="21">
        <f>SUM(cust1:custN!I67)</f>
        <v>0</v>
      </c>
      <c r="J67" s="21">
        <f>SUM(cust1:custN!J67)</f>
        <v>175</v>
      </c>
      <c r="K67" s="21">
        <f>SUM(cust1:custN!K67)</f>
        <v>175</v>
      </c>
      <c r="L67" s="21">
        <f>SUM(cust1:custN!L67)</f>
        <v>175</v>
      </c>
    </row>
    <row r="68" spans="1:12">
      <c r="A68" s="4"/>
      <c r="B68" s="16">
        <v>64</v>
      </c>
      <c r="C68" s="21">
        <f>SUM(cust1:custN!C68)</f>
        <v>175</v>
      </c>
      <c r="D68" s="21">
        <f>SUM(cust1:custN!D68)</f>
        <v>175</v>
      </c>
      <c r="E68" s="21">
        <f>SUM(cust1:custN!E68)</f>
        <v>175</v>
      </c>
      <c r="F68" s="21">
        <f>SUM(cust1:custN!F68)</f>
        <v>175</v>
      </c>
      <c r="G68" s="21">
        <f>SUM(cust1:custN!G68)</f>
        <v>0</v>
      </c>
      <c r="H68" s="21">
        <f>SUM(cust1:custN!H68)</f>
        <v>0</v>
      </c>
      <c r="I68" s="21">
        <f>SUM(cust1:custN!I68)</f>
        <v>0</v>
      </c>
      <c r="J68" s="21">
        <f>SUM(cust1:custN!J68)</f>
        <v>0</v>
      </c>
      <c r="K68" s="21">
        <f>SUM(cust1:custN!K68)</f>
        <v>0</v>
      </c>
      <c r="L68" s="21">
        <f>SUM(cust1:custN!L68)</f>
        <v>0</v>
      </c>
    </row>
    <row r="69" spans="1:12">
      <c r="A69" s="4"/>
      <c r="B69" s="16">
        <v>65</v>
      </c>
      <c r="C69" s="21">
        <f>SUM(cust1:custN!C69)</f>
        <v>175</v>
      </c>
      <c r="D69" s="21">
        <f>SUM(cust1:custN!D69)</f>
        <v>0</v>
      </c>
      <c r="E69" s="21">
        <f>SUM(cust1:custN!E69)</f>
        <v>0</v>
      </c>
      <c r="F69" s="21">
        <f>SUM(cust1:custN!F69)</f>
        <v>0</v>
      </c>
      <c r="G69" s="21">
        <f>SUM(cust1:custN!G69)</f>
        <v>175</v>
      </c>
      <c r="H69" s="21">
        <f>SUM(cust1:custN!H69)</f>
        <v>175</v>
      </c>
      <c r="I69" s="21">
        <f>SUM(cust1:custN!I69)</f>
        <v>175</v>
      </c>
      <c r="J69" s="21">
        <f>SUM(cust1:custN!J69)</f>
        <v>0</v>
      </c>
      <c r="K69" s="21">
        <f>SUM(cust1:custN!K69)</f>
        <v>0</v>
      </c>
      <c r="L69" s="21">
        <f>SUM(cust1:custN!L69)</f>
        <v>0</v>
      </c>
    </row>
    <row r="70" spans="1:12">
      <c r="A70" s="4"/>
      <c r="B70" s="16">
        <v>66</v>
      </c>
      <c r="C70" s="21">
        <f>SUM(cust1:custN!C70)</f>
        <v>175</v>
      </c>
      <c r="D70" s="21">
        <f>SUM(cust1:custN!D70)</f>
        <v>0</v>
      </c>
      <c r="E70" s="21">
        <f>SUM(cust1:custN!E70)</f>
        <v>0</v>
      </c>
      <c r="F70" s="21">
        <f>SUM(cust1:custN!F70)</f>
        <v>0</v>
      </c>
      <c r="G70" s="21">
        <f>SUM(cust1:custN!G70)</f>
        <v>0</v>
      </c>
      <c r="H70" s="21">
        <f>SUM(cust1:custN!H70)</f>
        <v>0</v>
      </c>
      <c r="I70" s="21">
        <f>SUM(cust1:custN!I70)</f>
        <v>0</v>
      </c>
      <c r="J70" s="21">
        <f>SUM(cust1:custN!J70)</f>
        <v>175</v>
      </c>
      <c r="K70" s="21">
        <f>SUM(cust1:custN!K70)</f>
        <v>175</v>
      </c>
      <c r="L70" s="21">
        <f>SUM(cust1:custN!L70)</f>
        <v>175</v>
      </c>
    </row>
    <row r="71" spans="1:12">
      <c r="A71" s="4"/>
      <c r="B71" s="16">
        <v>67</v>
      </c>
      <c r="C71" s="21">
        <f>SUM(cust1:custN!C71)</f>
        <v>175</v>
      </c>
      <c r="D71" s="21">
        <f>SUM(cust1:custN!D71)</f>
        <v>175</v>
      </c>
      <c r="E71" s="21">
        <f>SUM(cust1:custN!E71)</f>
        <v>175</v>
      </c>
      <c r="F71" s="21">
        <f>SUM(cust1:custN!F71)</f>
        <v>175</v>
      </c>
      <c r="G71" s="21">
        <f>SUM(cust1:custN!G71)</f>
        <v>0</v>
      </c>
      <c r="H71" s="21">
        <f>SUM(cust1:custN!H71)</f>
        <v>0</v>
      </c>
      <c r="I71" s="21">
        <f>SUM(cust1:custN!I71)</f>
        <v>0</v>
      </c>
      <c r="J71" s="21">
        <f>SUM(cust1:custN!J71)</f>
        <v>0</v>
      </c>
      <c r="K71" s="21">
        <f>SUM(cust1:custN!K71)</f>
        <v>0</v>
      </c>
      <c r="L71" s="21">
        <f>SUM(cust1:custN!L71)</f>
        <v>0</v>
      </c>
    </row>
    <row r="72" spans="1:12">
      <c r="A72" s="4"/>
      <c r="B72" s="16">
        <v>68</v>
      </c>
      <c r="C72" s="21">
        <f>SUM(cust1:custN!C72)</f>
        <v>175</v>
      </c>
      <c r="D72" s="21">
        <f>SUM(cust1:custN!D72)</f>
        <v>0</v>
      </c>
      <c r="E72" s="21">
        <f>SUM(cust1:custN!E72)</f>
        <v>0</v>
      </c>
      <c r="F72" s="21">
        <f>SUM(cust1:custN!F72)</f>
        <v>0</v>
      </c>
      <c r="G72" s="21">
        <f>SUM(cust1:custN!G72)</f>
        <v>175</v>
      </c>
      <c r="H72" s="21">
        <f>SUM(cust1:custN!H72)</f>
        <v>175</v>
      </c>
      <c r="I72" s="21">
        <f>SUM(cust1:custN!I72)</f>
        <v>175</v>
      </c>
      <c r="J72" s="21">
        <f>SUM(cust1:custN!J72)</f>
        <v>0</v>
      </c>
      <c r="K72" s="21">
        <f>SUM(cust1:custN!K72)</f>
        <v>0</v>
      </c>
      <c r="L72" s="21">
        <f>SUM(cust1:custN!L72)</f>
        <v>0</v>
      </c>
    </row>
    <row r="73" spans="1:12">
      <c r="A73" s="4"/>
      <c r="B73" s="16">
        <v>69</v>
      </c>
      <c r="C73" s="21">
        <f>SUM(cust1:custN!C73)</f>
        <v>175</v>
      </c>
      <c r="D73" s="21">
        <f>SUM(cust1:custN!D73)</f>
        <v>0</v>
      </c>
      <c r="E73" s="21">
        <f>SUM(cust1:custN!E73)</f>
        <v>0</v>
      </c>
      <c r="F73" s="21">
        <f>SUM(cust1:custN!F73)</f>
        <v>0</v>
      </c>
      <c r="G73" s="21">
        <f>SUM(cust1:custN!G73)</f>
        <v>0</v>
      </c>
      <c r="H73" s="21">
        <f>SUM(cust1:custN!H73)</f>
        <v>0</v>
      </c>
      <c r="I73" s="21">
        <f>SUM(cust1:custN!I73)</f>
        <v>0</v>
      </c>
      <c r="J73" s="21">
        <f>SUM(cust1:custN!J73)</f>
        <v>175</v>
      </c>
      <c r="K73" s="21">
        <f>SUM(cust1:custN!K73)</f>
        <v>175</v>
      </c>
      <c r="L73" s="21">
        <f>SUM(cust1:custN!L73)</f>
        <v>175</v>
      </c>
    </row>
    <row r="74" spans="1:12">
      <c r="A74" s="4"/>
      <c r="B74" s="16">
        <v>70</v>
      </c>
      <c r="C74" s="21">
        <f>SUM(cust1:custN!C74)</f>
        <v>175</v>
      </c>
      <c r="D74" s="21">
        <f>SUM(cust1:custN!D74)</f>
        <v>175</v>
      </c>
      <c r="E74" s="21">
        <f>SUM(cust1:custN!E74)</f>
        <v>175</v>
      </c>
      <c r="F74" s="21">
        <f>SUM(cust1:custN!F74)</f>
        <v>175</v>
      </c>
      <c r="G74" s="21">
        <f>SUM(cust1:custN!G74)</f>
        <v>0</v>
      </c>
      <c r="H74" s="21">
        <f>SUM(cust1:custN!H74)</f>
        <v>0</v>
      </c>
      <c r="I74" s="21">
        <f>SUM(cust1:custN!I74)</f>
        <v>0</v>
      </c>
      <c r="J74" s="21">
        <f>SUM(cust1:custN!J74)</f>
        <v>0</v>
      </c>
      <c r="K74" s="21">
        <f>SUM(cust1:custN!K74)</f>
        <v>0</v>
      </c>
      <c r="L74" s="21">
        <f>SUM(cust1:custN!L74)</f>
        <v>0</v>
      </c>
    </row>
    <row r="75" spans="1:12">
      <c r="A75" s="4"/>
      <c r="B75" s="16">
        <v>71</v>
      </c>
      <c r="C75" s="21">
        <f>SUM(cust1:custN!C75)</f>
        <v>175</v>
      </c>
      <c r="D75" s="21">
        <f>SUM(cust1:custN!D75)</f>
        <v>0</v>
      </c>
      <c r="E75" s="21">
        <f>SUM(cust1:custN!E75)</f>
        <v>0</v>
      </c>
      <c r="F75" s="21">
        <f>SUM(cust1:custN!F75)</f>
        <v>0</v>
      </c>
      <c r="G75" s="21">
        <f>SUM(cust1:custN!G75)</f>
        <v>175</v>
      </c>
      <c r="H75" s="21">
        <f>SUM(cust1:custN!H75)</f>
        <v>175</v>
      </c>
      <c r="I75" s="21">
        <f>SUM(cust1:custN!I75)</f>
        <v>175</v>
      </c>
      <c r="J75" s="21">
        <f>SUM(cust1:custN!J75)</f>
        <v>0</v>
      </c>
      <c r="K75" s="21">
        <f>SUM(cust1:custN!K75)</f>
        <v>0</v>
      </c>
      <c r="L75" s="21">
        <f>SUM(cust1:custN!L75)</f>
        <v>0</v>
      </c>
    </row>
    <row r="76" spans="1:12">
      <c r="A76" s="4"/>
      <c r="B76" s="16">
        <v>72</v>
      </c>
      <c r="C76" s="21">
        <f>SUM(cust1:custN!C76)</f>
        <v>175</v>
      </c>
      <c r="D76" s="21">
        <f>SUM(cust1:custN!D76)</f>
        <v>0</v>
      </c>
      <c r="E76" s="21">
        <f>SUM(cust1:custN!E76)</f>
        <v>0</v>
      </c>
      <c r="F76" s="21">
        <f>SUM(cust1:custN!F76)</f>
        <v>0</v>
      </c>
      <c r="G76" s="21">
        <f>SUM(cust1:custN!G76)</f>
        <v>0</v>
      </c>
      <c r="H76" s="21">
        <f>SUM(cust1:custN!H76)</f>
        <v>0</v>
      </c>
      <c r="I76" s="21">
        <f>SUM(cust1:custN!I76)</f>
        <v>0</v>
      </c>
      <c r="J76" s="21">
        <f>SUM(cust1:custN!J76)</f>
        <v>175</v>
      </c>
      <c r="K76" s="21">
        <f>SUM(cust1:custN!K76)</f>
        <v>175</v>
      </c>
      <c r="L76" s="21">
        <f>SUM(cust1:custN!L76)</f>
        <v>175</v>
      </c>
    </row>
    <row r="77" spans="1:12">
      <c r="A77" s="4"/>
      <c r="B77" s="16">
        <v>73</v>
      </c>
      <c r="C77" s="21">
        <f>SUM(cust1:custN!C77)</f>
        <v>175</v>
      </c>
      <c r="D77" s="21">
        <f>SUM(cust1:custN!D77)</f>
        <v>175</v>
      </c>
      <c r="E77" s="21">
        <f>SUM(cust1:custN!E77)</f>
        <v>175</v>
      </c>
      <c r="F77" s="21">
        <f>SUM(cust1:custN!F77)</f>
        <v>175</v>
      </c>
      <c r="G77" s="21">
        <f>SUM(cust1:custN!G77)</f>
        <v>0</v>
      </c>
      <c r="H77" s="21">
        <f>SUM(cust1:custN!H77)</f>
        <v>0</v>
      </c>
      <c r="I77" s="21">
        <f>SUM(cust1:custN!I77)</f>
        <v>0</v>
      </c>
      <c r="J77" s="21">
        <f>SUM(cust1:custN!J77)</f>
        <v>0</v>
      </c>
      <c r="K77" s="21">
        <f>SUM(cust1:custN!K77)</f>
        <v>0</v>
      </c>
      <c r="L77" s="21">
        <f>SUM(cust1:custN!L77)</f>
        <v>0</v>
      </c>
    </row>
    <row r="78" spans="1:12">
      <c r="A78" s="4"/>
      <c r="B78" s="16">
        <v>74</v>
      </c>
      <c r="C78" s="21">
        <f>SUM(cust1:custN!C78)</f>
        <v>175</v>
      </c>
      <c r="D78" s="21">
        <f>SUM(cust1:custN!D78)</f>
        <v>0</v>
      </c>
      <c r="E78" s="21">
        <f>SUM(cust1:custN!E78)</f>
        <v>0</v>
      </c>
      <c r="F78" s="21">
        <f>SUM(cust1:custN!F78)</f>
        <v>0</v>
      </c>
      <c r="G78" s="21">
        <f>SUM(cust1:custN!G78)</f>
        <v>175</v>
      </c>
      <c r="H78" s="21">
        <f>SUM(cust1:custN!H78)</f>
        <v>175</v>
      </c>
      <c r="I78" s="21">
        <f>SUM(cust1:custN!I78)</f>
        <v>175</v>
      </c>
      <c r="J78" s="21">
        <f>SUM(cust1:custN!J78)</f>
        <v>0</v>
      </c>
      <c r="K78" s="21">
        <f>SUM(cust1:custN!K78)</f>
        <v>0</v>
      </c>
      <c r="L78" s="21">
        <f>SUM(cust1:custN!L78)</f>
        <v>0</v>
      </c>
    </row>
    <row r="79" spans="1:12">
      <c r="A79" s="4"/>
      <c r="B79" s="16">
        <v>75</v>
      </c>
      <c r="C79" s="21">
        <f>SUM(cust1:custN!C79)</f>
        <v>175</v>
      </c>
      <c r="D79" s="21">
        <f>SUM(cust1:custN!D79)</f>
        <v>0</v>
      </c>
      <c r="E79" s="21">
        <f>SUM(cust1:custN!E79)</f>
        <v>0</v>
      </c>
      <c r="F79" s="21">
        <f>SUM(cust1:custN!F79)</f>
        <v>0</v>
      </c>
      <c r="G79" s="21">
        <f>SUM(cust1:custN!G79)</f>
        <v>0</v>
      </c>
      <c r="H79" s="21">
        <f>SUM(cust1:custN!H79)</f>
        <v>0</v>
      </c>
      <c r="I79" s="21">
        <f>SUM(cust1:custN!I79)</f>
        <v>0</v>
      </c>
      <c r="J79" s="21">
        <f>SUM(cust1:custN!J79)</f>
        <v>175</v>
      </c>
      <c r="K79" s="21">
        <f>SUM(cust1:custN!K79)</f>
        <v>175</v>
      </c>
      <c r="L79" s="21">
        <f>SUM(cust1:custN!L79)</f>
        <v>175</v>
      </c>
    </row>
    <row r="80" spans="1:12">
      <c r="A80" s="4"/>
      <c r="B80" s="16">
        <v>76</v>
      </c>
      <c r="C80" s="21">
        <f>SUM(cust1:custN!C80)</f>
        <v>175</v>
      </c>
      <c r="D80" s="21">
        <f>SUM(cust1:custN!D80)</f>
        <v>175</v>
      </c>
      <c r="E80" s="21">
        <f>SUM(cust1:custN!E80)</f>
        <v>175</v>
      </c>
      <c r="F80" s="21">
        <f>SUM(cust1:custN!F80)</f>
        <v>175</v>
      </c>
      <c r="G80" s="21">
        <f>SUM(cust1:custN!G80)</f>
        <v>0</v>
      </c>
      <c r="H80" s="21">
        <f>SUM(cust1:custN!H80)</f>
        <v>0</v>
      </c>
      <c r="I80" s="21">
        <f>SUM(cust1:custN!I80)</f>
        <v>0</v>
      </c>
      <c r="J80" s="21">
        <f>SUM(cust1:custN!J80)</f>
        <v>0</v>
      </c>
      <c r="K80" s="21">
        <f>SUM(cust1:custN!K80)</f>
        <v>0</v>
      </c>
      <c r="L80" s="21">
        <f>SUM(cust1:custN!L80)</f>
        <v>0</v>
      </c>
    </row>
    <row r="81" spans="1:12">
      <c r="A81" s="4"/>
      <c r="B81" s="16">
        <v>77</v>
      </c>
      <c r="C81" s="21">
        <f>SUM(cust1:custN!C81)</f>
        <v>175</v>
      </c>
      <c r="D81" s="21">
        <f>SUM(cust1:custN!D81)</f>
        <v>0</v>
      </c>
      <c r="E81" s="21">
        <f>SUM(cust1:custN!E81)</f>
        <v>0</v>
      </c>
      <c r="F81" s="21">
        <f>SUM(cust1:custN!F81)</f>
        <v>0</v>
      </c>
      <c r="G81" s="21">
        <f>SUM(cust1:custN!G81)</f>
        <v>175</v>
      </c>
      <c r="H81" s="21">
        <f>SUM(cust1:custN!H81)</f>
        <v>175</v>
      </c>
      <c r="I81" s="21">
        <f>SUM(cust1:custN!I81)</f>
        <v>175</v>
      </c>
      <c r="J81" s="21">
        <f>SUM(cust1:custN!J81)</f>
        <v>0</v>
      </c>
      <c r="K81" s="21">
        <f>SUM(cust1:custN!K81)</f>
        <v>0</v>
      </c>
      <c r="L81" s="21">
        <f>SUM(cust1:custN!L81)</f>
        <v>0</v>
      </c>
    </row>
    <row r="82" spans="1:12">
      <c r="A82" s="4"/>
      <c r="B82" s="16">
        <v>78</v>
      </c>
      <c r="C82" s="21">
        <f>SUM(cust1:custN!C82)</f>
        <v>175</v>
      </c>
      <c r="D82" s="21">
        <f>SUM(cust1:custN!D82)</f>
        <v>0</v>
      </c>
      <c r="E82" s="21">
        <f>SUM(cust1:custN!E82)</f>
        <v>0</v>
      </c>
      <c r="F82" s="21">
        <f>SUM(cust1:custN!F82)</f>
        <v>0</v>
      </c>
      <c r="G82" s="21">
        <f>SUM(cust1:custN!G82)</f>
        <v>0</v>
      </c>
      <c r="H82" s="21">
        <f>SUM(cust1:custN!H82)</f>
        <v>0</v>
      </c>
      <c r="I82" s="21">
        <f>SUM(cust1:custN!I82)</f>
        <v>0</v>
      </c>
      <c r="J82" s="21">
        <f>SUM(cust1:custN!J82)</f>
        <v>175</v>
      </c>
      <c r="K82" s="21">
        <f>SUM(cust1:custN!K82)</f>
        <v>175</v>
      </c>
      <c r="L82" s="21">
        <f>SUM(cust1:custN!L82)</f>
        <v>175</v>
      </c>
    </row>
    <row r="83" spans="1:12">
      <c r="A83" s="4"/>
      <c r="B83" s="16">
        <v>79</v>
      </c>
      <c r="C83" s="21">
        <f>SUM(cust1:custN!C83)</f>
        <v>175</v>
      </c>
      <c r="D83" s="21">
        <f>SUM(cust1:custN!D83)</f>
        <v>175</v>
      </c>
      <c r="E83" s="21">
        <f>SUM(cust1:custN!E83)</f>
        <v>175</v>
      </c>
      <c r="F83" s="21">
        <f>SUM(cust1:custN!F83)</f>
        <v>175</v>
      </c>
      <c r="G83" s="21">
        <f>SUM(cust1:custN!G83)</f>
        <v>0</v>
      </c>
      <c r="H83" s="21">
        <f>SUM(cust1:custN!H83)</f>
        <v>0</v>
      </c>
      <c r="I83" s="21">
        <f>SUM(cust1:custN!I83)</f>
        <v>0</v>
      </c>
      <c r="J83" s="21">
        <f>SUM(cust1:custN!J83)</f>
        <v>0</v>
      </c>
      <c r="K83" s="21">
        <f>SUM(cust1:custN!K83)</f>
        <v>0</v>
      </c>
      <c r="L83" s="21">
        <f>SUM(cust1:custN!L83)</f>
        <v>0</v>
      </c>
    </row>
    <row r="84" spans="1:12">
      <c r="A84" s="4"/>
      <c r="B84" s="16">
        <v>80</v>
      </c>
      <c r="C84" s="21">
        <f>SUM(cust1:custN!C84)</f>
        <v>175</v>
      </c>
      <c r="D84" s="21">
        <f>SUM(cust1:custN!D84)</f>
        <v>0</v>
      </c>
      <c r="E84" s="21">
        <f>SUM(cust1:custN!E84)</f>
        <v>0</v>
      </c>
      <c r="F84" s="21">
        <f>SUM(cust1:custN!F84)</f>
        <v>0</v>
      </c>
      <c r="G84" s="21">
        <f>SUM(cust1:custN!G84)</f>
        <v>175</v>
      </c>
      <c r="H84" s="21">
        <f>SUM(cust1:custN!H84)</f>
        <v>175</v>
      </c>
      <c r="I84" s="21">
        <f>SUM(cust1:custN!I84)</f>
        <v>175</v>
      </c>
      <c r="J84" s="21">
        <f>SUM(cust1:custN!J84)</f>
        <v>0</v>
      </c>
      <c r="K84" s="21">
        <f>SUM(cust1:custN!K84)</f>
        <v>0</v>
      </c>
      <c r="L84" s="21">
        <f>SUM(cust1:custN!L84)</f>
        <v>0</v>
      </c>
    </row>
    <row r="85" spans="1:12">
      <c r="A85" s="4"/>
      <c r="B85" s="16">
        <v>81</v>
      </c>
      <c r="C85" s="21">
        <f>SUM(cust1:custN!C85)</f>
        <v>175</v>
      </c>
      <c r="D85" s="21">
        <f>SUM(cust1:custN!D85)</f>
        <v>0</v>
      </c>
      <c r="E85" s="21">
        <f>SUM(cust1:custN!E85)</f>
        <v>0</v>
      </c>
      <c r="F85" s="21">
        <f>SUM(cust1:custN!F85)</f>
        <v>0</v>
      </c>
      <c r="G85" s="21">
        <f>SUM(cust1:custN!G85)</f>
        <v>0</v>
      </c>
      <c r="H85" s="21">
        <f>SUM(cust1:custN!H85)</f>
        <v>0</v>
      </c>
      <c r="I85" s="21">
        <f>SUM(cust1:custN!I85)</f>
        <v>0</v>
      </c>
      <c r="J85" s="21">
        <f>SUM(cust1:custN!J85)</f>
        <v>175</v>
      </c>
      <c r="K85" s="21">
        <f>SUM(cust1:custN!K85)</f>
        <v>175</v>
      </c>
      <c r="L85" s="21">
        <f>SUM(cust1:custN!L85)</f>
        <v>175</v>
      </c>
    </row>
    <row r="86" spans="1:12">
      <c r="A86" s="4"/>
      <c r="B86" s="16">
        <v>82</v>
      </c>
      <c r="C86" s="21">
        <f>SUM(cust1:custN!C86)</f>
        <v>175</v>
      </c>
      <c r="D86" s="21">
        <f>SUM(cust1:custN!D86)</f>
        <v>175</v>
      </c>
      <c r="E86" s="21">
        <f>SUM(cust1:custN!E86)</f>
        <v>175</v>
      </c>
      <c r="F86" s="21">
        <f>SUM(cust1:custN!F86)</f>
        <v>175</v>
      </c>
      <c r="G86" s="21">
        <f>SUM(cust1:custN!G86)</f>
        <v>0</v>
      </c>
      <c r="H86" s="21">
        <f>SUM(cust1:custN!H86)</f>
        <v>0</v>
      </c>
      <c r="I86" s="21">
        <f>SUM(cust1:custN!I86)</f>
        <v>0</v>
      </c>
      <c r="J86" s="21">
        <f>SUM(cust1:custN!J86)</f>
        <v>0</v>
      </c>
      <c r="K86" s="21">
        <f>SUM(cust1:custN!K86)</f>
        <v>0</v>
      </c>
      <c r="L86" s="21">
        <f>SUM(cust1:custN!L86)</f>
        <v>0</v>
      </c>
    </row>
    <row r="87" spans="1:12">
      <c r="A87" s="4"/>
      <c r="B87" s="16">
        <v>83</v>
      </c>
      <c r="C87" s="21">
        <f>SUM(cust1:custN!C87)</f>
        <v>175</v>
      </c>
      <c r="D87" s="21">
        <f>SUM(cust1:custN!D87)</f>
        <v>0</v>
      </c>
      <c r="E87" s="21">
        <f>SUM(cust1:custN!E87)</f>
        <v>0</v>
      </c>
      <c r="F87" s="21">
        <f>SUM(cust1:custN!F87)</f>
        <v>0</v>
      </c>
      <c r="G87" s="21">
        <f>SUM(cust1:custN!G87)</f>
        <v>175</v>
      </c>
      <c r="H87" s="21">
        <f>SUM(cust1:custN!H87)</f>
        <v>175</v>
      </c>
      <c r="I87" s="21">
        <f>SUM(cust1:custN!I87)</f>
        <v>175</v>
      </c>
      <c r="J87" s="21">
        <f>SUM(cust1:custN!J87)</f>
        <v>0</v>
      </c>
      <c r="K87" s="21">
        <f>SUM(cust1:custN!K87)</f>
        <v>0</v>
      </c>
      <c r="L87" s="21">
        <f>SUM(cust1:custN!L87)</f>
        <v>0</v>
      </c>
    </row>
    <row r="88" spans="1:12">
      <c r="A88" s="4"/>
      <c r="B88" s="16">
        <v>84</v>
      </c>
      <c r="C88" s="21">
        <f>SUM(cust1:custN!C88)</f>
        <v>175</v>
      </c>
      <c r="D88" s="21">
        <f>SUM(cust1:custN!D88)</f>
        <v>0</v>
      </c>
      <c r="E88" s="21">
        <f>SUM(cust1:custN!E88)</f>
        <v>0</v>
      </c>
      <c r="F88" s="21">
        <f>SUM(cust1:custN!F88)</f>
        <v>0</v>
      </c>
      <c r="G88" s="21">
        <f>SUM(cust1:custN!G88)</f>
        <v>0</v>
      </c>
      <c r="H88" s="21">
        <f>SUM(cust1:custN!H88)</f>
        <v>0</v>
      </c>
      <c r="I88" s="21">
        <f>SUM(cust1:custN!I88)</f>
        <v>0</v>
      </c>
      <c r="J88" s="21">
        <f>SUM(cust1:custN!J88)</f>
        <v>175</v>
      </c>
      <c r="K88" s="21">
        <f>SUM(cust1:custN!K88)</f>
        <v>175</v>
      </c>
      <c r="L88" s="21">
        <f>SUM(cust1:custN!L88)</f>
        <v>175</v>
      </c>
    </row>
    <row r="89" spans="1:12">
      <c r="A89" s="4"/>
      <c r="B89" s="16">
        <v>85</v>
      </c>
      <c r="C89" s="21">
        <f>SUM(cust1:custN!C89)</f>
        <v>175</v>
      </c>
      <c r="D89" s="21">
        <f>SUM(cust1:custN!D89)</f>
        <v>175</v>
      </c>
      <c r="E89" s="21">
        <f>SUM(cust1:custN!E89)</f>
        <v>175</v>
      </c>
      <c r="F89" s="21">
        <f>SUM(cust1:custN!F89)</f>
        <v>175</v>
      </c>
      <c r="G89" s="21">
        <f>SUM(cust1:custN!G89)</f>
        <v>0</v>
      </c>
      <c r="H89" s="21">
        <f>SUM(cust1:custN!H89)</f>
        <v>0</v>
      </c>
      <c r="I89" s="21">
        <f>SUM(cust1:custN!I89)</f>
        <v>0</v>
      </c>
      <c r="J89" s="21">
        <f>SUM(cust1:custN!J89)</f>
        <v>0</v>
      </c>
      <c r="K89" s="21">
        <f>SUM(cust1:custN!K89)</f>
        <v>0</v>
      </c>
      <c r="L89" s="21">
        <f>SUM(cust1:custN!L89)</f>
        <v>0</v>
      </c>
    </row>
    <row r="90" spans="1:12">
      <c r="A90" s="4"/>
      <c r="B90" s="16">
        <v>86</v>
      </c>
      <c r="C90" s="21">
        <f>SUM(cust1:custN!C90)</f>
        <v>175</v>
      </c>
      <c r="D90" s="21">
        <f>SUM(cust1:custN!D90)</f>
        <v>0</v>
      </c>
      <c r="E90" s="21">
        <f>SUM(cust1:custN!E90)</f>
        <v>0</v>
      </c>
      <c r="F90" s="21">
        <f>SUM(cust1:custN!F90)</f>
        <v>0</v>
      </c>
      <c r="G90" s="21">
        <f>SUM(cust1:custN!G90)</f>
        <v>175</v>
      </c>
      <c r="H90" s="21">
        <f>SUM(cust1:custN!H90)</f>
        <v>175</v>
      </c>
      <c r="I90" s="21">
        <f>SUM(cust1:custN!I90)</f>
        <v>175</v>
      </c>
      <c r="J90" s="21">
        <f>SUM(cust1:custN!J90)</f>
        <v>0</v>
      </c>
      <c r="K90" s="21">
        <f>SUM(cust1:custN!K90)</f>
        <v>0</v>
      </c>
      <c r="L90" s="21">
        <f>SUM(cust1:custN!L90)</f>
        <v>0</v>
      </c>
    </row>
    <row r="91" spans="1:12">
      <c r="A91" s="4"/>
      <c r="B91" s="16">
        <v>87</v>
      </c>
      <c r="C91" s="21">
        <f>SUM(cust1:custN!C91)</f>
        <v>175</v>
      </c>
      <c r="D91" s="21">
        <f>SUM(cust1:custN!D91)</f>
        <v>0</v>
      </c>
      <c r="E91" s="21">
        <f>SUM(cust1:custN!E91)</f>
        <v>0</v>
      </c>
      <c r="F91" s="21">
        <f>SUM(cust1:custN!F91)</f>
        <v>0</v>
      </c>
      <c r="G91" s="21">
        <f>SUM(cust1:custN!G91)</f>
        <v>0</v>
      </c>
      <c r="H91" s="21">
        <f>SUM(cust1:custN!H91)</f>
        <v>0</v>
      </c>
      <c r="I91" s="21">
        <f>SUM(cust1:custN!I91)</f>
        <v>0</v>
      </c>
      <c r="J91" s="21">
        <f>SUM(cust1:custN!J91)</f>
        <v>175</v>
      </c>
      <c r="K91" s="21">
        <f>SUM(cust1:custN!K91)</f>
        <v>175</v>
      </c>
      <c r="L91" s="21">
        <f>SUM(cust1:custN!L91)</f>
        <v>175</v>
      </c>
    </row>
    <row r="92" spans="1:12">
      <c r="A92" s="4"/>
      <c r="B92" s="16">
        <v>88</v>
      </c>
      <c r="C92" s="21">
        <f>SUM(cust1:custN!C92)</f>
        <v>175</v>
      </c>
      <c r="D92" s="21">
        <f>SUM(cust1:custN!D92)</f>
        <v>175</v>
      </c>
      <c r="E92" s="21">
        <f>SUM(cust1:custN!E92)</f>
        <v>175</v>
      </c>
      <c r="F92" s="21">
        <f>SUM(cust1:custN!F92)</f>
        <v>175</v>
      </c>
      <c r="G92" s="21">
        <f>SUM(cust1:custN!G92)</f>
        <v>0</v>
      </c>
      <c r="H92" s="21">
        <f>SUM(cust1:custN!H92)</f>
        <v>0</v>
      </c>
      <c r="I92" s="21">
        <f>SUM(cust1:custN!I92)</f>
        <v>0</v>
      </c>
      <c r="J92" s="21">
        <f>SUM(cust1:custN!J92)</f>
        <v>0</v>
      </c>
      <c r="K92" s="21">
        <f>SUM(cust1:custN!K92)</f>
        <v>0</v>
      </c>
      <c r="L92" s="21">
        <f>SUM(cust1:custN!L92)</f>
        <v>0</v>
      </c>
    </row>
    <row r="93" spans="1:12">
      <c r="A93" s="4"/>
      <c r="B93" s="16">
        <v>89</v>
      </c>
      <c r="C93" s="21">
        <f>SUM(cust1:custN!C93)</f>
        <v>175</v>
      </c>
      <c r="D93" s="21">
        <f>SUM(cust1:custN!D93)</f>
        <v>0</v>
      </c>
      <c r="E93" s="21">
        <f>SUM(cust1:custN!E93)</f>
        <v>0</v>
      </c>
      <c r="F93" s="21">
        <f>SUM(cust1:custN!F93)</f>
        <v>0</v>
      </c>
      <c r="G93" s="21">
        <f>SUM(cust1:custN!G93)</f>
        <v>175</v>
      </c>
      <c r="H93" s="21">
        <f>SUM(cust1:custN!H93)</f>
        <v>175</v>
      </c>
      <c r="I93" s="21">
        <f>SUM(cust1:custN!I93)</f>
        <v>175</v>
      </c>
      <c r="J93" s="21">
        <f>SUM(cust1:custN!J93)</f>
        <v>0</v>
      </c>
      <c r="K93" s="21">
        <f>SUM(cust1:custN!K93)</f>
        <v>0</v>
      </c>
      <c r="L93" s="21">
        <f>SUM(cust1:custN!L93)</f>
        <v>0</v>
      </c>
    </row>
    <row r="94" spans="1:12">
      <c r="A94" s="4"/>
      <c r="B94" s="16">
        <v>90</v>
      </c>
      <c r="C94" s="21">
        <f>SUM(cust1:custN!C94)</f>
        <v>175</v>
      </c>
      <c r="D94" s="21">
        <f>SUM(cust1:custN!D94)</f>
        <v>0</v>
      </c>
      <c r="E94" s="21">
        <f>SUM(cust1:custN!E94)</f>
        <v>0</v>
      </c>
      <c r="F94" s="21">
        <f>SUM(cust1:custN!F94)</f>
        <v>0</v>
      </c>
      <c r="G94" s="21">
        <f>SUM(cust1:custN!G94)</f>
        <v>0</v>
      </c>
      <c r="H94" s="21">
        <f>SUM(cust1:custN!H94)</f>
        <v>0</v>
      </c>
      <c r="I94" s="21">
        <f>SUM(cust1:custN!I94)</f>
        <v>0</v>
      </c>
      <c r="J94" s="21">
        <f>SUM(cust1:custN!J94)</f>
        <v>175</v>
      </c>
      <c r="K94" s="21">
        <f>SUM(cust1:custN!K94)</f>
        <v>175</v>
      </c>
      <c r="L94" s="21">
        <f>SUM(cust1:custN!L94)</f>
        <v>175</v>
      </c>
    </row>
    <row r="95" spans="1:12">
      <c r="A95" s="4"/>
      <c r="B95" s="16">
        <v>91</v>
      </c>
      <c r="C95" s="21">
        <f>SUM(cust1:custN!C95)</f>
        <v>175</v>
      </c>
      <c r="D95" s="21">
        <f>SUM(cust1:custN!D95)</f>
        <v>175</v>
      </c>
      <c r="E95" s="21">
        <f>SUM(cust1:custN!E95)</f>
        <v>175</v>
      </c>
      <c r="F95" s="21">
        <f>SUM(cust1:custN!F95)</f>
        <v>175</v>
      </c>
      <c r="G95" s="21">
        <f>SUM(cust1:custN!G95)</f>
        <v>0</v>
      </c>
      <c r="H95" s="21">
        <f>SUM(cust1:custN!H95)</f>
        <v>0</v>
      </c>
      <c r="I95" s="21">
        <f>SUM(cust1:custN!I95)</f>
        <v>0</v>
      </c>
      <c r="J95" s="21">
        <f>SUM(cust1:custN!J95)</f>
        <v>0</v>
      </c>
      <c r="K95" s="21">
        <f>SUM(cust1:custN!K95)</f>
        <v>0</v>
      </c>
      <c r="L95" s="21">
        <f>SUM(cust1:custN!L95)</f>
        <v>0</v>
      </c>
    </row>
    <row r="96" spans="1:12">
      <c r="A96" s="4"/>
      <c r="B96" s="16">
        <v>92</v>
      </c>
      <c r="C96" s="21">
        <f>SUM(cust1:custN!C96)</f>
        <v>175</v>
      </c>
      <c r="D96" s="21">
        <f>SUM(cust1:custN!D96)</f>
        <v>0</v>
      </c>
      <c r="E96" s="21">
        <f>SUM(cust1:custN!E96)</f>
        <v>0</v>
      </c>
      <c r="F96" s="21">
        <f>SUM(cust1:custN!F96)</f>
        <v>0</v>
      </c>
      <c r="G96" s="21">
        <f>SUM(cust1:custN!G96)</f>
        <v>175</v>
      </c>
      <c r="H96" s="21">
        <f>SUM(cust1:custN!H96)</f>
        <v>175</v>
      </c>
      <c r="I96" s="21">
        <f>SUM(cust1:custN!I96)</f>
        <v>175</v>
      </c>
      <c r="J96" s="21">
        <f>SUM(cust1:custN!J96)</f>
        <v>0</v>
      </c>
      <c r="K96" s="21">
        <f>SUM(cust1:custN!K96)</f>
        <v>0</v>
      </c>
      <c r="L96" s="21">
        <f>SUM(cust1:custN!L96)</f>
        <v>0</v>
      </c>
    </row>
    <row r="97" spans="1:12">
      <c r="A97" s="4"/>
      <c r="B97" s="16">
        <v>93</v>
      </c>
      <c r="C97" s="21">
        <f>SUM(cust1:custN!C97)</f>
        <v>175</v>
      </c>
      <c r="D97" s="21">
        <f>SUM(cust1:custN!D97)</f>
        <v>0</v>
      </c>
      <c r="E97" s="21">
        <f>SUM(cust1:custN!E97)</f>
        <v>0</v>
      </c>
      <c r="F97" s="21">
        <f>SUM(cust1:custN!F97)</f>
        <v>0</v>
      </c>
      <c r="G97" s="21">
        <f>SUM(cust1:custN!G97)</f>
        <v>0</v>
      </c>
      <c r="H97" s="21">
        <f>SUM(cust1:custN!H97)</f>
        <v>0</v>
      </c>
      <c r="I97" s="21">
        <f>SUM(cust1:custN!I97)</f>
        <v>0</v>
      </c>
      <c r="J97" s="21">
        <f>SUM(cust1:custN!J97)</f>
        <v>175</v>
      </c>
      <c r="K97" s="21">
        <f>SUM(cust1:custN!K97)</f>
        <v>175</v>
      </c>
      <c r="L97" s="21">
        <f>SUM(cust1:custN!L97)</f>
        <v>175</v>
      </c>
    </row>
    <row r="98" spans="1:12">
      <c r="A98" s="4"/>
      <c r="B98" s="16">
        <v>94</v>
      </c>
      <c r="C98" s="21">
        <f>SUM(cust1:custN!C98)</f>
        <v>175</v>
      </c>
      <c r="D98" s="21">
        <f>SUM(cust1:custN!D98)</f>
        <v>175</v>
      </c>
      <c r="E98" s="21">
        <f>SUM(cust1:custN!E98)</f>
        <v>175</v>
      </c>
      <c r="F98" s="21">
        <f>SUM(cust1:custN!F98)</f>
        <v>175</v>
      </c>
      <c r="G98" s="21">
        <f>SUM(cust1:custN!G98)</f>
        <v>0</v>
      </c>
      <c r="H98" s="21">
        <f>SUM(cust1:custN!H98)</f>
        <v>0</v>
      </c>
      <c r="I98" s="21">
        <f>SUM(cust1:custN!I98)</f>
        <v>0</v>
      </c>
      <c r="J98" s="21">
        <f>SUM(cust1:custN!J98)</f>
        <v>0</v>
      </c>
      <c r="K98" s="21">
        <f>SUM(cust1:custN!K98)</f>
        <v>0</v>
      </c>
      <c r="L98" s="21">
        <f>SUM(cust1:custN!L98)</f>
        <v>0</v>
      </c>
    </row>
    <row r="99" spans="1:12">
      <c r="A99" s="4"/>
      <c r="B99" s="16">
        <v>95</v>
      </c>
      <c r="C99" s="21">
        <f>SUM(cust1:custN!C99)</f>
        <v>175</v>
      </c>
      <c r="D99" s="21">
        <f>SUM(cust1:custN!D99)</f>
        <v>0</v>
      </c>
      <c r="E99" s="21">
        <f>SUM(cust1:custN!E99)</f>
        <v>0</v>
      </c>
      <c r="F99" s="21">
        <f>SUM(cust1:custN!F99)</f>
        <v>0</v>
      </c>
      <c r="G99" s="21">
        <f>SUM(cust1:custN!G99)</f>
        <v>175</v>
      </c>
      <c r="H99" s="21">
        <f>SUM(cust1:custN!H99)</f>
        <v>175</v>
      </c>
      <c r="I99" s="21">
        <f>SUM(cust1:custN!I99)</f>
        <v>175</v>
      </c>
      <c r="J99" s="21">
        <f>SUM(cust1:custN!J99)</f>
        <v>0</v>
      </c>
      <c r="K99" s="21">
        <f>SUM(cust1:custN!K99)</f>
        <v>0</v>
      </c>
      <c r="L99" s="21">
        <f>SUM(cust1:custN!L99)</f>
        <v>0</v>
      </c>
    </row>
    <row r="100" spans="1:12">
      <c r="A100" s="4"/>
      <c r="B100" s="16">
        <v>96</v>
      </c>
      <c r="C100" s="21">
        <f>SUM(cust1:custN!C100)</f>
        <v>175</v>
      </c>
      <c r="D100" s="21">
        <f>SUM(cust1:custN!D100)</f>
        <v>0</v>
      </c>
      <c r="E100" s="21">
        <f>SUM(cust1:custN!E100)</f>
        <v>0</v>
      </c>
      <c r="F100" s="21">
        <f>SUM(cust1:custN!F100)</f>
        <v>0</v>
      </c>
      <c r="G100" s="21">
        <f>SUM(cust1:custN!G100)</f>
        <v>0</v>
      </c>
      <c r="H100" s="21">
        <f>SUM(cust1:custN!H100)</f>
        <v>0</v>
      </c>
      <c r="I100" s="21">
        <f>SUM(cust1:custN!I100)</f>
        <v>0</v>
      </c>
      <c r="J100" s="21">
        <f>SUM(cust1:custN!J100)</f>
        <v>175</v>
      </c>
      <c r="K100" s="21">
        <f>SUM(cust1:custN!K100)</f>
        <v>175</v>
      </c>
      <c r="L100" s="21">
        <f>SUM(cust1:custN!L100)</f>
        <v>175</v>
      </c>
    </row>
    <row r="101" spans="1:12">
      <c r="A101" s="4"/>
      <c r="B101" s="16">
        <v>97</v>
      </c>
      <c r="C101" s="21">
        <f>SUM(cust1:custN!C101)</f>
        <v>175</v>
      </c>
      <c r="D101" s="21">
        <f>SUM(cust1:custN!D101)</f>
        <v>175</v>
      </c>
      <c r="E101" s="21">
        <f>SUM(cust1:custN!E101)</f>
        <v>175</v>
      </c>
      <c r="F101" s="21">
        <f>SUM(cust1:custN!F101)</f>
        <v>175</v>
      </c>
      <c r="G101" s="21">
        <f>SUM(cust1:custN!G101)</f>
        <v>0</v>
      </c>
      <c r="H101" s="21">
        <f>SUM(cust1:custN!H101)</f>
        <v>0</v>
      </c>
      <c r="I101" s="21">
        <f>SUM(cust1:custN!I101)</f>
        <v>0</v>
      </c>
      <c r="J101" s="21">
        <f>SUM(cust1:custN!J101)</f>
        <v>0</v>
      </c>
      <c r="K101" s="21">
        <f>SUM(cust1:custN!K101)</f>
        <v>0</v>
      </c>
      <c r="L101" s="21">
        <f>SUM(cust1:custN!L101)</f>
        <v>0</v>
      </c>
    </row>
    <row r="102" spans="1:12">
      <c r="A102" s="4"/>
      <c r="B102" s="16">
        <v>98</v>
      </c>
      <c r="C102" s="21">
        <f>SUM(cust1:custN!C102)</f>
        <v>175</v>
      </c>
      <c r="D102" s="21">
        <f>SUM(cust1:custN!D102)</f>
        <v>0</v>
      </c>
      <c r="E102" s="21">
        <f>SUM(cust1:custN!E102)</f>
        <v>0</v>
      </c>
      <c r="F102" s="21">
        <f>SUM(cust1:custN!F102)</f>
        <v>0</v>
      </c>
      <c r="G102" s="21">
        <f>SUM(cust1:custN!G102)</f>
        <v>175</v>
      </c>
      <c r="H102" s="21">
        <f>SUM(cust1:custN!H102)</f>
        <v>175</v>
      </c>
      <c r="I102" s="21">
        <f>SUM(cust1:custN!I102)</f>
        <v>175</v>
      </c>
      <c r="J102" s="21">
        <f>SUM(cust1:custN!J102)</f>
        <v>0</v>
      </c>
      <c r="K102" s="21">
        <f>SUM(cust1:custN!K102)</f>
        <v>0</v>
      </c>
      <c r="L102" s="21">
        <f>SUM(cust1:custN!L102)</f>
        <v>0</v>
      </c>
    </row>
    <row r="103" spans="1:12">
      <c r="A103" s="4"/>
      <c r="B103" s="16">
        <v>99</v>
      </c>
      <c r="C103" s="21">
        <f>SUM(cust1:custN!C103)</f>
        <v>175</v>
      </c>
      <c r="D103" s="21">
        <f>SUM(cust1:custN!D103)</f>
        <v>0</v>
      </c>
      <c r="E103" s="21">
        <f>SUM(cust1:custN!E103)</f>
        <v>0</v>
      </c>
      <c r="F103" s="21">
        <f>SUM(cust1:custN!F103)</f>
        <v>0</v>
      </c>
      <c r="G103" s="21">
        <f>SUM(cust1:custN!G103)</f>
        <v>0</v>
      </c>
      <c r="H103" s="21">
        <f>SUM(cust1:custN!H103)</f>
        <v>0</v>
      </c>
      <c r="I103" s="21">
        <f>SUM(cust1:custN!I103)</f>
        <v>0</v>
      </c>
      <c r="J103" s="21">
        <f>SUM(cust1:custN!J103)</f>
        <v>175</v>
      </c>
      <c r="K103" s="21">
        <f>SUM(cust1:custN!K103)</f>
        <v>175</v>
      </c>
      <c r="L103" s="21">
        <f>SUM(cust1:custN!L103)</f>
        <v>175</v>
      </c>
    </row>
    <row r="104" spans="1:12">
      <c r="A104" s="4"/>
      <c r="B104" s="16">
        <v>100</v>
      </c>
      <c r="C104" s="21">
        <f>SUM(cust1:custN!C104)</f>
        <v>175</v>
      </c>
      <c r="D104" s="21">
        <f>SUM(cust1:custN!D104)</f>
        <v>175</v>
      </c>
      <c r="E104" s="21">
        <f>SUM(cust1:custN!E104)</f>
        <v>175</v>
      </c>
      <c r="F104" s="21">
        <f>SUM(cust1:custN!F104)</f>
        <v>175</v>
      </c>
      <c r="G104" s="21">
        <f>SUM(cust1:custN!G104)</f>
        <v>0</v>
      </c>
      <c r="H104" s="21">
        <f>SUM(cust1:custN!H104)</f>
        <v>0</v>
      </c>
      <c r="I104" s="21">
        <f>SUM(cust1:custN!I104)</f>
        <v>0</v>
      </c>
      <c r="J104" s="21">
        <f>SUM(cust1:custN!J104)</f>
        <v>0</v>
      </c>
      <c r="K104" s="21">
        <f>SUM(cust1:custN!K104)</f>
        <v>0</v>
      </c>
      <c r="L104" s="21">
        <f>SUM(cust1:custN!L104)</f>
        <v>0</v>
      </c>
    </row>
    <row r="105" spans="1:12">
      <c r="A105" s="4"/>
      <c r="B105" s="16">
        <v>101</v>
      </c>
      <c r="C105" s="21">
        <f>SUM(cust1:custN!C105)</f>
        <v>175</v>
      </c>
      <c r="D105" s="21">
        <f>SUM(cust1:custN!D105)</f>
        <v>0</v>
      </c>
      <c r="E105" s="21">
        <f>SUM(cust1:custN!E105)</f>
        <v>0</v>
      </c>
      <c r="F105" s="21">
        <f>SUM(cust1:custN!F105)</f>
        <v>0</v>
      </c>
      <c r="G105" s="21">
        <f>SUM(cust1:custN!G105)</f>
        <v>175</v>
      </c>
      <c r="H105" s="21">
        <f>SUM(cust1:custN!H105)</f>
        <v>175</v>
      </c>
      <c r="I105" s="21">
        <f>SUM(cust1:custN!I105)</f>
        <v>175</v>
      </c>
      <c r="J105" s="21">
        <f>SUM(cust1:custN!J105)</f>
        <v>0</v>
      </c>
      <c r="K105" s="21">
        <f>SUM(cust1:custN!K105)</f>
        <v>0</v>
      </c>
      <c r="L105" s="21">
        <f>SUM(cust1:custN!L105)</f>
        <v>0</v>
      </c>
    </row>
    <row r="106" spans="1:12">
      <c r="A106" s="4"/>
      <c r="B106" s="16">
        <v>102</v>
      </c>
      <c r="C106" s="21">
        <f>SUM(cust1:custN!C106)</f>
        <v>175</v>
      </c>
      <c r="D106" s="21">
        <f>SUM(cust1:custN!D106)</f>
        <v>0</v>
      </c>
      <c r="E106" s="21">
        <f>SUM(cust1:custN!E106)</f>
        <v>0</v>
      </c>
      <c r="F106" s="21">
        <f>SUM(cust1:custN!F106)</f>
        <v>0</v>
      </c>
      <c r="G106" s="21">
        <f>SUM(cust1:custN!G106)</f>
        <v>0</v>
      </c>
      <c r="H106" s="21">
        <f>SUM(cust1:custN!H106)</f>
        <v>0</v>
      </c>
      <c r="I106" s="21">
        <f>SUM(cust1:custN!I106)</f>
        <v>0</v>
      </c>
      <c r="J106" s="21">
        <f>SUM(cust1:custN!J106)</f>
        <v>175</v>
      </c>
      <c r="K106" s="21">
        <f>SUM(cust1:custN!K106)</f>
        <v>175</v>
      </c>
      <c r="L106" s="21">
        <f>SUM(cust1:custN!L106)</f>
        <v>175</v>
      </c>
    </row>
    <row r="107" spans="1:12">
      <c r="A107" s="4"/>
      <c r="B107" s="16">
        <v>103</v>
      </c>
      <c r="C107" s="21">
        <f>SUM(cust1:custN!C107)</f>
        <v>175</v>
      </c>
      <c r="D107" s="21">
        <f>SUM(cust1:custN!D107)</f>
        <v>175</v>
      </c>
      <c r="E107" s="21">
        <f>SUM(cust1:custN!E107)</f>
        <v>175</v>
      </c>
      <c r="F107" s="21">
        <f>SUM(cust1:custN!F107)</f>
        <v>175</v>
      </c>
      <c r="G107" s="21">
        <f>SUM(cust1:custN!G107)</f>
        <v>0</v>
      </c>
      <c r="H107" s="21">
        <f>SUM(cust1:custN!H107)</f>
        <v>0</v>
      </c>
      <c r="I107" s="21">
        <f>SUM(cust1:custN!I107)</f>
        <v>0</v>
      </c>
      <c r="J107" s="21">
        <f>SUM(cust1:custN!J107)</f>
        <v>0</v>
      </c>
      <c r="K107" s="21">
        <f>SUM(cust1:custN!K107)</f>
        <v>0</v>
      </c>
      <c r="L107" s="21">
        <f>SUM(cust1:custN!L107)</f>
        <v>0</v>
      </c>
    </row>
    <row r="108" spans="1:12">
      <c r="A108" s="4"/>
      <c r="B108" s="16">
        <v>104</v>
      </c>
      <c r="C108" s="21">
        <f>SUM(cust1:custN!C108)</f>
        <v>175</v>
      </c>
      <c r="D108" s="21">
        <f>SUM(cust1:custN!D108)</f>
        <v>0</v>
      </c>
      <c r="E108" s="21">
        <f>SUM(cust1:custN!E108)</f>
        <v>0</v>
      </c>
      <c r="F108" s="21">
        <f>SUM(cust1:custN!F108)</f>
        <v>0</v>
      </c>
      <c r="G108" s="21">
        <f>SUM(cust1:custN!G108)</f>
        <v>175</v>
      </c>
      <c r="H108" s="21">
        <f>SUM(cust1:custN!H108)</f>
        <v>175</v>
      </c>
      <c r="I108" s="21">
        <f>SUM(cust1:custN!I108)</f>
        <v>175</v>
      </c>
      <c r="J108" s="21">
        <f>SUM(cust1:custN!J108)</f>
        <v>0</v>
      </c>
      <c r="K108" s="21">
        <f>SUM(cust1:custN!K108)</f>
        <v>0</v>
      </c>
      <c r="L108" s="21">
        <f>SUM(cust1:custN!L108)</f>
        <v>0</v>
      </c>
    </row>
    <row r="109" spans="1:12">
      <c r="A109" s="4"/>
      <c r="B109" s="16">
        <v>105</v>
      </c>
      <c r="C109" s="21">
        <f>SUM(cust1:custN!C109)</f>
        <v>175</v>
      </c>
      <c r="D109" s="21">
        <f>SUM(cust1:custN!D109)</f>
        <v>0</v>
      </c>
      <c r="E109" s="21">
        <f>SUM(cust1:custN!E109)</f>
        <v>0</v>
      </c>
      <c r="F109" s="21">
        <f>SUM(cust1:custN!F109)</f>
        <v>0</v>
      </c>
      <c r="G109" s="21">
        <f>SUM(cust1:custN!G109)</f>
        <v>0</v>
      </c>
      <c r="H109" s="21">
        <f>SUM(cust1:custN!H109)</f>
        <v>0</v>
      </c>
      <c r="I109" s="21">
        <f>SUM(cust1:custN!I109)</f>
        <v>0</v>
      </c>
      <c r="J109" s="21">
        <f>SUM(cust1:custN!J109)</f>
        <v>175</v>
      </c>
      <c r="K109" s="21">
        <f>SUM(cust1:custN!K109)</f>
        <v>175</v>
      </c>
      <c r="L109" s="21">
        <f>SUM(cust1:custN!L109)</f>
        <v>175</v>
      </c>
    </row>
    <row r="110" spans="1:12">
      <c r="A110" s="4"/>
      <c r="B110" s="16">
        <v>106</v>
      </c>
      <c r="C110" s="21">
        <f>SUM(cust1:custN!C110)</f>
        <v>175</v>
      </c>
      <c r="D110" s="21">
        <f>SUM(cust1:custN!D110)</f>
        <v>175</v>
      </c>
      <c r="E110" s="21">
        <f>SUM(cust1:custN!E110)</f>
        <v>175</v>
      </c>
      <c r="F110" s="21">
        <f>SUM(cust1:custN!F110)</f>
        <v>175</v>
      </c>
      <c r="G110" s="21">
        <f>SUM(cust1:custN!G110)</f>
        <v>0</v>
      </c>
      <c r="H110" s="21">
        <f>SUM(cust1:custN!H110)</f>
        <v>0</v>
      </c>
      <c r="I110" s="21">
        <f>SUM(cust1:custN!I110)</f>
        <v>0</v>
      </c>
      <c r="J110" s="21">
        <f>SUM(cust1:custN!J110)</f>
        <v>0</v>
      </c>
      <c r="K110" s="21">
        <f>SUM(cust1:custN!K110)</f>
        <v>0</v>
      </c>
      <c r="L110" s="21">
        <f>SUM(cust1:custN!L110)</f>
        <v>0</v>
      </c>
    </row>
    <row r="111" spans="1:12">
      <c r="A111" s="4"/>
      <c r="B111" s="16">
        <v>107</v>
      </c>
      <c r="C111" s="21">
        <f>SUM(cust1:custN!C111)</f>
        <v>175</v>
      </c>
      <c r="D111" s="21">
        <f>SUM(cust1:custN!D111)</f>
        <v>0</v>
      </c>
      <c r="E111" s="21">
        <f>SUM(cust1:custN!E111)</f>
        <v>0</v>
      </c>
      <c r="F111" s="21">
        <f>SUM(cust1:custN!F111)</f>
        <v>0</v>
      </c>
      <c r="G111" s="21">
        <f>SUM(cust1:custN!G111)</f>
        <v>175</v>
      </c>
      <c r="H111" s="21">
        <f>SUM(cust1:custN!H111)</f>
        <v>175</v>
      </c>
      <c r="I111" s="21">
        <f>SUM(cust1:custN!I111)</f>
        <v>175</v>
      </c>
      <c r="J111" s="21">
        <f>SUM(cust1:custN!J111)</f>
        <v>0</v>
      </c>
      <c r="K111" s="21">
        <f>SUM(cust1:custN!K111)</f>
        <v>0</v>
      </c>
      <c r="L111" s="21">
        <f>SUM(cust1:custN!L111)</f>
        <v>0</v>
      </c>
    </row>
    <row r="112" spans="1:12">
      <c r="A112" s="4"/>
      <c r="B112" s="16">
        <v>108</v>
      </c>
      <c r="C112" s="21">
        <f>SUM(cust1:custN!C112)</f>
        <v>175</v>
      </c>
      <c r="D112" s="21">
        <f>SUM(cust1:custN!D112)</f>
        <v>0</v>
      </c>
      <c r="E112" s="21">
        <f>SUM(cust1:custN!E112)</f>
        <v>0</v>
      </c>
      <c r="F112" s="21">
        <f>SUM(cust1:custN!F112)</f>
        <v>0</v>
      </c>
      <c r="G112" s="21">
        <f>SUM(cust1:custN!G112)</f>
        <v>0</v>
      </c>
      <c r="H112" s="21">
        <f>SUM(cust1:custN!H112)</f>
        <v>0</v>
      </c>
      <c r="I112" s="21">
        <f>SUM(cust1:custN!I112)</f>
        <v>0</v>
      </c>
      <c r="J112" s="21">
        <f>SUM(cust1:custN!J112)</f>
        <v>175</v>
      </c>
      <c r="K112" s="21">
        <f>SUM(cust1:custN!K112)</f>
        <v>175</v>
      </c>
      <c r="L112" s="21">
        <f>SUM(cust1:custN!L112)</f>
        <v>175</v>
      </c>
    </row>
    <row r="113" spans="1:12">
      <c r="A113" s="4"/>
      <c r="B113" s="16">
        <v>109</v>
      </c>
      <c r="C113" s="21">
        <f>SUM(cust1:custN!C113)</f>
        <v>175</v>
      </c>
      <c r="D113" s="21">
        <f>SUM(cust1:custN!D113)</f>
        <v>175</v>
      </c>
      <c r="E113" s="21">
        <f>SUM(cust1:custN!E113)</f>
        <v>175</v>
      </c>
      <c r="F113" s="21">
        <f>SUM(cust1:custN!F113)</f>
        <v>175</v>
      </c>
      <c r="G113" s="21">
        <f>SUM(cust1:custN!G113)</f>
        <v>0</v>
      </c>
      <c r="H113" s="21">
        <f>SUM(cust1:custN!H113)</f>
        <v>0</v>
      </c>
      <c r="I113" s="21">
        <f>SUM(cust1:custN!I113)</f>
        <v>0</v>
      </c>
      <c r="J113" s="21">
        <f>SUM(cust1:custN!J113)</f>
        <v>0</v>
      </c>
      <c r="K113" s="21">
        <f>SUM(cust1:custN!K113)</f>
        <v>0</v>
      </c>
      <c r="L113" s="21">
        <f>SUM(cust1:custN!L113)</f>
        <v>0</v>
      </c>
    </row>
    <row r="114" spans="1:12">
      <c r="A114" s="4"/>
      <c r="B114" s="16">
        <v>110</v>
      </c>
      <c r="C114" s="21">
        <f>SUM(cust1:custN!C114)</f>
        <v>175</v>
      </c>
      <c r="D114" s="21">
        <f>SUM(cust1:custN!D114)</f>
        <v>0</v>
      </c>
      <c r="E114" s="21">
        <f>SUM(cust1:custN!E114)</f>
        <v>0</v>
      </c>
      <c r="F114" s="21">
        <f>SUM(cust1:custN!F114)</f>
        <v>0</v>
      </c>
      <c r="G114" s="21">
        <f>SUM(cust1:custN!G114)</f>
        <v>175</v>
      </c>
      <c r="H114" s="21">
        <f>SUM(cust1:custN!H114)</f>
        <v>175</v>
      </c>
      <c r="I114" s="21">
        <f>SUM(cust1:custN!I114)</f>
        <v>175</v>
      </c>
      <c r="J114" s="21">
        <f>SUM(cust1:custN!J114)</f>
        <v>0</v>
      </c>
      <c r="K114" s="21">
        <f>SUM(cust1:custN!K114)</f>
        <v>0</v>
      </c>
      <c r="L114" s="21">
        <f>SUM(cust1:custN!L114)</f>
        <v>0</v>
      </c>
    </row>
    <row r="115" spans="1:12">
      <c r="A115" s="4"/>
      <c r="B115" s="16">
        <v>111</v>
      </c>
      <c r="C115" s="21">
        <f>SUM(cust1:custN!C115)</f>
        <v>175</v>
      </c>
      <c r="D115" s="21">
        <f>SUM(cust1:custN!D115)</f>
        <v>0</v>
      </c>
      <c r="E115" s="21">
        <f>SUM(cust1:custN!E115)</f>
        <v>0</v>
      </c>
      <c r="F115" s="21">
        <f>SUM(cust1:custN!F115)</f>
        <v>0</v>
      </c>
      <c r="G115" s="21">
        <f>SUM(cust1:custN!G115)</f>
        <v>0</v>
      </c>
      <c r="H115" s="21">
        <f>SUM(cust1:custN!H115)</f>
        <v>0</v>
      </c>
      <c r="I115" s="21">
        <f>SUM(cust1:custN!I115)</f>
        <v>0</v>
      </c>
      <c r="J115" s="21">
        <f>SUM(cust1:custN!J115)</f>
        <v>175</v>
      </c>
      <c r="K115" s="21">
        <f>SUM(cust1:custN!K115)</f>
        <v>175</v>
      </c>
      <c r="L115" s="21">
        <f>SUM(cust1:custN!L115)</f>
        <v>175</v>
      </c>
    </row>
    <row r="116" spans="1:12">
      <c r="A116" s="4"/>
      <c r="B116" s="16">
        <v>112</v>
      </c>
      <c r="C116" s="21">
        <f>SUM(cust1:custN!C116)</f>
        <v>175</v>
      </c>
      <c r="D116" s="21">
        <f>SUM(cust1:custN!D116)</f>
        <v>175</v>
      </c>
      <c r="E116" s="21">
        <f>SUM(cust1:custN!E116)</f>
        <v>175</v>
      </c>
      <c r="F116" s="21">
        <f>SUM(cust1:custN!F116)</f>
        <v>175</v>
      </c>
      <c r="G116" s="21">
        <f>SUM(cust1:custN!G116)</f>
        <v>0</v>
      </c>
      <c r="H116" s="21">
        <f>SUM(cust1:custN!H116)</f>
        <v>0</v>
      </c>
      <c r="I116" s="21">
        <f>SUM(cust1:custN!I116)</f>
        <v>0</v>
      </c>
      <c r="J116" s="21">
        <f>SUM(cust1:custN!J116)</f>
        <v>0</v>
      </c>
      <c r="K116" s="21">
        <f>SUM(cust1:custN!K116)</f>
        <v>0</v>
      </c>
      <c r="L116" s="21">
        <f>SUM(cust1:custN!L116)</f>
        <v>0</v>
      </c>
    </row>
    <row r="117" spans="1:12">
      <c r="A117" s="4"/>
      <c r="B117" s="16">
        <v>113</v>
      </c>
      <c r="C117" s="21">
        <f>SUM(cust1:custN!C117)</f>
        <v>175</v>
      </c>
      <c r="D117" s="21">
        <f>SUM(cust1:custN!D117)</f>
        <v>0</v>
      </c>
      <c r="E117" s="21">
        <f>SUM(cust1:custN!E117)</f>
        <v>0</v>
      </c>
      <c r="F117" s="21">
        <f>SUM(cust1:custN!F117)</f>
        <v>0</v>
      </c>
      <c r="G117" s="21">
        <f>SUM(cust1:custN!G117)</f>
        <v>175</v>
      </c>
      <c r="H117" s="21">
        <f>SUM(cust1:custN!H117)</f>
        <v>175</v>
      </c>
      <c r="I117" s="21">
        <f>SUM(cust1:custN!I117)</f>
        <v>175</v>
      </c>
      <c r="J117" s="21">
        <f>SUM(cust1:custN!J117)</f>
        <v>0</v>
      </c>
      <c r="K117" s="21">
        <f>SUM(cust1:custN!K117)</f>
        <v>0</v>
      </c>
      <c r="L117" s="21">
        <f>SUM(cust1:custN!L117)</f>
        <v>0</v>
      </c>
    </row>
    <row r="118" spans="1:12">
      <c r="A118" s="4"/>
      <c r="B118" s="16">
        <v>114</v>
      </c>
      <c r="C118" s="21">
        <f>SUM(cust1:custN!C118)</f>
        <v>175</v>
      </c>
      <c r="D118" s="21">
        <f>SUM(cust1:custN!D118)</f>
        <v>0</v>
      </c>
      <c r="E118" s="21">
        <f>SUM(cust1:custN!E118)</f>
        <v>0</v>
      </c>
      <c r="F118" s="21">
        <f>SUM(cust1:custN!F118)</f>
        <v>0</v>
      </c>
      <c r="G118" s="21">
        <f>SUM(cust1:custN!G118)</f>
        <v>0</v>
      </c>
      <c r="H118" s="21">
        <f>SUM(cust1:custN!H118)</f>
        <v>0</v>
      </c>
      <c r="I118" s="21">
        <f>SUM(cust1:custN!I118)</f>
        <v>0</v>
      </c>
      <c r="J118" s="21">
        <f>SUM(cust1:custN!J118)</f>
        <v>175</v>
      </c>
      <c r="K118" s="21">
        <f>SUM(cust1:custN!K118)</f>
        <v>175</v>
      </c>
      <c r="L118" s="21">
        <f>SUM(cust1:custN!L118)</f>
        <v>175</v>
      </c>
    </row>
    <row r="119" spans="1:12">
      <c r="A119" s="4"/>
      <c r="B119" s="16">
        <v>115</v>
      </c>
      <c r="C119" s="21">
        <f>SUM(cust1:custN!C119)</f>
        <v>175</v>
      </c>
      <c r="D119" s="21">
        <f>SUM(cust1:custN!D119)</f>
        <v>175</v>
      </c>
      <c r="E119" s="21">
        <f>SUM(cust1:custN!E119)</f>
        <v>175</v>
      </c>
      <c r="F119" s="21">
        <f>SUM(cust1:custN!F119)</f>
        <v>175</v>
      </c>
      <c r="G119" s="21">
        <f>SUM(cust1:custN!G119)</f>
        <v>0</v>
      </c>
      <c r="H119" s="21">
        <f>SUM(cust1:custN!H119)</f>
        <v>0</v>
      </c>
      <c r="I119" s="21">
        <f>SUM(cust1:custN!I119)</f>
        <v>0</v>
      </c>
      <c r="J119" s="21">
        <f>SUM(cust1:custN!J119)</f>
        <v>0</v>
      </c>
      <c r="K119" s="21">
        <f>SUM(cust1:custN!K119)</f>
        <v>0</v>
      </c>
      <c r="L119" s="21">
        <f>SUM(cust1:custN!L119)</f>
        <v>0</v>
      </c>
    </row>
    <row r="120" spans="1:12">
      <c r="A120" s="4"/>
      <c r="B120" s="16">
        <v>116</v>
      </c>
      <c r="C120" s="21">
        <f>SUM(cust1:custN!C120)</f>
        <v>175</v>
      </c>
      <c r="D120" s="21">
        <f>SUM(cust1:custN!D120)</f>
        <v>0</v>
      </c>
      <c r="E120" s="21">
        <f>SUM(cust1:custN!E120)</f>
        <v>0</v>
      </c>
      <c r="F120" s="21">
        <f>SUM(cust1:custN!F120)</f>
        <v>0</v>
      </c>
      <c r="G120" s="21">
        <f>SUM(cust1:custN!G120)</f>
        <v>175</v>
      </c>
      <c r="H120" s="21">
        <f>SUM(cust1:custN!H120)</f>
        <v>175</v>
      </c>
      <c r="I120" s="21">
        <f>SUM(cust1:custN!I120)</f>
        <v>175</v>
      </c>
      <c r="J120" s="21">
        <f>SUM(cust1:custN!J120)</f>
        <v>0</v>
      </c>
      <c r="K120" s="21">
        <f>SUM(cust1:custN!K120)</f>
        <v>0</v>
      </c>
      <c r="L120" s="21">
        <f>SUM(cust1:custN!L120)</f>
        <v>0</v>
      </c>
    </row>
    <row r="121" spans="1:12">
      <c r="A121" s="4"/>
      <c r="B121" s="16">
        <v>117</v>
      </c>
      <c r="C121" s="21">
        <f>SUM(cust1:custN!C121)</f>
        <v>175</v>
      </c>
      <c r="D121" s="21">
        <f>SUM(cust1:custN!D121)</f>
        <v>0</v>
      </c>
      <c r="E121" s="21">
        <f>SUM(cust1:custN!E121)</f>
        <v>0</v>
      </c>
      <c r="F121" s="21">
        <f>SUM(cust1:custN!F121)</f>
        <v>0</v>
      </c>
      <c r="G121" s="21">
        <f>SUM(cust1:custN!G121)</f>
        <v>0</v>
      </c>
      <c r="H121" s="21">
        <f>SUM(cust1:custN!H121)</f>
        <v>0</v>
      </c>
      <c r="I121" s="21">
        <f>SUM(cust1:custN!I121)</f>
        <v>0</v>
      </c>
      <c r="J121" s="21">
        <f>SUM(cust1:custN!J121)</f>
        <v>175</v>
      </c>
      <c r="K121" s="21">
        <f>SUM(cust1:custN!K121)</f>
        <v>175</v>
      </c>
      <c r="L121" s="21">
        <f>SUM(cust1:custN!L121)</f>
        <v>175</v>
      </c>
    </row>
    <row r="122" spans="1:12">
      <c r="A122" s="4"/>
      <c r="B122" s="16">
        <v>118</v>
      </c>
      <c r="C122" s="21">
        <f>SUM(cust1:custN!C122)</f>
        <v>175</v>
      </c>
      <c r="D122" s="21">
        <f>SUM(cust1:custN!D122)</f>
        <v>175</v>
      </c>
      <c r="E122" s="21">
        <f>SUM(cust1:custN!E122)</f>
        <v>175</v>
      </c>
      <c r="F122" s="21">
        <f>SUM(cust1:custN!F122)</f>
        <v>175</v>
      </c>
      <c r="G122" s="21">
        <f>SUM(cust1:custN!G122)</f>
        <v>0</v>
      </c>
      <c r="H122" s="21">
        <f>SUM(cust1:custN!H122)</f>
        <v>0</v>
      </c>
      <c r="I122" s="21">
        <f>SUM(cust1:custN!I122)</f>
        <v>0</v>
      </c>
      <c r="J122" s="21">
        <f>SUM(cust1:custN!J122)</f>
        <v>0</v>
      </c>
      <c r="K122" s="21">
        <f>SUM(cust1:custN!K122)</f>
        <v>0</v>
      </c>
      <c r="L122" s="21">
        <f>SUM(cust1:custN!L122)</f>
        <v>0</v>
      </c>
    </row>
    <row r="123" spans="1:12">
      <c r="A123" s="4"/>
      <c r="B123" s="16">
        <v>119</v>
      </c>
      <c r="C123" s="21">
        <f>SUM(cust1:custN!C123)</f>
        <v>175</v>
      </c>
      <c r="D123" s="21">
        <f>SUM(cust1:custN!D123)</f>
        <v>0</v>
      </c>
      <c r="E123" s="21">
        <f>SUM(cust1:custN!E123)</f>
        <v>0</v>
      </c>
      <c r="F123" s="21">
        <f>SUM(cust1:custN!F123)</f>
        <v>0</v>
      </c>
      <c r="G123" s="21">
        <f>SUM(cust1:custN!G123)</f>
        <v>175</v>
      </c>
      <c r="H123" s="21">
        <f>SUM(cust1:custN!H123)</f>
        <v>175</v>
      </c>
      <c r="I123" s="21">
        <f>SUM(cust1:custN!I123)</f>
        <v>175</v>
      </c>
      <c r="J123" s="21">
        <f>SUM(cust1:custN!J123)</f>
        <v>0</v>
      </c>
      <c r="K123" s="21">
        <f>SUM(cust1:custN!K123)</f>
        <v>0</v>
      </c>
      <c r="L123" s="21">
        <f>SUM(cust1:custN!L123)</f>
        <v>0</v>
      </c>
    </row>
    <row r="124" spans="1:12">
      <c r="A124" s="4"/>
      <c r="B124" s="16">
        <v>120</v>
      </c>
      <c r="C124" s="21">
        <f>SUM(cust1:custN!C124)</f>
        <v>175</v>
      </c>
      <c r="D124" s="21">
        <f>SUM(cust1:custN!D124)</f>
        <v>0</v>
      </c>
      <c r="E124" s="21">
        <f>SUM(cust1:custN!E124)</f>
        <v>0</v>
      </c>
      <c r="F124" s="21">
        <f>SUM(cust1:custN!F124)</f>
        <v>0</v>
      </c>
      <c r="G124" s="21">
        <f>SUM(cust1:custN!G124)</f>
        <v>0</v>
      </c>
      <c r="H124" s="21">
        <f>SUM(cust1:custN!H124)</f>
        <v>0</v>
      </c>
      <c r="I124" s="21">
        <f>SUM(cust1:custN!I124)</f>
        <v>0</v>
      </c>
      <c r="J124" s="21">
        <f>SUM(cust1:custN!J124)</f>
        <v>175</v>
      </c>
      <c r="K124" s="21">
        <f>SUM(cust1:custN!K124)</f>
        <v>175</v>
      </c>
      <c r="L124" s="21">
        <f>SUM(cust1:custN!L124)</f>
        <v>175</v>
      </c>
    </row>
    <row r="125" spans="1:12">
      <c r="A125" s="4"/>
      <c r="B125" s="16">
        <v>121</v>
      </c>
      <c r="C125" s="21">
        <f>SUM(cust1:custN!C125)</f>
        <v>175</v>
      </c>
      <c r="D125" s="21">
        <f>SUM(cust1:custN!D125)</f>
        <v>175</v>
      </c>
      <c r="E125" s="21">
        <f>SUM(cust1:custN!E125)</f>
        <v>175</v>
      </c>
      <c r="F125" s="21">
        <f>SUM(cust1:custN!F125)</f>
        <v>175</v>
      </c>
      <c r="G125" s="21">
        <f>SUM(cust1:custN!G125)</f>
        <v>0</v>
      </c>
      <c r="H125" s="21">
        <f>SUM(cust1:custN!H125)</f>
        <v>0</v>
      </c>
      <c r="I125" s="21">
        <f>SUM(cust1:custN!I125)</f>
        <v>0</v>
      </c>
      <c r="J125" s="21">
        <f>SUM(cust1:custN!J125)</f>
        <v>0</v>
      </c>
      <c r="K125" s="21">
        <f>SUM(cust1:custN!K125)</f>
        <v>0</v>
      </c>
      <c r="L125" s="21">
        <f>SUM(cust1:custN!L125)</f>
        <v>0</v>
      </c>
    </row>
    <row r="126" spans="1:12">
      <c r="A126" s="4"/>
      <c r="B126" s="16">
        <v>122</v>
      </c>
      <c r="C126" s="21">
        <f>SUM(cust1:custN!C126)</f>
        <v>175</v>
      </c>
      <c r="D126" s="21">
        <f>SUM(cust1:custN!D126)</f>
        <v>0</v>
      </c>
      <c r="E126" s="21">
        <f>SUM(cust1:custN!E126)</f>
        <v>0</v>
      </c>
      <c r="F126" s="21">
        <f>SUM(cust1:custN!F126)</f>
        <v>0</v>
      </c>
      <c r="G126" s="21">
        <f>SUM(cust1:custN!G126)</f>
        <v>175</v>
      </c>
      <c r="H126" s="21">
        <f>SUM(cust1:custN!H126)</f>
        <v>175</v>
      </c>
      <c r="I126" s="21">
        <f>SUM(cust1:custN!I126)</f>
        <v>175</v>
      </c>
      <c r="J126" s="21">
        <f>SUM(cust1:custN!J126)</f>
        <v>0</v>
      </c>
      <c r="K126" s="21">
        <f>SUM(cust1:custN!K126)</f>
        <v>0</v>
      </c>
      <c r="L126" s="21">
        <f>SUM(cust1:custN!L126)</f>
        <v>0</v>
      </c>
    </row>
    <row r="127" spans="1:12">
      <c r="A127" s="4"/>
      <c r="B127" s="16">
        <v>123</v>
      </c>
      <c r="C127" s="21">
        <f>SUM(cust1:custN!C127)</f>
        <v>175</v>
      </c>
      <c r="D127" s="21">
        <f>SUM(cust1:custN!D127)</f>
        <v>0</v>
      </c>
      <c r="E127" s="21">
        <f>SUM(cust1:custN!E127)</f>
        <v>0</v>
      </c>
      <c r="F127" s="21">
        <f>SUM(cust1:custN!F127)</f>
        <v>0</v>
      </c>
      <c r="G127" s="21">
        <f>SUM(cust1:custN!G127)</f>
        <v>0</v>
      </c>
      <c r="H127" s="21">
        <f>SUM(cust1:custN!H127)</f>
        <v>0</v>
      </c>
      <c r="I127" s="21">
        <f>SUM(cust1:custN!I127)</f>
        <v>0</v>
      </c>
      <c r="J127" s="21">
        <f>SUM(cust1:custN!J127)</f>
        <v>175</v>
      </c>
      <c r="K127" s="21">
        <f>SUM(cust1:custN!K127)</f>
        <v>175</v>
      </c>
      <c r="L127" s="21">
        <f>SUM(cust1:custN!L127)</f>
        <v>175</v>
      </c>
    </row>
    <row r="128" spans="1:12">
      <c r="A128" s="4"/>
      <c r="B128" s="16">
        <v>124</v>
      </c>
      <c r="C128" s="21">
        <f>SUM(cust1:custN!C128)</f>
        <v>175</v>
      </c>
      <c r="D128" s="21">
        <f>SUM(cust1:custN!D128)</f>
        <v>175</v>
      </c>
      <c r="E128" s="21">
        <f>SUM(cust1:custN!E128)</f>
        <v>175</v>
      </c>
      <c r="F128" s="21">
        <f>SUM(cust1:custN!F128)</f>
        <v>175</v>
      </c>
      <c r="G128" s="21">
        <f>SUM(cust1:custN!G128)</f>
        <v>0</v>
      </c>
      <c r="H128" s="21">
        <f>SUM(cust1:custN!H128)</f>
        <v>0</v>
      </c>
      <c r="I128" s="21">
        <f>SUM(cust1:custN!I128)</f>
        <v>0</v>
      </c>
      <c r="J128" s="21">
        <f>SUM(cust1:custN!J128)</f>
        <v>0</v>
      </c>
      <c r="K128" s="21">
        <f>SUM(cust1:custN!K128)</f>
        <v>0</v>
      </c>
      <c r="L128" s="21">
        <f>SUM(cust1:custN!L128)</f>
        <v>0</v>
      </c>
    </row>
    <row r="129" spans="1:12">
      <c r="A129" s="4"/>
      <c r="B129" s="16">
        <v>125</v>
      </c>
      <c r="C129" s="21">
        <f>SUM(cust1:custN!C129)</f>
        <v>175</v>
      </c>
      <c r="D129" s="21">
        <f>SUM(cust1:custN!D129)</f>
        <v>0</v>
      </c>
      <c r="E129" s="21">
        <f>SUM(cust1:custN!E129)</f>
        <v>0</v>
      </c>
      <c r="F129" s="21">
        <f>SUM(cust1:custN!F129)</f>
        <v>0</v>
      </c>
      <c r="G129" s="21">
        <f>SUM(cust1:custN!G129)</f>
        <v>175</v>
      </c>
      <c r="H129" s="21">
        <f>SUM(cust1:custN!H129)</f>
        <v>175</v>
      </c>
      <c r="I129" s="21">
        <f>SUM(cust1:custN!I129)</f>
        <v>175</v>
      </c>
      <c r="J129" s="21">
        <f>SUM(cust1:custN!J129)</f>
        <v>0</v>
      </c>
      <c r="K129" s="21">
        <f>SUM(cust1:custN!K129)</f>
        <v>0</v>
      </c>
      <c r="L129" s="21">
        <f>SUM(cust1:custN!L129)</f>
        <v>0</v>
      </c>
    </row>
    <row r="130" spans="1:12">
      <c r="A130" s="4"/>
      <c r="B130" s="16">
        <v>126</v>
      </c>
      <c r="C130" s="21">
        <f>SUM(cust1:custN!C130)</f>
        <v>175</v>
      </c>
      <c r="D130" s="21">
        <f>SUM(cust1:custN!D130)</f>
        <v>0</v>
      </c>
      <c r="E130" s="21">
        <f>SUM(cust1:custN!E130)</f>
        <v>0</v>
      </c>
      <c r="F130" s="21">
        <f>SUM(cust1:custN!F130)</f>
        <v>0</v>
      </c>
      <c r="G130" s="21">
        <f>SUM(cust1:custN!G130)</f>
        <v>0</v>
      </c>
      <c r="H130" s="21">
        <f>SUM(cust1:custN!H130)</f>
        <v>0</v>
      </c>
      <c r="I130" s="21">
        <f>SUM(cust1:custN!I130)</f>
        <v>0</v>
      </c>
      <c r="J130" s="21">
        <f>SUM(cust1:custN!J130)</f>
        <v>175</v>
      </c>
      <c r="K130" s="21">
        <f>SUM(cust1:custN!K130)</f>
        <v>175</v>
      </c>
      <c r="L130" s="21">
        <f>SUM(cust1:custN!L130)</f>
        <v>175</v>
      </c>
    </row>
    <row r="131" spans="1:12">
      <c r="A131" s="4"/>
      <c r="B131" s="16">
        <v>127</v>
      </c>
      <c r="C131" s="21">
        <f>SUM(cust1:custN!C131)</f>
        <v>175</v>
      </c>
      <c r="D131" s="21">
        <f>SUM(cust1:custN!D131)</f>
        <v>175</v>
      </c>
      <c r="E131" s="21">
        <f>SUM(cust1:custN!E131)</f>
        <v>175</v>
      </c>
      <c r="F131" s="21">
        <f>SUM(cust1:custN!F131)</f>
        <v>175</v>
      </c>
      <c r="G131" s="21">
        <f>SUM(cust1:custN!G131)</f>
        <v>0</v>
      </c>
      <c r="H131" s="21">
        <f>SUM(cust1:custN!H131)</f>
        <v>0</v>
      </c>
      <c r="I131" s="21">
        <f>SUM(cust1:custN!I131)</f>
        <v>0</v>
      </c>
      <c r="J131" s="21">
        <f>SUM(cust1:custN!J131)</f>
        <v>0</v>
      </c>
      <c r="K131" s="21">
        <f>SUM(cust1:custN!K131)</f>
        <v>0</v>
      </c>
      <c r="L131" s="21">
        <f>SUM(cust1:custN!L131)</f>
        <v>0</v>
      </c>
    </row>
    <row r="132" spans="1:12">
      <c r="A132" s="4"/>
      <c r="B132" s="16">
        <v>128</v>
      </c>
      <c r="C132" s="21">
        <f>SUM(cust1:custN!C132)</f>
        <v>175</v>
      </c>
      <c r="D132" s="21">
        <f>SUM(cust1:custN!D132)</f>
        <v>0</v>
      </c>
      <c r="E132" s="21">
        <f>SUM(cust1:custN!E132)</f>
        <v>0</v>
      </c>
      <c r="F132" s="21">
        <f>SUM(cust1:custN!F132)</f>
        <v>0</v>
      </c>
      <c r="G132" s="21">
        <f>SUM(cust1:custN!G132)</f>
        <v>175</v>
      </c>
      <c r="H132" s="21">
        <f>SUM(cust1:custN!H132)</f>
        <v>175</v>
      </c>
      <c r="I132" s="21">
        <f>SUM(cust1:custN!I132)</f>
        <v>175</v>
      </c>
      <c r="J132" s="21">
        <f>SUM(cust1:custN!J132)</f>
        <v>0</v>
      </c>
      <c r="K132" s="21">
        <f>SUM(cust1:custN!K132)</f>
        <v>0</v>
      </c>
      <c r="L132" s="21">
        <f>SUM(cust1:custN!L132)</f>
        <v>0</v>
      </c>
    </row>
    <row r="133" spans="1:12">
      <c r="A133" s="4"/>
      <c r="B133" s="16">
        <v>129</v>
      </c>
      <c r="C133" s="21">
        <f>SUM(cust1:custN!C133)</f>
        <v>175</v>
      </c>
      <c r="D133" s="21">
        <f>SUM(cust1:custN!D133)</f>
        <v>0</v>
      </c>
      <c r="E133" s="21">
        <f>SUM(cust1:custN!E133)</f>
        <v>0</v>
      </c>
      <c r="F133" s="21">
        <f>SUM(cust1:custN!F133)</f>
        <v>0</v>
      </c>
      <c r="G133" s="21">
        <f>SUM(cust1:custN!G133)</f>
        <v>0</v>
      </c>
      <c r="H133" s="21">
        <f>SUM(cust1:custN!H133)</f>
        <v>0</v>
      </c>
      <c r="I133" s="21">
        <f>SUM(cust1:custN!I133)</f>
        <v>0</v>
      </c>
      <c r="J133" s="21">
        <f>SUM(cust1:custN!J133)</f>
        <v>175</v>
      </c>
      <c r="K133" s="21">
        <f>SUM(cust1:custN!K133)</f>
        <v>175</v>
      </c>
      <c r="L133" s="21">
        <f>SUM(cust1:custN!L133)</f>
        <v>175</v>
      </c>
    </row>
    <row r="134" spans="1:12">
      <c r="A134" s="4"/>
      <c r="B134" s="16">
        <v>130</v>
      </c>
      <c r="C134" s="21">
        <f>SUM(cust1:custN!C134)</f>
        <v>175</v>
      </c>
      <c r="D134" s="21">
        <f>SUM(cust1:custN!D134)</f>
        <v>175</v>
      </c>
      <c r="E134" s="21">
        <f>SUM(cust1:custN!E134)</f>
        <v>175</v>
      </c>
      <c r="F134" s="21">
        <f>SUM(cust1:custN!F134)</f>
        <v>175</v>
      </c>
      <c r="G134" s="21">
        <f>SUM(cust1:custN!G134)</f>
        <v>0</v>
      </c>
      <c r="H134" s="21">
        <f>SUM(cust1:custN!H134)</f>
        <v>0</v>
      </c>
      <c r="I134" s="21">
        <f>SUM(cust1:custN!I134)</f>
        <v>0</v>
      </c>
      <c r="J134" s="21">
        <f>SUM(cust1:custN!J134)</f>
        <v>0</v>
      </c>
      <c r="K134" s="21">
        <f>SUM(cust1:custN!K134)</f>
        <v>0</v>
      </c>
      <c r="L134" s="21">
        <f>SUM(cust1:custN!L134)</f>
        <v>0</v>
      </c>
    </row>
    <row r="135" spans="1:12">
      <c r="A135" s="4"/>
      <c r="B135" s="16">
        <v>131</v>
      </c>
      <c r="C135" s="21">
        <f>SUM(cust1:custN!C135)</f>
        <v>175</v>
      </c>
      <c r="D135" s="21">
        <f>SUM(cust1:custN!D135)</f>
        <v>0</v>
      </c>
      <c r="E135" s="21">
        <f>SUM(cust1:custN!E135)</f>
        <v>0</v>
      </c>
      <c r="F135" s="21">
        <f>SUM(cust1:custN!F135)</f>
        <v>0</v>
      </c>
      <c r="G135" s="21">
        <f>SUM(cust1:custN!G135)</f>
        <v>175</v>
      </c>
      <c r="H135" s="21">
        <f>SUM(cust1:custN!H135)</f>
        <v>175</v>
      </c>
      <c r="I135" s="21">
        <f>SUM(cust1:custN!I135)</f>
        <v>175</v>
      </c>
      <c r="J135" s="21">
        <f>SUM(cust1:custN!J135)</f>
        <v>0</v>
      </c>
      <c r="K135" s="21">
        <f>SUM(cust1:custN!K135)</f>
        <v>0</v>
      </c>
      <c r="L135" s="21">
        <f>SUM(cust1:custN!L135)</f>
        <v>0</v>
      </c>
    </row>
    <row r="136" spans="1:12">
      <c r="A136" s="4"/>
      <c r="B136" s="16">
        <v>132</v>
      </c>
      <c r="C136" s="21">
        <f>SUM(cust1:custN!C136)</f>
        <v>175</v>
      </c>
      <c r="D136" s="21">
        <f>SUM(cust1:custN!D136)</f>
        <v>0</v>
      </c>
      <c r="E136" s="21">
        <f>SUM(cust1:custN!E136)</f>
        <v>0</v>
      </c>
      <c r="F136" s="21">
        <f>SUM(cust1:custN!F136)</f>
        <v>0</v>
      </c>
      <c r="G136" s="21">
        <f>SUM(cust1:custN!G136)</f>
        <v>0</v>
      </c>
      <c r="H136" s="21">
        <f>SUM(cust1:custN!H136)</f>
        <v>0</v>
      </c>
      <c r="I136" s="21">
        <f>SUM(cust1:custN!I136)</f>
        <v>0</v>
      </c>
      <c r="J136" s="21">
        <f>SUM(cust1:custN!J136)</f>
        <v>175</v>
      </c>
      <c r="K136" s="21">
        <f>SUM(cust1:custN!K136)</f>
        <v>175</v>
      </c>
      <c r="L136" s="21">
        <f>SUM(cust1:custN!L136)</f>
        <v>175</v>
      </c>
    </row>
    <row r="137" spans="1:12">
      <c r="A137" s="4"/>
      <c r="B137" s="16">
        <v>133</v>
      </c>
      <c r="C137" s="21">
        <f>SUM(cust1:custN!C137)</f>
        <v>175</v>
      </c>
      <c r="D137" s="21">
        <f>SUM(cust1:custN!D137)</f>
        <v>175</v>
      </c>
      <c r="E137" s="21">
        <f>SUM(cust1:custN!E137)</f>
        <v>175</v>
      </c>
      <c r="F137" s="21">
        <f>SUM(cust1:custN!F137)</f>
        <v>175</v>
      </c>
      <c r="G137" s="21">
        <f>SUM(cust1:custN!G137)</f>
        <v>0</v>
      </c>
      <c r="H137" s="21">
        <f>SUM(cust1:custN!H137)</f>
        <v>0</v>
      </c>
      <c r="I137" s="21">
        <f>SUM(cust1:custN!I137)</f>
        <v>0</v>
      </c>
      <c r="J137" s="21">
        <f>SUM(cust1:custN!J137)</f>
        <v>0</v>
      </c>
      <c r="K137" s="21">
        <f>SUM(cust1:custN!K137)</f>
        <v>0</v>
      </c>
      <c r="L137" s="21">
        <f>SUM(cust1:custN!L137)</f>
        <v>0</v>
      </c>
    </row>
    <row r="138" spans="1:12">
      <c r="A138" s="4"/>
      <c r="B138" s="16">
        <v>134</v>
      </c>
      <c r="C138" s="21">
        <f>SUM(cust1:custN!C138)</f>
        <v>175</v>
      </c>
      <c r="D138" s="21">
        <f>SUM(cust1:custN!D138)</f>
        <v>0</v>
      </c>
      <c r="E138" s="21">
        <f>SUM(cust1:custN!E138)</f>
        <v>0</v>
      </c>
      <c r="F138" s="21">
        <f>SUM(cust1:custN!F138)</f>
        <v>0</v>
      </c>
      <c r="G138" s="21">
        <f>SUM(cust1:custN!G138)</f>
        <v>175</v>
      </c>
      <c r="H138" s="21">
        <f>SUM(cust1:custN!H138)</f>
        <v>175</v>
      </c>
      <c r="I138" s="21">
        <f>SUM(cust1:custN!I138)</f>
        <v>175</v>
      </c>
      <c r="J138" s="21">
        <f>SUM(cust1:custN!J138)</f>
        <v>0</v>
      </c>
      <c r="K138" s="21">
        <f>SUM(cust1:custN!K138)</f>
        <v>0</v>
      </c>
      <c r="L138" s="21">
        <f>SUM(cust1:custN!L138)</f>
        <v>0</v>
      </c>
    </row>
    <row r="139" spans="1:12">
      <c r="A139" s="4"/>
      <c r="B139" s="16">
        <v>135</v>
      </c>
      <c r="C139" s="21">
        <f>SUM(cust1:custN!C139)</f>
        <v>175</v>
      </c>
      <c r="D139" s="21">
        <f>SUM(cust1:custN!D139)</f>
        <v>0</v>
      </c>
      <c r="E139" s="21">
        <f>SUM(cust1:custN!E139)</f>
        <v>0</v>
      </c>
      <c r="F139" s="21">
        <f>SUM(cust1:custN!F139)</f>
        <v>0</v>
      </c>
      <c r="G139" s="21">
        <f>SUM(cust1:custN!G139)</f>
        <v>0</v>
      </c>
      <c r="H139" s="21">
        <f>SUM(cust1:custN!H139)</f>
        <v>0</v>
      </c>
      <c r="I139" s="21">
        <f>SUM(cust1:custN!I139)</f>
        <v>0</v>
      </c>
      <c r="J139" s="21">
        <f>SUM(cust1:custN!J139)</f>
        <v>175</v>
      </c>
      <c r="K139" s="21">
        <f>SUM(cust1:custN!K139)</f>
        <v>175</v>
      </c>
      <c r="L139" s="21">
        <f>SUM(cust1:custN!L139)</f>
        <v>175</v>
      </c>
    </row>
    <row r="140" spans="1:12">
      <c r="A140" s="4"/>
      <c r="B140" s="16">
        <v>136</v>
      </c>
      <c r="C140" s="21">
        <f>SUM(cust1:custN!C140)</f>
        <v>175</v>
      </c>
      <c r="D140" s="21">
        <f>SUM(cust1:custN!D140)</f>
        <v>175</v>
      </c>
      <c r="E140" s="21">
        <f>SUM(cust1:custN!E140)</f>
        <v>175</v>
      </c>
      <c r="F140" s="21">
        <f>SUM(cust1:custN!F140)</f>
        <v>175</v>
      </c>
      <c r="G140" s="21">
        <f>SUM(cust1:custN!G140)</f>
        <v>0</v>
      </c>
      <c r="H140" s="21">
        <f>SUM(cust1:custN!H140)</f>
        <v>0</v>
      </c>
      <c r="I140" s="21">
        <f>SUM(cust1:custN!I140)</f>
        <v>0</v>
      </c>
      <c r="J140" s="21">
        <f>SUM(cust1:custN!J140)</f>
        <v>0</v>
      </c>
      <c r="K140" s="21">
        <f>SUM(cust1:custN!K140)</f>
        <v>0</v>
      </c>
      <c r="L140" s="21">
        <f>SUM(cust1:custN!L140)</f>
        <v>0</v>
      </c>
    </row>
    <row r="141" spans="1:12">
      <c r="A141" s="4"/>
      <c r="B141" s="16">
        <v>137</v>
      </c>
      <c r="C141" s="21">
        <f>SUM(cust1:custN!C141)</f>
        <v>175</v>
      </c>
      <c r="D141" s="21">
        <f>SUM(cust1:custN!D141)</f>
        <v>0</v>
      </c>
      <c r="E141" s="21">
        <f>SUM(cust1:custN!E141)</f>
        <v>0</v>
      </c>
      <c r="F141" s="21">
        <f>SUM(cust1:custN!F141)</f>
        <v>0</v>
      </c>
      <c r="G141" s="21">
        <f>SUM(cust1:custN!G141)</f>
        <v>175</v>
      </c>
      <c r="H141" s="21">
        <f>SUM(cust1:custN!H141)</f>
        <v>175</v>
      </c>
      <c r="I141" s="21">
        <f>SUM(cust1:custN!I141)</f>
        <v>175</v>
      </c>
      <c r="J141" s="21">
        <f>SUM(cust1:custN!J141)</f>
        <v>0</v>
      </c>
      <c r="K141" s="21">
        <f>SUM(cust1:custN!K141)</f>
        <v>0</v>
      </c>
      <c r="L141" s="21">
        <f>SUM(cust1:custN!L141)</f>
        <v>0</v>
      </c>
    </row>
    <row r="142" spans="1:12">
      <c r="A142" s="4"/>
      <c r="B142" s="16">
        <v>138</v>
      </c>
      <c r="C142" s="21">
        <f>SUM(cust1:custN!C142)</f>
        <v>175</v>
      </c>
      <c r="D142" s="21">
        <f>SUM(cust1:custN!D142)</f>
        <v>0</v>
      </c>
      <c r="E142" s="21">
        <f>SUM(cust1:custN!E142)</f>
        <v>0</v>
      </c>
      <c r="F142" s="21">
        <f>SUM(cust1:custN!F142)</f>
        <v>0</v>
      </c>
      <c r="G142" s="21">
        <f>SUM(cust1:custN!G142)</f>
        <v>0</v>
      </c>
      <c r="H142" s="21">
        <f>SUM(cust1:custN!H142)</f>
        <v>0</v>
      </c>
      <c r="I142" s="21">
        <f>SUM(cust1:custN!I142)</f>
        <v>0</v>
      </c>
      <c r="J142" s="21">
        <f>SUM(cust1:custN!J142)</f>
        <v>175</v>
      </c>
      <c r="K142" s="21">
        <f>SUM(cust1:custN!K142)</f>
        <v>175</v>
      </c>
      <c r="L142" s="21">
        <f>SUM(cust1:custN!L142)</f>
        <v>175</v>
      </c>
    </row>
    <row r="143" spans="1:12">
      <c r="A143" s="4"/>
      <c r="B143" s="16">
        <v>139</v>
      </c>
      <c r="C143" s="21">
        <f>SUM(cust1:custN!C143)</f>
        <v>175</v>
      </c>
      <c r="D143" s="21">
        <f>SUM(cust1:custN!D143)</f>
        <v>175</v>
      </c>
      <c r="E143" s="21">
        <f>SUM(cust1:custN!E143)</f>
        <v>175</v>
      </c>
      <c r="F143" s="21">
        <f>SUM(cust1:custN!F143)</f>
        <v>175</v>
      </c>
      <c r="G143" s="21">
        <f>SUM(cust1:custN!G143)</f>
        <v>0</v>
      </c>
      <c r="H143" s="21">
        <f>SUM(cust1:custN!H143)</f>
        <v>0</v>
      </c>
      <c r="I143" s="21">
        <f>SUM(cust1:custN!I143)</f>
        <v>0</v>
      </c>
      <c r="J143" s="21">
        <f>SUM(cust1:custN!J143)</f>
        <v>0</v>
      </c>
      <c r="K143" s="21">
        <f>SUM(cust1:custN!K143)</f>
        <v>0</v>
      </c>
      <c r="L143" s="21">
        <f>SUM(cust1:custN!L143)</f>
        <v>0</v>
      </c>
    </row>
    <row r="144" spans="1:12">
      <c r="A144" s="4"/>
      <c r="B144" s="16">
        <v>140</v>
      </c>
      <c r="C144" s="21">
        <f>SUM(cust1:custN!C144)</f>
        <v>175</v>
      </c>
      <c r="D144" s="21">
        <f>SUM(cust1:custN!D144)</f>
        <v>0</v>
      </c>
      <c r="E144" s="21">
        <f>SUM(cust1:custN!E144)</f>
        <v>0</v>
      </c>
      <c r="F144" s="21">
        <f>SUM(cust1:custN!F144)</f>
        <v>0</v>
      </c>
      <c r="G144" s="21">
        <f>SUM(cust1:custN!G144)</f>
        <v>175</v>
      </c>
      <c r="H144" s="21">
        <f>SUM(cust1:custN!H144)</f>
        <v>175</v>
      </c>
      <c r="I144" s="21">
        <f>SUM(cust1:custN!I144)</f>
        <v>175</v>
      </c>
      <c r="J144" s="21">
        <f>SUM(cust1:custN!J144)</f>
        <v>0</v>
      </c>
      <c r="K144" s="21">
        <f>SUM(cust1:custN!K144)</f>
        <v>0</v>
      </c>
      <c r="L144" s="21">
        <f>SUM(cust1:custN!L144)</f>
        <v>0</v>
      </c>
    </row>
    <row r="145" spans="1:12">
      <c r="A145" s="4"/>
      <c r="B145" s="16">
        <v>141</v>
      </c>
      <c r="C145" s="21">
        <f>SUM(cust1:custN!C145)</f>
        <v>175</v>
      </c>
      <c r="D145" s="21">
        <f>SUM(cust1:custN!D145)</f>
        <v>0</v>
      </c>
      <c r="E145" s="21">
        <f>SUM(cust1:custN!E145)</f>
        <v>0</v>
      </c>
      <c r="F145" s="21">
        <f>SUM(cust1:custN!F145)</f>
        <v>0</v>
      </c>
      <c r="G145" s="21">
        <f>SUM(cust1:custN!G145)</f>
        <v>0</v>
      </c>
      <c r="H145" s="21">
        <f>SUM(cust1:custN!H145)</f>
        <v>0</v>
      </c>
      <c r="I145" s="21">
        <f>SUM(cust1:custN!I145)</f>
        <v>0</v>
      </c>
      <c r="J145" s="21">
        <f>SUM(cust1:custN!J145)</f>
        <v>175</v>
      </c>
      <c r="K145" s="21">
        <f>SUM(cust1:custN!K145)</f>
        <v>175</v>
      </c>
      <c r="L145" s="21">
        <f>SUM(cust1:custN!L145)</f>
        <v>175</v>
      </c>
    </row>
    <row r="146" spans="1:12">
      <c r="A146" s="4"/>
      <c r="B146" s="16">
        <v>142</v>
      </c>
      <c r="C146" s="21">
        <f>SUM(cust1:custN!C146)</f>
        <v>175</v>
      </c>
      <c r="D146" s="21">
        <f>SUM(cust1:custN!D146)</f>
        <v>175</v>
      </c>
      <c r="E146" s="21">
        <f>SUM(cust1:custN!E146)</f>
        <v>175</v>
      </c>
      <c r="F146" s="21">
        <f>SUM(cust1:custN!F146)</f>
        <v>175</v>
      </c>
      <c r="G146" s="21">
        <f>SUM(cust1:custN!G146)</f>
        <v>0</v>
      </c>
      <c r="H146" s="21">
        <f>SUM(cust1:custN!H146)</f>
        <v>0</v>
      </c>
      <c r="I146" s="21">
        <f>SUM(cust1:custN!I146)</f>
        <v>0</v>
      </c>
      <c r="J146" s="21">
        <f>SUM(cust1:custN!J146)</f>
        <v>0</v>
      </c>
      <c r="K146" s="21">
        <f>SUM(cust1:custN!K146)</f>
        <v>0</v>
      </c>
      <c r="L146" s="21">
        <f>SUM(cust1:custN!L146)</f>
        <v>0</v>
      </c>
    </row>
    <row r="147" spans="1:12">
      <c r="A147" s="4"/>
      <c r="B147" s="16">
        <v>143</v>
      </c>
      <c r="C147" s="21">
        <f>SUM(cust1:custN!C147)</f>
        <v>175</v>
      </c>
      <c r="D147" s="21">
        <f>SUM(cust1:custN!D147)</f>
        <v>0</v>
      </c>
      <c r="E147" s="21">
        <f>SUM(cust1:custN!E147)</f>
        <v>0</v>
      </c>
      <c r="F147" s="21">
        <f>SUM(cust1:custN!F147)</f>
        <v>0</v>
      </c>
      <c r="G147" s="21">
        <f>SUM(cust1:custN!G147)</f>
        <v>175</v>
      </c>
      <c r="H147" s="21">
        <f>SUM(cust1:custN!H147)</f>
        <v>175</v>
      </c>
      <c r="I147" s="21">
        <f>SUM(cust1:custN!I147)</f>
        <v>175</v>
      </c>
      <c r="J147" s="21">
        <f>SUM(cust1:custN!J147)</f>
        <v>0</v>
      </c>
      <c r="K147" s="21">
        <f>SUM(cust1:custN!K147)</f>
        <v>0</v>
      </c>
      <c r="L147" s="21">
        <f>SUM(cust1:custN!L147)</f>
        <v>0</v>
      </c>
    </row>
    <row r="148" spans="1:12">
      <c r="A148" s="4"/>
      <c r="B148" s="16">
        <v>144</v>
      </c>
      <c r="C148" s="21">
        <f>SUM(cust1:custN!C148)</f>
        <v>175</v>
      </c>
      <c r="D148" s="21">
        <f>SUM(cust1:custN!D148)</f>
        <v>0</v>
      </c>
      <c r="E148" s="21">
        <f>SUM(cust1:custN!E148)</f>
        <v>0</v>
      </c>
      <c r="F148" s="21">
        <f>SUM(cust1:custN!F148)</f>
        <v>0</v>
      </c>
      <c r="G148" s="21">
        <f>SUM(cust1:custN!G148)</f>
        <v>0</v>
      </c>
      <c r="H148" s="21">
        <f>SUM(cust1:custN!H148)</f>
        <v>0</v>
      </c>
      <c r="I148" s="21">
        <f>SUM(cust1:custN!I148)</f>
        <v>0</v>
      </c>
      <c r="J148" s="21">
        <f>SUM(cust1:custN!J148)</f>
        <v>175</v>
      </c>
      <c r="K148" s="21">
        <f>SUM(cust1:custN!K148)</f>
        <v>175</v>
      </c>
      <c r="L148" s="21">
        <f>SUM(cust1:custN!L148)</f>
        <v>175</v>
      </c>
    </row>
    <row r="149" spans="1:12">
      <c r="A149" s="4"/>
      <c r="B149" s="16">
        <v>145</v>
      </c>
      <c r="C149" s="21">
        <f>SUM(cust1:custN!C149)</f>
        <v>175</v>
      </c>
      <c r="D149" s="21">
        <f>SUM(cust1:custN!D149)</f>
        <v>175</v>
      </c>
      <c r="E149" s="21">
        <f>SUM(cust1:custN!E149)</f>
        <v>175</v>
      </c>
      <c r="F149" s="21">
        <f>SUM(cust1:custN!F149)</f>
        <v>175</v>
      </c>
      <c r="G149" s="21">
        <f>SUM(cust1:custN!G149)</f>
        <v>0</v>
      </c>
      <c r="H149" s="21">
        <f>SUM(cust1:custN!H149)</f>
        <v>0</v>
      </c>
      <c r="I149" s="21">
        <f>SUM(cust1:custN!I149)</f>
        <v>0</v>
      </c>
      <c r="J149" s="21">
        <f>SUM(cust1:custN!J149)</f>
        <v>0</v>
      </c>
      <c r="K149" s="21">
        <f>SUM(cust1:custN!K149)</f>
        <v>0</v>
      </c>
      <c r="L149" s="21">
        <f>SUM(cust1:custN!L149)</f>
        <v>0</v>
      </c>
    </row>
    <row r="150" spans="1:12">
      <c r="A150" s="4"/>
      <c r="B150" s="16">
        <v>146</v>
      </c>
      <c r="C150" s="21">
        <f>SUM(cust1:custN!C150)</f>
        <v>175</v>
      </c>
      <c r="D150" s="21">
        <f>SUM(cust1:custN!D150)</f>
        <v>0</v>
      </c>
      <c r="E150" s="21">
        <f>SUM(cust1:custN!E150)</f>
        <v>0</v>
      </c>
      <c r="F150" s="21">
        <f>SUM(cust1:custN!F150)</f>
        <v>0</v>
      </c>
      <c r="G150" s="21">
        <f>SUM(cust1:custN!G150)</f>
        <v>175</v>
      </c>
      <c r="H150" s="21">
        <f>SUM(cust1:custN!H150)</f>
        <v>175</v>
      </c>
      <c r="I150" s="21">
        <f>SUM(cust1:custN!I150)</f>
        <v>175</v>
      </c>
      <c r="J150" s="21">
        <f>SUM(cust1:custN!J150)</f>
        <v>0</v>
      </c>
      <c r="K150" s="21">
        <f>SUM(cust1:custN!K150)</f>
        <v>0</v>
      </c>
      <c r="L150" s="21">
        <f>SUM(cust1:custN!L150)</f>
        <v>0</v>
      </c>
    </row>
    <row r="151" spans="1:12">
      <c r="A151" s="4"/>
      <c r="B151" s="16">
        <v>147</v>
      </c>
      <c r="C151" s="21">
        <f>SUM(cust1:custN!C151)</f>
        <v>175</v>
      </c>
      <c r="D151" s="21">
        <f>SUM(cust1:custN!D151)</f>
        <v>0</v>
      </c>
      <c r="E151" s="21">
        <f>SUM(cust1:custN!E151)</f>
        <v>0</v>
      </c>
      <c r="F151" s="21">
        <f>SUM(cust1:custN!F151)</f>
        <v>0</v>
      </c>
      <c r="G151" s="21">
        <f>SUM(cust1:custN!G151)</f>
        <v>0</v>
      </c>
      <c r="H151" s="21">
        <f>SUM(cust1:custN!H151)</f>
        <v>0</v>
      </c>
      <c r="I151" s="21">
        <f>SUM(cust1:custN!I151)</f>
        <v>0</v>
      </c>
      <c r="J151" s="21">
        <f>SUM(cust1:custN!J151)</f>
        <v>175</v>
      </c>
      <c r="K151" s="21">
        <f>SUM(cust1:custN!K151)</f>
        <v>175</v>
      </c>
      <c r="L151" s="21">
        <f>SUM(cust1:custN!L151)</f>
        <v>175</v>
      </c>
    </row>
    <row r="152" spans="1:12">
      <c r="A152" s="4"/>
      <c r="B152" s="16">
        <v>148</v>
      </c>
      <c r="C152" s="21">
        <f>SUM(cust1:custN!C152)</f>
        <v>175</v>
      </c>
      <c r="D152" s="21">
        <f>SUM(cust1:custN!D152)</f>
        <v>175</v>
      </c>
      <c r="E152" s="21">
        <f>SUM(cust1:custN!E152)</f>
        <v>175</v>
      </c>
      <c r="F152" s="21">
        <f>SUM(cust1:custN!F152)</f>
        <v>175</v>
      </c>
      <c r="G152" s="21">
        <f>SUM(cust1:custN!G152)</f>
        <v>0</v>
      </c>
      <c r="H152" s="21">
        <f>SUM(cust1:custN!H152)</f>
        <v>0</v>
      </c>
      <c r="I152" s="21">
        <f>SUM(cust1:custN!I152)</f>
        <v>0</v>
      </c>
      <c r="J152" s="21">
        <f>SUM(cust1:custN!J152)</f>
        <v>0</v>
      </c>
      <c r="K152" s="21">
        <f>SUM(cust1:custN!K152)</f>
        <v>0</v>
      </c>
      <c r="L152" s="21">
        <f>SUM(cust1:custN!L152)</f>
        <v>0</v>
      </c>
    </row>
    <row r="153" spans="1:12">
      <c r="A153" s="4"/>
      <c r="B153" s="16">
        <v>149</v>
      </c>
      <c r="C153" s="21">
        <f>SUM(cust1:custN!C153)</f>
        <v>175</v>
      </c>
      <c r="D153" s="21">
        <f>SUM(cust1:custN!D153)</f>
        <v>0</v>
      </c>
      <c r="E153" s="21">
        <f>SUM(cust1:custN!E153)</f>
        <v>0</v>
      </c>
      <c r="F153" s="21">
        <f>SUM(cust1:custN!F153)</f>
        <v>0</v>
      </c>
      <c r="G153" s="21">
        <f>SUM(cust1:custN!G153)</f>
        <v>175</v>
      </c>
      <c r="H153" s="21">
        <f>SUM(cust1:custN!H153)</f>
        <v>175</v>
      </c>
      <c r="I153" s="21">
        <f>SUM(cust1:custN!I153)</f>
        <v>175</v>
      </c>
      <c r="J153" s="21">
        <f>SUM(cust1:custN!J153)</f>
        <v>0</v>
      </c>
      <c r="K153" s="21">
        <f>SUM(cust1:custN!K153)</f>
        <v>0</v>
      </c>
      <c r="L153" s="21">
        <f>SUM(cust1:custN!L153)</f>
        <v>0</v>
      </c>
    </row>
    <row r="154" spans="1:12">
      <c r="A154" s="4"/>
      <c r="B154" s="16">
        <v>150</v>
      </c>
      <c r="C154" s="21">
        <f>SUM(cust1:custN!C154)</f>
        <v>175</v>
      </c>
      <c r="D154" s="21">
        <f>SUM(cust1:custN!D154)</f>
        <v>0</v>
      </c>
      <c r="E154" s="21">
        <f>SUM(cust1:custN!E154)</f>
        <v>0</v>
      </c>
      <c r="F154" s="21">
        <f>SUM(cust1:custN!F154)</f>
        <v>0</v>
      </c>
      <c r="G154" s="21">
        <f>SUM(cust1:custN!G154)</f>
        <v>0</v>
      </c>
      <c r="H154" s="21">
        <f>SUM(cust1:custN!H154)</f>
        <v>0</v>
      </c>
      <c r="I154" s="21">
        <f>SUM(cust1:custN!I154)</f>
        <v>0</v>
      </c>
      <c r="J154" s="21">
        <f>SUM(cust1:custN!J154)</f>
        <v>175</v>
      </c>
      <c r="K154" s="21">
        <f>SUM(cust1:custN!K154)</f>
        <v>175</v>
      </c>
      <c r="L154" s="21">
        <f>SUM(cust1:custN!L154)</f>
        <v>175</v>
      </c>
    </row>
    <row r="155" spans="1:12">
      <c r="A155" s="4"/>
      <c r="B155" s="16">
        <v>151</v>
      </c>
      <c r="C155" s="21">
        <f>SUM(cust1:custN!C155)</f>
        <v>175</v>
      </c>
      <c r="D155" s="21">
        <f>SUM(cust1:custN!D155)</f>
        <v>175</v>
      </c>
      <c r="E155" s="21">
        <f>SUM(cust1:custN!E155)</f>
        <v>175</v>
      </c>
      <c r="F155" s="21">
        <f>SUM(cust1:custN!F155)</f>
        <v>175</v>
      </c>
      <c r="G155" s="21">
        <f>SUM(cust1:custN!G155)</f>
        <v>0</v>
      </c>
      <c r="H155" s="21">
        <f>SUM(cust1:custN!H155)</f>
        <v>0</v>
      </c>
      <c r="I155" s="21">
        <f>SUM(cust1:custN!I155)</f>
        <v>0</v>
      </c>
      <c r="J155" s="21">
        <f>SUM(cust1:custN!J155)</f>
        <v>0</v>
      </c>
      <c r="K155" s="21">
        <f>SUM(cust1:custN!K155)</f>
        <v>0</v>
      </c>
      <c r="L155" s="21">
        <f>SUM(cust1:custN!L155)</f>
        <v>0</v>
      </c>
    </row>
    <row r="156" spans="1:12">
      <c r="A156" s="4"/>
      <c r="B156" s="16">
        <v>152</v>
      </c>
      <c r="C156" s="21">
        <f>SUM(cust1:custN!C156)</f>
        <v>175</v>
      </c>
      <c r="D156" s="21">
        <f>SUM(cust1:custN!D156)</f>
        <v>0</v>
      </c>
      <c r="E156" s="21">
        <f>SUM(cust1:custN!E156)</f>
        <v>0</v>
      </c>
      <c r="F156" s="21">
        <f>SUM(cust1:custN!F156)</f>
        <v>0</v>
      </c>
      <c r="G156" s="21">
        <f>SUM(cust1:custN!G156)</f>
        <v>175</v>
      </c>
      <c r="H156" s="21">
        <f>SUM(cust1:custN!H156)</f>
        <v>175</v>
      </c>
      <c r="I156" s="21">
        <f>SUM(cust1:custN!I156)</f>
        <v>175</v>
      </c>
      <c r="J156" s="21">
        <f>SUM(cust1:custN!J156)</f>
        <v>0</v>
      </c>
      <c r="K156" s="21">
        <f>SUM(cust1:custN!K156)</f>
        <v>0</v>
      </c>
      <c r="L156" s="21">
        <f>SUM(cust1:custN!L156)</f>
        <v>0</v>
      </c>
    </row>
    <row r="157" spans="1:12">
      <c r="A157" s="4"/>
      <c r="B157" s="16">
        <v>153</v>
      </c>
      <c r="C157" s="21">
        <f>SUM(cust1:custN!C157)</f>
        <v>175</v>
      </c>
      <c r="D157" s="21">
        <f>SUM(cust1:custN!D157)</f>
        <v>0</v>
      </c>
      <c r="E157" s="21">
        <f>SUM(cust1:custN!E157)</f>
        <v>0</v>
      </c>
      <c r="F157" s="21">
        <f>SUM(cust1:custN!F157)</f>
        <v>0</v>
      </c>
      <c r="G157" s="21">
        <f>SUM(cust1:custN!G157)</f>
        <v>0</v>
      </c>
      <c r="H157" s="21">
        <f>SUM(cust1:custN!H157)</f>
        <v>0</v>
      </c>
      <c r="I157" s="21">
        <f>SUM(cust1:custN!I157)</f>
        <v>0</v>
      </c>
      <c r="J157" s="21">
        <f>SUM(cust1:custN!J157)</f>
        <v>175</v>
      </c>
      <c r="K157" s="21">
        <f>SUM(cust1:custN!K157)</f>
        <v>175</v>
      </c>
      <c r="L157" s="21">
        <f>SUM(cust1:custN!L157)</f>
        <v>175</v>
      </c>
    </row>
    <row r="158" spans="1:12">
      <c r="A158" s="4"/>
      <c r="B158" s="16">
        <v>154</v>
      </c>
      <c r="C158" s="21">
        <f>SUM(cust1:custN!C158)</f>
        <v>175</v>
      </c>
      <c r="D158" s="21">
        <f>SUM(cust1:custN!D158)</f>
        <v>175</v>
      </c>
      <c r="E158" s="21">
        <f>SUM(cust1:custN!E158)</f>
        <v>175</v>
      </c>
      <c r="F158" s="21">
        <f>SUM(cust1:custN!F158)</f>
        <v>175</v>
      </c>
      <c r="G158" s="21">
        <f>SUM(cust1:custN!G158)</f>
        <v>0</v>
      </c>
      <c r="H158" s="21">
        <f>SUM(cust1:custN!H158)</f>
        <v>0</v>
      </c>
      <c r="I158" s="21">
        <f>SUM(cust1:custN!I158)</f>
        <v>0</v>
      </c>
      <c r="J158" s="21">
        <f>SUM(cust1:custN!J158)</f>
        <v>0</v>
      </c>
      <c r="K158" s="21">
        <f>SUM(cust1:custN!K158)</f>
        <v>0</v>
      </c>
      <c r="L158" s="21">
        <f>SUM(cust1:custN!L158)</f>
        <v>0</v>
      </c>
    </row>
    <row r="159" spans="1:12">
      <c r="A159" s="4"/>
      <c r="B159" s="16">
        <v>155</v>
      </c>
      <c r="C159" s="21">
        <f>SUM(cust1:custN!C159)</f>
        <v>175</v>
      </c>
      <c r="D159" s="21">
        <f>SUM(cust1:custN!D159)</f>
        <v>0</v>
      </c>
      <c r="E159" s="21">
        <f>SUM(cust1:custN!E159)</f>
        <v>0</v>
      </c>
      <c r="F159" s="21">
        <f>SUM(cust1:custN!F159)</f>
        <v>0</v>
      </c>
      <c r="G159" s="21">
        <f>SUM(cust1:custN!G159)</f>
        <v>175</v>
      </c>
      <c r="H159" s="21">
        <f>SUM(cust1:custN!H159)</f>
        <v>175</v>
      </c>
      <c r="I159" s="21">
        <f>SUM(cust1:custN!I159)</f>
        <v>175</v>
      </c>
      <c r="J159" s="21">
        <f>SUM(cust1:custN!J159)</f>
        <v>0</v>
      </c>
      <c r="K159" s="21">
        <f>SUM(cust1:custN!K159)</f>
        <v>0</v>
      </c>
      <c r="L159" s="21">
        <f>SUM(cust1:custN!L159)</f>
        <v>0</v>
      </c>
    </row>
    <row r="160" spans="1:12">
      <c r="A160" s="4"/>
      <c r="B160" s="16">
        <v>156</v>
      </c>
      <c r="C160" s="21">
        <f>SUM(cust1:custN!C160)</f>
        <v>175</v>
      </c>
      <c r="D160" s="21">
        <f>SUM(cust1:custN!D160)</f>
        <v>0</v>
      </c>
      <c r="E160" s="21">
        <f>SUM(cust1:custN!E160)</f>
        <v>0</v>
      </c>
      <c r="F160" s="21">
        <f>SUM(cust1:custN!F160)</f>
        <v>0</v>
      </c>
      <c r="G160" s="21">
        <f>SUM(cust1:custN!G160)</f>
        <v>0</v>
      </c>
      <c r="H160" s="21">
        <f>SUM(cust1:custN!H160)</f>
        <v>0</v>
      </c>
      <c r="I160" s="21">
        <f>SUM(cust1:custN!I160)</f>
        <v>0</v>
      </c>
      <c r="J160" s="21">
        <f>SUM(cust1:custN!J160)</f>
        <v>175</v>
      </c>
      <c r="K160" s="21">
        <f>SUM(cust1:custN!K160)</f>
        <v>175</v>
      </c>
      <c r="L160" s="21">
        <f>SUM(cust1:custN!L160)</f>
        <v>175</v>
      </c>
    </row>
    <row r="161" spans="1:12">
      <c r="A161" s="4"/>
      <c r="B161" s="16">
        <v>157</v>
      </c>
      <c r="C161" s="21">
        <f>SUM(cust1:custN!C161)</f>
        <v>175</v>
      </c>
      <c r="D161" s="21">
        <f>SUM(cust1:custN!D161)</f>
        <v>175</v>
      </c>
      <c r="E161" s="21">
        <f>SUM(cust1:custN!E161)</f>
        <v>175</v>
      </c>
      <c r="F161" s="21">
        <f>SUM(cust1:custN!F161)</f>
        <v>175</v>
      </c>
      <c r="G161" s="21">
        <f>SUM(cust1:custN!G161)</f>
        <v>0</v>
      </c>
      <c r="H161" s="21">
        <f>SUM(cust1:custN!H161)</f>
        <v>0</v>
      </c>
      <c r="I161" s="21">
        <f>SUM(cust1:custN!I161)</f>
        <v>0</v>
      </c>
      <c r="J161" s="21">
        <f>SUM(cust1:custN!J161)</f>
        <v>0</v>
      </c>
      <c r="K161" s="21">
        <f>SUM(cust1:custN!K161)</f>
        <v>0</v>
      </c>
      <c r="L161" s="21">
        <f>SUM(cust1:custN!L161)</f>
        <v>0</v>
      </c>
    </row>
    <row r="162" spans="1:12">
      <c r="A162" s="4"/>
      <c r="B162" s="16">
        <v>158</v>
      </c>
      <c r="C162" s="21">
        <f>SUM(cust1:custN!C162)</f>
        <v>175</v>
      </c>
      <c r="D162" s="21">
        <f>SUM(cust1:custN!D162)</f>
        <v>0</v>
      </c>
      <c r="E162" s="21">
        <f>SUM(cust1:custN!E162)</f>
        <v>0</v>
      </c>
      <c r="F162" s="21">
        <f>SUM(cust1:custN!F162)</f>
        <v>0</v>
      </c>
      <c r="G162" s="21">
        <f>SUM(cust1:custN!G162)</f>
        <v>175</v>
      </c>
      <c r="H162" s="21">
        <f>SUM(cust1:custN!H162)</f>
        <v>175</v>
      </c>
      <c r="I162" s="21">
        <f>SUM(cust1:custN!I162)</f>
        <v>175</v>
      </c>
      <c r="J162" s="21">
        <f>SUM(cust1:custN!J162)</f>
        <v>0</v>
      </c>
      <c r="K162" s="21">
        <f>SUM(cust1:custN!K162)</f>
        <v>0</v>
      </c>
      <c r="L162" s="21">
        <f>SUM(cust1:custN!L162)</f>
        <v>0</v>
      </c>
    </row>
    <row r="163" spans="1:12">
      <c r="A163" s="4"/>
      <c r="B163" s="16">
        <v>159</v>
      </c>
      <c r="C163" s="21">
        <f>SUM(cust1:custN!C163)</f>
        <v>175</v>
      </c>
      <c r="D163" s="21">
        <f>SUM(cust1:custN!D163)</f>
        <v>0</v>
      </c>
      <c r="E163" s="21">
        <f>SUM(cust1:custN!E163)</f>
        <v>0</v>
      </c>
      <c r="F163" s="21">
        <f>SUM(cust1:custN!F163)</f>
        <v>0</v>
      </c>
      <c r="G163" s="21">
        <f>SUM(cust1:custN!G163)</f>
        <v>0</v>
      </c>
      <c r="H163" s="21">
        <f>SUM(cust1:custN!H163)</f>
        <v>0</v>
      </c>
      <c r="I163" s="21">
        <f>SUM(cust1:custN!I163)</f>
        <v>0</v>
      </c>
      <c r="J163" s="21">
        <f>SUM(cust1:custN!J163)</f>
        <v>175</v>
      </c>
      <c r="K163" s="21">
        <f>SUM(cust1:custN!K163)</f>
        <v>175</v>
      </c>
      <c r="L163" s="21">
        <f>SUM(cust1:custN!L163)</f>
        <v>175</v>
      </c>
    </row>
    <row r="164" spans="1:12">
      <c r="A164" s="4"/>
      <c r="B164" s="16">
        <v>160</v>
      </c>
      <c r="C164" s="21">
        <f>SUM(cust1:custN!C164)</f>
        <v>175</v>
      </c>
      <c r="D164" s="21">
        <f>SUM(cust1:custN!D164)</f>
        <v>175</v>
      </c>
      <c r="E164" s="21">
        <f>SUM(cust1:custN!E164)</f>
        <v>175</v>
      </c>
      <c r="F164" s="21">
        <f>SUM(cust1:custN!F164)</f>
        <v>175</v>
      </c>
      <c r="G164" s="21">
        <f>SUM(cust1:custN!G164)</f>
        <v>0</v>
      </c>
      <c r="H164" s="21">
        <f>SUM(cust1:custN!H164)</f>
        <v>0</v>
      </c>
      <c r="I164" s="21">
        <f>SUM(cust1:custN!I164)</f>
        <v>0</v>
      </c>
      <c r="J164" s="21">
        <f>SUM(cust1:custN!J164)</f>
        <v>0</v>
      </c>
      <c r="K164" s="21">
        <f>SUM(cust1:custN!K164)</f>
        <v>0</v>
      </c>
      <c r="L164" s="21">
        <f>SUM(cust1:custN!L164)</f>
        <v>0</v>
      </c>
    </row>
    <row r="165" spans="1:12">
      <c r="A165" s="4"/>
      <c r="B165" s="16">
        <v>161</v>
      </c>
      <c r="C165" s="21">
        <f>SUM(cust1:custN!C165)</f>
        <v>175</v>
      </c>
      <c r="D165" s="21">
        <f>SUM(cust1:custN!D165)</f>
        <v>0</v>
      </c>
      <c r="E165" s="21">
        <f>SUM(cust1:custN!E165)</f>
        <v>0</v>
      </c>
      <c r="F165" s="21">
        <f>SUM(cust1:custN!F165)</f>
        <v>0</v>
      </c>
      <c r="G165" s="21">
        <f>SUM(cust1:custN!G165)</f>
        <v>175</v>
      </c>
      <c r="H165" s="21">
        <f>SUM(cust1:custN!H165)</f>
        <v>175</v>
      </c>
      <c r="I165" s="21">
        <f>SUM(cust1:custN!I165)</f>
        <v>175</v>
      </c>
      <c r="J165" s="21">
        <f>SUM(cust1:custN!J165)</f>
        <v>0</v>
      </c>
      <c r="K165" s="21">
        <f>SUM(cust1:custN!K165)</f>
        <v>0</v>
      </c>
      <c r="L165" s="21">
        <f>SUM(cust1:custN!L165)</f>
        <v>0</v>
      </c>
    </row>
    <row r="166" spans="1:12">
      <c r="A166" s="4"/>
      <c r="B166" s="16">
        <v>162</v>
      </c>
      <c r="C166" s="21">
        <f>SUM(cust1:custN!C166)</f>
        <v>175</v>
      </c>
      <c r="D166" s="21">
        <f>SUM(cust1:custN!D166)</f>
        <v>0</v>
      </c>
      <c r="E166" s="21">
        <f>SUM(cust1:custN!E166)</f>
        <v>0</v>
      </c>
      <c r="F166" s="21">
        <f>SUM(cust1:custN!F166)</f>
        <v>0</v>
      </c>
      <c r="G166" s="21">
        <f>SUM(cust1:custN!G166)</f>
        <v>0</v>
      </c>
      <c r="H166" s="21">
        <f>SUM(cust1:custN!H166)</f>
        <v>0</v>
      </c>
      <c r="I166" s="21">
        <f>SUM(cust1:custN!I166)</f>
        <v>0</v>
      </c>
      <c r="J166" s="21">
        <f>SUM(cust1:custN!J166)</f>
        <v>175</v>
      </c>
      <c r="K166" s="21">
        <f>SUM(cust1:custN!K166)</f>
        <v>175</v>
      </c>
      <c r="L166" s="21">
        <f>SUM(cust1:custN!L166)</f>
        <v>175</v>
      </c>
    </row>
    <row r="167" spans="1:12">
      <c r="A167" s="4"/>
      <c r="B167" s="16">
        <v>163</v>
      </c>
      <c r="C167" s="21">
        <f>SUM(cust1:custN!C167)</f>
        <v>175</v>
      </c>
      <c r="D167" s="21">
        <f>SUM(cust1:custN!D167)</f>
        <v>175</v>
      </c>
      <c r="E167" s="21">
        <f>SUM(cust1:custN!E167)</f>
        <v>175</v>
      </c>
      <c r="F167" s="21">
        <f>SUM(cust1:custN!F167)</f>
        <v>175</v>
      </c>
      <c r="G167" s="21">
        <f>SUM(cust1:custN!G167)</f>
        <v>0</v>
      </c>
      <c r="H167" s="21">
        <f>SUM(cust1:custN!H167)</f>
        <v>0</v>
      </c>
      <c r="I167" s="21">
        <f>SUM(cust1:custN!I167)</f>
        <v>0</v>
      </c>
      <c r="J167" s="21">
        <f>SUM(cust1:custN!J167)</f>
        <v>0</v>
      </c>
      <c r="K167" s="21">
        <f>SUM(cust1:custN!K167)</f>
        <v>0</v>
      </c>
      <c r="L167" s="21">
        <f>SUM(cust1:custN!L167)</f>
        <v>0</v>
      </c>
    </row>
    <row r="168" spans="1:12">
      <c r="A168" s="4"/>
      <c r="B168" s="16">
        <v>164</v>
      </c>
      <c r="C168" s="21">
        <f>SUM(cust1:custN!C168)</f>
        <v>175</v>
      </c>
      <c r="D168" s="21">
        <f>SUM(cust1:custN!D168)</f>
        <v>0</v>
      </c>
      <c r="E168" s="21">
        <f>SUM(cust1:custN!E168)</f>
        <v>0</v>
      </c>
      <c r="F168" s="21">
        <f>SUM(cust1:custN!F168)</f>
        <v>0</v>
      </c>
      <c r="G168" s="21">
        <f>SUM(cust1:custN!G168)</f>
        <v>175</v>
      </c>
      <c r="H168" s="21">
        <f>SUM(cust1:custN!H168)</f>
        <v>175</v>
      </c>
      <c r="I168" s="21">
        <f>SUM(cust1:custN!I168)</f>
        <v>175</v>
      </c>
      <c r="J168" s="21">
        <f>SUM(cust1:custN!J168)</f>
        <v>0</v>
      </c>
      <c r="K168" s="21">
        <f>SUM(cust1:custN!K168)</f>
        <v>0</v>
      </c>
      <c r="L168" s="21">
        <f>SUM(cust1:custN!L168)</f>
        <v>0</v>
      </c>
    </row>
    <row r="169" spans="1:12">
      <c r="A169" s="4"/>
      <c r="B169" s="16">
        <v>165</v>
      </c>
      <c r="C169" s="21">
        <f>SUM(cust1:custN!C169)</f>
        <v>175</v>
      </c>
      <c r="D169" s="21">
        <f>SUM(cust1:custN!D169)</f>
        <v>0</v>
      </c>
      <c r="E169" s="21">
        <f>SUM(cust1:custN!E169)</f>
        <v>0</v>
      </c>
      <c r="F169" s="21">
        <f>SUM(cust1:custN!F169)</f>
        <v>0</v>
      </c>
      <c r="G169" s="21">
        <f>SUM(cust1:custN!G169)</f>
        <v>0</v>
      </c>
      <c r="H169" s="21">
        <f>SUM(cust1:custN!H169)</f>
        <v>0</v>
      </c>
      <c r="I169" s="21">
        <f>SUM(cust1:custN!I169)</f>
        <v>0</v>
      </c>
      <c r="J169" s="21">
        <f>SUM(cust1:custN!J169)</f>
        <v>175</v>
      </c>
      <c r="K169" s="21">
        <f>SUM(cust1:custN!K169)</f>
        <v>175</v>
      </c>
      <c r="L169" s="21">
        <f>SUM(cust1:custN!L169)</f>
        <v>175</v>
      </c>
    </row>
    <row r="170" spans="1:12">
      <c r="A170" s="4"/>
      <c r="B170" s="16">
        <v>166</v>
      </c>
      <c r="C170" s="21">
        <f>SUM(cust1:custN!C170)</f>
        <v>175</v>
      </c>
      <c r="D170" s="21">
        <f>SUM(cust1:custN!D170)</f>
        <v>175</v>
      </c>
      <c r="E170" s="21">
        <f>SUM(cust1:custN!E170)</f>
        <v>175</v>
      </c>
      <c r="F170" s="21">
        <f>SUM(cust1:custN!F170)</f>
        <v>175</v>
      </c>
      <c r="G170" s="21">
        <f>SUM(cust1:custN!G170)</f>
        <v>0</v>
      </c>
      <c r="H170" s="21">
        <f>SUM(cust1:custN!H170)</f>
        <v>0</v>
      </c>
      <c r="I170" s="21">
        <f>SUM(cust1:custN!I170)</f>
        <v>0</v>
      </c>
      <c r="J170" s="21">
        <f>SUM(cust1:custN!J170)</f>
        <v>0</v>
      </c>
      <c r="K170" s="21">
        <f>SUM(cust1:custN!K170)</f>
        <v>0</v>
      </c>
      <c r="L170" s="21">
        <f>SUM(cust1:custN!L170)</f>
        <v>0</v>
      </c>
    </row>
    <row r="171" spans="1:12">
      <c r="A171" s="4"/>
      <c r="B171" s="16">
        <v>167</v>
      </c>
      <c r="C171" s="21">
        <f>SUM(cust1:custN!C171)</f>
        <v>175</v>
      </c>
      <c r="D171" s="21">
        <f>SUM(cust1:custN!D171)</f>
        <v>0</v>
      </c>
      <c r="E171" s="21">
        <f>SUM(cust1:custN!E171)</f>
        <v>0</v>
      </c>
      <c r="F171" s="21">
        <f>SUM(cust1:custN!F171)</f>
        <v>0</v>
      </c>
      <c r="G171" s="21">
        <f>SUM(cust1:custN!G171)</f>
        <v>175</v>
      </c>
      <c r="H171" s="21">
        <f>SUM(cust1:custN!H171)</f>
        <v>175</v>
      </c>
      <c r="I171" s="21">
        <f>SUM(cust1:custN!I171)</f>
        <v>175</v>
      </c>
      <c r="J171" s="21">
        <f>SUM(cust1:custN!J171)</f>
        <v>0</v>
      </c>
      <c r="K171" s="21">
        <f>SUM(cust1:custN!K171)</f>
        <v>0</v>
      </c>
      <c r="L171" s="21">
        <f>SUM(cust1:custN!L171)</f>
        <v>0</v>
      </c>
    </row>
    <row r="172" spans="1:12">
      <c r="A172" s="4"/>
      <c r="B172" s="16">
        <v>168</v>
      </c>
      <c r="C172" s="21">
        <f>SUM(cust1:custN!C172)</f>
        <v>175</v>
      </c>
      <c r="D172" s="21">
        <f>SUM(cust1:custN!D172)</f>
        <v>0</v>
      </c>
      <c r="E172" s="21">
        <f>SUM(cust1:custN!E172)</f>
        <v>0</v>
      </c>
      <c r="F172" s="21">
        <f>SUM(cust1:custN!F172)</f>
        <v>0</v>
      </c>
      <c r="G172" s="21">
        <f>SUM(cust1:custN!G172)</f>
        <v>0</v>
      </c>
      <c r="H172" s="21">
        <f>SUM(cust1:custN!H172)</f>
        <v>0</v>
      </c>
      <c r="I172" s="21">
        <f>SUM(cust1:custN!I172)</f>
        <v>0</v>
      </c>
      <c r="J172" s="21">
        <f>SUM(cust1:custN!J172)</f>
        <v>175</v>
      </c>
      <c r="K172" s="21">
        <f>SUM(cust1:custN!K172)</f>
        <v>175</v>
      </c>
      <c r="L172" s="21">
        <f>SUM(cust1:custN!L172)</f>
        <v>175</v>
      </c>
    </row>
    <row r="173" spans="1:12">
      <c r="A173" s="4"/>
      <c r="B173" s="16">
        <v>169</v>
      </c>
      <c r="C173" s="21">
        <f>SUM(cust1:custN!C173)</f>
        <v>175</v>
      </c>
      <c r="D173" s="21">
        <f>SUM(cust1:custN!D173)</f>
        <v>175</v>
      </c>
      <c r="E173" s="21">
        <f>SUM(cust1:custN!E173)</f>
        <v>175</v>
      </c>
      <c r="F173" s="21">
        <f>SUM(cust1:custN!F173)</f>
        <v>175</v>
      </c>
      <c r="G173" s="21">
        <f>SUM(cust1:custN!G173)</f>
        <v>0</v>
      </c>
      <c r="H173" s="21">
        <f>SUM(cust1:custN!H173)</f>
        <v>0</v>
      </c>
      <c r="I173" s="21">
        <f>SUM(cust1:custN!I173)</f>
        <v>0</v>
      </c>
      <c r="J173" s="21">
        <f>SUM(cust1:custN!J173)</f>
        <v>0</v>
      </c>
      <c r="K173" s="21">
        <f>SUM(cust1:custN!K173)</f>
        <v>0</v>
      </c>
      <c r="L173" s="21">
        <f>SUM(cust1:custN!L173)</f>
        <v>0</v>
      </c>
    </row>
    <row r="174" spans="1:12">
      <c r="A174" s="4"/>
      <c r="B174" s="16">
        <v>170</v>
      </c>
      <c r="C174" s="21">
        <f>SUM(cust1:custN!C174)</f>
        <v>175</v>
      </c>
      <c r="D174" s="21">
        <f>SUM(cust1:custN!D174)</f>
        <v>0</v>
      </c>
      <c r="E174" s="21">
        <f>SUM(cust1:custN!E174)</f>
        <v>0</v>
      </c>
      <c r="F174" s="21">
        <f>SUM(cust1:custN!F174)</f>
        <v>0</v>
      </c>
      <c r="G174" s="21">
        <f>SUM(cust1:custN!G174)</f>
        <v>175</v>
      </c>
      <c r="H174" s="21">
        <f>SUM(cust1:custN!H174)</f>
        <v>175</v>
      </c>
      <c r="I174" s="21">
        <f>SUM(cust1:custN!I174)</f>
        <v>175</v>
      </c>
      <c r="J174" s="21">
        <f>SUM(cust1:custN!J174)</f>
        <v>0</v>
      </c>
      <c r="K174" s="21">
        <f>SUM(cust1:custN!K174)</f>
        <v>0</v>
      </c>
      <c r="L174" s="21">
        <f>SUM(cust1:custN!L174)</f>
        <v>0</v>
      </c>
    </row>
    <row r="175" spans="1:12">
      <c r="A175" s="4"/>
      <c r="B175" s="16">
        <v>171</v>
      </c>
      <c r="C175" s="21">
        <f>SUM(cust1:custN!C175)</f>
        <v>175</v>
      </c>
      <c r="D175" s="21">
        <f>SUM(cust1:custN!D175)</f>
        <v>0</v>
      </c>
      <c r="E175" s="21">
        <f>SUM(cust1:custN!E175)</f>
        <v>0</v>
      </c>
      <c r="F175" s="21">
        <f>SUM(cust1:custN!F175)</f>
        <v>0</v>
      </c>
      <c r="G175" s="21">
        <f>SUM(cust1:custN!G175)</f>
        <v>0</v>
      </c>
      <c r="H175" s="21">
        <f>SUM(cust1:custN!H175)</f>
        <v>0</v>
      </c>
      <c r="I175" s="21">
        <f>SUM(cust1:custN!I175)</f>
        <v>0</v>
      </c>
      <c r="J175" s="21">
        <f>SUM(cust1:custN!J175)</f>
        <v>175</v>
      </c>
      <c r="K175" s="21">
        <f>SUM(cust1:custN!K175)</f>
        <v>175</v>
      </c>
      <c r="L175" s="21">
        <f>SUM(cust1:custN!L175)</f>
        <v>175</v>
      </c>
    </row>
    <row r="176" spans="1:12">
      <c r="A176" s="4"/>
      <c r="B176" s="16">
        <v>172</v>
      </c>
      <c r="C176" s="21">
        <f>SUM(cust1:custN!C176)</f>
        <v>175</v>
      </c>
      <c r="D176" s="21">
        <f>SUM(cust1:custN!D176)</f>
        <v>175</v>
      </c>
      <c r="E176" s="21">
        <f>SUM(cust1:custN!E176)</f>
        <v>175</v>
      </c>
      <c r="F176" s="21">
        <f>SUM(cust1:custN!F176)</f>
        <v>175</v>
      </c>
      <c r="G176" s="21">
        <f>SUM(cust1:custN!G176)</f>
        <v>0</v>
      </c>
      <c r="H176" s="21">
        <f>SUM(cust1:custN!H176)</f>
        <v>0</v>
      </c>
      <c r="I176" s="21">
        <f>SUM(cust1:custN!I176)</f>
        <v>0</v>
      </c>
      <c r="J176" s="21">
        <f>SUM(cust1:custN!J176)</f>
        <v>0</v>
      </c>
      <c r="K176" s="21">
        <f>SUM(cust1:custN!K176)</f>
        <v>0</v>
      </c>
      <c r="L176" s="21">
        <f>SUM(cust1:custN!L176)</f>
        <v>0</v>
      </c>
    </row>
    <row r="177" spans="1:12">
      <c r="A177" s="4"/>
      <c r="B177" s="16">
        <v>173</v>
      </c>
      <c r="C177" s="21">
        <f>SUM(cust1:custN!C177)</f>
        <v>175</v>
      </c>
      <c r="D177" s="21">
        <f>SUM(cust1:custN!D177)</f>
        <v>0</v>
      </c>
      <c r="E177" s="21">
        <f>SUM(cust1:custN!E177)</f>
        <v>0</v>
      </c>
      <c r="F177" s="21">
        <f>SUM(cust1:custN!F177)</f>
        <v>0</v>
      </c>
      <c r="G177" s="21">
        <f>SUM(cust1:custN!G177)</f>
        <v>175</v>
      </c>
      <c r="H177" s="21">
        <f>SUM(cust1:custN!H177)</f>
        <v>175</v>
      </c>
      <c r="I177" s="21">
        <f>SUM(cust1:custN!I177)</f>
        <v>175</v>
      </c>
      <c r="J177" s="21">
        <f>SUM(cust1:custN!J177)</f>
        <v>0</v>
      </c>
      <c r="K177" s="21">
        <f>SUM(cust1:custN!K177)</f>
        <v>0</v>
      </c>
      <c r="L177" s="21">
        <f>SUM(cust1:custN!L177)</f>
        <v>0</v>
      </c>
    </row>
    <row r="178" spans="1:12">
      <c r="A178" s="4"/>
      <c r="B178" s="16">
        <v>174</v>
      </c>
      <c r="C178" s="21">
        <f>SUM(cust1:custN!C178)</f>
        <v>175</v>
      </c>
      <c r="D178" s="21">
        <f>SUM(cust1:custN!D178)</f>
        <v>0</v>
      </c>
      <c r="E178" s="21">
        <f>SUM(cust1:custN!E178)</f>
        <v>0</v>
      </c>
      <c r="F178" s="21">
        <f>SUM(cust1:custN!F178)</f>
        <v>0</v>
      </c>
      <c r="G178" s="21">
        <f>SUM(cust1:custN!G178)</f>
        <v>0</v>
      </c>
      <c r="H178" s="21">
        <f>SUM(cust1:custN!H178)</f>
        <v>0</v>
      </c>
      <c r="I178" s="21">
        <f>SUM(cust1:custN!I178)</f>
        <v>0</v>
      </c>
      <c r="J178" s="21">
        <f>SUM(cust1:custN!J178)</f>
        <v>175</v>
      </c>
      <c r="K178" s="21">
        <f>SUM(cust1:custN!K178)</f>
        <v>175</v>
      </c>
      <c r="L178" s="21">
        <f>SUM(cust1:custN!L178)</f>
        <v>175</v>
      </c>
    </row>
    <row r="179" spans="1:12">
      <c r="A179" s="4"/>
      <c r="B179" s="16">
        <v>175</v>
      </c>
      <c r="C179" s="21">
        <f>SUM(cust1:custN!C179)</f>
        <v>175</v>
      </c>
      <c r="D179" s="21">
        <f>SUM(cust1:custN!D179)</f>
        <v>175</v>
      </c>
      <c r="E179" s="21">
        <f>SUM(cust1:custN!E179)</f>
        <v>175</v>
      </c>
      <c r="F179" s="21">
        <f>SUM(cust1:custN!F179)</f>
        <v>175</v>
      </c>
      <c r="G179" s="21">
        <f>SUM(cust1:custN!G179)</f>
        <v>0</v>
      </c>
      <c r="H179" s="21">
        <f>SUM(cust1:custN!H179)</f>
        <v>0</v>
      </c>
      <c r="I179" s="21">
        <f>SUM(cust1:custN!I179)</f>
        <v>0</v>
      </c>
      <c r="J179" s="21">
        <f>SUM(cust1:custN!J179)</f>
        <v>0</v>
      </c>
      <c r="K179" s="21">
        <f>SUM(cust1:custN!K179)</f>
        <v>0</v>
      </c>
      <c r="L179" s="21">
        <f>SUM(cust1:custN!L179)</f>
        <v>0</v>
      </c>
    </row>
    <row r="180" spans="1:12">
      <c r="A180" s="4"/>
      <c r="B180" s="16">
        <v>176</v>
      </c>
      <c r="C180" s="21">
        <f>SUM(cust1:custN!C180)</f>
        <v>175</v>
      </c>
      <c r="D180" s="21">
        <f>SUM(cust1:custN!D180)</f>
        <v>0</v>
      </c>
      <c r="E180" s="21">
        <f>SUM(cust1:custN!E180)</f>
        <v>0</v>
      </c>
      <c r="F180" s="21">
        <f>SUM(cust1:custN!F180)</f>
        <v>0</v>
      </c>
      <c r="G180" s="21">
        <f>SUM(cust1:custN!G180)</f>
        <v>175</v>
      </c>
      <c r="H180" s="21">
        <f>SUM(cust1:custN!H180)</f>
        <v>175</v>
      </c>
      <c r="I180" s="21">
        <f>SUM(cust1:custN!I180)</f>
        <v>175</v>
      </c>
      <c r="J180" s="21">
        <f>SUM(cust1:custN!J180)</f>
        <v>0</v>
      </c>
      <c r="K180" s="21">
        <f>SUM(cust1:custN!K180)</f>
        <v>0</v>
      </c>
      <c r="L180" s="21">
        <f>SUM(cust1:custN!L180)</f>
        <v>0</v>
      </c>
    </row>
    <row r="181" spans="1:12">
      <c r="A181" s="4"/>
      <c r="B181" s="16">
        <v>177</v>
      </c>
      <c r="C181" s="21">
        <f>SUM(cust1:custN!C181)</f>
        <v>175</v>
      </c>
      <c r="D181" s="21">
        <f>SUM(cust1:custN!D181)</f>
        <v>0</v>
      </c>
      <c r="E181" s="21">
        <f>SUM(cust1:custN!E181)</f>
        <v>0</v>
      </c>
      <c r="F181" s="21">
        <f>SUM(cust1:custN!F181)</f>
        <v>0</v>
      </c>
      <c r="G181" s="21">
        <f>SUM(cust1:custN!G181)</f>
        <v>0</v>
      </c>
      <c r="H181" s="21">
        <f>SUM(cust1:custN!H181)</f>
        <v>0</v>
      </c>
      <c r="I181" s="21">
        <f>SUM(cust1:custN!I181)</f>
        <v>0</v>
      </c>
      <c r="J181" s="21">
        <f>SUM(cust1:custN!J181)</f>
        <v>175</v>
      </c>
      <c r="K181" s="21">
        <f>SUM(cust1:custN!K181)</f>
        <v>175</v>
      </c>
      <c r="L181" s="21">
        <f>SUM(cust1:custN!L181)</f>
        <v>175</v>
      </c>
    </row>
    <row r="182" spans="1:12">
      <c r="A182" s="4"/>
      <c r="B182" s="16">
        <v>178</v>
      </c>
      <c r="C182" s="21">
        <f>SUM(cust1:custN!C182)</f>
        <v>175</v>
      </c>
      <c r="D182" s="21">
        <f>SUM(cust1:custN!D182)</f>
        <v>175</v>
      </c>
      <c r="E182" s="21">
        <f>SUM(cust1:custN!E182)</f>
        <v>175</v>
      </c>
      <c r="F182" s="21">
        <f>SUM(cust1:custN!F182)</f>
        <v>175</v>
      </c>
      <c r="G182" s="21">
        <f>SUM(cust1:custN!G182)</f>
        <v>0</v>
      </c>
      <c r="H182" s="21">
        <f>SUM(cust1:custN!H182)</f>
        <v>0</v>
      </c>
      <c r="I182" s="21">
        <f>SUM(cust1:custN!I182)</f>
        <v>0</v>
      </c>
      <c r="J182" s="21">
        <f>SUM(cust1:custN!J182)</f>
        <v>0</v>
      </c>
      <c r="K182" s="21">
        <f>SUM(cust1:custN!K182)</f>
        <v>0</v>
      </c>
      <c r="L182" s="21">
        <f>SUM(cust1:custN!L182)</f>
        <v>0</v>
      </c>
    </row>
    <row r="183" spans="1:12">
      <c r="A183" s="4"/>
      <c r="B183" s="16">
        <v>179</v>
      </c>
      <c r="C183" s="21">
        <f>SUM(cust1:custN!C183)</f>
        <v>175</v>
      </c>
      <c r="D183" s="21">
        <f>SUM(cust1:custN!D183)</f>
        <v>0</v>
      </c>
      <c r="E183" s="21">
        <f>SUM(cust1:custN!E183)</f>
        <v>0</v>
      </c>
      <c r="F183" s="21">
        <f>SUM(cust1:custN!F183)</f>
        <v>0</v>
      </c>
      <c r="G183" s="21">
        <f>SUM(cust1:custN!G183)</f>
        <v>175</v>
      </c>
      <c r="H183" s="21">
        <f>SUM(cust1:custN!H183)</f>
        <v>175</v>
      </c>
      <c r="I183" s="21">
        <f>SUM(cust1:custN!I183)</f>
        <v>175</v>
      </c>
      <c r="J183" s="21">
        <f>SUM(cust1:custN!J183)</f>
        <v>0</v>
      </c>
      <c r="K183" s="21">
        <f>SUM(cust1:custN!K183)</f>
        <v>0</v>
      </c>
      <c r="L183" s="21">
        <f>SUM(cust1:custN!L183)</f>
        <v>0</v>
      </c>
    </row>
    <row r="184" spans="1:12">
      <c r="A184" s="4"/>
      <c r="B184" s="16">
        <v>180</v>
      </c>
      <c r="C184" s="21">
        <f>SUM(cust1:custN!C184)</f>
        <v>175</v>
      </c>
      <c r="D184" s="21">
        <f>SUM(cust1:custN!D184)</f>
        <v>0</v>
      </c>
      <c r="E184" s="21">
        <f>SUM(cust1:custN!E184)</f>
        <v>0</v>
      </c>
      <c r="F184" s="21">
        <f>SUM(cust1:custN!F184)</f>
        <v>0</v>
      </c>
      <c r="G184" s="21">
        <f>SUM(cust1:custN!G184)</f>
        <v>0</v>
      </c>
      <c r="H184" s="21">
        <f>SUM(cust1:custN!H184)</f>
        <v>0</v>
      </c>
      <c r="I184" s="21">
        <f>SUM(cust1:custN!I184)</f>
        <v>0</v>
      </c>
      <c r="J184" s="21">
        <f>SUM(cust1:custN!J184)</f>
        <v>175</v>
      </c>
      <c r="K184" s="21">
        <f>SUM(cust1:custN!K184)</f>
        <v>175</v>
      </c>
      <c r="L184" s="21">
        <f>SUM(cust1:custN!L184)</f>
        <v>175</v>
      </c>
    </row>
    <row r="185" spans="1:12">
      <c r="A185" s="4"/>
      <c r="B185" s="16">
        <v>181</v>
      </c>
      <c r="C185" s="21">
        <f>SUM(cust1:custN!C185)</f>
        <v>175</v>
      </c>
      <c r="D185" s="21">
        <f>SUM(cust1:custN!D185)</f>
        <v>175</v>
      </c>
      <c r="E185" s="21">
        <f>SUM(cust1:custN!E185)</f>
        <v>175</v>
      </c>
      <c r="F185" s="21">
        <f>SUM(cust1:custN!F185)</f>
        <v>175</v>
      </c>
      <c r="G185" s="21">
        <f>SUM(cust1:custN!G185)</f>
        <v>0</v>
      </c>
      <c r="H185" s="21">
        <f>SUM(cust1:custN!H185)</f>
        <v>0</v>
      </c>
      <c r="I185" s="21">
        <f>SUM(cust1:custN!I185)</f>
        <v>0</v>
      </c>
      <c r="J185" s="21">
        <f>SUM(cust1:custN!J185)</f>
        <v>0</v>
      </c>
      <c r="K185" s="21">
        <f>SUM(cust1:custN!K185)</f>
        <v>0</v>
      </c>
      <c r="L185" s="21">
        <f>SUM(cust1:custN!L185)</f>
        <v>0</v>
      </c>
    </row>
    <row r="186" spans="1:12">
      <c r="A186" s="4"/>
      <c r="B186" s="16">
        <v>182</v>
      </c>
      <c r="C186" s="21">
        <f>SUM(cust1:custN!C186)</f>
        <v>175</v>
      </c>
      <c r="D186" s="21">
        <f>SUM(cust1:custN!D186)</f>
        <v>0</v>
      </c>
      <c r="E186" s="21">
        <f>SUM(cust1:custN!E186)</f>
        <v>0</v>
      </c>
      <c r="F186" s="21">
        <f>SUM(cust1:custN!F186)</f>
        <v>0</v>
      </c>
      <c r="G186" s="21">
        <f>SUM(cust1:custN!G186)</f>
        <v>175</v>
      </c>
      <c r="H186" s="21">
        <f>SUM(cust1:custN!H186)</f>
        <v>175</v>
      </c>
      <c r="I186" s="21">
        <f>SUM(cust1:custN!I186)</f>
        <v>175</v>
      </c>
      <c r="J186" s="21">
        <f>SUM(cust1:custN!J186)</f>
        <v>0</v>
      </c>
      <c r="K186" s="21">
        <f>SUM(cust1:custN!K186)</f>
        <v>0</v>
      </c>
      <c r="L186" s="21">
        <f>SUM(cust1:custN!L186)</f>
        <v>0</v>
      </c>
    </row>
    <row r="187" spans="1:12">
      <c r="A187" s="4"/>
      <c r="B187" s="16">
        <v>183</v>
      </c>
      <c r="C187" s="21">
        <f>SUM(cust1:custN!C187)</f>
        <v>175</v>
      </c>
      <c r="D187" s="21">
        <f>SUM(cust1:custN!D187)</f>
        <v>0</v>
      </c>
      <c r="E187" s="21">
        <f>SUM(cust1:custN!E187)</f>
        <v>0</v>
      </c>
      <c r="F187" s="21">
        <f>SUM(cust1:custN!F187)</f>
        <v>0</v>
      </c>
      <c r="G187" s="21">
        <f>SUM(cust1:custN!G187)</f>
        <v>0</v>
      </c>
      <c r="H187" s="21">
        <f>SUM(cust1:custN!H187)</f>
        <v>0</v>
      </c>
      <c r="I187" s="21">
        <f>SUM(cust1:custN!I187)</f>
        <v>0</v>
      </c>
      <c r="J187" s="21">
        <f>SUM(cust1:custN!J187)</f>
        <v>175</v>
      </c>
      <c r="K187" s="21">
        <f>SUM(cust1:custN!K187)</f>
        <v>175</v>
      </c>
      <c r="L187" s="21">
        <f>SUM(cust1:custN!L187)</f>
        <v>175</v>
      </c>
    </row>
    <row r="188" spans="1:12">
      <c r="A188" s="4"/>
      <c r="B188" s="16">
        <v>184</v>
      </c>
      <c r="C188" s="21">
        <f>SUM(cust1:custN!C188)</f>
        <v>175</v>
      </c>
      <c r="D188" s="21">
        <f>SUM(cust1:custN!D188)</f>
        <v>175</v>
      </c>
      <c r="E188" s="21">
        <f>SUM(cust1:custN!E188)</f>
        <v>175</v>
      </c>
      <c r="F188" s="21">
        <f>SUM(cust1:custN!F188)</f>
        <v>175</v>
      </c>
      <c r="G188" s="21">
        <f>SUM(cust1:custN!G188)</f>
        <v>0</v>
      </c>
      <c r="H188" s="21">
        <f>SUM(cust1:custN!H188)</f>
        <v>0</v>
      </c>
      <c r="I188" s="21">
        <f>SUM(cust1:custN!I188)</f>
        <v>0</v>
      </c>
      <c r="J188" s="21">
        <f>SUM(cust1:custN!J188)</f>
        <v>0</v>
      </c>
      <c r="K188" s="21">
        <f>SUM(cust1:custN!K188)</f>
        <v>0</v>
      </c>
      <c r="L188" s="21">
        <f>SUM(cust1:custN!L188)</f>
        <v>0</v>
      </c>
    </row>
    <row r="189" spans="1:12">
      <c r="A189" s="4"/>
      <c r="B189" s="16">
        <v>185</v>
      </c>
      <c r="C189" s="21">
        <f>SUM(cust1:custN!C189)</f>
        <v>175</v>
      </c>
      <c r="D189" s="21">
        <f>SUM(cust1:custN!D189)</f>
        <v>0</v>
      </c>
      <c r="E189" s="21">
        <f>SUM(cust1:custN!E189)</f>
        <v>0</v>
      </c>
      <c r="F189" s="21">
        <f>SUM(cust1:custN!F189)</f>
        <v>0</v>
      </c>
      <c r="G189" s="21">
        <f>SUM(cust1:custN!G189)</f>
        <v>175</v>
      </c>
      <c r="H189" s="21">
        <f>SUM(cust1:custN!H189)</f>
        <v>175</v>
      </c>
      <c r="I189" s="21">
        <f>SUM(cust1:custN!I189)</f>
        <v>175</v>
      </c>
      <c r="J189" s="21">
        <f>SUM(cust1:custN!J189)</f>
        <v>0</v>
      </c>
      <c r="K189" s="21">
        <f>SUM(cust1:custN!K189)</f>
        <v>0</v>
      </c>
      <c r="L189" s="21">
        <f>SUM(cust1:custN!L189)</f>
        <v>0</v>
      </c>
    </row>
    <row r="190" spans="1:12">
      <c r="A190" s="4"/>
      <c r="B190" s="16">
        <v>186</v>
      </c>
      <c r="C190" s="21">
        <f>SUM(cust1:custN!C190)</f>
        <v>175</v>
      </c>
      <c r="D190" s="21">
        <f>SUM(cust1:custN!D190)</f>
        <v>0</v>
      </c>
      <c r="E190" s="21">
        <f>SUM(cust1:custN!E190)</f>
        <v>0</v>
      </c>
      <c r="F190" s="21">
        <f>SUM(cust1:custN!F190)</f>
        <v>0</v>
      </c>
      <c r="G190" s="21">
        <f>SUM(cust1:custN!G190)</f>
        <v>0</v>
      </c>
      <c r="H190" s="21">
        <f>SUM(cust1:custN!H190)</f>
        <v>0</v>
      </c>
      <c r="I190" s="21">
        <f>SUM(cust1:custN!I190)</f>
        <v>0</v>
      </c>
      <c r="J190" s="21">
        <f>SUM(cust1:custN!J190)</f>
        <v>175</v>
      </c>
      <c r="K190" s="21">
        <f>SUM(cust1:custN!K190)</f>
        <v>175</v>
      </c>
      <c r="L190" s="21">
        <f>SUM(cust1:custN!L190)</f>
        <v>175</v>
      </c>
    </row>
    <row r="191" spans="1:12">
      <c r="A191" s="4"/>
      <c r="B191" s="16">
        <v>187</v>
      </c>
      <c r="C191" s="21">
        <f>SUM(cust1:custN!C191)</f>
        <v>175</v>
      </c>
      <c r="D191" s="21">
        <f>SUM(cust1:custN!D191)</f>
        <v>175</v>
      </c>
      <c r="E191" s="21">
        <f>SUM(cust1:custN!E191)</f>
        <v>175</v>
      </c>
      <c r="F191" s="21">
        <f>SUM(cust1:custN!F191)</f>
        <v>175</v>
      </c>
      <c r="G191" s="21">
        <f>SUM(cust1:custN!G191)</f>
        <v>0</v>
      </c>
      <c r="H191" s="21">
        <f>SUM(cust1:custN!H191)</f>
        <v>0</v>
      </c>
      <c r="I191" s="21">
        <f>SUM(cust1:custN!I191)</f>
        <v>0</v>
      </c>
      <c r="J191" s="21">
        <f>SUM(cust1:custN!J191)</f>
        <v>0</v>
      </c>
      <c r="K191" s="21">
        <f>SUM(cust1:custN!K191)</f>
        <v>0</v>
      </c>
      <c r="L191" s="21">
        <f>SUM(cust1:custN!L191)</f>
        <v>0</v>
      </c>
    </row>
    <row r="192" spans="1:12">
      <c r="A192" s="4"/>
      <c r="B192" s="16">
        <v>188</v>
      </c>
      <c r="C192" s="21">
        <f>SUM(cust1:custN!C192)</f>
        <v>175</v>
      </c>
      <c r="D192" s="21">
        <f>SUM(cust1:custN!D192)</f>
        <v>0</v>
      </c>
      <c r="E192" s="21">
        <f>SUM(cust1:custN!E192)</f>
        <v>0</v>
      </c>
      <c r="F192" s="21">
        <f>SUM(cust1:custN!F192)</f>
        <v>0</v>
      </c>
      <c r="G192" s="21">
        <f>SUM(cust1:custN!G192)</f>
        <v>175</v>
      </c>
      <c r="H192" s="21">
        <f>SUM(cust1:custN!H192)</f>
        <v>175</v>
      </c>
      <c r="I192" s="21">
        <f>SUM(cust1:custN!I192)</f>
        <v>175</v>
      </c>
      <c r="J192" s="21">
        <f>SUM(cust1:custN!J192)</f>
        <v>0</v>
      </c>
      <c r="K192" s="21">
        <f>SUM(cust1:custN!K192)</f>
        <v>0</v>
      </c>
      <c r="L192" s="21">
        <f>SUM(cust1:custN!L192)</f>
        <v>0</v>
      </c>
    </row>
    <row r="193" spans="1:12">
      <c r="A193" s="4"/>
      <c r="B193" s="16">
        <v>189</v>
      </c>
      <c r="C193" s="21">
        <f>SUM(cust1:custN!C193)</f>
        <v>175</v>
      </c>
      <c r="D193" s="21">
        <f>SUM(cust1:custN!D193)</f>
        <v>0</v>
      </c>
      <c r="E193" s="21">
        <f>SUM(cust1:custN!E193)</f>
        <v>0</v>
      </c>
      <c r="F193" s="21">
        <f>SUM(cust1:custN!F193)</f>
        <v>0</v>
      </c>
      <c r="G193" s="21">
        <f>SUM(cust1:custN!G193)</f>
        <v>0</v>
      </c>
      <c r="H193" s="21">
        <f>SUM(cust1:custN!H193)</f>
        <v>0</v>
      </c>
      <c r="I193" s="21">
        <f>SUM(cust1:custN!I193)</f>
        <v>0</v>
      </c>
      <c r="J193" s="21">
        <f>SUM(cust1:custN!J193)</f>
        <v>175</v>
      </c>
      <c r="K193" s="21">
        <f>SUM(cust1:custN!K193)</f>
        <v>175</v>
      </c>
      <c r="L193" s="21">
        <f>SUM(cust1:custN!L193)</f>
        <v>175</v>
      </c>
    </row>
    <row r="194" spans="1:12">
      <c r="A194" s="4"/>
      <c r="B194" s="16">
        <v>190</v>
      </c>
      <c r="C194" s="21">
        <f>SUM(cust1:custN!C194)</f>
        <v>175</v>
      </c>
      <c r="D194" s="21">
        <f>SUM(cust1:custN!D194)</f>
        <v>175</v>
      </c>
      <c r="E194" s="21">
        <f>SUM(cust1:custN!E194)</f>
        <v>175</v>
      </c>
      <c r="F194" s="21">
        <f>SUM(cust1:custN!F194)</f>
        <v>175</v>
      </c>
      <c r="G194" s="21">
        <f>SUM(cust1:custN!G194)</f>
        <v>0</v>
      </c>
      <c r="H194" s="21">
        <f>SUM(cust1:custN!H194)</f>
        <v>0</v>
      </c>
      <c r="I194" s="21">
        <f>SUM(cust1:custN!I194)</f>
        <v>0</v>
      </c>
      <c r="J194" s="21">
        <f>SUM(cust1:custN!J194)</f>
        <v>0</v>
      </c>
      <c r="K194" s="21">
        <f>SUM(cust1:custN!K194)</f>
        <v>0</v>
      </c>
      <c r="L194" s="21">
        <f>SUM(cust1:custN!L194)</f>
        <v>0</v>
      </c>
    </row>
    <row r="195" spans="1:12">
      <c r="A195" s="4"/>
      <c r="B195" s="16">
        <v>191</v>
      </c>
      <c r="C195" s="21">
        <f>SUM(cust1:custN!C195)</f>
        <v>175</v>
      </c>
      <c r="D195" s="21">
        <f>SUM(cust1:custN!D195)</f>
        <v>0</v>
      </c>
      <c r="E195" s="21">
        <f>SUM(cust1:custN!E195)</f>
        <v>0</v>
      </c>
      <c r="F195" s="21">
        <f>SUM(cust1:custN!F195)</f>
        <v>0</v>
      </c>
      <c r="G195" s="21">
        <f>SUM(cust1:custN!G195)</f>
        <v>175</v>
      </c>
      <c r="H195" s="21">
        <f>SUM(cust1:custN!H195)</f>
        <v>175</v>
      </c>
      <c r="I195" s="21">
        <f>SUM(cust1:custN!I195)</f>
        <v>175</v>
      </c>
      <c r="J195" s="21">
        <f>SUM(cust1:custN!J195)</f>
        <v>0</v>
      </c>
      <c r="K195" s="21">
        <f>SUM(cust1:custN!K195)</f>
        <v>0</v>
      </c>
      <c r="L195" s="21">
        <f>SUM(cust1:custN!L195)</f>
        <v>0</v>
      </c>
    </row>
    <row r="196" spans="1:12">
      <c r="A196" s="4"/>
      <c r="B196" s="16">
        <v>192</v>
      </c>
      <c r="C196" s="21">
        <f>SUM(cust1:custN!C196)</f>
        <v>175</v>
      </c>
      <c r="D196" s="21">
        <f>SUM(cust1:custN!D196)</f>
        <v>0</v>
      </c>
      <c r="E196" s="21">
        <f>SUM(cust1:custN!E196)</f>
        <v>0</v>
      </c>
      <c r="F196" s="21">
        <f>SUM(cust1:custN!F196)</f>
        <v>0</v>
      </c>
      <c r="G196" s="21">
        <f>SUM(cust1:custN!G196)</f>
        <v>0</v>
      </c>
      <c r="H196" s="21">
        <f>SUM(cust1:custN!H196)</f>
        <v>0</v>
      </c>
      <c r="I196" s="21">
        <f>SUM(cust1:custN!I196)</f>
        <v>0</v>
      </c>
      <c r="J196" s="21">
        <f>SUM(cust1:custN!J196)</f>
        <v>175</v>
      </c>
      <c r="K196" s="21">
        <f>SUM(cust1:custN!K196)</f>
        <v>175</v>
      </c>
      <c r="L196" s="21">
        <f>SUM(cust1:custN!L196)</f>
        <v>175</v>
      </c>
    </row>
    <row r="197" spans="1:12">
      <c r="A197" s="4"/>
      <c r="B197" s="16">
        <v>193</v>
      </c>
      <c r="C197" s="21">
        <f>SUM(cust1:custN!C197)</f>
        <v>175</v>
      </c>
      <c r="D197" s="21">
        <f>SUM(cust1:custN!D197)</f>
        <v>175</v>
      </c>
      <c r="E197" s="21">
        <f>SUM(cust1:custN!E197)</f>
        <v>175</v>
      </c>
      <c r="F197" s="21">
        <f>SUM(cust1:custN!F197)</f>
        <v>175</v>
      </c>
      <c r="G197" s="21">
        <f>SUM(cust1:custN!G197)</f>
        <v>0</v>
      </c>
      <c r="H197" s="21">
        <f>SUM(cust1:custN!H197)</f>
        <v>0</v>
      </c>
      <c r="I197" s="21">
        <f>SUM(cust1:custN!I197)</f>
        <v>0</v>
      </c>
      <c r="J197" s="21">
        <f>SUM(cust1:custN!J197)</f>
        <v>0</v>
      </c>
      <c r="K197" s="21">
        <f>SUM(cust1:custN!K197)</f>
        <v>0</v>
      </c>
      <c r="L197" s="21">
        <f>SUM(cust1:custN!L197)</f>
        <v>0</v>
      </c>
    </row>
    <row r="198" spans="1:12">
      <c r="A198" s="4"/>
      <c r="B198" s="16">
        <v>194</v>
      </c>
      <c r="C198" s="21">
        <f>SUM(cust1:custN!C198)</f>
        <v>175</v>
      </c>
      <c r="D198" s="21">
        <f>SUM(cust1:custN!D198)</f>
        <v>0</v>
      </c>
      <c r="E198" s="21">
        <f>SUM(cust1:custN!E198)</f>
        <v>0</v>
      </c>
      <c r="F198" s="21">
        <f>SUM(cust1:custN!F198)</f>
        <v>0</v>
      </c>
      <c r="G198" s="21">
        <f>SUM(cust1:custN!G198)</f>
        <v>175</v>
      </c>
      <c r="H198" s="21">
        <f>SUM(cust1:custN!H198)</f>
        <v>175</v>
      </c>
      <c r="I198" s="21">
        <f>SUM(cust1:custN!I198)</f>
        <v>175</v>
      </c>
      <c r="J198" s="21">
        <f>SUM(cust1:custN!J198)</f>
        <v>0</v>
      </c>
      <c r="K198" s="21">
        <f>SUM(cust1:custN!K198)</f>
        <v>0</v>
      </c>
      <c r="L198" s="21">
        <f>SUM(cust1:custN!L198)</f>
        <v>0</v>
      </c>
    </row>
    <row r="199" spans="1:12">
      <c r="A199" s="4"/>
      <c r="B199" s="16">
        <v>195</v>
      </c>
      <c r="C199" s="21">
        <f>SUM(cust1:custN!C199)</f>
        <v>175</v>
      </c>
      <c r="D199" s="21">
        <f>SUM(cust1:custN!D199)</f>
        <v>0</v>
      </c>
      <c r="E199" s="21">
        <f>SUM(cust1:custN!E199)</f>
        <v>0</v>
      </c>
      <c r="F199" s="21">
        <f>SUM(cust1:custN!F199)</f>
        <v>0</v>
      </c>
      <c r="G199" s="21">
        <f>SUM(cust1:custN!G199)</f>
        <v>0</v>
      </c>
      <c r="H199" s="21">
        <f>SUM(cust1:custN!H199)</f>
        <v>0</v>
      </c>
      <c r="I199" s="21">
        <f>SUM(cust1:custN!I199)</f>
        <v>0</v>
      </c>
      <c r="J199" s="21">
        <f>SUM(cust1:custN!J199)</f>
        <v>175</v>
      </c>
      <c r="K199" s="21">
        <f>SUM(cust1:custN!K199)</f>
        <v>175</v>
      </c>
      <c r="L199" s="21">
        <f>SUM(cust1:custN!L199)</f>
        <v>175</v>
      </c>
    </row>
    <row r="200" spans="1:12">
      <c r="A200" s="4"/>
      <c r="B200" s="16">
        <v>196</v>
      </c>
      <c r="C200" s="21">
        <f>SUM(cust1:custN!C200)</f>
        <v>175</v>
      </c>
      <c r="D200" s="21">
        <f>SUM(cust1:custN!D200)</f>
        <v>175</v>
      </c>
      <c r="E200" s="21">
        <f>SUM(cust1:custN!E200)</f>
        <v>175</v>
      </c>
      <c r="F200" s="21">
        <f>SUM(cust1:custN!F200)</f>
        <v>175</v>
      </c>
      <c r="G200" s="21">
        <f>SUM(cust1:custN!G200)</f>
        <v>0</v>
      </c>
      <c r="H200" s="21">
        <f>SUM(cust1:custN!H200)</f>
        <v>0</v>
      </c>
      <c r="I200" s="21">
        <f>SUM(cust1:custN!I200)</f>
        <v>0</v>
      </c>
      <c r="J200" s="21">
        <f>SUM(cust1:custN!J200)</f>
        <v>0</v>
      </c>
      <c r="K200" s="21">
        <f>SUM(cust1:custN!K200)</f>
        <v>0</v>
      </c>
      <c r="L200" s="21">
        <f>SUM(cust1:custN!L200)</f>
        <v>0</v>
      </c>
    </row>
    <row r="201" spans="1:12">
      <c r="A201" s="4"/>
      <c r="B201" s="16">
        <v>197</v>
      </c>
      <c r="C201" s="21">
        <f>SUM(cust1:custN!C201)</f>
        <v>175</v>
      </c>
      <c r="D201" s="21">
        <f>SUM(cust1:custN!D201)</f>
        <v>0</v>
      </c>
      <c r="E201" s="21">
        <f>SUM(cust1:custN!E201)</f>
        <v>0</v>
      </c>
      <c r="F201" s="21">
        <f>SUM(cust1:custN!F201)</f>
        <v>0</v>
      </c>
      <c r="G201" s="21">
        <f>SUM(cust1:custN!G201)</f>
        <v>175</v>
      </c>
      <c r="H201" s="21">
        <f>SUM(cust1:custN!H201)</f>
        <v>175</v>
      </c>
      <c r="I201" s="21">
        <f>SUM(cust1:custN!I201)</f>
        <v>175</v>
      </c>
      <c r="J201" s="21">
        <f>SUM(cust1:custN!J201)</f>
        <v>0</v>
      </c>
      <c r="K201" s="21">
        <f>SUM(cust1:custN!K201)</f>
        <v>0</v>
      </c>
      <c r="L201" s="21">
        <f>SUM(cust1:custN!L201)</f>
        <v>0</v>
      </c>
    </row>
    <row r="202" spans="1:12">
      <c r="A202" s="4"/>
      <c r="B202" s="16">
        <v>198</v>
      </c>
      <c r="C202" s="21">
        <f>SUM(cust1:custN!C202)</f>
        <v>175</v>
      </c>
      <c r="D202" s="21">
        <f>SUM(cust1:custN!D202)</f>
        <v>0</v>
      </c>
      <c r="E202" s="21">
        <f>SUM(cust1:custN!E202)</f>
        <v>0</v>
      </c>
      <c r="F202" s="21">
        <f>SUM(cust1:custN!F202)</f>
        <v>0</v>
      </c>
      <c r="G202" s="21">
        <f>SUM(cust1:custN!G202)</f>
        <v>0</v>
      </c>
      <c r="H202" s="21">
        <f>SUM(cust1:custN!H202)</f>
        <v>0</v>
      </c>
      <c r="I202" s="21">
        <f>SUM(cust1:custN!I202)</f>
        <v>0</v>
      </c>
      <c r="J202" s="21">
        <f>SUM(cust1:custN!J202)</f>
        <v>175</v>
      </c>
      <c r="K202" s="21">
        <f>SUM(cust1:custN!K202)</f>
        <v>175</v>
      </c>
      <c r="L202" s="21">
        <f>SUM(cust1:custN!L202)</f>
        <v>175</v>
      </c>
    </row>
    <row r="203" spans="1:12">
      <c r="A203" s="4"/>
      <c r="B203" s="16">
        <v>199</v>
      </c>
      <c r="C203" s="21">
        <f>SUM(cust1:custN!C203)</f>
        <v>175</v>
      </c>
      <c r="D203" s="21">
        <f>SUM(cust1:custN!D203)</f>
        <v>175</v>
      </c>
      <c r="E203" s="21">
        <f>SUM(cust1:custN!E203)</f>
        <v>175</v>
      </c>
      <c r="F203" s="21">
        <f>SUM(cust1:custN!F203)</f>
        <v>175</v>
      </c>
      <c r="G203" s="21">
        <f>SUM(cust1:custN!G203)</f>
        <v>0</v>
      </c>
      <c r="H203" s="21">
        <f>SUM(cust1:custN!H203)</f>
        <v>0</v>
      </c>
      <c r="I203" s="21">
        <f>SUM(cust1:custN!I203)</f>
        <v>0</v>
      </c>
      <c r="J203" s="21">
        <f>SUM(cust1:custN!J203)</f>
        <v>0</v>
      </c>
      <c r="K203" s="21">
        <f>SUM(cust1:custN!K203)</f>
        <v>0</v>
      </c>
      <c r="L203" s="21">
        <f>SUM(cust1:custN!L203)</f>
        <v>0</v>
      </c>
    </row>
    <row r="204" spans="1:12">
      <c r="A204" s="4"/>
      <c r="B204" s="16">
        <v>200</v>
      </c>
      <c r="C204" s="21">
        <f>SUM(cust1:custN!C204)</f>
        <v>175</v>
      </c>
      <c r="D204" s="21">
        <f>SUM(cust1:custN!D204)</f>
        <v>0</v>
      </c>
      <c r="E204" s="21">
        <f>SUM(cust1:custN!E204)</f>
        <v>0</v>
      </c>
      <c r="F204" s="21">
        <f>SUM(cust1:custN!F204)</f>
        <v>0</v>
      </c>
      <c r="G204" s="21">
        <f>SUM(cust1:custN!G204)</f>
        <v>175</v>
      </c>
      <c r="H204" s="21">
        <f>SUM(cust1:custN!H204)</f>
        <v>175</v>
      </c>
      <c r="I204" s="21">
        <f>SUM(cust1:custN!I204)</f>
        <v>175</v>
      </c>
      <c r="J204" s="21">
        <f>SUM(cust1:custN!J204)</f>
        <v>0</v>
      </c>
      <c r="K204" s="21">
        <f>SUM(cust1:custN!K204)</f>
        <v>0</v>
      </c>
      <c r="L204" s="21">
        <f>SUM(cust1:custN!L204)</f>
        <v>0</v>
      </c>
    </row>
    <row r="205" spans="1:12">
      <c r="A205" s="4"/>
      <c r="B205" s="16">
        <v>201</v>
      </c>
      <c r="C205" s="21">
        <f>SUM(cust1:custN!C205)</f>
        <v>175</v>
      </c>
      <c r="D205" s="21">
        <f>SUM(cust1:custN!D205)</f>
        <v>0</v>
      </c>
      <c r="E205" s="21">
        <f>SUM(cust1:custN!E205)</f>
        <v>0</v>
      </c>
      <c r="F205" s="21">
        <f>SUM(cust1:custN!F205)</f>
        <v>0</v>
      </c>
      <c r="G205" s="21">
        <f>SUM(cust1:custN!G205)</f>
        <v>0</v>
      </c>
      <c r="H205" s="21">
        <f>SUM(cust1:custN!H205)</f>
        <v>0</v>
      </c>
      <c r="I205" s="21">
        <f>SUM(cust1:custN!I205)</f>
        <v>0</v>
      </c>
      <c r="J205" s="21">
        <f>SUM(cust1:custN!J205)</f>
        <v>175</v>
      </c>
      <c r="K205" s="21">
        <f>SUM(cust1:custN!K205)</f>
        <v>175</v>
      </c>
      <c r="L205" s="21">
        <f>SUM(cust1:custN!L205)</f>
        <v>175</v>
      </c>
    </row>
    <row r="206" spans="1:12">
      <c r="A206" s="4"/>
      <c r="B206" s="16">
        <v>202</v>
      </c>
      <c r="C206" s="21">
        <f>SUM(cust1:custN!C206)</f>
        <v>175</v>
      </c>
      <c r="D206" s="21">
        <f>SUM(cust1:custN!D206)</f>
        <v>175</v>
      </c>
      <c r="E206" s="21">
        <f>SUM(cust1:custN!E206)</f>
        <v>175</v>
      </c>
      <c r="F206" s="21">
        <f>SUM(cust1:custN!F206)</f>
        <v>175</v>
      </c>
      <c r="G206" s="21">
        <f>SUM(cust1:custN!G206)</f>
        <v>0</v>
      </c>
      <c r="H206" s="21">
        <f>SUM(cust1:custN!H206)</f>
        <v>0</v>
      </c>
      <c r="I206" s="21">
        <f>SUM(cust1:custN!I206)</f>
        <v>0</v>
      </c>
      <c r="J206" s="21">
        <f>SUM(cust1:custN!J206)</f>
        <v>0</v>
      </c>
      <c r="K206" s="21">
        <f>SUM(cust1:custN!K206)</f>
        <v>0</v>
      </c>
      <c r="L206" s="21">
        <f>SUM(cust1:custN!L206)</f>
        <v>0</v>
      </c>
    </row>
    <row r="207" spans="1:12">
      <c r="A207" s="4"/>
      <c r="B207" s="16">
        <v>203</v>
      </c>
      <c r="C207" s="21">
        <f>SUM(cust1:custN!C207)</f>
        <v>175</v>
      </c>
      <c r="D207" s="21">
        <f>SUM(cust1:custN!D207)</f>
        <v>0</v>
      </c>
      <c r="E207" s="21">
        <f>SUM(cust1:custN!E207)</f>
        <v>0</v>
      </c>
      <c r="F207" s="21">
        <f>SUM(cust1:custN!F207)</f>
        <v>0</v>
      </c>
      <c r="G207" s="21">
        <f>SUM(cust1:custN!G207)</f>
        <v>175</v>
      </c>
      <c r="H207" s="21">
        <f>SUM(cust1:custN!H207)</f>
        <v>175</v>
      </c>
      <c r="I207" s="21">
        <f>SUM(cust1:custN!I207)</f>
        <v>175</v>
      </c>
      <c r="J207" s="21">
        <f>SUM(cust1:custN!J207)</f>
        <v>0</v>
      </c>
      <c r="K207" s="21">
        <f>SUM(cust1:custN!K207)</f>
        <v>0</v>
      </c>
      <c r="L207" s="21">
        <f>SUM(cust1:custN!L207)</f>
        <v>0</v>
      </c>
    </row>
    <row r="208" spans="1:12">
      <c r="A208" s="4"/>
      <c r="B208" s="16">
        <v>204</v>
      </c>
      <c r="C208" s="21">
        <f>SUM(cust1:custN!C208)</f>
        <v>175</v>
      </c>
      <c r="D208" s="21">
        <f>SUM(cust1:custN!D208)</f>
        <v>0</v>
      </c>
      <c r="E208" s="21">
        <f>SUM(cust1:custN!E208)</f>
        <v>0</v>
      </c>
      <c r="F208" s="21">
        <f>SUM(cust1:custN!F208)</f>
        <v>0</v>
      </c>
      <c r="G208" s="21">
        <f>SUM(cust1:custN!G208)</f>
        <v>0</v>
      </c>
      <c r="H208" s="21">
        <f>SUM(cust1:custN!H208)</f>
        <v>0</v>
      </c>
      <c r="I208" s="21">
        <f>SUM(cust1:custN!I208)</f>
        <v>0</v>
      </c>
      <c r="J208" s="21">
        <f>SUM(cust1:custN!J208)</f>
        <v>175</v>
      </c>
      <c r="K208" s="21">
        <f>SUM(cust1:custN!K208)</f>
        <v>175</v>
      </c>
      <c r="L208" s="21">
        <f>SUM(cust1:custN!L208)</f>
        <v>175</v>
      </c>
    </row>
    <row r="209" spans="1:12">
      <c r="A209" s="4"/>
      <c r="B209" s="16">
        <v>205</v>
      </c>
      <c r="C209" s="21">
        <f>SUM(cust1:custN!C209)</f>
        <v>175</v>
      </c>
      <c r="D209" s="21">
        <f>SUM(cust1:custN!D209)</f>
        <v>175</v>
      </c>
      <c r="E209" s="21">
        <f>SUM(cust1:custN!E209)</f>
        <v>175</v>
      </c>
      <c r="F209" s="21">
        <f>SUM(cust1:custN!F209)</f>
        <v>175</v>
      </c>
      <c r="G209" s="21">
        <f>SUM(cust1:custN!G209)</f>
        <v>0</v>
      </c>
      <c r="H209" s="21">
        <f>SUM(cust1:custN!H209)</f>
        <v>0</v>
      </c>
      <c r="I209" s="21">
        <f>SUM(cust1:custN!I209)</f>
        <v>0</v>
      </c>
      <c r="J209" s="21">
        <f>SUM(cust1:custN!J209)</f>
        <v>0</v>
      </c>
      <c r="K209" s="21">
        <f>SUM(cust1:custN!K209)</f>
        <v>0</v>
      </c>
      <c r="L209" s="21">
        <f>SUM(cust1:custN!L209)</f>
        <v>0</v>
      </c>
    </row>
    <row r="210" spans="1:12">
      <c r="A210" s="4"/>
      <c r="B210" s="16">
        <v>206</v>
      </c>
      <c r="C210" s="21">
        <f>SUM(cust1:custN!C210)</f>
        <v>175</v>
      </c>
      <c r="D210" s="21">
        <f>SUM(cust1:custN!D210)</f>
        <v>0</v>
      </c>
      <c r="E210" s="21">
        <f>SUM(cust1:custN!E210)</f>
        <v>0</v>
      </c>
      <c r="F210" s="21">
        <f>SUM(cust1:custN!F210)</f>
        <v>0</v>
      </c>
      <c r="G210" s="21">
        <f>SUM(cust1:custN!G210)</f>
        <v>175</v>
      </c>
      <c r="H210" s="21">
        <f>SUM(cust1:custN!H210)</f>
        <v>175</v>
      </c>
      <c r="I210" s="21">
        <f>SUM(cust1:custN!I210)</f>
        <v>175</v>
      </c>
      <c r="J210" s="21">
        <f>SUM(cust1:custN!J210)</f>
        <v>0</v>
      </c>
      <c r="K210" s="21">
        <f>SUM(cust1:custN!K210)</f>
        <v>0</v>
      </c>
      <c r="L210" s="21">
        <f>SUM(cust1:custN!L210)</f>
        <v>0</v>
      </c>
    </row>
    <row r="211" spans="1:12">
      <c r="A211" s="4"/>
      <c r="B211" s="16">
        <v>207</v>
      </c>
      <c r="C211" s="21">
        <f>SUM(cust1:custN!C211)</f>
        <v>175</v>
      </c>
      <c r="D211" s="21">
        <f>SUM(cust1:custN!D211)</f>
        <v>0</v>
      </c>
      <c r="E211" s="21">
        <f>SUM(cust1:custN!E211)</f>
        <v>0</v>
      </c>
      <c r="F211" s="21">
        <f>SUM(cust1:custN!F211)</f>
        <v>0</v>
      </c>
      <c r="G211" s="21">
        <f>SUM(cust1:custN!G211)</f>
        <v>0</v>
      </c>
      <c r="H211" s="21">
        <f>SUM(cust1:custN!H211)</f>
        <v>0</v>
      </c>
      <c r="I211" s="21">
        <f>SUM(cust1:custN!I211)</f>
        <v>0</v>
      </c>
      <c r="J211" s="21">
        <f>SUM(cust1:custN!J211)</f>
        <v>175</v>
      </c>
      <c r="K211" s="21">
        <f>SUM(cust1:custN!K211)</f>
        <v>175</v>
      </c>
      <c r="L211" s="21">
        <f>SUM(cust1:custN!L211)</f>
        <v>175</v>
      </c>
    </row>
    <row r="212" spans="1:12">
      <c r="A212" s="4"/>
      <c r="B212" s="16">
        <v>208</v>
      </c>
      <c r="C212" s="21">
        <f>SUM(cust1:custN!C212)</f>
        <v>175</v>
      </c>
      <c r="D212" s="21">
        <f>SUM(cust1:custN!D212)</f>
        <v>175</v>
      </c>
      <c r="E212" s="21">
        <f>SUM(cust1:custN!E212)</f>
        <v>175</v>
      </c>
      <c r="F212" s="21">
        <f>SUM(cust1:custN!F212)</f>
        <v>175</v>
      </c>
      <c r="G212" s="21">
        <f>SUM(cust1:custN!G212)</f>
        <v>0</v>
      </c>
      <c r="H212" s="21">
        <f>SUM(cust1:custN!H212)</f>
        <v>0</v>
      </c>
      <c r="I212" s="21">
        <f>SUM(cust1:custN!I212)</f>
        <v>0</v>
      </c>
      <c r="J212" s="21">
        <f>SUM(cust1:custN!J212)</f>
        <v>0</v>
      </c>
      <c r="K212" s="21">
        <f>SUM(cust1:custN!K212)</f>
        <v>0</v>
      </c>
      <c r="L212" s="21">
        <f>SUM(cust1:custN!L212)</f>
        <v>0</v>
      </c>
    </row>
    <row r="213" spans="1:12">
      <c r="A213" s="4"/>
      <c r="B213" s="16">
        <v>209</v>
      </c>
      <c r="C213" s="21">
        <f>SUM(cust1:custN!C213)</f>
        <v>175</v>
      </c>
      <c r="D213" s="21">
        <f>SUM(cust1:custN!D213)</f>
        <v>0</v>
      </c>
      <c r="E213" s="21">
        <f>SUM(cust1:custN!E213)</f>
        <v>0</v>
      </c>
      <c r="F213" s="21">
        <f>SUM(cust1:custN!F213)</f>
        <v>0</v>
      </c>
      <c r="G213" s="21">
        <f>SUM(cust1:custN!G213)</f>
        <v>175</v>
      </c>
      <c r="H213" s="21">
        <f>SUM(cust1:custN!H213)</f>
        <v>175</v>
      </c>
      <c r="I213" s="21">
        <f>SUM(cust1:custN!I213)</f>
        <v>175</v>
      </c>
      <c r="J213" s="21">
        <f>SUM(cust1:custN!J213)</f>
        <v>0</v>
      </c>
      <c r="K213" s="21">
        <f>SUM(cust1:custN!K213)</f>
        <v>0</v>
      </c>
      <c r="L213" s="21">
        <f>SUM(cust1:custN!L213)</f>
        <v>0</v>
      </c>
    </row>
    <row r="214" spans="1:12">
      <c r="A214" s="4"/>
      <c r="B214" s="16">
        <v>210</v>
      </c>
      <c r="C214" s="21">
        <f>SUM(cust1:custN!C214)</f>
        <v>175</v>
      </c>
      <c r="D214" s="21">
        <f>SUM(cust1:custN!D214)</f>
        <v>0</v>
      </c>
      <c r="E214" s="21">
        <f>SUM(cust1:custN!E214)</f>
        <v>0</v>
      </c>
      <c r="F214" s="21">
        <f>SUM(cust1:custN!F214)</f>
        <v>0</v>
      </c>
      <c r="G214" s="21">
        <f>SUM(cust1:custN!G214)</f>
        <v>0</v>
      </c>
      <c r="H214" s="21">
        <f>SUM(cust1:custN!H214)</f>
        <v>0</v>
      </c>
      <c r="I214" s="21">
        <f>SUM(cust1:custN!I214)</f>
        <v>0</v>
      </c>
      <c r="J214" s="21">
        <f>SUM(cust1:custN!J214)</f>
        <v>175</v>
      </c>
      <c r="K214" s="21">
        <f>SUM(cust1:custN!K214)</f>
        <v>175</v>
      </c>
      <c r="L214" s="21">
        <f>SUM(cust1:custN!L214)</f>
        <v>175</v>
      </c>
    </row>
    <row r="215" spans="1:12">
      <c r="A215" s="4"/>
      <c r="B215" s="16">
        <v>211</v>
      </c>
      <c r="C215" s="21">
        <f>SUM(cust1:custN!C215)</f>
        <v>175</v>
      </c>
      <c r="D215" s="21">
        <f>SUM(cust1:custN!D215)</f>
        <v>175</v>
      </c>
      <c r="E215" s="21">
        <f>SUM(cust1:custN!E215)</f>
        <v>175</v>
      </c>
      <c r="F215" s="21">
        <f>SUM(cust1:custN!F215)</f>
        <v>175</v>
      </c>
      <c r="G215" s="21">
        <f>SUM(cust1:custN!G215)</f>
        <v>0</v>
      </c>
      <c r="H215" s="21">
        <f>SUM(cust1:custN!H215)</f>
        <v>0</v>
      </c>
      <c r="I215" s="21">
        <f>SUM(cust1:custN!I215)</f>
        <v>0</v>
      </c>
      <c r="J215" s="21">
        <f>SUM(cust1:custN!J215)</f>
        <v>0</v>
      </c>
      <c r="K215" s="21">
        <f>SUM(cust1:custN!K215)</f>
        <v>0</v>
      </c>
      <c r="L215" s="21">
        <f>SUM(cust1:custN!L215)</f>
        <v>0</v>
      </c>
    </row>
    <row r="216" spans="1:12">
      <c r="A216" s="4"/>
      <c r="B216" s="16">
        <v>212</v>
      </c>
      <c r="C216" s="21">
        <f>SUM(cust1:custN!C216)</f>
        <v>175</v>
      </c>
      <c r="D216" s="21">
        <f>SUM(cust1:custN!D216)</f>
        <v>0</v>
      </c>
      <c r="E216" s="21">
        <f>SUM(cust1:custN!E216)</f>
        <v>0</v>
      </c>
      <c r="F216" s="21">
        <f>SUM(cust1:custN!F216)</f>
        <v>0</v>
      </c>
      <c r="G216" s="21">
        <f>SUM(cust1:custN!G216)</f>
        <v>175</v>
      </c>
      <c r="H216" s="21">
        <f>SUM(cust1:custN!H216)</f>
        <v>175</v>
      </c>
      <c r="I216" s="21">
        <f>SUM(cust1:custN!I216)</f>
        <v>175</v>
      </c>
      <c r="J216" s="21">
        <f>SUM(cust1:custN!J216)</f>
        <v>0</v>
      </c>
      <c r="K216" s="21">
        <f>SUM(cust1:custN!K216)</f>
        <v>0</v>
      </c>
      <c r="L216" s="21">
        <f>SUM(cust1:custN!L216)</f>
        <v>0</v>
      </c>
    </row>
    <row r="217" spans="1:12">
      <c r="A217" s="4"/>
      <c r="B217" s="16">
        <v>213</v>
      </c>
      <c r="C217" s="21">
        <f>SUM(cust1:custN!C217)</f>
        <v>175</v>
      </c>
      <c r="D217" s="21">
        <f>SUM(cust1:custN!D217)</f>
        <v>0</v>
      </c>
      <c r="E217" s="21">
        <f>SUM(cust1:custN!E217)</f>
        <v>0</v>
      </c>
      <c r="F217" s="21">
        <f>SUM(cust1:custN!F217)</f>
        <v>0</v>
      </c>
      <c r="G217" s="21">
        <f>SUM(cust1:custN!G217)</f>
        <v>0</v>
      </c>
      <c r="H217" s="21">
        <f>SUM(cust1:custN!H217)</f>
        <v>0</v>
      </c>
      <c r="I217" s="21">
        <f>SUM(cust1:custN!I217)</f>
        <v>0</v>
      </c>
      <c r="J217" s="21">
        <f>SUM(cust1:custN!J217)</f>
        <v>175</v>
      </c>
      <c r="K217" s="21">
        <f>SUM(cust1:custN!K217)</f>
        <v>175</v>
      </c>
      <c r="L217" s="21">
        <f>SUM(cust1:custN!L217)</f>
        <v>175</v>
      </c>
    </row>
    <row r="218" spans="1:12">
      <c r="A218" s="4"/>
      <c r="B218" s="16">
        <v>214</v>
      </c>
      <c r="C218" s="21">
        <f>SUM(cust1:custN!C218)</f>
        <v>175</v>
      </c>
      <c r="D218" s="21">
        <f>SUM(cust1:custN!D218)</f>
        <v>175</v>
      </c>
      <c r="E218" s="21">
        <f>SUM(cust1:custN!E218)</f>
        <v>175</v>
      </c>
      <c r="F218" s="21">
        <f>SUM(cust1:custN!F218)</f>
        <v>175</v>
      </c>
      <c r="G218" s="21">
        <f>SUM(cust1:custN!G218)</f>
        <v>0</v>
      </c>
      <c r="H218" s="21">
        <f>SUM(cust1:custN!H218)</f>
        <v>0</v>
      </c>
      <c r="I218" s="21">
        <f>SUM(cust1:custN!I218)</f>
        <v>0</v>
      </c>
      <c r="J218" s="21">
        <f>SUM(cust1:custN!J218)</f>
        <v>0</v>
      </c>
      <c r="K218" s="21">
        <f>SUM(cust1:custN!K218)</f>
        <v>0</v>
      </c>
      <c r="L218" s="21">
        <f>SUM(cust1:custN!L218)</f>
        <v>0</v>
      </c>
    </row>
    <row r="219" spans="1:12">
      <c r="A219" s="4"/>
      <c r="B219" s="16">
        <v>215</v>
      </c>
      <c r="C219" s="21">
        <f>SUM(cust1:custN!C219)</f>
        <v>175</v>
      </c>
      <c r="D219" s="21">
        <f>SUM(cust1:custN!D219)</f>
        <v>0</v>
      </c>
      <c r="E219" s="21">
        <f>SUM(cust1:custN!E219)</f>
        <v>0</v>
      </c>
      <c r="F219" s="21">
        <f>SUM(cust1:custN!F219)</f>
        <v>0</v>
      </c>
      <c r="G219" s="21">
        <f>SUM(cust1:custN!G219)</f>
        <v>175</v>
      </c>
      <c r="H219" s="21">
        <f>SUM(cust1:custN!H219)</f>
        <v>175</v>
      </c>
      <c r="I219" s="21">
        <f>SUM(cust1:custN!I219)</f>
        <v>175</v>
      </c>
      <c r="J219" s="21">
        <f>SUM(cust1:custN!J219)</f>
        <v>0</v>
      </c>
      <c r="K219" s="21">
        <f>SUM(cust1:custN!K219)</f>
        <v>0</v>
      </c>
      <c r="L219" s="21">
        <f>SUM(cust1:custN!L219)</f>
        <v>0</v>
      </c>
    </row>
    <row r="220" spans="1:12">
      <c r="A220" s="4"/>
      <c r="B220" s="16">
        <v>216</v>
      </c>
      <c r="C220" s="21">
        <f>SUM(cust1:custN!C220)</f>
        <v>175</v>
      </c>
      <c r="D220" s="21">
        <f>SUM(cust1:custN!D220)</f>
        <v>0</v>
      </c>
      <c r="E220" s="21">
        <f>SUM(cust1:custN!E220)</f>
        <v>0</v>
      </c>
      <c r="F220" s="21">
        <f>SUM(cust1:custN!F220)</f>
        <v>0</v>
      </c>
      <c r="G220" s="21">
        <f>SUM(cust1:custN!G220)</f>
        <v>0</v>
      </c>
      <c r="H220" s="21">
        <f>SUM(cust1:custN!H220)</f>
        <v>0</v>
      </c>
      <c r="I220" s="21">
        <f>SUM(cust1:custN!I220)</f>
        <v>0</v>
      </c>
      <c r="J220" s="21">
        <f>SUM(cust1:custN!J220)</f>
        <v>175</v>
      </c>
      <c r="K220" s="21">
        <f>SUM(cust1:custN!K220)</f>
        <v>175</v>
      </c>
      <c r="L220" s="21">
        <f>SUM(cust1:custN!L220)</f>
        <v>175</v>
      </c>
    </row>
    <row r="221" spans="1:12">
      <c r="A221" s="4"/>
      <c r="B221" s="16">
        <v>217</v>
      </c>
      <c r="C221" s="21">
        <f>SUM(cust1:custN!C221)</f>
        <v>175</v>
      </c>
      <c r="D221" s="21">
        <f>SUM(cust1:custN!D221)</f>
        <v>175</v>
      </c>
      <c r="E221" s="21">
        <f>SUM(cust1:custN!E221)</f>
        <v>175</v>
      </c>
      <c r="F221" s="21">
        <f>SUM(cust1:custN!F221)</f>
        <v>175</v>
      </c>
      <c r="G221" s="21">
        <f>SUM(cust1:custN!G221)</f>
        <v>0</v>
      </c>
      <c r="H221" s="21">
        <f>SUM(cust1:custN!H221)</f>
        <v>0</v>
      </c>
      <c r="I221" s="21">
        <f>SUM(cust1:custN!I221)</f>
        <v>0</v>
      </c>
      <c r="J221" s="21">
        <f>SUM(cust1:custN!J221)</f>
        <v>0</v>
      </c>
      <c r="K221" s="21">
        <f>SUM(cust1:custN!K221)</f>
        <v>0</v>
      </c>
      <c r="L221" s="21">
        <f>SUM(cust1:custN!L221)</f>
        <v>0</v>
      </c>
    </row>
    <row r="222" spans="1:12">
      <c r="A222" s="4"/>
      <c r="B222" s="16">
        <v>218</v>
      </c>
      <c r="C222" s="21">
        <f>SUM(cust1:custN!C222)</f>
        <v>175</v>
      </c>
      <c r="D222" s="21">
        <f>SUM(cust1:custN!D222)</f>
        <v>0</v>
      </c>
      <c r="E222" s="21">
        <f>SUM(cust1:custN!E222)</f>
        <v>0</v>
      </c>
      <c r="F222" s="21">
        <f>SUM(cust1:custN!F222)</f>
        <v>0</v>
      </c>
      <c r="G222" s="21">
        <f>SUM(cust1:custN!G222)</f>
        <v>175</v>
      </c>
      <c r="H222" s="21">
        <f>SUM(cust1:custN!H222)</f>
        <v>175</v>
      </c>
      <c r="I222" s="21">
        <f>SUM(cust1:custN!I222)</f>
        <v>175</v>
      </c>
      <c r="J222" s="21">
        <f>SUM(cust1:custN!J222)</f>
        <v>0</v>
      </c>
      <c r="K222" s="21">
        <f>SUM(cust1:custN!K222)</f>
        <v>0</v>
      </c>
      <c r="L222" s="21">
        <f>SUM(cust1:custN!L222)</f>
        <v>0</v>
      </c>
    </row>
    <row r="223" spans="1:12">
      <c r="A223" s="4"/>
      <c r="B223" s="16">
        <v>219</v>
      </c>
      <c r="C223" s="21">
        <f>SUM(cust1:custN!C223)</f>
        <v>175</v>
      </c>
      <c r="D223" s="21">
        <f>SUM(cust1:custN!D223)</f>
        <v>0</v>
      </c>
      <c r="E223" s="21">
        <f>SUM(cust1:custN!E223)</f>
        <v>0</v>
      </c>
      <c r="F223" s="21">
        <f>SUM(cust1:custN!F223)</f>
        <v>0</v>
      </c>
      <c r="G223" s="21">
        <f>SUM(cust1:custN!G223)</f>
        <v>0</v>
      </c>
      <c r="H223" s="21">
        <f>SUM(cust1:custN!H223)</f>
        <v>0</v>
      </c>
      <c r="I223" s="21">
        <f>SUM(cust1:custN!I223)</f>
        <v>0</v>
      </c>
      <c r="J223" s="21">
        <f>SUM(cust1:custN!J223)</f>
        <v>175</v>
      </c>
      <c r="K223" s="21">
        <f>SUM(cust1:custN!K223)</f>
        <v>175</v>
      </c>
      <c r="L223" s="21">
        <f>SUM(cust1:custN!L223)</f>
        <v>175</v>
      </c>
    </row>
    <row r="224" spans="1:12">
      <c r="A224" s="4"/>
      <c r="B224" s="16">
        <v>220</v>
      </c>
      <c r="C224" s="21">
        <f>SUM(cust1:custN!C224)</f>
        <v>175</v>
      </c>
      <c r="D224" s="21">
        <f>SUM(cust1:custN!D224)</f>
        <v>175</v>
      </c>
      <c r="E224" s="21">
        <f>SUM(cust1:custN!E224)</f>
        <v>175</v>
      </c>
      <c r="F224" s="21">
        <f>SUM(cust1:custN!F224)</f>
        <v>175</v>
      </c>
      <c r="G224" s="21">
        <f>SUM(cust1:custN!G224)</f>
        <v>0</v>
      </c>
      <c r="H224" s="21">
        <f>SUM(cust1:custN!H224)</f>
        <v>0</v>
      </c>
      <c r="I224" s="21">
        <f>SUM(cust1:custN!I224)</f>
        <v>0</v>
      </c>
      <c r="J224" s="21">
        <f>SUM(cust1:custN!J224)</f>
        <v>0</v>
      </c>
      <c r="K224" s="21">
        <f>SUM(cust1:custN!K224)</f>
        <v>0</v>
      </c>
      <c r="L224" s="21">
        <f>SUM(cust1:custN!L224)</f>
        <v>0</v>
      </c>
    </row>
    <row r="225" spans="1:12">
      <c r="A225" s="4"/>
      <c r="B225" s="16">
        <v>221</v>
      </c>
      <c r="C225" s="21">
        <f>SUM(cust1:custN!C225)</f>
        <v>175</v>
      </c>
      <c r="D225" s="21">
        <f>SUM(cust1:custN!D225)</f>
        <v>0</v>
      </c>
      <c r="E225" s="21">
        <f>SUM(cust1:custN!E225)</f>
        <v>0</v>
      </c>
      <c r="F225" s="21">
        <f>SUM(cust1:custN!F225)</f>
        <v>0</v>
      </c>
      <c r="G225" s="21">
        <f>SUM(cust1:custN!G225)</f>
        <v>175</v>
      </c>
      <c r="H225" s="21">
        <f>SUM(cust1:custN!H225)</f>
        <v>175</v>
      </c>
      <c r="I225" s="21">
        <f>SUM(cust1:custN!I225)</f>
        <v>175</v>
      </c>
      <c r="J225" s="21">
        <f>SUM(cust1:custN!J225)</f>
        <v>0</v>
      </c>
      <c r="K225" s="21">
        <f>SUM(cust1:custN!K225)</f>
        <v>0</v>
      </c>
      <c r="L225" s="21">
        <f>SUM(cust1:custN!L225)</f>
        <v>0</v>
      </c>
    </row>
    <row r="226" spans="1:12">
      <c r="A226" s="4"/>
      <c r="B226" s="16">
        <v>222</v>
      </c>
      <c r="C226" s="21">
        <f>SUM(cust1:custN!C226)</f>
        <v>175</v>
      </c>
      <c r="D226" s="21">
        <f>SUM(cust1:custN!D226)</f>
        <v>0</v>
      </c>
      <c r="E226" s="21">
        <f>SUM(cust1:custN!E226)</f>
        <v>0</v>
      </c>
      <c r="F226" s="21">
        <f>SUM(cust1:custN!F226)</f>
        <v>0</v>
      </c>
      <c r="G226" s="21">
        <f>SUM(cust1:custN!G226)</f>
        <v>0</v>
      </c>
      <c r="H226" s="21">
        <f>SUM(cust1:custN!H226)</f>
        <v>0</v>
      </c>
      <c r="I226" s="21">
        <f>SUM(cust1:custN!I226)</f>
        <v>0</v>
      </c>
      <c r="J226" s="21">
        <f>SUM(cust1:custN!J226)</f>
        <v>175</v>
      </c>
      <c r="K226" s="21">
        <f>SUM(cust1:custN!K226)</f>
        <v>175</v>
      </c>
      <c r="L226" s="21">
        <f>SUM(cust1:custN!L226)</f>
        <v>175</v>
      </c>
    </row>
    <row r="227" spans="1:12">
      <c r="A227" s="4"/>
      <c r="B227" s="16">
        <v>223</v>
      </c>
      <c r="C227" s="21">
        <f>SUM(cust1:custN!C227)</f>
        <v>175</v>
      </c>
      <c r="D227" s="21">
        <f>SUM(cust1:custN!D227)</f>
        <v>175</v>
      </c>
      <c r="E227" s="21">
        <f>SUM(cust1:custN!E227)</f>
        <v>175</v>
      </c>
      <c r="F227" s="21">
        <f>SUM(cust1:custN!F227)</f>
        <v>175</v>
      </c>
      <c r="G227" s="21">
        <f>SUM(cust1:custN!G227)</f>
        <v>0</v>
      </c>
      <c r="H227" s="21">
        <f>SUM(cust1:custN!H227)</f>
        <v>0</v>
      </c>
      <c r="I227" s="21">
        <f>SUM(cust1:custN!I227)</f>
        <v>0</v>
      </c>
      <c r="J227" s="21">
        <f>SUM(cust1:custN!J227)</f>
        <v>0</v>
      </c>
      <c r="K227" s="21">
        <f>SUM(cust1:custN!K227)</f>
        <v>0</v>
      </c>
      <c r="L227" s="21">
        <f>SUM(cust1:custN!L227)</f>
        <v>0</v>
      </c>
    </row>
    <row r="228" spans="1:12">
      <c r="A228" s="4"/>
      <c r="B228" s="16">
        <v>224</v>
      </c>
      <c r="C228" s="21">
        <f>SUM(cust1:custN!C228)</f>
        <v>175</v>
      </c>
      <c r="D228" s="21">
        <f>SUM(cust1:custN!D228)</f>
        <v>0</v>
      </c>
      <c r="E228" s="21">
        <f>SUM(cust1:custN!E228)</f>
        <v>0</v>
      </c>
      <c r="F228" s="21">
        <f>SUM(cust1:custN!F228)</f>
        <v>0</v>
      </c>
      <c r="G228" s="21">
        <f>SUM(cust1:custN!G228)</f>
        <v>175</v>
      </c>
      <c r="H228" s="21">
        <f>SUM(cust1:custN!H228)</f>
        <v>175</v>
      </c>
      <c r="I228" s="21">
        <f>SUM(cust1:custN!I228)</f>
        <v>175</v>
      </c>
      <c r="J228" s="21">
        <f>SUM(cust1:custN!J228)</f>
        <v>0</v>
      </c>
      <c r="K228" s="21">
        <f>SUM(cust1:custN!K228)</f>
        <v>0</v>
      </c>
      <c r="L228" s="21">
        <f>SUM(cust1:custN!L228)</f>
        <v>0</v>
      </c>
    </row>
    <row r="229" spans="1:12">
      <c r="A229" s="4"/>
      <c r="B229" s="16">
        <v>225</v>
      </c>
      <c r="C229" s="21">
        <f>SUM(cust1:custN!C229)</f>
        <v>175</v>
      </c>
      <c r="D229" s="21">
        <f>SUM(cust1:custN!D229)</f>
        <v>0</v>
      </c>
      <c r="E229" s="21">
        <f>SUM(cust1:custN!E229)</f>
        <v>0</v>
      </c>
      <c r="F229" s="21">
        <f>SUM(cust1:custN!F229)</f>
        <v>0</v>
      </c>
      <c r="G229" s="21">
        <f>SUM(cust1:custN!G229)</f>
        <v>0</v>
      </c>
      <c r="H229" s="21">
        <f>SUM(cust1:custN!H229)</f>
        <v>0</v>
      </c>
      <c r="I229" s="21">
        <f>SUM(cust1:custN!I229)</f>
        <v>0</v>
      </c>
      <c r="J229" s="21">
        <f>SUM(cust1:custN!J229)</f>
        <v>175</v>
      </c>
      <c r="K229" s="21">
        <f>SUM(cust1:custN!K229)</f>
        <v>175</v>
      </c>
      <c r="L229" s="21">
        <f>SUM(cust1:custN!L229)</f>
        <v>175</v>
      </c>
    </row>
    <row r="230" spans="1:12">
      <c r="A230" s="4"/>
      <c r="B230" s="16">
        <v>226</v>
      </c>
      <c r="C230" s="21">
        <f>SUM(cust1:custN!C230)</f>
        <v>175</v>
      </c>
      <c r="D230" s="21">
        <f>SUM(cust1:custN!D230)</f>
        <v>175</v>
      </c>
      <c r="E230" s="21">
        <f>SUM(cust1:custN!E230)</f>
        <v>175</v>
      </c>
      <c r="F230" s="21">
        <f>SUM(cust1:custN!F230)</f>
        <v>175</v>
      </c>
      <c r="G230" s="21">
        <f>SUM(cust1:custN!G230)</f>
        <v>0</v>
      </c>
      <c r="H230" s="21">
        <f>SUM(cust1:custN!H230)</f>
        <v>0</v>
      </c>
      <c r="I230" s="21">
        <f>SUM(cust1:custN!I230)</f>
        <v>0</v>
      </c>
      <c r="J230" s="21">
        <f>SUM(cust1:custN!J230)</f>
        <v>0</v>
      </c>
      <c r="K230" s="21">
        <f>SUM(cust1:custN!K230)</f>
        <v>0</v>
      </c>
      <c r="L230" s="21">
        <f>SUM(cust1:custN!L230)</f>
        <v>0</v>
      </c>
    </row>
    <row r="231" spans="1:12">
      <c r="A231" s="4"/>
      <c r="B231" s="16">
        <v>227</v>
      </c>
      <c r="C231" s="21">
        <f>SUM(cust1:custN!C231)</f>
        <v>175</v>
      </c>
      <c r="D231" s="21">
        <f>SUM(cust1:custN!D231)</f>
        <v>0</v>
      </c>
      <c r="E231" s="21">
        <f>SUM(cust1:custN!E231)</f>
        <v>0</v>
      </c>
      <c r="F231" s="21">
        <f>SUM(cust1:custN!F231)</f>
        <v>0</v>
      </c>
      <c r="G231" s="21">
        <f>SUM(cust1:custN!G231)</f>
        <v>175</v>
      </c>
      <c r="H231" s="21">
        <f>SUM(cust1:custN!H231)</f>
        <v>175</v>
      </c>
      <c r="I231" s="21">
        <f>SUM(cust1:custN!I231)</f>
        <v>175</v>
      </c>
      <c r="J231" s="21">
        <f>SUM(cust1:custN!J231)</f>
        <v>0</v>
      </c>
      <c r="K231" s="21">
        <f>SUM(cust1:custN!K231)</f>
        <v>0</v>
      </c>
      <c r="L231" s="21">
        <f>SUM(cust1:custN!L231)</f>
        <v>0</v>
      </c>
    </row>
    <row r="232" spans="1:12">
      <c r="A232" s="4"/>
      <c r="B232" s="16">
        <v>228</v>
      </c>
      <c r="C232" s="21">
        <f>SUM(cust1:custN!C232)</f>
        <v>175</v>
      </c>
      <c r="D232" s="21">
        <f>SUM(cust1:custN!D232)</f>
        <v>0</v>
      </c>
      <c r="E232" s="21">
        <f>SUM(cust1:custN!E232)</f>
        <v>0</v>
      </c>
      <c r="F232" s="21">
        <f>SUM(cust1:custN!F232)</f>
        <v>0</v>
      </c>
      <c r="G232" s="21">
        <f>SUM(cust1:custN!G232)</f>
        <v>0</v>
      </c>
      <c r="H232" s="21">
        <f>SUM(cust1:custN!H232)</f>
        <v>0</v>
      </c>
      <c r="I232" s="21">
        <f>SUM(cust1:custN!I232)</f>
        <v>0</v>
      </c>
      <c r="J232" s="21">
        <f>SUM(cust1:custN!J232)</f>
        <v>175</v>
      </c>
      <c r="K232" s="21">
        <f>SUM(cust1:custN!K232)</f>
        <v>175</v>
      </c>
      <c r="L232" s="21">
        <f>SUM(cust1:custN!L232)</f>
        <v>175</v>
      </c>
    </row>
    <row r="233" spans="1:12">
      <c r="A233" s="4"/>
      <c r="B233" s="16">
        <v>229</v>
      </c>
      <c r="C233" s="21">
        <f>SUM(cust1:custN!C233)</f>
        <v>175</v>
      </c>
      <c r="D233" s="21">
        <f>SUM(cust1:custN!D233)</f>
        <v>175</v>
      </c>
      <c r="E233" s="21">
        <f>SUM(cust1:custN!E233)</f>
        <v>175</v>
      </c>
      <c r="F233" s="21">
        <f>SUM(cust1:custN!F233)</f>
        <v>175</v>
      </c>
      <c r="G233" s="21">
        <f>SUM(cust1:custN!G233)</f>
        <v>0</v>
      </c>
      <c r="H233" s="21">
        <f>SUM(cust1:custN!H233)</f>
        <v>0</v>
      </c>
      <c r="I233" s="21">
        <f>SUM(cust1:custN!I233)</f>
        <v>0</v>
      </c>
      <c r="J233" s="21">
        <f>SUM(cust1:custN!J233)</f>
        <v>0</v>
      </c>
      <c r="K233" s="21">
        <f>SUM(cust1:custN!K233)</f>
        <v>0</v>
      </c>
      <c r="L233" s="21">
        <f>SUM(cust1:custN!L233)</f>
        <v>0</v>
      </c>
    </row>
    <row r="234" spans="1:12">
      <c r="A234" s="4"/>
      <c r="B234" s="16">
        <v>230</v>
      </c>
      <c r="C234" s="21">
        <f>SUM(cust1:custN!C234)</f>
        <v>175</v>
      </c>
      <c r="D234" s="21">
        <f>SUM(cust1:custN!D234)</f>
        <v>0</v>
      </c>
      <c r="E234" s="21">
        <f>SUM(cust1:custN!E234)</f>
        <v>0</v>
      </c>
      <c r="F234" s="21">
        <f>SUM(cust1:custN!F234)</f>
        <v>0</v>
      </c>
      <c r="G234" s="21">
        <f>SUM(cust1:custN!G234)</f>
        <v>175</v>
      </c>
      <c r="H234" s="21">
        <f>SUM(cust1:custN!H234)</f>
        <v>175</v>
      </c>
      <c r="I234" s="21">
        <f>SUM(cust1:custN!I234)</f>
        <v>175</v>
      </c>
      <c r="J234" s="21">
        <f>SUM(cust1:custN!J234)</f>
        <v>0</v>
      </c>
      <c r="K234" s="21">
        <f>SUM(cust1:custN!K234)</f>
        <v>0</v>
      </c>
      <c r="L234" s="21">
        <f>SUM(cust1:custN!L234)</f>
        <v>0</v>
      </c>
    </row>
    <row r="235" spans="1:12">
      <c r="A235" s="4"/>
      <c r="B235" s="16">
        <v>231</v>
      </c>
      <c r="C235" s="21">
        <f>SUM(cust1:custN!C235)</f>
        <v>175</v>
      </c>
      <c r="D235" s="21">
        <f>SUM(cust1:custN!D235)</f>
        <v>0</v>
      </c>
      <c r="E235" s="21">
        <f>SUM(cust1:custN!E235)</f>
        <v>0</v>
      </c>
      <c r="F235" s="21">
        <f>SUM(cust1:custN!F235)</f>
        <v>0</v>
      </c>
      <c r="G235" s="21">
        <f>SUM(cust1:custN!G235)</f>
        <v>0</v>
      </c>
      <c r="H235" s="21">
        <f>SUM(cust1:custN!H235)</f>
        <v>0</v>
      </c>
      <c r="I235" s="21">
        <f>SUM(cust1:custN!I235)</f>
        <v>0</v>
      </c>
      <c r="J235" s="21">
        <f>SUM(cust1:custN!J235)</f>
        <v>175</v>
      </c>
      <c r="K235" s="21">
        <f>SUM(cust1:custN!K235)</f>
        <v>175</v>
      </c>
      <c r="L235" s="21">
        <f>SUM(cust1:custN!L235)</f>
        <v>175</v>
      </c>
    </row>
    <row r="236" spans="1:12">
      <c r="A236" s="4"/>
      <c r="B236" s="16">
        <v>232</v>
      </c>
      <c r="C236" s="21">
        <f>SUM(cust1:custN!C236)</f>
        <v>175</v>
      </c>
      <c r="D236" s="21">
        <f>SUM(cust1:custN!D236)</f>
        <v>175</v>
      </c>
      <c r="E236" s="21">
        <f>SUM(cust1:custN!E236)</f>
        <v>175</v>
      </c>
      <c r="F236" s="21">
        <f>SUM(cust1:custN!F236)</f>
        <v>175</v>
      </c>
      <c r="G236" s="21">
        <f>SUM(cust1:custN!G236)</f>
        <v>0</v>
      </c>
      <c r="H236" s="21">
        <f>SUM(cust1:custN!H236)</f>
        <v>0</v>
      </c>
      <c r="I236" s="21">
        <f>SUM(cust1:custN!I236)</f>
        <v>0</v>
      </c>
      <c r="J236" s="21">
        <f>SUM(cust1:custN!J236)</f>
        <v>0</v>
      </c>
      <c r="K236" s="21">
        <f>SUM(cust1:custN!K236)</f>
        <v>0</v>
      </c>
      <c r="L236" s="21">
        <f>SUM(cust1:custN!L236)</f>
        <v>0</v>
      </c>
    </row>
    <row r="237" spans="1:12">
      <c r="A237" s="4"/>
      <c r="B237" s="16">
        <v>233</v>
      </c>
      <c r="C237" s="21">
        <f>SUM(cust1:custN!C237)</f>
        <v>175</v>
      </c>
      <c r="D237" s="21">
        <f>SUM(cust1:custN!D237)</f>
        <v>0</v>
      </c>
      <c r="E237" s="21">
        <f>SUM(cust1:custN!E237)</f>
        <v>0</v>
      </c>
      <c r="F237" s="21">
        <f>SUM(cust1:custN!F237)</f>
        <v>0</v>
      </c>
      <c r="G237" s="21">
        <f>SUM(cust1:custN!G237)</f>
        <v>175</v>
      </c>
      <c r="H237" s="21">
        <f>SUM(cust1:custN!H237)</f>
        <v>175</v>
      </c>
      <c r="I237" s="21">
        <f>SUM(cust1:custN!I237)</f>
        <v>175</v>
      </c>
      <c r="J237" s="21">
        <f>SUM(cust1:custN!J237)</f>
        <v>0</v>
      </c>
      <c r="K237" s="21">
        <f>SUM(cust1:custN!K237)</f>
        <v>0</v>
      </c>
      <c r="L237" s="21">
        <f>SUM(cust1:custN!L237)</f>
        <v>0</v>
      </c>
    </row>
    <row r="238" spans="1:12">
      <c r="A238" s="4"/>
      <c r="B238" s="16">
        <v>234</v>
      </c>
      <c r="C238" s="21">
        <f>SUM(cust1:custN!C238)</f>
        <v>175</v>
      </c>
      <c r="D238" s="21">
        <f>SUM(cust1:custN!D238)</f>
        <v>0</v>
      </c>
      <c r="E238" s="21">
        <f>SUM(cust1:custN!E238)</f>
        <v>0</v>
      </c>
      <c r="F238" s="21">
        <f>SUM(cust1:custN!F238)</f>
        <v>0</v>
      </c>
      <c r="G238" s="21">
        <f>SUM(cust1:custN!G238)</f>
        <v>0</v>
      </c>
      <c r="H238" s="21">
        <f>SUM(cust1:custN!H238)</f>
        <v>0</v>
      </c>
      <c r="I238" s="21">
        <f>SUM(cust1:custN!I238)</f>
        <v>0</v>
      </c>
      <c r="J238" s="21">
        <f>SUM(cust1:custN!J238)</f>
        <v>175</v>
      </c>
      <c r="K238" s="21">
        <f>SUM(cust1:custN!K238)</f>
        <v>175</v>
      </c>
      <c r="L238" s="21">
        <f>SUM(cust1:custN!L238)</f>
        <v>175</v>
      </c>
    </row>
    <row r="239" spans="1:12">
      <c r="A239" s="4"/>
      <c r="B239" s="16">
        <v>235</v>
      </c>
      <c r="C239" s="21">
        <f>SUM(cust1:custN!C239)</f>
        <v>175</v>
      </c>
      <c r="D239" s="21">
        <f>SUM(cust1:custN!D239)</f>
        <v>175</v>
      </c>
      <c r="E239" s="21">
        <f>SUM(cust1:custN!E239)</f>
        <v>175</v>
      </c>
      <c r="F239" s="21">
        <f>SUM(cust1:custN!F239)</f>
        <v>175</v>
      </c>
      <c r="G239" s="21">
        <f>SUM(cust1:custN!G239)</f>
        <v>0</v>
      </c>
      <c r="H239" s="21">
        <f>SUM(cust1:custN!H239)</f>
        <v>0</v>
      </c>
      <c r="I239" s="21">
        <f>SUM(cust1:custN!I239)</f>
        <v>0</v>
      </c>
      <c r="J239" s="21">
        <f>SUM(cust1:custN!J239)</f>
        <v>0</v>
      </c>
      <c r="K239" s="21">
        <f>SUM(cust1:custN!K239)</f>
        <v>0</v>
      </c>
      <c r="L239" s="21">
        <f>SUM(cust1:custN!L239)</f>
        <v>0</v>
      </c>
    </row>
    <row r="240" spans="1:12">
      <c r="A240" s="4"/>
      <c r="B240" s="16">
        <v>236</v>
      </c>
      <c r="C240" s="21">
        <f>SUM(cust1:custN!C240)</f>
        <v>175</v>
      </c>
      <c r="D240" s="21">
        <f>SUM(cust1:custN!D240)</f>
        <v>0</v>
      </c>
      <c r="E240" s="21">
        <f>SUM(cust1:custN!E240)</f>
        <v>0</v>
      </c>
      <c r="F240" s="21">
        <f>SUM(cust1:custN!F240)</f>
        <v>0</v>
      </c>
      <c r="G240" s="21">
        <f>SUM(cust1:custN!G240)</f>
        <v>175</v>
      </c>
      <c r="H240" s="21">
        <f>SUM(cust1:custN!H240)</f>
        <v>175</v>
      </c>
      <c r="I240" s="21">
        <f>SUM(cust1:custN!I240)</f>
        <v>175</v>
      </c>
      <c r="J240" s="21">
        <f>SUM(cust1:custN!J240)</f>
        <v>0</v>
      </c>
      <c r="K240" s="21">
        <f>SUM(cust1:custN!K240)</f>
        <v>0</v>
      </c>
      <c r="L240" s="21">
        <f>SUM(cust1:custN!L240)</f>
        <v>0</v>
      </c>
    </row>
    <row r="241" spans="1:12">
      <c r="A241" s="4"/>
      <c r="B241" s="16">
        <v>237</v>
      </c>
      <c r="C241" s="21">
        <f>SUM(cust1:custN!C241)</f>
        <v>175</v>
      </c>
      <c r="D241" s="21">
        <f>SUM(cust1:custN!D241)</f>
        <v>0</v>
      </c>
      <c r="E241" s="21">
        <f>SUM(cust1:custN!E241)</f>
        <v>0</v>
      </c>
      <c r="F241" s="21">
        <f>SUM(cust1:custN!F241)</f>
        <v>0</v>
      </c>
      <c r="G241" s="21">
        <f>SUM(cust1:custN!G241)</f>
        <v>0</v>
      </c>
      <c r="H241" s="21">
        <f>SUM(cust1:custN!H241)</f>
        <v>0</v>
      </c>
      <c r="I241" s="21">
        <f>SUM(cust1:custN!I241)</f>
        <v>0</v>
      </c>
      <c r="J241" s="21">
        <f>SUM(cust1:custN!J241)</f>
        <v>175</v>
      </c>
      <c r="K241" s="21">
        <f>SUM(cust1:custN!K241)</f>
        <v>175</v>
      </c>
      <c r="L241" s="21">
        <f>SUM(cust1:custN!L241)</f>
        <v>175</v>
      </c>
    </row>
    <row r="242" spans="1:12">
      <c r="A242" s="4"/>
      <c r="B242" s="16">
        <v>238</v>
      </c>
      <c r="C242" s="21">
        <f>SUM(cust1:custN!C242)</f>
        <v>175</v>
      </c>
      <c r="D242" s="21">
        <f>SUM(cust1:custN!D242)</f>
        <v>175</v>
      </c>
      <c r="E242" s="21">
        <f>SUM(cust1:custN!E242)</f>
        <v>175</v>
      </c>
      <c r="F242" s="21">
        <f>SUM(cust1:custN!F242)</f>
        <v>175</v>
      </c>
      <c r="G242" s="21">
        <f>SUM(cust1:custN!G242)</f>
        <v>0</v>
      </c>
      <c r="H242" s="21">
        <f>SUM(cust1:custN!H242)</f>
        <v>0</v>
      </c>
      <c r="I242" s="21">
        <f>SUM(cust1:custN!I242)</f>
        <v>0</v>
      </c>
      <c r="J242" s="21">
        <f>SUM(cust1:custN!J242)</f>
        <v>0</v>
      </c>
      <c r="K242" s="21">
        <f>SUM(cust1:custN!K242)</f>
        <v>0</v>
      </c>
      <c r="L242" s="21">
        <f>SUM(cust1:custN!L242)</f>
        <v>0</v>
      </c>
    </row>
    <row r="243" spans="1:12">
      <c r="A243" s="4"/>
      <c r="B243" s="16">
        <v>239</v>
      </c>
      <c r="C243" s="21">
        <f>SUM(cust1:custN!C243)</f>
        <v>175</v>
      </c>
      <c r="D243" s="21">
        <f>SUM(cust1:custN!D243)</f>
        <v>0</v>
      </c>
      <c r="E243" s="21">
        <f>SUM(cust1:custN!E243)</f>
        <v>0</v>
      </c>
      <c r="F243" s="21">
        <f>SUM(cust1:custN!F243)</f>
        <v>0</v>
      </c>
      <c r="G243" s="21">
        <f>SUM(cust1:custN!G243)</f>
        <v>175</v>
      </c>
      <c r="H243" s="21">
        <f>SUM(cust1:custN!H243)</f>
        <v>175</v>
      </c>
      <c r="I243" s="21">
        <f>SUM(cust1:custN!I243)</f>
        <v>175</v>
      </c>
      <c r="J243" s="21">
        <f>SUM(cust1:custN!J243)</f>
        <v>0</v>
      </c>
      <c r="K243" s="21">
        <f>SUM(cust1:custN!K243)</f>
        <v>0</v>
      </c>
      <c r="L243" s="21">
        <f>SUM(cust1:custN!L243)</f>
        <v>0</v>
      </c>
    </row>
    <row r="244" spans="1:12">
      <c r="A244" s="4"/>
      <c r="B244" s="16">
        <v>240</v>
      </c>
      <c r="C244" s="21">
        <f>SUM(cust1:custN!C244)</f>
        <v>175</v>
      </c>
      <c r="D244" s="21">
        <f>SUM(cust1:custN!D244)</f>
        <v>0</v>
      </c>
      <c r="E244" s="21">
        <f>SUM(cust1:custN!E244)</f>
        <v>0</v>
      </c>
      <c r="F244" s="21">
        <f>SUM(cust1:custN!F244)</f>
        <v>0</v>
      </c>
      <c r="G244" s="21">
        <f>SUM(cust1:custN!G244)</f>
        <v>0</v>
      </c>
      <c r="H244" s="21">
        <f>SUM(cust1:custN!H244)</f>
        <v>0</v>
      </c>
      <c r="I244" s="21">
        <f>SUM(cust1:custN!I244)</f>
        <v>0</v>
      </c>
      <c r="J244" s="21">
        <f>SUM(cust1:custN!J244)</f>
        <v>175</v>
      </c>
      <c r="K244" s="21">
        <f>SUM(cust1:custN!K244)</f>
        <v>175</v>
      </c>
      <c r="L244" s="21">
        <f>SUM(cust1:custN!L244)</f>
        <v>175</v>
      </c>
    </row>
    <row r="245" spans="1:12">
      <c r="A245" s="4"/>
      <c r="B245" s="16">
        <v>241</v>
      </c>
      <c r="C245" s="21">
        <f>SUM(cust1:custN!C245)</f>
        <v>175</v>
      </c>
      <c r="D245" s="21">
        <f>SUM(cust1:custN!D245)</f>
        <v>175</v>
      </c>
      <c r="E245" s="21">
        <f>SUM(cust1:custN!E245)</f>
        <v>175</v>
      </c>
      <c r="F245" s="21">
        <f>SUM(cust1:custN!F245)</f>
        <v>175</v>
      </c>
      <c r="G245" s="21">
        <f>SUM(cust1:custN!G245)</f>
        <v>0</v>
      </c>
      <c r="H245" s="21">
        <f>SUM(cust1:custN!H245)</f>
        <v>0</v>
      </c>
      <c r="I245" s="21">
        <f>SUM(cust1:custN!I245)</f>
        <v>0</v>
      </c>
      <c r="J245" s="21">
        <f>SUM(cust1:custN!J245)</f>
        <v>0</v>
      </c>
      <c r="K245" s="21">
        <f>SUM(cust1:custN!K245)</f>
        <v>0</v>
      </c>
      <c r="L245" s="21">
        <f>SUM(cust1:custN!L245)</f>
        <v>0</v>
      </c>
    </row>
    <row r="246" spans="1:12">
      <c r="A246" s="4"/>
      <c r="B246" s="16">
        <v>242</v>
      </c>
      <c r="C246" s="21">
        <f>SUM(cust1:custN!C246)</f>
        <v>175</v>
      </c>
      <c r="D246" s="21">
        <f>SUM(cust1:custN!D246)</f>
        <v>0</v>
      </c>
      <c r="E246" s="21">
        <f>SUM(cust1:custN!E246)</f>
        <v>0</v>
      </c>
      <c r="F246" s="21">
        <f>SUM(cust1:custN!F246)</f>
        <v>0</v>
      </c>
      <c r="G246" s="21">
        <f>SUM(cust1:custN!G246)</f>
        <v>175</v>
      </c>
      <c r="H246" s="21">
        <f>SUM(cust1:custN!H246)</f>
        <v>175</v>
      </c>
      <c r="I246" s="21">
        <f>SUM(cust1:custN!I246)</f>
        <v>175</v>
      </c>
      <c r="J246" s="21">
        <f>SUM(cust1:custN!J246)</f>
        <v>0</v>
      </c>
      <c r="K246" s="21">
        <f>SUM(cust1:custN!K246)</f>
        <v>0</v>
      </c>
      <c r="L246" s="21">
        <f>SUM(cust1:custN!L246)</f>
        <v>0</v>
      </c>
    </row>
    <row r="247" spans="1:12">
      <c r="A247" s="4"/>
      <c r="B247" s="16">
        <v>243</v>
      </c>
      <c r="C247" s="21">
        <f>SUM(cust1:custN!C247)</f>
        <v>175</v>
      </c>
      <c r="D247" s="21">
        <f>SUM(cust1:custN!D247)</f>
        <v>0</v>
      </c>
      <c r="E247" s="21">
        <f>SUM(cust1:custN!E247)</f>
        <v>0</v>
      </c>
      <c r="F247" s="21">
        <f>SUM(cust1:custN!F247)</f>
        <v>0</v>
      </c>
      <c r="G247" s="21">
        <f>SUM(cust1:custN!G247)</f>
        <v>0</v>
      </c>
      <c r="H247" s="21">
        <f>SUM(cust1:custN!H247)</f>
        <v>0</v>
      </c>
      <c r="I247" s="21">
        <f>SUM(cust1:custN!I247)</f>
        <v>0</v>
      </c>
      <c r="J247" s="21">
        <f>SUM(cust1:custN!J247)</f>
        <v>175</v>
      </c>
      <c r="K247" s="21">
        <f>SUM(cust1:custN!K247)</f>
        <v>175</v>
      </c>
      <c r="L247" s="21">
        <f>SUM(cust1:custN!L247)</f>
        <v>175</v>
      </c>
    </row>
    <row r="248" spans="1:12">
      <c r="A248" s="4"/>
      <c r="B248" s="16">
        <v>244</v>
      </c>
      <c r="C248" s="21">
        <f>SUM(cust1:custN!C248)</f>
        <v>175</v>
      </c>
      <c r="D248" s="21">
        <f>SUM(cust1:custN!D248)</f>
        <v>175</v>
      </c>
      <c r="E248" s="21">
        <f>SUM(cust1:custN!E248)</f>
        <v>175</v>
      </c>
      <c r="F248" s="21">
        <f>SUM(cust1:custN!F248)</f>
        <v>175</v>
      </c>
      <c r="G248" s="21">
        <f>SUM(cust1:custN!G248)</f>
        <v>0</v>
      </c>
      <c r="H248" s="21">
        <f>SUM(cust1:custN!H248)</f>
        <v>0</v>
      </c>
      <c r="I248" s="21">
        <f>SUM(cust1:custN!I248)</f>
        <v>0</v>
      </c>
      <c r="J248" s="21">
        <f>SUM(cust1:custN!J248)</f>
        <v>0</v>
      </c>
      <c r="K248" s="21">
        <f>SUM(cust1:custN!K248)</f>
        <v>0</v>
      </c>
      <c r="L248" s="21">
        <f>SUM(cust1:custN!L248)</f>
        <v>0</v>
      </c>
    </row>
    <row r="249" spans="1:12">
      <c r="A249" s="4"/>
      <c r="B249" s="16">
        <v>245</v>
      </c>
      <c r="C249" s="21">
        <f>SUM(cust1:custN!C249)</f>
        <v>175</v>
      </c>
      <c r="D249" s="21">
        <f>SUM(cust1:custN!D249)</f>
        <v>0</v>
      </c>
      <c r="E249" s="21">
        <f>SUM(cust1:custN!E249)</f>
        <v>0</v>
      </c>
      <c r="F249" s="21">
        <f>SUM(cust1:custN!F249)</f>
        <v>0</v>
      </c>
      <c r="G249" s="21">
        <f>SUM(cust1:custN!G249)</f>
        <v>175</v>
      </c>
      <c r="H249" s="21">
        <f>SUM(cust1:custN!H249)</f>
        <v>175</v>
      </c>
      <c r="I249" s="21">
        <f>SUM(cust1:custN!I249)</f>
        <v>175</v>
      </c>
      <c r="J249" s="21">
        <f>SUM(cust1:custN!J249)</f>
        <v>0</v>
      </c>
      <c r="K249" s="21">
        <f>SUM(cust1:custN!K249)</f>
        <v>0</v>
      </c>
      <c r="L249" s="21">
        <f>SUM(cust1:custN!L249)</f>
        <v>0</v>
      </c>
    </row>
    <row r="250" spans="1:12">
      <c r="A250" s="4"/>
      <c r="B250" s="16">
        <v>246</v>
      </c>
      <c r="C250" s="21">
        <f>SUM(cust1:custN!C250)</f>
        <v>175</v>
      </c>
      <c r="D250" s="21">
        <f>SUM(cust1:custN!D250)</f>
        <v>0</v>
      </c>
      <c r="E250" s="21">
        <f>SUM(cust1:custN!E250)</f>
        <v>0</v>
      </c>
      <c r="F250" s="21">
        <f>SUM(cust1:custN!F250)</f>
        <v>0</v>
      </c>
      <c r="G250" s="21">
        <f>SUM(cust1:custN!G250)</f>
        <v>0</v>
      </c>
      <c r="H250" s="21">
        <f>SUM(cust1:custN!H250)</f>
        <v>0</v>
      </c>
      <c r="I250" s="21">
        <f>SUM(cust1:custN!I250)</f>
        <v>0</v>
      </c>
      <c r="J250" s="21">
        <f>SUM(cust1:custN!J250)</f>
        <v>175</v>
      </c>
      <c r="K250" s="21">
        <f>SUM(cust1:custN!K250)</f>
        <v>175</v>
      </c>
      <c r="L250" s="21">
        <f>SUM(cust1:custN!L250)</f>
        <v>175</v>
      </c>
    </row>
    <row r="251" spans="1:12">
      <c r="A251" s="4"/>
      <c r="B251" s="16">
        <v>247</v>
      </c>
      <c r="C251" s="21">
        <f>SUM(cust1:custN!C251)</f>
        <v>175</v>
      </c>
      <c r="D251" s="21">
        <f>SUM(cust1:custN!D251)</f>
        <v>175</v>
      </c>
      <c r="E251" s="21">
        <f>SUM(cust1:custN!E251)</f>
        <v>175</v>
      </c>
      <c r="F251" s="21">
        <f>SUM(cust1:custN!F251)</f>
        <v>175</v>
      </c>
      <c r="G251" s="21">
        <f>SUM(cust1:custN!G251)</f>
        <v>0</v>
      </c>
      <c r="H251" s="21">
        <f>SUM(cust1:custN!H251)</f>
        <v>0</v>
      </c>
      <c r="I251" s="21">
        <f>SUM(cust1:custN!I251)</f>
        <v>0</v>
      </c>
      <c r="J251" s="21">
        <f>SUM(cust1:custN!J251)</f>
        <v>0</v>
      </c>
      <c r="K251" s="21">
        <f>SUM(cust1:custN!K251)</f>
        <v>0</v>
      </c>
      <c r="L251" s="21">
        <f>SUM(cust1:custN!L251)</f>
        <v>0</v>
      </c>
    </row>
    <row r="252" spans="1:12">
      <c r="A252" s="4"/>
      <c r="B252" s="16">
        <v>248</v>
      </c>
      <c r="C252" s="21">
        <f>SUM(cust1:custN!C252)</f>
        <v>175</v>
      </c>
      <c r="D252" s="21">
        <f>SUM(cust1:custN!D252)</f>
        <v>0</v>
      </c>
      <c r="E252" s="21">
        <f>SUM(cust1:custN!E252)</f>
        <v>0</v>
      </c>
      <c r="F252" s="21">
        <f>SUM(cust1:custN!F252)</f>
        <v>0</v>
      </c>
      <c r="G252" s="21">
        <f>SUM(cust1:custN!G252)</f>
        <v>175</v>
      </c>
      <c r="H252" s="21">
        <f>SUM(cust1:custN!H252)</f>
        <v>175</v>
      </c>
      <c r="I252" s="21">
        <f>SUM(cust1:custN!I252)</f>
        <v>175</v>
      </c>
      <c r="J252" s="21">
        <f>SUM(cust1:custN!J252)</f>
        <v>0</v>
      </c>
      <c r="K252" s="21">
        <f>SUM(cust1:custN!K252)</f>
        <v>0</v>
      </c>
      <c r="L252" s="21">
        <f>SUM(cust1:custN!L252)</f>
        <v>0</v>
      </c>
    </row>
    <row r="253" spans="1:12">
      <c r="A253" s="4"/>
      <c r="B253" s="16">
        <v>249</v>
      </c>
      <c r="C253" s="21">
        <f>SUM(cust1:custN!C253)</f>
        <v>175</v>
      </c>
      <c r="D253" s="21">
        <f>SUM(cust1:custN!D253)</f>
        <v>0</v>
      </c>
      <c r="E253" s="21">
        <f>SUM(cust1:custN!E253)</f>
        <v>0</v>
      </c>
      <c r="F253" s="21">
        <f>SUM(cust1:custN!F253)</f>
        <v>0</v>
      </c>
      <c r="G253" s="21">
        <f>SUM(cust1:custN!G253)</f>
        <v>0</v>
      </c>
      <c r="H253" s="21">
        <f>SUM(cust1:custN!H253)</f>
        <v>0</v>
      </c>
      <c r="I253" s="21">
        <f>SUM(cust1:custN!I253)</f>
        <v>0</v>
      </c>
      <c r="J253" s="21">
        <f>SUM(cust1:custN!J253)</f>
        <v>175</v>
      </c>
      <c r="K253" s="21">
        <f>SUM(cust1:custN!K253)</f>
        <v>175</v>
      </c>
      <c r="L253" s="21">
        <f>SUM(cust1:custN!L253)</f>
        <v>175</v>
      </c>
    </row>
    <row r="254" spans="1:12">
      <c r="A254" s="4"/>
      <c r="B254" s="16">
        <v>250</v>
      </c>
      <c r="C254" s="21">
        <f>SUM(cust1:custN!C254)</f>
        <v>175</v>
      </c>
      <c r="D254" s="21">
        <f>SUM(cust1:custN!D254)</f>
        <v>175</v>
      </c>
      <c r="E254" s="21">
        <f>SUM(cust1:custN!E254)</f>
        <v>175</v>
      </c>
      <c r="F254" s="21">
        <f>SUM(cust1:custN!F254)</f>
        <v>175</v>
      </c>
      <c r="G254" s="21">
        <f>SUM(cust1:custN!G254)</f>
        <v>0</v>
      </c>
      <c r="H254" s="21">
        <f>SUM(cust1:custN!H254)</f>
        <v>0</v>
      </c>
      <c r="I254" s="21">
        <f>SUM(cust1:custN!I254)</f>
        <v>0</v>
      </c>
      <c r="J254" s="21">
        <f>SUM(cust1:custN!J254)</f>
        <v>0</v>
      </c>
      <c r="K254" s="21">
        <f>SUM(cust1:custN!K254)</f>
        <v>0</v>
      </c>
      <c r="L254" s="21">
        <f>SUM(cust1:custN!L254)</f>
        <v>0</v>
      </c>
    </row>
    <row r="255" spans="1:12">
      <c r="A255" s="4"/>
      <c r="B255" s="16">
        <v>251</v>
      </c>
      <c r="C255" s="21">
        <f>SUM(cust1:custN!C255)</f>
        <v>175</v>
      </c>
      <c r="D255" s="21">
        <f>SUM(cust1:custN!D255)</f>
        <v>0</v>
      </c>
      <c r="E255" s="21">
        <f>SUM(cust1:custN!E255)</f>
        <v>0</v>
      </c>
      <c r="F255" s="21">
        <f>SUM(cust1:custN!F255)</f>
        <v>0</v>
      </c>
      <c r="G255" s="21">
        <f>SUM(cust1:custN!G255)</f>
        <v>175</v>
      </c>
      <c r="H255" s="21">
        <f>SUM(cust1:custN!H255)</f>
        <v>175</v>
      </c>
      <c r="I255" s="21">
        <f>SUM(cust1:custN!I255)</f>
        <v>175</v>
      </c>
      <c r="J255" s="21">
        <f>SUM(cust1:custN!J255)</f>
        <v>0</v>
      </c>
      <c r="K255" s="21">
        <f>SUM(cust1:custN!K255)</f>
        <v>0</v>
      </c>
      <c r="L255" s="21">
        <f>SUM(cust1:custN!L255)</f>
        <v>0</v>
      </c>
    </row>
    <row r="256" spans="1:12">
      <c r="A256" s="4"/>
      <c r="B256" s="16">
        <v>252</v>
      </c>
      <c r="C256" s="21">
        <f>SUM(cust1:custN!C256)</f>
        <v>175</v>
      </c>
      <c r="D256" s="21">
        <f>SUM(cust1:custN!D256)</f>
        <v>0</v>
      </c>
      <c r="E256" s="21">
        <f>SUM(cust1:custN!E256)</f>
        <v>0</v>
      </c>
      <c r="F256" s="21">
        <f>SUM(cust1:custN!F256)</f>
        <v>0</v>
      </c>
      <c r="G256" s="21">
        <f>SUM(cust1:custN!G256)</f>
        <v>0</v>
      </c>
      <c r="H256" s="21">
        <f>SUM(cust1:custN!H256)</f>
        <v>0</v>
      </c>
      <c r="I256" s="21">
        <f>SUM(cust1:custN!I256)</f>
        <v>0</v>
      </c>
      <c r="J256" s="21">
        <f>SUM(cust1:custN!J256)</f>
        <v>175</v>
      </c>
      <c r="K256" s="21">
        <f>SUM(cust1:custN!K256)</f>
        <v>175</v>
      </c>
      <c r="L256" s="21">
        <f>SUM(cust1:custN!L256)</f>
        <v>175</v>
      </c>
    </row>
    <row r="257" spans="1:12">
      <c r="A257" s="4"/>
      <c r="B257" s="16">
        <v>253</v>
      </c>
      <c r="C257" s="21">
        <f>SUM(cust1:custN!C257)</f>
        <v>175</v>
      </c>
      <c r="D257" s="21">
        <f>SUM(cust1:custN!D257)</f>
        <v>175</v>
      </c>
      <c r="E257" s="21">
        <f>SUM(cust1:custN!E257)</f>
        <v>175</v>
      </c>
      <c r="F257" s="21">
        <f>SUM(cust1:custN!F257)</f>
        <v>175</v>
      </c>
      <c r="G257" s="21">
        <f>SUM(cust1:custN!G257)</f>
        <v>0</v>
      </c>
      <c r="H257" s="21">
        <f>SUM(cust1:custN!H257)</f>
        <v>0</v>
      </c>
      <c r="I257" s="21">
        <f>SUM(cust1:custN!I257)</f>
        <v>0</v>
      </c>
      <c r="J257" s="21">
        <f>SUM(cust1:custN!J257)</f>
        <v>0</v>
      </c>
      <c r="K257" s="21">
        <f>SUM(cust1:custN!K257)</f>
        <v>0</v>
      </c>
      <c r="L257" s="21">
        <f>SUM(cust1:custN!L257)</f>
        <v>0</v>
      </c>
    </row>
    <row r="258" spans="1:12">
      <c r="A258" s="4"/>
      <c r="B258" s="16">
        <v>254</v>
      </c>
      <c r="C258" s="21">
        <f>SUM(cust1:custN!C258)</f>
        <v>175</v>
      </c>
      <c r="D258" s="21">
        <f>SUM(cust1:custN!D258)</f>
        <v>0</v>
      </c>
      <c r="E258" s="21">
        <f>SUM(cust1:custN!E258)</f>
        <v>0</v>
      </c>
      <c r="F258" s="21">
        <f>SUM(cust1:custN!F258)</f>
        <v>0</v>
      </c>
      <c r="G258" s="21">
        <f>SUM(cust1:custN!G258)</f>
        <v>175</v>
      </c>
      <c r="H258" s="21">
        <f>SUM(cust1:custN!H258)</f>
        <v>175</v>
      </c>
      <c r="I258" s="21">
        <f>SUM(cust1:custN!I258)</f>
        <v>175</v>
      </c>
      <c r="J258" s="21">
        <f>SUM(cust1:custN!J258)</f>
        <v>0</v>
      </c>
      <c r="K258" s="21">
        <f>SUM(cust1:custN!K258)</f>
        <v>0</v>
      </c>
      <c r="L258" s="21">
        <f>SUM(cust1:custN!L258)</f>
        <v>0</v>
      </c>
    </row>
    <row r="259" spans="1:12">
      <c r="A259" s="4"/>
      <c r="B259" s="16">
        <v>255</v>
      </c>
      <c r="C259" s="21">
        <f>SUM(cust1:custN!C259)</f>
        <v>175</v>
      </c>
      <c r="D259" s="21">
        <f>SUM(cust1:custN!D259)</f>
        <v>0</v>
      </c>
      <c r="E259" s="21">
        <f>SUM(cust1:custN!E259)</f>
        <v>0</v>
      </c>
      <c r="F259" s="21">
        <f>SUM(cust1:custN!F259)</f>
        <v>0</v>
      </c>
      <c r="G259" s="21">
        <f>SUM(cust1:custN!G259)</f>
        <v>0</v>
      </c>
      <c r="H259" s="21">
        <f>SUM(cust1:custN!H259)</f>
        <v>0</v>
      </c>
      <c r="I259" s="21">
        <f>SUM(cust1:custN!I259)</f>
        <v>0</v>
      </c>
      <c r="J259" s="21">
        <f>SUM(cust1:custN!J259)</f>
        <v>175</v>
      </c>
      <c r="K259" s="21">
        <f>SUM(cust1:custN!K259)</f>
        <v>175</v>
      </c>
      <c r="L259" s="21">
        <f>SUM(cust1:custN!L259)</f>
        <v>175</v>
      </c>
    </row>
    <row r="260" spans="1:12">
      <c r="A260" s="4"/>
      <c r="B260" s="16">
        <v>256</v>
      </c>
      <c r="C260" s="21">
        <f>SUM(cust1:custN!C260)</f>
        <v>175</v>
      </c>
      <c r="D260" s="21">
        <f>SUM(cust1:custN!D260)</f>
        <v>175</v>
      </c>
      <c r="E260" s="21">
        <f>SUM(cust1:custN!E260)</f>
        <v>175</v>
      </c>
      <c r="F260" s="21">
        <f>SUM(cust1:custN!F260)</f>
        <v>175</v>
      </c>
      <c r="G260" s="21">
        <f>SUM(cust1:custN!G260)</f>
        <v>0</v>
      </c>
      <c r="H260" s="21">
        <f>SUM(cust1:custN!H260)</f>
        <v>0</v>
      </c>
      <c r="I260" s="21">
        <f>SUM(cust1:custN!I260)</f>
        <v>0</v>
      </c>
      <c r="J260" s="21">
        <f>SUM(cust1:custN!J260)</f>
        <v>0</v>
      </c>
      <c r="K260" s="21">
        <f>SUM(cust1:custN!K260)</f>
        <v>0</v>
      </c>
      <c r="L260" s="21">
        <f>SUM(cust1:custN!L260)</f>
        <v>0</v>
      </c>
    </row>
    <row r="261" spans="1:12">
      <c r="A261" s="4"/>
      <c r="B261" s="16">
        <v>257</v>
      </c>
      <c r="C261" s="21">
        <f>SUM(cust1:custN!C261)</f>
        <v>175</v>
      </c>
      <c r="D261" s="21">
        <f>SUM(cust1:custN!D261)</f>
        <v>0</v>
      </c>
      <c r="E261" s="21">
        <f>SUM(cust1:custN!E261)</f>
        <v>0</v>
      </c>
      <c r="F261" s="21">
        <f>SUM(cust1:custN!F261)</f>
        <v>0</v>
      </c>
      <c r="G261" s="21">
        <f>SUM(cust1:custN!G261)</f>
        <v>175</v>
      </c>
      <c r="H261" s="21">
        <f>SUM(cust1:custN!H261)</f>
        <v>175</v>
      </c>
      <c r="I261" s="21">
        <f>SUM(cust1:custN!I261)</f>
        <v>175</v>
      </c>
      <c r="J261" s="21">
        <f>SUM(cust1:custN!J261)</f>
        <v>0</v>
      </c>
      <c r="K261" s="21">
        <f>SUM(cust1:custN!K261)</f>
        <v>0</v>
      </c>
      <c r="L261" s="21">
        <f>SUM(cust1:custN!L261)</f>
        <v>0</v>
      </c>
    </row>
    <row r="262" spans="1:12">
      <c r="A262" s="4"/>
      <c r="B262" s="16">
        <v>258</v>
      </c>
      <c r="C262" s="21">
        <f>SUM(cust1:custN!C262)</f>
        <v>175</v>
      </c>
      <c r="D262" s="21">
        <f>SUM(cust1:custN!D262)</f>
        <v>0</v>
      </c>
      <c r="E262" s="21">
        <f>SUM(cust1:custN!E262)</f>
        <v>0</v>
      </c>
      <c r="F262" s="21">
        <f>SUM(cust1:custN!F262)</f>
        <v>0</v>
      </c>
      <c r="G262" s="21">
        <f>SUM(cust1:custN!G262)</f>
        <v>0</v>
      </c>
      <c r="H262" s="21">
        <f>SUM(cust1:custN!H262)</f>
        <v>0</v>
      </c>
      <c r="I262" s="21">
        <f>SUM(cust1:custN!I262)</f>
        <v>0</v>
      </c>
      <c r="J262" s="21">
        <f>SUM(cust1:custN!J262)</f>
        <v>175</v>
      </c>
      <c r="K262" s="21">
        <f>SUM(cust1:custN!K262)</f>
        <v>175</v>
      </c>
      <c r="L262" s="21">
        <f>SUM(cust1:custN!L262)</f>
        <v>175</v>
      </c>
    </row>
    <row r="263" spans="1:12">
      <c r="A263" s="4"/>
      <c r="B263" s="16">
        <v>259</v>
      </c>
      <c r="C263" s="21">
        <f>SUM(cust1:custN!C263)</f>
        <v>175</v>
      </c>
      <c r="D263" s="21">
        <f>SUM(cust1:custN!D263)</f>
        <v>175</v>
      </c>
      <c r="E263" s="21">
        <f>SUM(cust1:custN!E263)</f>
        <v>175</v>
      </c>
      <c r="F263" s="21">
        <f>SUM(cust1:custN!F263)</f>
        <v>175</v>
      </c>
      <c r="G263" s="21">
        <f>SUM(cust1:custN!G263)</f>
        <v>0</v>
      </c>
      <c r="H263" s="21">
        <f>SUM(cust1:custN!H263)</f>
        <v>0</v>
      </c>
      <c r="I263" s="21">
        <f>SUM(cust1:custN!I263)</f>
        <v>0</v>
      </c>
      <c r="J263" s="21">
        <f>SUM(cust1:custN!J263)</f>
        <v>0</v>
      </c>
      <c r="K263" s="21">
        <f>SUM(cust1:custN!K263)</f>
        <v>0</v>
      </c>
      <c r="L263" s="21">
        <f>SUM(cust1:custN!L263)</f>
        <v>0</v>
      </c>
    </row>
    <row r="264" spans="1:12">
      <c r="A264" s="4"/>
      <c r="B264" s="16">
        <v>260</v>
      </c>
      <c r="C264" s="21">
        <f>SUM(cust1:custN!C264)</f>
        <v>175</v>
      </c>
      <c r="D264" s="21">
        <f>SUM(cust1:custN!D264)</f>
        <v>0</v>
      </c>
      <c r="E264" s="21">
        <f>SUM(cust1:custN!E264)</f>
        <v>0</v>
      </c>
      <c r="F264" s="21">
        <f>SUM(cust1:custN!F264)</f>
        <v>0</v>
      </c>
      <c r="G264" s="21">
        <f>SUM(cust1:custN!G264)</f>
        <v>175</v>
      </c>
      <c r="H264" s="21">
        <f>SUM(cust1:custN!H264)</f>
        <v>175</v>
      </c>
      <c r="I264" s="21">
        <f>SUM(cust1:custN!I264)</f>
        <v>175</v>
      </c>
      <c r="J264" s="21">
        <f>SUM(cust1:custN!J264)</f>
        <v>0</v>
      </c>
      <c r="K264" s="21">
        <f>SUM(cust1:custN!K264)</f>
        <v>0</v>
      </c>
      <c r="L264" s="21">
        <f>SUM(cust1:custN!L264)</f>
        <v>0</v>
      </c>
    </row>
    <row r="265" spans="1:12">
      <c r="A265" s="4"/>
      <c r="B265" s="16">
        <v>261</v>
      </c>
      <c r="C265" s="21">
        <f>SUM(cust1:custN!C265)</f>
        <v>175</v>
      </c>
      <c r="D265" s="21">
        <f>SUM(cust1:custN!D265)</f>
        <v>0</v>
      </c>
      <c r="E265" s="21">
        <f>SUM(cust1:custN!E265)</f>
        <v>0</v>
      </c>
      <c r="F265" s="21">
        <f>SUM(cust1:custN!F265)</f>
        <v>0</v>
      </c>
      <c r="G265" s="21">
        <f>SUM(cust1:custN!G265)</f>
        <v>0</v>
      </c>
      <c r="H265" s="21">
        <f>SUM(cust1:custN!H265)</f>
        <v>0</v>
      </c>
      <c r="I265" s="21">
        <f>SUM(cust1:custN!I265)</f>
        <v>0</v>
      </c>
      <c r="J265" s="21">
        <f>SUM(cust1:custN!J265)</f>
        <v>175</v>
      </c>
      <c r="K265" s="21">
        <f>SUM(cust1:custN!K265)</f>
        <v>175</v>
      </c>
      <c r="L265" s="21">
        <f>SUM(cust1:custN!L265)</f>
        <v>175</v>
      </c>
    </row>
    <row r="266" spans="1:12">
      <c r="A266" s="4"/>
      <c r="B266" s="16">
        <v>262</v>
      </c>
      <c r="C266" s="21">
        <f>SUM(cust1:custN!C266)</f>
        <v>175</v>
      </c>
      <c r="D266" s="21">
        <f>SUM(cust1:custN!D266)</f>
        <v>175</v>
      </c>
      <c r="E266" s="21">
        <f>SUM(cust1:custN!E266)</f>
        <v>175</v>
      </c>
      <c r="F266" s="21">
        <f>SUM(cust1:custN!F266)</f>
        <v>175</v>
      </c>
      <c r="G266" s="21">
        <f>SUM(cust1:custN!G266)</f>
        <v>0</v>
      </c>
      <c r="H266" s="21">
        <f>SUM(cust1:custN!H266)</f>
        <v>0</v>
      </c>
      <c r="I266" s="21">
        <f>SUM(cust1:custN!I266)</f>
        <v>0</v>
      </c>
      <c r="J266" s="21">
        <f>SUM(cust1:custN!J266)</f>
        <v>0</v>
      </c>
      <c r="K266" s="21">
        <f>SUM(cust1:custN!K266)</f>
        <v>0</v>
      </c>
      <c r="L266" s="21">
        <f>SUM(cust1:custN!L266)</f>
        <v>0</v>
      </c>
    </row>
    <row r="267" spans="1:12">
      <c r="A267" s="4"/>
      <c r="B267" s="16">
        <v>263</v>
      </c>
      <c r="C267" s="21">
        <f>SUM(cust1:custN!C267)</f>
        <v>175</v>
      </c>
      <c r="D267" s="21">
        <f>SUM(cust1:custN!D267)</f>
        <v>0</v>
      </c>
      <c r="E267" s="21">
        <f>SUM(cust1:custN!E267)</f>
        <v>0</v>
      </c>
      <c r="F267" s="21">
        <f>SUM(cust1:custN!F267)</f>
        <v>0</v>
      </c>
      <c r="G267" s="21">
        <f>SUM(cust1:custN!G267)</f>
        <v>175</v>
      </c>
      <c r="H267" s="21">
        <f>SUM(cust1:custN!H267)</f>
        <v>175</v>
      </c>
      <c r="I267" s="21">
        <f>SUM(cust1:custN!I267)</f>
        <v>175</v>
      </c>
      <c r="J267" s="21">
        <f>SUM(cust1:custN!J267)</f>
        <v>0</v>
      </c>
      <c r="K267" s="21">
        <f>SUM(cust1:custN!K267)</f>
        <v>0</v>
      </c>
      <c r="L267" s="21">
        <f>SUM(cust1:custN!L267)</f>
        <v>0</v>
      </c>
    </row>
    <row r="268" spans="1:12">
      <c r="A268" s="4"/>
      <c r="B268" s="16">
        <v>264</v>
      </c>
      <c r="C268" s="21">
        <f>SUM(cust1:custN!C268)</f>
        <v>175</v>
      </c>
      <c r="D268" s="21">
        <f>SUM(cust1:custN!D268)</f>
        <v>0</v>
      </c>
      <c r="E268" s="21">
        <f>SUM(cust1:custN!E268)</f>
        <v>0</v>
      </c>
      <c r="F268" s="21">
        <f>SUM(cust1:custN!F268)</f>
        <v>0</v>
      </c>
      <c r="G268" s="21">
        <f>SUM(cust1:custN!G268)</f>
        <v>0</v>
      </c>
      <c r="H268" s="21">
        <f>SUM(cust1:custN!H268)</f>
        <v>0</v>
      </c>
      <c r="I268" s="21">
        <f>SUM(cust1:custN!I268)</f>
        <v>0</v>
      </c>
      <c r="J268" s="21">
        <f>SUM(cust1:custN!J268)</f>
        <v>175</v>
      </c>
      <c r="K268" s="21">
        <f>SUM(cust1:custN!K268)</f>
        <v>175</v>
      </c>
      <c r="L268" s="21">
        <f>SUM(cust1:custN!L268)</f>
        <v>175</v>
      </c>
    </row>
    <row r="269" spans="1:12">
      <c r="A269" s="4"/>
      <c r="B269" s="16">
        <v>265</v>
      </c>
      <c r="C269" s="21">
        <f>SUM(cust1:custN!C269)</f>
        <v>175</v>
      </c>
      <c r="D269" s="21">
        <f>SUM(cust1:custN!D269)</f>
        <v>175</v>
      </c>
      <c r="E269" s="21">
        <f>SUM(cust1:custN!E269)</f>
        <v>175</v>
      </c>
      <c r="F269" s="21">
        <f>SUM(cust1:custN!F269)</f>
        <v>175</v>
      </c>
      <c r="G269" s="21">
        <f>SUM(cust1:custN!G269)</f>
        <v>0</v>
      </c>
      <c r="H269" s="21">
        <f>SUM(cust1:custN!H269)</f>
        <v>0</v>
      </c>
      <c r="I269" s="21">
        <f>SUM(cust1:custN!I269)</f>
        <v>0</v>
      </c>
      <c r="J269" s="21">
        <f>SUM(cust1:custN!J269)</f>
        <v>0</v>
      </c>
      <c r="K269" s="21">
        <f>SUM(cust1:custN!K269)</f>
        <v>0</v>
      </c>
      <c r="L269" s="21">
        <f>SUM(cust1:custN!L269)</f>
        <v>0</v>
      </c>
    </row>
    <row r="270" spans="1:12">
      <c r="A270" s="4"/>
      <c r="B270" s="16">
        <v>266</v>
      </c>
      <c r="C270" s="21">
        <f>SUM(cust1:custN!C270)</f>
        <v>175</v>
      </c>
      <c r="D270" s="21">
        <f>SUM(cust1:custN!D270)</f>
        <v>0</v>
      </c>
      <c r="E270" s="21">
        <f>SUM(cust1:custN!E270)</f>
        <v>0</v>
      </c>
      <c r="F270" s="21">
        <f>SUM(cust1:custN!F270)</f>
        <v>0</v>
      </c>
      <c r="G270" s="21">
        <f>SUM(cust1:custN!G270)</f>
        <v>175</v>
      </c>
      <c r="H270" s="21">
        <f>SUM(cust1:custN!H270)</f>
        <v>175</v>
      </c>
      <c r="I270" s="21">
        <f>SUM(cust1:custN!I270)</f>
        <v>175</v>
      </c>
      <c r="J270" s="21">
        <f>SUM(cust1:custN!J270)</f>
        <v>0</v>
      </c>
      <c r="K270" s="21">
        <f>SUM(cust1:custN!K270)</f>
        <v>0</v>
      </c>
      <c r="L270" s="21">
        <f>SUM(cust1:custN!L270)</f>
        <v>0</v>
      </c>
    </row>
    <row r="271" spans="1:12">
      <c r="A271" s="4"/>
      <c r="B271" s="16">
        <v>267</v>
      </c>
      <c r="C271" s="21">
        <f>SUM(cust1:custN!C271)</f>
        <v>175</v>
      </c>
      <c r="D271" s="21">
        <f>SUM(cust1:custN!D271)</f>
        <v>0</v>
      </c>
      <c r="E271" s="21">
        <f>SUM(cust1:custN!E271)</f>
        <v>0</v>
      </c>
      <c r="F271" s="21">
        <f>SUM(cust1:custN!F271)</f>
        <v>0</v>
      </c>
      <c r="G271" s="21">
        <f>SUM(cust1:custN!G271)</f>
        <v>0</v>
      </c>
      <c r="H271" s="21">
        <f>SUM(cust1:custN!H271)</f>
        <v>0</v>
      </c>
      <c r="I271" s="21">
        <f>SUM(cust1:custN!I271)</f>
        <v>0</v>
      </c>
      <c r="J271" s="21">
        <f>SUM(cust1:custN!J271)</f>
        <v>175</v>
      </c>
      <c r="K271" s="21">
        <f>SUM(cust1:custN!K271)</f>
        <v>175</v>
      </c>
      <c r="L271" s="21">
        <f>SUM(cust1:custN!L271)</f>
        <v>175</v>
      </c>
    </row>
    <row r="272" spans="1:12">
      <c r="A272" s="4"/>
      <c r="B272" s="16">
        <v>268</v>
      </c>
      <c r="C272" s="21">
        <f>SUM(cust1:custN!C272)</f>
        <v>175</v>
      </c>
      <c r="D272" s="21">
        <f>SUM(cust1:custN!D272)</f>
        <v>175</v>
      </c>
      <c r="E272" s="21">
        <f>SUM(cust1:custN!E272)</f>
        <v>175</v>
      </c>
      <c r="F272" s="21">
        <f>SUM(cust1:custN!F272)</f>
        <v>175</v>
      </c>
      <c r="G272" s="21">
        <f>SUM(cust1:custN!G272)</f>
        <v>0</v>
      </c>
      <c r="H272" s="21">
        <f>SUM(cust1:custN!H272)</f>
        <v>0</v>
      </c>
      <c r="I272" s="21">
        <f>SUM(cust1:custN!I272)</f>
        <v>0</v>
      </c>
      <c r="J272" s="21">
        <f>SUM(cust1:custN!J272)</f>
        <v>0</v>
      </c>
      <c r="K272" s="21">
        <f>SUM(cust1:custN!K272)</f>
        <v>0</v>
      </c>
      <c r="L272" s="21">
        <f>SUM(cust1:custN!L272)</f>
        <v>0</v>
      </c>
    </row>
    <row r="273" spans="1:12">
      <c r="A273" s="4"/>
      <c r="B273" s="16">
        <v>269</v>
      </c>
      <c r="C273" s="21">
        <f>SUM(cust1:custN!C273)</f>
        <v>175</v>
      </c>
      <c r="D273" s="21">
        <f>SUM(cust1:custN!D273)</f>
        <v>0</v>
      </c>
      <c r="E273" s="21">
        <f>SUM(cust1:custN!E273)</f>
        <v>0</v>
      </c>
      <c r="F273" s="21">
        <f>SUM(cust1:custN!F273)</f>
        <v>0</v>
      </c>
      <c r="G273" s="21">
        <f>SUM(cust1:custN!G273)</f>
        <v>175</v>
      </c>
      <c r="H273" s="21">
        <f>SUM(cust1:custN!H273)</f>
        <v>175</v>
      </c>
      <c r="I273" s="21">
        <f>SUM(cust1:custN!I273)</f>
        <v>175</v>
      </c>
      <c r="J273" s="21">
        <f>SUM(cust1:custN!J273)</f>
        <v>0</v>
      </c>
      <c r="K273" s="21">
        <f>SUM(cust1:custN!K273)</f>
        <v>0</v>
      </c>
      <c r="L273" s="21">
        <f>SUM(cust1:custN!L273)</f>
        <v>0</v>
      </c>
    </row>
    <row r="274" spans="1:12">
      <c r="A274" s="4"/>
      <c r="B274" s="16">
        <v>270</v>
      </c>
      <c r="C274" s="21">
        <f>SUM(cust1:custN!C274)</f>
        <v>175</v>
      </c>
      <c r="D274" s="21">
        <f>SUM(cust1:custN!D274)</f>
        <v>0</v>
      </c>
      <c r="E274" s="21">
        <f>SUM(cust1:custN!E274)</f>
        <v>0</v>
      </c>
      <c r="F274" s="21">
        <f>SUM(cust1:custN!F274)</f>
        <v>0</v>
      </c>
      <c r="G274" s="21">
        <f>SUM(cust1:custN!G274)</f>
        <v>0</v>
      </c>
      <c r="H274" s="21">
        <f>SUM(cust1:custN!H274)</f>
        <v>0</v>
      </c>
      <c r="I274" s="21">
        <f>SUM(cust1:custN!I274)</f>
        <v>0</v>
      </c>
      <c r="J274" s="21">
        <f>SUM(cust1:custN!J274)</f>
        <v>175</v>
      </c>
      <c r="K274" s="21">
        <f>SUM(cust1:custN!K274)</f>
        <v>175</v>
      </c>
      <c r="L274" s="21">
        <f>SUM(cust1:custN!L274)</f>
        <v>175</v>
      </c>
    </row>
    <row r="275" spans="1:12">
      <c r="A275" s="4"/>
      <c r="B275" s="16">
        <v>271</v>
      </c>
      <c r="C275" s="21">
        <f>SUM(cust1:custN!C275)</f>
        <v>175</v>
      </c>
      <c r="D275" s="21">
        <f>SUM(cust1:custN!D275)</f>
        <v>175</v>
      </c>
      <c r="E275" s="21">
        <f>SUM(cust1:custN!E275)</f>
        <v>175</v>
      </c>
      <c r="F275" s="21">
        <f>SUM(cust1:custN!F275)</f>
        <v>175</v>
      </c>
      <c r="G275" s="21">
        <f>SUM(cust1:custN!G275)</f>
        <v>0</v>
      </c>
      <c r="H275" s="21">
        <f>SUM(cust1:custN!H275)</f>
        <v>0</v>
      </c>
      <c r="I275" s="21">
        <f>SUM(cust1:custN!I275)</f>
        <v>0</v>
      </c>
      <c r="J275" s="21">
        <f>SUM(cust1:custN!J275)</f>
        <v>0</v>
      </c>
      <c r="K275" s="21">
        <f>SUM(cust1:custN!K275)</f>
        <v>0</v>
      </c>
      <c r="L275" s="21">
        <f>SUM(cust1:custN!L275)</f>
        <v>0</v>
      </c>
    </row>
    <row r="276" spans="1:12">
      <c r="A276" s="4"/>
      <c r="B276" s="16">
        <v>272</v>
      </c>
      <c r="C276" s="21">
        <f>SUM(cust1:custN!C276)</f>
        <v>175</v>
      </c>
      <c r="D276" s="21">
        <f>SUM(cust1:custN!D276)</f>
        <v>0</v>
      </c>
      <c r="E276" s="21">
        <f>SUM(cust1:custN!E276)</f>
        <v>0</v>
      </c>
      <c r="F276" s="21">
        <f>SUM(cust1:custN!F276)</f>
        <v>0</v>
      </c>
      <c r="G276" s="21">
        <f>SUM(cust1:custN!G276)</f>
        <v>175</v>
      </c>
      <c r="H276" s="21">
        <f>SUM(cust1:custN!H276)</f>
        <v>175</v>
      </c>
      <c r="I276" s="21">
        <f>SUM(cust1:custN!I276)</f>
        <v>175</v>
      </c>
      <c r="J276" s="21">
        <f>SUM(cust1:custN!J276)</f>
        <v>0</v>
      </c>
      <c r="K276" s="21">
        <f>SUM(cust1:custN!K276)</f>
        <v>0</v>
      </c>
      <c r="L276" s="21">
        <f>SUM(cust1:custN!L276)</f>
        <v>0</v>
      </c>
    </row>
    <row r="277" spans="1:12">
      <c r="A277" s="4"/>
      <c r="B277" s="16">
        <v>273</v>
      </c>
      <c r="C277" s="21">
        <f>SUM(cust1:custN!C277)</f>
        <v>175</v>
      </c>
      <c r="D277" s="21">
        <f>SUM(cust1:custN!D277)</f>
        <v>0</v>
      </c>
      <c r="E277" s="21">
        <f>SUM(cust1:custN!E277)</f>
        <v>0</v>
      </c>
      <c r="F277" s="21">
        <f>SUM(cust1:custN!F277)</f>
        <v>0</v>
      </c>
      <c r="G277" s="21">
        <f>SUM(cust1:custN!G277)</f>
        <v>0</v>
      </c>
      <c r="H277" s="21">
        <f>SUM(cust1:custN!H277)</f>
        <v>0</v>
      </c>
      <c r="I277" s="21">
        <f>SUM(cust1:custN!I277)</f>
        <v>0</v>
      </c>
      <c r="J277" s="21">
        <f>SUM(cust1:custN!J277)</f>
        <v>175</v>
      </c>
      <c r="K277" s="21">
        <f>SUM(cust1:custN!K277)</f>
        <v>175</v>
      </c>
      <c r="L277" s="21">
        <f>SUM(cust1:custN!L277)</f>
        <v>175</v>
      </c>
    </row>
    <row r="278" spans="1:12">
      <c r="A278" s="4"/>
      <c r="B278" s="16">
        <v>274</v>
      </c>
      <c r="C278" s="21">
        <f>SUM(cust1:custN!C278)</f>
        <v>175</v>
      </c>
      <c r="D278" s="21">
        <f>SUM(cust1:custN!D278)</f>
        <v>175</v>
      </c>
      <c r="E278" s="21">
        <f>SUM(cust1:custN!E278)</f>
        <v>175</v>
      </c>
      <c r="F278" s="21">
        <f>SUM(cust1:custN!F278)</f>
        <v>175</v>
      </c>
      <c r="G278" s="21">
        <f>SUM(cust1:custN!G278)</f>
        <v>0</v>
      </c>
      <c r="H278" s="21">
        <f>SUM(cust1:custN!H278)</f>
        <v>0</v>
      </c>
      <c r="I278" s="21">
        <f>SUM(cust1:custN!I278)</f>
        <v>0</v>
      </c>
      <c r="J278" s="21">
        <f>SUM(cust1:custN!J278)</f>
        <v>0</v>
      </c>
      <c r="K278" s="21">
        <f>SUM(cust1:custN!K278)</f>
        <v>0</v>
      </c>
      <c r="L278" s="21">
        <f>SUM(cust1:custN!L278)</f>
        <v>0</v>
      </c>
    </row>
    <row r="279" spans="1:12">
      <c r="A279" s="4"/>
      <c r="B279" s="16">
        <v>275</v>
      </c>
      <c r="C279" s="21">
        <f>SUM(cust1:custN!C279)</f>
        <v>175</v>
      </c>
      <c r="D279" s="21">
        <f>SUM(cust1:custN!D279)</f>
        <v>0</v>
      </c>
      <c r="E279" s="21">
        <f>SUM(cust1:custN!E279)</f>
        <v>0</v>
      </c>
      <c r="F279" s="21">
        <f>SUM(cust1:custN!F279)</f>
        <v>0</v>
      </c>
      <c r="G279" s="21">
        <f>SUM(cust1:custN!G279)</f>
        <v>175</v>
      </c>
      <c r="H279" s="21">
        <f>SUM(cust1:custN!H279)</f>
        <v>175</v>
      </c>
      <c r="I279" s="21">
        <f>SUM(cust1:custN!I279)</f>
        <v>175</v>
      </c>
      <c r="J279" s="21">
        <f>SUM(cust1:custN!J279)</f>
        <v>0</v>
      </c>
      <c r="K279" s="21">
        <f>SUM(cust1:custN!K279)</f>
        <v>0</v>
      </c>
      <c r="L279" s="21">
        <f>SUM(cust1:custN!L279)</f>
        <v>0</v>
      </c>
    </row>
    <row r="280" spans="1:12">
      <c r="A280" s="4"/>
      <c r="B280" s="16">
        <v>276</v>
      </c>
      <c r="C280" s="21">
        <f>SUM(cust1:custN!C280)</f>
        <v>175</v>
      </c>
      <c r="D280" s="21">
        <f>SUM(cust1:custN!D280)</f>
        <v>0</v>
      </c>
      <c r="E280" s="21">
        <f>SUM(cust1:custN!E280)</f>
        <v>0</v>
      </c>
      <c r="F280" s="21">
        <f>SUM(cust1:custN!F280)</f>
        <v>0</v>
      </c>
      <c r="G280" s="21">
        <f>SUM(cust1:custN!G280)</f>
        <v>0</v>
      </c>
      <c r="H280" s="21">
        <f>SUM(cust1:custN!H280)</f>
        <v>0</v>
      </c>
      <c r="I280" s="21">
        <f>SUM(cust1:custN!I280)</f>
        <v>0</v>
      </c>
      <c r="J280" s="21">
        <f>SUM(cust1:custN!J280)</f>
        <v>175</v>
      </c>
      <c r="K280" s="21">
        <f>SUM(cust1:custN!K280)</f>
        <v>175</v>
      </c>
      <c r="L280" s="21">
        <f>SUM(cust1:custN!L280)</f>
        <v>175</v>
      </c>
    </row>
    <row r="281" spans="1:12">
      <c r="A281" s="4"/>
      <c r="B281" s="16">
        <v>277</v>
      </c>
      <c r="C281" s="21">
        <f>SUM(cust1:custN!C281)</f>
        <v>175</v>
      </c>
      <c r="D281" s="21">
        <f>SUM(cust1:custN!D281)</f>
        <v>175</v>
      </c>
      <c r="E281" s="21">
        <f>SUM(cust1:custN!E281)</f>
        <v>175</v>
      </c>
      <c r="F281" s="21">
        <f>SUM(cust1:custN!F281)</f>
        <v>175</v>
      </c>
      <c r="G281" s="21">
        <f>SUM(cust1:custN!G281)</f>
        <v>0</v>
      </c>
      <c r="H281" s="21">
        <f>SUM(cust1:custN!H281)</f>
        <v>0</v>
      </c>
      <c r="I281" s="21">
        <f>SUM(cust1:custN!I281)</f>
        <v>0</v>
      </c>
      <c r="J281" s="21">
        <f>SUM(cust1:custN!J281)</f>
        <v>0</v>
      </c>
      <c r="K281" s="21">
        <f>SUM(cust1:custN!K281)</f>
        <v>0</v>
      </c>
      <c r="L281" s="21">
        <f>SUM(cust1:custN!L281)</f>
        <v>0</v>
      </c>
    </row>
    <row r="282" spans="1:12">
      <c r="A282" s="4"/>
      <c r="B282" s="16">
        <v>278</v>
      </c>
      <c r="C282" s="21">
        <f>SUM(cust1:custN!C282)</f>
        <v>175</v>
      </c>
      <c r="D282" s="21">
        <f>SUM(cust1:custN!D282)</f>
        <v>0</v>
      </c>
      <c r="E282" s="21">
        <f>SUM(cust1:custN!E282)</f>
        <v>0</v>
      </c>
      <c r="F282" s="21">
        <f>SUM(cust1:custN!F282)</f>
        <v>0</v>
      </c>
      <c r="G282" s="21">
        <f>SUM(cust1:custN!G282)</f>
        <v>175</v>
      </c>
      <c r="H282" s="21">
        <f>SUM(cust1:custN!H282)</f>
        <v>175</v>
      </c>
      <c r="I282" s="21">
        <f>SUM(cust1:custN!I282)</f>
        <v>175</v>
      </c>
      <c r="J282" s="21">
        <f>SUM(cust1:custN!J282)</f>
        <v>0</v>
      </c>
      <c r="K282" s="21">
        <f>SUM(cust1:custN!K282)</f>
        <v>0</v>
      </c>
      <c r="L282" s="21">
        <f>SUM(cust1:custN!L282)</f>
        <v>0</v>
      </c>
    </row>
    <row r="283" spans="1:12">
      <c r="A283" s="4"/>
      <c r="B283" s="16">
        <v>279</v>
      </c>
      <c r="C283" s="21">
        <f>SUM(cust1:custN!C283)</f>
        <v>175</v>
      </c>
      <c r="D283" s="21">
        <f>SUM(cust1:custN!D283)</f>
        <v>0</v>
      </c>
      <c r="E283" s="21">
        <f>SUM(cust1:custN!E283)</f>
        <v>0</v>
      </c>
      <c r="F283" s="21">
        <f>SUM(cust1:custN!F283)</f>
        <v>0</v>
      </c>
      <c r="G283" s="21">
        <f>SUM(cust1:custN!G283)</f>
        <v>0</v>
      </c>
      <c r="H283" s="21">
        <f>SUM(cust1:custN!H283)</f>
        <v>0</v>
      </c>
      <c r="I283" s="21">
        <f>SUM(cust1:custN!I283)</f>
        <v>0</v>
      </c>
      <c r="J283" s="21">
        <f>SUM(cust1:custN!J283)</f>
        <v>175</v>
      </c>
      <c r="K283" s="21">
        <f>SUM(cust1:custN!K283)</f>
        <v>175</v>
      </c>
      <c r="L283" s="21">
        <f>SUM(cust1:custN!L283)</f>
        <v>175</v>
      </c>
    </row>
    <row r="284" spans="1:12">
      <c r="A284" s="4"/>
      <c r="B284" s="16">
        <v>280</v>
      </c>
      <c r="C284" s="21">
        <f>SUM(cust1:custN!C284)</f>
        <v>175</v>
      </c>
      <c r="D284" s="21">
        <f>SUM(cust1:custN!D284)</f>
        <v>175</v>
      </c>
      <c r="E284" s="21">
        <f>SUM(cust1:custN!E284)</f>
        <v>175</v>
      </c>
      <c r="F284" s="21">
        <f>SUM(cust1:custN!F284)</f>
        <v>175</v>
      </c>
      <c r="G284" s="21">
        <f>SUM(cust1:custN!G284)</f>
        <v>0</v>
      </c>
      <c r="H284" s="21">
        <f>SUM(cust1:custN!H284)</f>
        <v>0</v>
      </c>
      <c r="I284" s="21">
        <f>SUM(cust1:custN!I284)</f>
        <v>0</v>
      </c>
      <c r="J284" s="21">
        <f>SUM(cust1:custN!J284)</f>
        <v>0</v>
      </c>
      <c r="K284" s="21">
        <f>SUM(cust1:custN!K284)</f>
        <v>0</v>
      </c>
      <c r="L284" s="21">
        <f>SUM(cust1:custN!L284)</f>
        <v>0</v>
      </c>
    </row>
    <row r="285" spans="1:12">
      <c r="A285" s="4"/>
      <c r="B285" s="16">
        <v>281</v>
      </c>
      <c r="C285" s="21">
        <f>SUM(cust1:custN!C285)</f>
        <v>175</v>
      </c>
      <c r="D285" s="21">
        <f>SUM(cust1:custN!D285)</f>
        <v>0</v>
      </c>
      <c r="E285" s="21">
        <f>SUM(cust1:custN!E285)</f>
        <v>0</v>
      </c>
      <c r="F285" s="21">
        <f>SUM(cust1:custN!F285)</f>
        <v>0</v>
      </c>
      <c r="G285" s="21">
        <f>SUM(cust1:custN!G285)</f>
        <v>175</v>
      </c>
      <c r="H285" s="21">
        <f>SUM(cust1:custN!H285)</f>
        <v>175</v>
      </c>
      <c r="I285" s="21">
        <f>SUM(cust1:custN!I285)</f>
        <v>175</v>
      </c>
      <c r="J285" s="21">
        <f>SUM(cust1:custN!J285)</f>
        <v>0</v>
      </c>
      <c r="K285" s="21">
        <f>SUM(cust1:custN!K285)</f>
        <v>0</v>
      </c>
      <c r="L285" s="21">
        <f>SUM(cust1:custN!L285)</f>
        <v>0</v>
      </c>
    </row>
    <row r="286" spans="1:12">
      <c r="A286" s="4"/>
      <c r="B286" s="16">
        <v>282</v>
      </c>
      <c r="C286" s="21">
        <f>SUM(cust1:custN!C286)</f>
        <v>175</v>
      </c>
      <c r="D286" s="21">
        <f>SUM(cust1:custN!D286)</f>
        <v>0</v>
      </c>
      <c r="E286" s="21">
        <f>SUM(cust1:custN!E286)</f>
        <v>0</v>
      </c>
      <c r="F286" s="21">
        <f>SUM(cust1:custN!F286)</f>
        <v>0</v>
      </c>
      <c r="G286" s="21">
        <f>SUM(cust1:custN!G286)</f>
        <v>0</v>
      </c>
      <c r="H286" s="21">
        <f>SUM(cust1:custN!H286)</f>
        <v>0</v>
      </c>
      <c r="I286" s="21">
        <f>SUM(cust1:custN!I286)</f>
        <v>0</v>
      </c>
      <c r="J286" s="21">
        <f>SUM(cust1:custN!J286)</f>
        <v>175</v>
      </c>
      <c r="K286" s="21">
        <f>SUM(cust1:custN!K286)</f>
        <v>175</v>
      </c>
      <c r="L286" s="21">
        <f>SUM(cust1:custN!L286)</f>
        <v>175</v>
      </c>
    </row>
    <row r="287" spans="1:12">
      <c r="A287" s="4"/>
      <c r="B287" s="16">
        <v>283</v>
      </c>
      <c r="C287" s="21">
        <f>SUM(cust1:custN!C287)</f>
        <v>175</v>
      </c>
      <c r="D287" s="21">
        <f>SUM(cust1:custN!D287)</f>
        <v>175</v>
      </c>
      <c r="E287" s="21">
        <f>SUM(cust1:custN!E287)</f>
        <v>175</v>
      </c>
      <c r="F287" s="21">
        <f>SUM(cust1:custN!F287)</f>
        <v>175</v>
      </c>
      <c r="G287" s="21">
        <f>SUM(cust1:custN!G287)</f>
        <v>0</v>
      </c>
      <c r="H287" s="21">
        <f>SUM(cust1:custN!H287)</f>
        <v>0</v>
      </c>
      <c r="I287" s="21">
        <f>SUM(cust1:custN!I287)</f>
        <v>0</v>
      </c>
      <c r="J287" s="21">
        <f>SUM(cust1:custN!J287)</f>
        <v>0</v>
      </c>
      <c r="K287" s="21">
        <f>SUM(cust1:custN!K287)</f>
        <v>0</v>
      </c>
      <c r="L287" s="21">
        <f>SUM(cust1:custN!L287)</f>
        <v>0</v>
      </c>
    </row>
    <row r="288" spans="1:12">
      <c r="A288" s="4"/>
      <c r="B288" s="16">
        <v>284</v>
      </c>
      <c r="C288" s="21">
        <f>SUM(cust1:custN!C288)</f>
        <v>175</v>
      </c>
      <c r="D288" s="21">
        <f>SUM(cust1:custN!D288)</f>
        <v>0</v>
      </c>
      <c r="E288" s="21">
        <f>SUM(cust1:custN!E288)</f>
        <v>0</v>
      </c>
      <c r="F288" s="21">
        <f>SUM(cust1:custN!F288)</f>
        <v>0</v>
      </c>
      <c r="G288" s="21">
        <f>SUM(cust1:custN!G288)</f>
        <v>175</v>
      </c>
      <c r="H288" s="21">
        <f>SUM(cust1:custN!H288)</f>
        <v>175</v>
      </c>
      <c r="I288" s="21">
        <f>SUM(cust1:custN!I288)</f>
        <v>175</v>
      </c>
      <c r="J288" s="21">
        <f>SUM(cust1:custN!J288)</f>
        <v>0</v>
      </c>
      <c r="K288" s="21">
        <f>SUM(cust1:custN!K288)</f>
        <v>0</v>
      </c>
      <c r="L288" s="21">
        <f>SUM(cust1:custN!L288)</f>
        <v>0</v>
      </c>
    </row>
    <row r="289" spans="1:12">
      <c r="A289" s="4"/>
      <c r="B289" s="16">
        <v>285</v>
      </c>
      <c r="C289" s="21">
        <f>SUM(cust1:custN!C289)</f>
        <v>175</v>
      </c>
      <c r="D289" s="21">
        <f>SUM(cust1:custN!D289)</f>
        <v>0</v>
      </c>
      <c r="E289" s="21">
        <f>SUM(cust1:custN!E289)</f>
        <v>0</v>
      </c>
      <c r="F289" s="21">
        <f>SUM(cust1:custN!F289)</f>
        <v>0</v>
      </c>
      <c r="G289" s="21">
        <f>SUM(cust1:custN!G289)</f>
        <v>0</v>
      </c>
      <c r="H289" s="21">
        <f>SUM(cust1:custN!H289)</f>
        <v>0</v>
      </c>
      <c r="I289" s="21">
        <f>SUM(cust1:custN!I289)</f>
        <v>0</v>
      </c>
      <c r="J289" s="21">
        <f>SUM(cust1:custN!J289)</f>
        <v>175</v>
      </c>
      <c r="K289" s="21">
        <f>SUM(cust1:custN!K289)</f>
        <v>175</v>
      </c>
      <c r="L289" s="21">
        <f>SUM(cust1:custN!L289)</f>
        <v>175</v>
      </c>
    </row>
    <row r="290" spans="1:12">
      <c r="A290" s="4"/>
      <c r="B290" s="16">
        <v>286</v>
      </c>
      <c r="C290" s="21">
        <f>SUM(cust1:custN!C290)</f>
        <v>175</v>
      </c>
      <c r="D290" s="21">
        <f>SUM(cust1:custN!D290)</f>
        <v>175</v>
      </c>
      <c r="E290" s="21">
        <f>SUM(cust1:custN!E290)</f>
        <v>175</v>
      </c>
      <c r="F290" s="21">
        <f>SUM(cust1:custN!F290)</f>
        <v>175</v>
      </c>
      <c r="G290" s="21">
        <f>SUM(cust1:custN!G290)</f>
        <v>0</v>
      </c>
      <c r="H290" s="21">
        <f>SUM(cust1:custN!H290)</f>
        <v>0</v>
      </c>
      <c r="I290" s="21">
        <f>SUM(cust1:custN!I290)</f>
        <v>0</v>
      </c>
      <c r="J290" s="21">
        <f>SUM(cust1:custN!J290)</f>
        <v>0</v>
      </c>
      <c r="K290" s="21">
        <f>SUM(cust1:custN!K290)</f>
        <v>0</v>
      </c>
      <c r="L290" s="21">
        <f>SUM(cust1:custN!L290)</f>
        <v>0</v>
      </c>
    </row>
    <row r="291" spans="1:12">
      <c r="A291" s="4"/>
      <c r="B291" s="16">
        <v>287</v>
      </c>
      <c r="C291" s="21">
        <f>SUM(cust1:custN!C291)</f>
        <v>175</v>
      </c>
      <c r="D291" s="21">
        <f>SUM(cust1:custN!D291)</f>
        <v>0</v>
      </c>
      <c r="E291" s="21">
        <f>SUM(cust1:custN!E291)</f>
        <v>0</v>
      </c>
      <c r="F291" s="21">
        <f>SUM(cust1:custN!F291)</f>
        <v>0</v>
      </c>
      <c r="G291" s="21">
        <f>SUM(cust1:custN!G291)</f>
        <v>175</v>
      </c>
      <c r="H291" s="21">
        <f>SUM(cust1:custN!H291)</f>
        <v>175</v>
      </c>
      <c r="I291" s="21">
        <f>SUM(cust1:custN!I291)</f>
        <v>175</v>
      </c>
      <c r="J291" s="21">
        <f>SUM(cust1:custN!J291)</f>
        <v>0</v>
      </c>
      <c r="K291" s="21">
        <f>SUM(cust1:custN!K291)</f>
        <v>0</v>
      </c>
      <c r="L291" s="21">
        <f>SUM(cust1:custN!L291)</f>
        <v>0</v>
      </c>
    </row>
    <row r="292" spans="1:12">
      <c r="A292" s="4"/>
      <c r="B292" s="16">
        <v>288</v>
      </c>
      <c r="C292" s="21">
        <f>SUM(cust1:custN!C292)</f>
        <v>175</v>
      </c>
      <c r="D292" s="21">
        <f>SUM(cust1:custN!D292)</f>
        <v>0</v>
      </c>
      <c r="E292" s="21">
        <f>SUM(cust1:custN!E292)</f>
        <v>0</v>
      </c>
      <c r="F292" s="21">
        <f>SUM(cust1:custN!F292)</f>
        <v>0</v>
      </c>
      <c r="G292" s="21">
        <f>SUM(cust1:custN!G292)</f>
        <v>0</v>
      </c>
      <c r="H292" s="21">
        <f>SUM(cust1:custN!H292)</f>
        <v>0</v>
      </c>
      <c r="I292" s="21">
        <f>SUM(cust1:custN!I292)</f>
        <v>0</v>
      </c>
      <c r="J292" s="21">
        <f>SUM(cust1:custN!J292)</f>
        <v>175</v>
      </c>
      <c r="K292" s="21">
        <f>SUM(cust1:custN!K292)</f>
        <v>175</v>
      </c>
      <c r="L292" s="21">
        <f>SUM(cust1:custN!L292)</f>
        <v>175</v>
      </c>
    </row>
    <row r="293" spans="1:12">
      <c r="A293" s="4"/>
      <c r="B293" s="16">
        <v>289</v>
      </c>
      <c r="C293" s="21">
        <f>SUM(cust1:custN!C293)</f>
        <v>175</v>
      </c>
      <c r="D293" s="21">
        <f>SUM(cust1:custN!D293)</f>
        <v>175</v>
      </c>
      <c r="E293" s="21">
        <f>SUM(cust1:custN!E293)</f>
        <v>175</v>
      </c>
      <c r="F293" s="21">
        <f>SUM(cust1:custN!F293)</f>
        <v>175</v>
      </c>
      <c r="G293" s="21">
        <f>SUM(cust1:custN!G293)</f>
        <v>0</v>
      </c>
      <c r="H293" s="21">
        <f>SUM(cust1:custN!H293)</f>
        <v>0</v>
      </c>
      <c r="I293" s="21">
        <f>SUM(cust1:custN!I293)</f>
        <v>0</v>
      </c>
      <c r="J293" s="21">
        <f>SUM(cust1:custN!J293)</f>
        <v>0</v>
      </c>
      <c r="K293" s="21">
        <f>SUM(cust1:custN!K293)</f>
        <v>0</v>
      </c>
      <c r="L293" s="21">
        <f>SUM(cust1:custN!L293)</f>
        <v>0</v>
      </c>
    </row>
    <row r="294" spans="1:12">
      <c r="A294" s="4"/>
      <c r="B294" s="16">
        <v>290</v>
      </c>
      <c r="C294" s="21">
        <f>SUM(cust1:custN!C294)</f>
        <v>175</v>
      </c>
      <c r="D294" s="21">
        <f>SUM(cust1:custN!D294)</f>
        <v>0</v>
      </c>
      <c r="E294" s="21">
        <f>SUM(cust1:custN!E294)</f>
        <v>0</v>
      </c>
      <c r="F294" s="21">
        <f>SUM(cust1:custN!F294)</f>
        <v>0</v>
      </c>
      <c r="G294" s="21">
        <f>SUM(cust1:custN!G294)</f>
        <v>175</v>
      </c>
      <c r="H294" s="21">
        <f>SUM(cust1:custN!H294)</f>
        <v>175</v>
      </c>
      <c r="I294" s="21">
        <f>SUM(cust1:custN!I294)</f>
        <v>175</v>
      </c>
      <c r="J294" s="21">
        <f>SUM(cust1:custN!J294)</f>
        <v>0</v>
      </c>
      <c r="K294" s="21">
        <f>SUM(cust1:custN!K294)</f>
        <v>0</v>
      </c>
      <c r="L294" s="21">
        <f>SUM(cust1:custN!L294)</f>
        <v>0</v>
      </c>
    </row>
    <row r="295" spans="1:12">
      <c r="A295" s="4"/>
      <c r="B295" s="16">
        <v>291</v>
      </c>
      <c r="C295" s="21">
        <f>SUM(cust1:custN!C295)</f>
        <v>175</v>
      </c>
      <c r="D295" s="21">
        <f>SUM(cust1:custN!D295)</f>
        <v>0</v>
      </c>
      <c r="E295" s="21">
        <f>SUM(cust1:custN!E295)</f>
        <v>0</v>
      </c>
      <c r="F295" s="21">
        <f>SUM(cust1:custN!F295)</f>
        <v>0</v>
      </c>
      <c r="G295" s="21">
        <f>SUM(cust1:custN!G295)</f>
        <v>0</v>
      </c>
      <c r="H295" s="21">
        <f>SUM(cust1:custN!H295)</f>
        <v>0</v>
      </c>
      <c r="I295" s="21">
        <f>SUM(cust1:custN!I295)</f>
        <v>0</v>
      </c>
      <c r="J295" s="21">
        <f>SUM(cust1:custN!J295)</f>
        <v>175</v>
      </c>
      <c r="K295" s="21">
        <f>SUM(cust1:custN!K295)</f>
        <v>175</v>
      </c>
      <c r="L295" s="21">
        <f>SUM(cust1:custN!L295)</f>
        <v>175</v>
      </c>
    </row>
    <row r="296" spans="1:12">
      <c r="A296" s="4"/>
      <c r="B296" s="16">
        <v>292</v>
      </c>
      <c r="C296" s="21">
        <f>SUM(cust1:custN!C296)</f>
        <v>175</v>
      </c>
      <c r="D296" s="21">
        <f>SUM(cust1:custN!D296)</f>
        <v>175</v>
      </c>
      <c r="E296" s="21">
        <f>SUM(cust1:custN!E296)</f>
        <v>175</v>
      </c>
      <c r="F296" s="21">
        <f>SUM(cust1:custN!F296)</f>
        <v>175</v>
      </c>
      <c r="G296" s="21">
        <f>SUM(cust1:custN!G296)</f>
        <v>0</v>
      </c>
      <c r="H296" s="21">
        <f>SUM(cust1:custN!H296)</f>
        <v>0</v>
      </c>
      <c r="I296" s="21">
        <f>SUM(cust1:custN!I296)</f>
        <v>0</v>
      </c>
      <c r="J296" s="21">
        <f>SUM(cust1:custN!J296)</f>
        <v>0</v>
      </c>
      <c r="K296" s="21">
        <f>SUM(cust1:custN!K296)</f>
        <v>0</v>
      </c>
      <c r="L296" s="21">
        <f>SUM(cust1:custN!L296)</f>
        <v>0</v>
      </c>
    </row>
    <row r="297" spans="1:12">
      <c r="A297" s="4"/>
      <c r="B297" s="16">
        <v>293</v>
      </c>
      <c r="C297" s="21">
        <f>SUM(cust1:custN!C297)</f>
        <v>175</v>
      </c>
      <c r="D297" s="21">
        <f>SUM(cust1:custN!D297)</f>
        <v>0</v>
      </c>
      <c r="E297" s="21">
        <f>SUM(cust1:custN!E297)</f>
        <v>0</v>
      </c>
      <c r="F297" s="21">
        <f>SUM(cust1:custN!F297)</f>
        <v>0</v>
      </c>
      <c r="G297" s="21">
        <f>SUM(cust1:custN!G297)</f>
        <v>175</v>
      </c>
      <c r="H297" s="21">
        <f>SUM(cust1:custN!H297)</f>
        <v>175</v>
      </c>
      <c r="I297" s="21">
        <f>SUM(cust1:custN!I297)</f>
        <v>175</v>
      </c>
      <c r="J297" s="21">
        <f>SUM(cust1:custN!J297)</f>
        <v>0</v>
      </c>
      <c r="K297" s="21">
        <f>SUM(cust1:custN!K297)</f>
        <v>0</v>
      </c>
      <c r="L297" s="21">
        <f>SUM(cust1:custN!L297)</f>
        <v>0</v>
      </c>
    </row>
    <row r="298" spans="1:12">
      <c r="A298" s="4"/>
      <c r="B298" s="16">
        <v>294</v>
      </c>
      <c r="C298" s="21">
        <f>SUM(cust1:custN!C298)</f>
        <v>175</v>
      </c>
      <c r="D298" s="21">
        <f>SUM(cust1:custN!D298)</f>
        <v>0</v>
      </c>
      <c r="E298" s="21">
        <f>SUM(cust1:custN!E298)</f>
        <v>0</v>
      </c>
      <c r="F298" s="21">
        <f>SUM(cust1:custN!F298)</f>
        <v>0</v>
      </c>
      <c r="G298" s="21">
        <f>SUM(cust1:custN!G298)</f>
        <v>0</v>
      </c>
      <c r="H298" s="21">
        <f>SUM(cust1:custN!H298)</f>
        <v>0</v>
      </c>
      <c r="I298" s="21">
        <f>SUM(cust1:custN!I298)</f>
        <v>0</v>
      </c>
      <c r="J298" s="21">
        <f>SUM(cust1:custN!J298)</f>
        <v>175</v>
      </c>
      <c r="K298" s="21">
        <f>SUM(cust1:custN!K298)</f>
        <v>175</v>
      </c>
      <c r="L298" s="21">
        <f>SUM(cust1:custN!L298)</f>
        <v>175</v>
      </c>
    </row>
    <row r="299" spans="1:12">
      <c r="A299" s="4"/>
      <c r="B299" s="16">
        <v>295</v>
      </c>
      <c r="C299" s="21">
        <f>SUM(cust1:custN!C299)</f>
        <v>175</v>
      </c>
      <c r="D299" s="21">
        <f>SUM(cust1:custN!D299)</f>
        <v>175</v>
      </c>
      <c r="E299" s="21">
        <f>SUM(cust1:custN!E299)</f>
        <v>175</v>
      </c>
      <c r="F299" s="21">
        <f>SUM(cust1:custN!F299)</f>
        <v>175</v>
      </c>
      <c r="G299" s="21">
        <f>SUM(cust1:custN!G299)</f>
        <v>0</v>
      </c>
      <c r="H299" s="21">
        <f>SUM(cust1:custN!H299)</f>
        <v>0</v>
      </c>
      <c r="I299" s="21">
        <f>SUM(cust1:custN!I299)</f>
        <v>0</v>
      </c>
      <c r="J299" s="21">
        <f>SUM(cust1:custN!J299)</f>
        <v>0</v>
      </c>
      <c r="K299" s="21">
        <f>SUM(cust1:custN!K299)</f>
        <v>0</v>
      </c>
      <c r="L299" s="21">
        <f>SUM(cust1:custN!L299)</f>
        <v>0</v>
      </c>
    </row>
    <row r="300" spans="1:12">
      <c r="A300" s="4"/>
      <c r="B300" s="16">
        <v>296</v>
      </c>
      <c r="C300" s="21">
        <f>SUM(cust1:custN!C300)</f>
        <v>175</v>
      </c>
      <c r="D300" s="21">
        <f>SUM(cust1:custN!D300)</f>
        <v>0</v>
      </c>
      <c r="E300" s="21">
        <f>SUM(cust1:custN!E300)</f>
        <v>0</v>
      </c>
      <c r="F300" s="21">
        <f>SUM(cust1:custN!F300)</f>
        <v>0</v>
      </c>
      <c r="G300" s="21">
        <f>SUM(cust1:custN!G300)</f>
        <v>175</v>
      </c>
      <c r="H300" s="21">
        <f>SUM(cust1:custN!H300)</f>
        <v>175</v>
      </c>
      <c r="I300" s="21">
        <f>SUM(cust1:custN!I300)</f>
        <v>175</v>
      </c>
      <c r="J300" s="21">
        <f>SUM(cust1:custN!J300)</f>
        <v>0</v>
      </c>
      <c r="K300" s="21">
        <f>SUM(cust1:custN!K300)</f>
        <v>0</v>
      </c>
      <c r="L300" s="21">
        <f>SUM(cust1:custN!L300)</f>
        <v>0</v>
      </c>
    </row>
    <row r="301" spans="1:12">
      <c r="A301" s="4"/>
      <c r="B301" s="16">
        <v>297</v>
      </c>
      <c r="C301" s="21">
        <f>SUM(cust1:custN!C301)</f>
        <v>175</v>
      </c>
      <c r="D301" s="21">
        <f>SUM(cust1:custN!D301)</f>
        <v>0</v>
      </c>
      <c r="E301" s="21">
        <f>SUM(cust1:custN!E301)</f>
        <v>0</v>
      </c>
      <c r="F301" s="21">
        <f>SUM(cust1:custN!F301)</f>
        <v>0</v>
      </c>
      <c r="G301" s="21">
        <f>SUM(cust1:custN!G301)</f>
        <v>0</v>
      </c>
      <c r="H301" s="21">
        <f>SUM(cust1:custN!H301)</f>
        <v>0</v>
      </c>
      <c r="I301" s="21">
        <f>SUM(cust1:custN!I301)</f>
        <v>0</v>
      </c>
      <c r="J301" s="21">
        <f>SUM(cust1:custN!J301)</f>
        <v>175</v>
      </c>
      <c r="K301" s="21">
        <f>SUM(cust1:custN!K301)</f>
        <v>175</v>
      </c>
      <c r="L301" s="21">
        <f>SUM(cust1:custN!L301)</f>
        <v>175</v>
      </c>
    </row>
    <row r="302" spans="1:12">
      <c r="A302" s="4"/>
      <c r="B302" s="16">
        <v>298</v>
      </c>
      <c r="C302" s="21">
        <f>SUM(cust1:custN!C302)</f>
        <v>175</v>
      </c>
      <c r="D302" s="21">
        <f>SUM(cust1:custN!D302)</f>
        <v>175</v>
      </c>
      <c r="E302" s="21">
        <f>SUM(cust1:custN!E302)</f>
        <v>175</v>
      </c>
      <c r="F302" s="21">
        <f>SUM(cust1:custN!F302)</f>
        <v>175</v>
      </c>
      <c r="G302" s="21">
        <f>SUM(cust1:custN!G302)</f>
        <v>0</v>
      </c>
      <c r="H302" s="21">
        <f>SUM(cust1:custN!H302)</f>
        <v>0</v>
      </c>
      <c r="I302" s="21">
        <f>SUM(cust1:custN!I302)</f>
        <v>0</v>
      </c>
      <c r="J302" s="21">
        <f>SUM(cust1:custN!J302)</f>
        <v>0</v>
      </c>
      <c r="K302" s="21">
        <f>SUM(cust1:custN!K302)</f>
        <v>0</v>
      </c>
      <c r="L302" s="21">
        <f>SUM(cust1:custN!L302)</f>
        <v>0</v>
      </c>
    </row>
    <row r="303" spans="1:12">
      <c r="A303" s="4"/>
      <c r="B303" s="16">
        <v>299</v>
      </c>
      <c r="C303" s="21">
        <f>SUM(cust1:custN!C303)</f>
        <v>175</v>
      </c>
      <c r="D303" s="21">
        <f>SUM(cust1:custN!D303)</f>
        <v>0</v>
      </c>
      <c r="E303" s="21">
        <f>SUM(cust1:custN!E303)</f>
        <v>0</v>
      </c>
      <c r="F303" s="21">
        <f>SUM(cust1:custN!F303)</f>
        <v>0</v>
      </c>
      <c r="G303" s="21">
        <f>SUM(cust1:custN!G303)</f>
        <v>175</v>
      </c>
      <c r="H303" s="21">
        <f>SUM(cust1:custN!H303)</f>
        <v>175</v>
      </c>
      <c r="I303" s="21">
        <f>SUM(cust1:custN!I303)</f>
        <v>175</v>
      </c>
      <c r="J303" s="21">
        <f>SUM(cust1:custN!J303)</f>
        <v>0</v>
      </c>
      <c r="K303" s="21">
        <f>SUM(cust1:custN!K303)</f>
        <v>0</v>
      </c>
      <c r="L303" s="21">
        <f>SUM(cust1:custN!L303)</f>
        <v>0</v>
      </c>
    </row>
    <row r="304" spans="1:12">
      <c r="A304" s="4"/>
      <c r="B304" s="16">
        <v>300</v>
      </c>
      <c r="C304" s="21">
        <f>SUM(cust1:custN!C304)</f>
        <v>175</v>
      </c>
      <c r="D304" s="21">
        <f>SUM(cust1:custN!D304)</f>
        <v>0</v>
      </c>
      <c r="E304" s="21">
        <f>SUM(cust1:custN!E304)</f>
        <v>0</v>
      </c>
      <c r="F304" s="21">
        <f>SUM(cust1:custN!F304)</f>
        <v>0</v>
      </c>
      <c r="G304" s="21">
        <f>SUM(cust1:custN!G304)</f>
        <v>0</v>
      </c>
      <c r="H304" s="21">
        <f>SUM(cust1:custN!H304)</f>
        <v>0</v>
      </c>
      <c r="I304" s="21">
        <f>SUM(cust1:custN!I304)</f>
        <v>0</v>
      </c>
      <c r="J304" s="21">
        <f>SUM(cust1:custN!J304)</f>
        <v>175</v>
      </c>
      <c r="K304" s="21">
        <f>SUM(cust1:custN!K304)</f>
        <v>175</v>
      </c>
      <c r="L304" s="21">
        <f>SUM(cust1:custN!L304)</f>
        <v>175</v>
      </c>
    </row>
    <row r="305" spans="1:12">
      <c r="A305" s="4"/>
      <c r="B305" s="16">
        <v>301</v>
      </c>
      <c r="C305" s="21">
        <f>SUM(cust1:custN!C305)</f>
        <v>175</v>
      </c>
      <c r="D305" s="21">
        <f>SUM(cust1:custN!D305)</f>
        <v>175</v>
      </c>
      <c r="E305" s="21">
        <f>SUM(cust1:custN!E305)</f>
        <v>175</v>
      </c>
      <c r="F305" s="21">
        <f>SUM(cust1:custN!F305)</f>
        <v>175</v>
      </c>
      <c r="G305" s="21">
        <f>SUM(cust1:custN!G305)</f>
        <v>0</v>
      </c>
      <c r="H305" s="21">
        <f>SUM(cust1:custN!H305)</f>
        <v>0</v>
      </c>
      <c r="I305" s="21">
        <f>SUM(cust1:custN!I305)</f>
        <v>0</v>
      </c>
      <c r="J305" s="21">
        <f>SUM(cust1:custN!J305)</f>
        <v>0</v>
      </c>
      <c r="K305" s="21">
        <f>SUM(cust1:custN!K305)</f>
        <v>0</v>
      </c>
      <c r="L305" s="21">
        <f>SUM(cust1:custN!L305)</f>
        <v>0</v>
      </c>
    </row>
    <row r="306" spans="1:12">
      <c r="A306" s="4"/>
      <c r="B306" s="16">
        <v>302</v>
      </c>
      <c r="C306" s="21">
        <f>SUM(cust1:custN!C306)</f>
        <v>175</v>
      </c>
      <c r="D306" s="21">
        <f>SUM(cust1:custN!D306)</f>
        <v>0</v>
      </c>
      <c r="E306" s="21">
        <f>SUM(cust1:custN!E306)</f>
        <v>0</v>
      </c>
      <c r="F306" s="21">
        <f>SUM(cust1:custN!F306)</f>
        <v>0</v>
      </c>
      <c r="G306" s="21">
        <f>SUM(cust1:custN!G306)</f>
        <v>175</v>
      </c>
      <c r="H306" s="21">
        <f>SUM(cust1:custN!H306)</f>
        <v>175</v>
      </c>
      <c r="I306" s="21">
        <f>SUM(cust1:custN!I306)</f>
        <v>175</v>
      </c>
      <c r="J306" s="21">
        <f>SUM(cust1:custN!J306)</f>
        <v>0</v>
      </c>
      <c r="K306" s="21">
        <f>SUM(cust1:custN!K306)</f>
        <v>0</v>
      </c>
      <c r="L306" s="21">
        <f>SUM(cust1:custN!L306)</f>
        <v>0</v>
      </c>
    </row>
    <row r="307" spans="1:12">
      <c r="A307" s="4"/>
      <c r="B307" s="16">
        <v>303</v>
      </c>
      <c r="C307" s="21">
        <f>SUM(cust1:custN!C307)</f>
        <v>175</v>
      </c>
      <c r="D307" s="21">
        <f>SUM(cust1:custN!D307)</f>
        <v>0</v>
      </c>
      <c r="E307" s="21">
        <f>SUM(cust1:custN!E307)</f>
        <v>0</v>
      </c>
      <c r="F307" s="21">
        <f>SUM(cust1:custN!F307)</f>
        <v>0</v>
      </c>
      <c r="G307" s="21">
        <f>SUM(cust1:custN!G307)</f>
        <v>0</v>
      </c>
      <c r="H307" s="21">
        <f>SUM(cust1:custN!H307)</f>
        <v>0</v>
      </c>
      <c r="I307" s="21">
        <f>SUM(cust1:custN!I307)</f>
        <v>0</v>
      </c>
      <c r="J307" s="21">
        <f>SUM(cust1:custN!J307)</f>
        <v>175</v>
      </c>
      <c r="K307" s="21">
        <f>SUM(cust1:custN!K307)</f>
        <v>175</v>
      </c>
      <c r="L307" s="21">
        <f>SUM(cust1:custN!L307)</f>
        <v>175</v>
      </c>
    </row>
    <row r="308" spans="1:12">
      <c r="A308" s="4"/>
      <c r="B308" s="16">
        <v>304</v>
      </c>
      <c r="C308" s="21">
        <f>SUM(cust1:custN!C308)</f>
        <v>175</v>
      </c>
      <c r="D308" s="21">
        <f>SUM(cust1:custN!D308)</f>
        <v>175</v>
      </c>
      <c r="E308" s="21">
        <f>SUM(cust1:custN!E308)</f>
        <v>175</v>
      </c>
      <c r="F308" s="21">
        <f>SUM(cust1:custN!F308)</f>
        <v>175</v>
      </c>
      <c r="G308" s="21">
        <f>SUM(cust1:custN!G308)</f>
        <v>0</v>
      </c>
      <c r="H308" s="21">
        <f>SUM(cust1:custN!H308)</f>
        <v>0</v>
      </c>
      <c r="I308" s="21">
        <f>SUM(cust1:custN!I308)</f>
        <v>0</v>
      </c>
      <c r="J308" s="21">
        <f>SUM(cust1:custN!J308)</f>
        <v>0</v>
      </c>
      <c r="K308" s="21">
        <f>SUM(cust1:custN!K308)</f>
        <v>0</v>
      </c>
      <c r="L308" s="21">
        <f>SUM(cust1:custN!L308)</f>
        <v>0</v>
      </c>
    </row>
    <row r="309" spans="1:12">
      <c r="A309" s="4"/>
      <c r="B309" s="16">
        <v>305</v>
      </c>
      <c r="C309" s="21">
        <f>SUM(cust1:custN!C309)</f>
        <v>175</v>
      </c>
      <c r="D309" s="21">
        <f>SUM(cust1:custN!D309)</f>
        <v>0</v>
      </c>
      <c r="E309" s="21">
        <f>SUM(cust1:custN!E309)</f>
        <v>0</v>
      </c>
      <c r="F309" s="21">
        <f>SUM(cust1:custN!F309)</f>
        <v>0</v>
      </c>
      <c r="G309" s="21">
        <f>SUM(cust1:custN!G309)</f>
        <v>175</v>
      </c>
      <c r="H309" s="21">
        <f>SUM(cust1:custN!H309)</f>
        <v>175</v>
      </c>
      <c r="I309" s="21">
        <f>SUM(cust1:custN!I309)</f>
        <v>175</v>
      </c>
      <c r="J309" s="21">
        <f>SUM(cust1:custN!J309)</f>
        <v>0</v>
      </c>
      <c r="K309" s="21">
        <f>SUM(cust1:custN!K309)</f>
        <v>0</v>
      </c>
      <c r="L309" s="21">
        <f>SUM(cust1:custN!L309)</f>
        <v>0</v>
      </c>
    </row>
    <row r="310" spans="1:12">
      <c r="A310" s="4"/>
      <c r="B310" s="16">
        <v>306</v>
      </c>
      <c r="C310" s="21">
        <f>SUM(cust1:custN!C310)</f>
        <v>175</v>
      </c>
      <c r="D310" s="21">
        <f>SUM(cust1:custN!D310)</f>
        <v>0</v>
      </c>
      <c r="E310" s="21">
        <f>SUM(cust1:custN!E310)</f>
        <v>0</v>
      </c>
      <c r="F310" s="21">
        <f>SUM(cust1:custN!F310)</f>
        <v>0</v>
      </c>
      <c r="G310" s="21">
        <f>SUM(cust1:custN!G310)</f>
        <v>0</v>
      </c>
      <c r="H310" s="21">
        <f>SUM(cust1:custN!H310)</f>
        <v>0</v>
      </c>
      <c r="I310" s="21">
        <f>SUM(cust1:custN!I310)</f>
        <v>0</v>
      </c>
      <c r="J310" s="21">
        <f>SUM(cust1:custN!J310)</f>
        <v>175</v>
      </c>
      <c r="K310" s="21">
        <f>SUM(cust1:custN!K310)</f>
        <v>175</v>
      </c>
      <c r="L310" s="21">
        <f>SUM(cust1:custN!L310)</f>
        <v>175</v>
      </c>
    </row>
    <row r="311" spans="1:12">
      <c r="A311" s="4"/>
      <c r="B311" s="16">
        <v>307</v>
      </c>
      <c r="C311" s="21">
        <f>SUM(cust1:custN!C311)</f>
        <v>175</v>
      </c>
      <c r="D311" s="21">
        <f>SUM(cust1:custN!D311)</f>
        <v>175</v>
      </c>
      <c r="E311" s="21">
        <f>SUM(cust1:custN!E311)</f>
        <v>175</v>
      </c>
      <c r="F311" s="21">
        <f>SUM(cust1:custN!F311)</f>
        <v>175</v>
      </c>
      <c r="G311" s="21">
        <f>SUM(cust1:custN!G311)</f>
        <v>0</v>
      </c>
      <c r="H311" s="21">
        <f>SUM(cust1:custN!H311)</f>
        <v>0</v>
      </c>
      <c r="I311" s="21">
        <f>SUM(cust1:custN!I311)</f>
        <v>0</v>
      </c>
      <c r="J311" s="21">
        <f>SUM(cust1:custN!J311)</f>
        <v>0</v>
      </c>
      <c r="K311" s="21">
        <f>SUM(cust1:custN!K311)</f>
        <v>0</v>
      </c>
      <c r="L311" s="21">
        <f>SUM(cust1:custN!L311)</f>
        <v>0</v>
      </c>
    </row>
    <row r="312" spans="1:12">
      <c r="A312" s="4"/>
      <c r="B312" s="16">
        <v>308</v>
      </c>
      <c r="C312" s="21">
        <f>SUM(cust1:custN!C312)</f>
        <v>175</v>
      </c>
      <c r="D312" s="21">
        <f>SUM(cust1:custN!D312)</f>
        <v>0</v>
      </c>
      <c r="E312" s="21">
        <f>SUM(cust1:custN!E312)</f>
        <v>0</v>
      </c>
      <c r="F312" s="21">
        <f>SUM(cust1:custN!F312)</f>
        <v>0</v>
      </c>
      <c r="G312" s="21">
        <f>SUM(cust1:custN!G312)</f>
        <v>175</v>
      </c>
      <c r="H312" s="21">
        <f>SUM(cust1:custN!H312)</f>
        <v>175</v>
      </c>
      <c r="I312" s="21">
        <f>SUM(cust1:custN!I312)</f>
        <v>175</v>
      </c>
      <c r="J312" s="21">
        <f>SUM(cust1:custN!J312)</f>
        <v>0</v>
      </c>
      <c r="K312" s="21">
        <f>SUM(cust1:custN!K312)</f>
        <v>0</v>
      </c>
      <c r="L312" s="21">
        <f>SUM(cust1:custN!L312)</f>
        <v>0</v>
      </c>
    </row>
    <row r="313" spans="1:12">
      <c r="A313" s="4"/>
      <c r="B313" s="16">
        <v>309</v>
      </c>
      <c r="C313" s="21">
        <f>SUM(cust1:custN!C313)</f>
        <v>175</v>
      </c>
      <c r="D313" s="21">
        <f>SUM(cust1:custN!D313)</f>
        <v>0</v>
      </c>
      <c r="E313" s="21">
        <f>SUM(cust1:custN!E313)</f>
        <v>0</v>
      </c>
      <c r="F313" s="21">
        <f>SUM(cust1:custN!F313)</f>
        <v>0</v>
      </c>
      <c r="G313" s="21">
        <f>SUM(cust1:custN!G313)</f>
        <v>0</v>
      </c>
      <c r="H313" s="21">
        <f>SUM(cust1:custN!H313)</f>
        <v>0</v>
      </c>
      <c r="I313" s="21">
        <f>SUM(cust1:custN!I313)</f>
        <v>0</v>
      </c>
      <c r="J313" s="21">
        <f>SUM(cust1:custN!J313)</f>
        <v>175</v>
      </c>
      <c r="K313" s="21">
        <f>SUM(cust1:custN!K313)</f>
        <v>175</v>
      </c>
      <c r="L313" s="21">
        <f>SUM(cust1:custN!L313)</f>
        <v>175</v>
      </c>
    </row>
    <row r="314" spans="1:12">
      <c r="A314" s="4"/>
      <c r="B314" s="16">
        <v>310</v>
      </c>
      <c r="C314" s="21">
        <f>SUM(cust1:custN!C314)</f>
        <v>175</v>
      </c>
      <c r="D314" s="21">
        <f>SUM(cust1:custN!D314)</f>
        <v>175</v>
      </c>
      <c r="E314" s="21">
        <f>SUM(cust1:custN!E314)</f>
        <v>175</v>
      </c>
      <c r="F314" s="21">
        <f>SUM(cust1:custN!F314)</f>
        <v>175</v>
      </c>
      <c r="G314" s="21">
        <f>SUM(cust1:custN!G314)</f>
        <v>0</v>
      </c>
      <c r="H314" s="21">
        <f>SUM(cust1:custN!H314)</f>
        <v>0</v>
      </c>
      <c r="I314" s="21">
        <f>SUM(cust1:custN!I314)</f>
        <v>0</v>
      </c>
      <c r="J314" s="21">
        <f>SUM(cust1:custN!J314)</f>
        <v>0</v>
      </c>
      <c r="K314" s="21">
        <f>SUM(cust1:custN!K314)</f>
        <v>0</v>
      </c>
      <c r="L314" s="21">
        <f>SUM(cust1:custN!L314)</f>
        <v>0</v>
      </c>
    </row>
    <row r="315" spans="1:12">
      <c r="A315" s="4"/>
      <c r="B315" s="16">
        <v>311</v>
      </c>
      <c r="C315" s="21">
        <f>SUM(cust1:custN!C315)</f>
        <v>175</v>
      </c>
      <c r="D315" s="21">
        <f>SUM(cust1:custN!D315)</f>
        <v>0</v>
      </c>
      <c r="E315" s="21">
        <f>SUM(cust1:custN!E315)</f>
        <v>0</v>
      </c>
      <c r="F315" s="21">
        <f>SUM(cust1:custN!F315)</f>
        <v>0</v>
      </c>
      <c r="G315" s="21">
        <f>SUM(cust1:custN!G315)</f>
        <v>175</v>
      </c>
      <c r="H315" s="21">
        <f>SUM(cust1:custN!H315)</f>
        <v>175</v>
      </c>
      <c r="I315" s="21">
        <f>SUM(cust1:custN!I315)</f>
        <v>175</v>
      </c>
      <c r="J315" s="21">
        <f>SUM(cust1:custN!J315)</f>
        <v>0</v>
      </c>
      <c r="K315" s="21">
        <f>SUM(cust1:custN!K315)</f>
        <v>0</v>
      </c>
      <c r="L315" s="21">
        <f>SUM(cust1:custN!L315)</f>
        <v>0</v>
      </c>
    </row>
    <row r="316" spans="1:12">
      <c r="A316" s="4"/>
      <c r="B316" s="16">
        <v>312</v>
      </c>
      <c r="C316" s="21">
        <f>SUM(cust1:custN!C316)</f>
        <v>175</v>
      </c>
      <c r="D316" s="21">
        <f>SUM(cust1:custN!D316)</f>
        <v>0</v>
      </c>
      <c r="E316" s="21">
        <f>SUM(cust1:custN!E316)</f>
        <v>0</v>
      </c>
      <c r="F316" s="21">
        <f>SUM(cust1:custN!F316)</f>
        <v>0</v>
      </c>
      <c r="G316" s="21">
        <f>SUM(cust1:custN!G316)</f>
        <v>0</v>
      </c>
      <c r="H316" s="21">
        <f>SUM(cust1:custN!H316)</f>
        <v>0</v>
      </c>
      <c r="I316" s="21">
        <f>SUM(cust1:custN!I316)</f>
        <v>0</v>
      </c>
      <c r="J316" s="21">
        <f>SUM(cust1:custN!J316)</f>
        <v>175</v>
      </c>
      <c r="K316" s="21">
        <f>SUM(cust1:custN!K316)</f>
        <v>175</v>
      </c>
      <c r="L316" s="21">
        <f>SUM(cust1:custN!L316)</f>
        <v>175</v>
      </c>
    </row>
    <row r="317" spans="1:12">
      <c r="A317" s="4"/>
      <c r="B317" s="16">
        <v>313</v>
      </c>
      <c r="C317" s="21">
        <f>SUM(cust1:custN!C317)</f>
        <v>175</v>
      </c>
      <c r="D317" s="21">
        <f>SUM(cust1:custN!D317)</f>
        <v>175</v>
      </c>
      <c r="E317" s="21">
        <f>SUM(cust1:custN!E317)</f>
        <v>175</v>
      </c>
      <c r="F317" s="21">
        <f>SUM(cust1:custN!F317)</f>
        <v>175</v>
      </c>
      <c r="G317" s="21">
        <f>SUM(cust1:custN!G317)</f>
        <v>0</v>
      </c>
      <c r="H317" s="21">
        <f>SUM(cust1:custN!H317)</f>
        <v>0</v>
      </c>
      <c r="I317" s="21">
        <f>SUM(cust1:custN!I317)</f>
        <v>0</v>
      </c>
      <c r="J317" s="21">
        <f>SUM(cust1:custN!J317)</f>
        <v>0</v>
      </c>
      <c r="K317" s="21">
        <f>SUM(cust1:custN!K317)</f>
        <v>0</v>
      </c>
      <c r="L317" s="21">
        <f>SUM(cust1:custN!L317)</f>
        <v>0</v>
      </c>
    </row>
    <row r="318" spans="1:12">
      <c r="A318" s="4"/>
      <c r="B318" s="16">
        <v>314</v>
      </c>
      <c r="C318" s="21">
        <f>SUM(cust1:custN!C318)</f>
        <v>175</v>
      </c>
      <c r="D318" s="21">
        <f>SUM(cust1:custN!D318)</f>
        <v>0</v>
      </c>
      <c r="E318" s="21">
        <f>SUM(cust1:custN!E318)</f>
        <v>0</v>
      </c>
      <c r="F318" s="21">
        <f>SUM(cust1:custN!F318)</f>
        <v>0</v>
      </c>
      <c r="G318" s="21">
        <f>SUM(cust1:custN!G318)</f>
        <v>175</v>
      </c>
      <c r="H318" s="21">
        <f>SUM(cust1:custN!H318)</f>
        <v>175</v>
      </c>
      <c r="I318" s="21">
        <f>SUM(cust1:custN!I318)</f>
        <v>175</v>
      </c>
      <c r="J318" s="21">
        <f>SUM(cust1:custN!J318)</f>
        <v>0</v>
      </c>
      <c r="K318" s="21">
        <f>SUM(cust1:custN!K318)</f>
        <v>0</v>
      </c>
      <c r="L318" s="21">
        <f>SUM(cust1:custN!L318)</f>
        <v>0</v>
      </c>
    </row>
    <row r="319" spans="1:12">
      <c r="A319" s="4"/>
      <c r="B319" s="16">
        <v>315</v>
      </c>
      <c r="C319" s="21">
        <f>SUM(cust1:custN!C319)</f>
        <v>175</v>
      </c>
      <c r="D319" s="21">
        <f>SUM(cust1:custN!D319)</f>
        <v>0</v>
      </c>
      <c r="E319" s="21">
        <f>SUM(cust1:custN!E319)</f>
        <v>0</v>
      </c>
      <c r="F319" s="21">
        <f>SUM(cust1:custN!F319)</f>
        <v>0</v>
      </c>
      <c r="G319" s="21">
        <f>SUM(cust1:custN!G319)</f>
        <v>0</v>
      </c>
      <c r="H319" s="21">
        <f>SUM(cust1:custN!H319)</f>
        <v>0</v>
      </c>
      <c r="I319" s="21">
        <f>SUM(cust1:custN!I319)</f>
        <v>0</v>
      </c>
      <c r="J319" s="21">
        <f>SUM(cust1:custN!J319)</f>
        <v>175</v>
      </c>
      <c r="K319" s="21">
        <f>SUM(cust1:custN!K319)</f>
        <v>175</v>
      </c>
      <c r="L319" s="21">
        <f>SUM(cust1:custN!L319)</f>
        <v>175</v>
      </c>
    </row>
    <row r="320" spans="1:12">
      <c r="A320" s="4"/>
      <c r="B320" s="16">
        <v>316</v>
      </c>
      <c r="C320" s="21">
        <f>SUM(cust1:custN!C320)</f>
        <v>175</v>
      </c>
      <c r="D320" s="21">
        <f>SUM(cust1:custN!D320)</f>
        <v>175</v>
      </c>
      <c r="E320" s="21">
        <f>SUM(cust1:custN!E320)</f>
        <v>175</v>
      </c>
      <c r="F320" s="21">
        <f>SUM(cust1:custN!F320)</f>
        <v>175</v>
      </c>
      <c r="G320" s="21">
        <f>SUM(cust1:custN!G320)</f>
        <v>0</v>
      </c>
      <c r="H320" s="21">
        <f>SUM(cust1:custN!H320)</f>
        <v>0</v>
      </c>
      <c r="I320" s="21">
        <f>SUM(cust1:custN!I320)</f>
        <v>0</v>
      </c>
      <c r="J320" s="21">
        <f>SUM(cust1:custN!J320)</f>
        <v>0</v>
      </c>
      <c r="K320" s="21">
        <f>SUM(cust1:custN!K320)</f>
        <v>0</v>
      </c>
      <c r="L320" s="21">
        <f>SUM(cust1:custN!L320)</f>
        <v>0</v>
      </c>
    </row>
    <row r="321" spans="1:12">
      <c r="A321" s="4"/>
      <c r="B321" s="16">
        <v>317</v>
      </c>
      <c r="C321" s="21">
        <f>SUM(cust1:custN!C321)</f>
        <v>175</v>
      </c>
      <c r="D321" s="21">
        <f>SUM(cust1:custN!D321)</f>
        <v>0</v>
      </c>
      <c r="E321" s="21">
        <f>SUM(cust1:custN!E321)</f>
        <v>0</v>
      </c>
      <c r="F321" s="21">
        <f>SUM(cust1:custN!F321)</f>
        <v>0</v>
      </c>
      <c r="G321" s="21">
        <f>SUM(cust1:custN!G321)</f>
        <v>175</v>
      </c>
      <c r="H321" s="21">
        <f>SUM(cust1:custN!H321)</f>
        <v>175</v>
      </c>
      <c r="I321" s="21">
        <f>SUM(cust1:custN!I321)</f>
        <v>175</v>
      </c>
      <c r="J321" s="21">
        <f>SUM(cust1:custN!J321)</f>
        <v>0</v>
      </c>
      <c r="K321" s="21">
        <f>SUM(cust1:custN!K321)</f>
        <v>0</v>
      </c>
      <c r="L321" s="21">
        <f>SUM(cust1:custN!L321)</f>
        <v>0</v>
      </c>
    </row>
    <row r="322" spans="1:12">
      <c r="A322" s="4"/>
      <c r="B322" s="16">
        <v>318</v>
      </c>
      <c r="C322" s="21">
        <f>SUM(cust1:custN!C322)</f>
        <v>175</v>
      </c>
      <c r="D322" s="21">
        <f>SUM(cust1:custN!D322)</f>
        <v>0</v>
      </c>
      <c r="E322" s="21">
        <f>SUM(cust1:custN!E322)</f>
        <v>0</v>
      </c>
      <c r="F322" s="21">
        <f>SUM(cust1:custN!F322)</f>
        <v>0</v>
      </c>
      <c r="G322" s="21">
        <f>SUM(cust1:custN!G322)</f>
        <v>0</v>
      </c>
      <c r="H322" s="21">
        <f>SUM(cust1:custN!H322)</f>
        <v>0</v>
      </c>
      <c r="I322" s="21">
        <f>SUM(cust1:custN!I322)</f>
        <v>0</v>
      </c>
      <c r="J322" s="21">
        <f>SUM(cust1:custN!J322)</f>
        <v>175</v>
      </c>
      <c r="K322" s="21">
        <f>SUM(cust1:custN!K322)</f>
        <v>175</v>
      </c>
      <c r="L322" s="21">
        <f>SUM(cust1:custN!L322)</f>
        <v>175</v>
      </c>
    </row>
    <row r="323" spans="1:12">
      <c r="A323" s="4"/>
      <c r="B323" s="16">
        <v>319</v>
      </c>
      <c r="C323" s="21">
        <f>SUM(cust1:custN!C323)</f>
        <v>175</v>
      </c>
      <c r="D323" s="21">
        <f>SUM(cust1:custN!D323)</f>
        <v>175</v>
      </c>
      <c r="E323" s="21">
        <f>SUM(cust1:custN!E323)</f>
        <v>175</v>
      </c>
      <c r="F323" s="21">
        <f>SUM(cust1:custN!F323)</f>
        <v>175</v>
      </c>
      <c r="G323" s="21">
        <f>SUM(cust1:custN!G323)</f>
        <v>0</v>
      </c>
      <c r="H323" s="21">
        <f>SUM(cust1:custN!H323)</f>
        <v>0</v>
      </c>
      <c r="I323" s="21">
        <f>SUM(cust1:custN!I323)</f>
        <v>0</v>
      </c>
      <c r="J323" s="21">
        <f>SUM(cust1:custN!J323)</f>
        <v>0</v>
      </c>
      <c r="K323" s="21">
        <f>SUM(cust1:custN!K323)</f>
        <v>0</v>
      </c>
      <c r="L323" s="21">
        <f>SUM(cust1:custN!L323)</f>
        <v>0</v>
      </c>
    </row>
    <row r="324" spans="1:12">
      <c r="A324" s="4"/>
      <c r="B324" s="16">
        <v>320</v>
      </c>
      <c r="C324" s="21">
        <f>SUM(cust1:custN!C324)</f>
        <v>175</v>
      </c>
      <c r="D324" s="21">
        <f>SUM(cust1:custN!D324)</f>
        <v>0</v>
      </c>
      <c r="E324" s="21">
        <f>SUM(cust1:custN!E324)</f>
        <v>0</v>
      </c>
      <c r="F324" s="21">
        <f>SUM(cust1:custN!F324)</f>
        <v>0</v>
      </c>
      <c r="G324" s="21">
        <f>SUM(cust1:custN!G324)</f>
        <v>175</v>
      </c>
      <c r="H324" s="21">
        <f>SUM(cust1:custN!H324)</f>
        <v>175</v>
      </c>
      <c r="I324" s="21">
        <f>SUM(cust1:custN!I324)</f>
        <v>175</v>
      </c>
      <c r="J324" s="21">
        <f>SUM(cust1:custN!J324)</f>
        <v>0</v>
      </c>
      <c r="K324" s="21">
        <f>SUM(cust1:custN!K324)</f>
        <v>0</v>
      </c>
      <c r="L324" s="21">
        <f>SUM(cust1:custN!L324)</f>
        <v>0</v>
      </c>
    </row>
    <row r="325" spans="1:12">
      <c r="A325" s="4"/>
      <c r="B325" s="16">
        <v>321</v>
      </c>
      <c r="C325" s="21">
        <f>SUM(cust1:custN!C325)</f>
        <v>175</v>
      </c>
      <c r="D325" s="21">
        <f>SUM(cust1:custN!D325)</f>
        <v>0</v>
      </c>
      <c r="E325" s="21">
        <f>SUM(cust1:custN!E325)</f>
        <v>0</v>
      </c>
      <c r="F325" s="21">
        <f>SUM(cust1:custN!F325)</f>
        <v>0</v>
      </c>
      <c r="G325" s="21">
        <f>SUM(cust1:custN!G325)</f>
        <v>0</v>
      </c>
      <c r="H325" s="21">
        <f>SUM(cust1:custN!H325)</f>
        <v>0</v>
      </c>
      <c r="I325" s="21">
        <f>SUM(cust1:custN!I325)</f>
        <v>0</v>
      </c>
      <c r="J325" s="21">
        <f>SUM(cust1:custN!J325)</f>
        <v>175</v>
      </c>
      <c r="K325" s="21">
        <f>SUM(cust1:custN!K325)</f>
        <v>175</v>
      </c>
      <c r="L325" s="21">
        <f>SUM(cust1:custN!L325)</f>
        <v>175</v>
      </c>
    </row>
    <row r="326" spans="1:12">
      <c r="A326" s="4"/>
      <c r="B326" s="16">
        <v>322</v>
      </c>
      <c r="C326" s="21">
        <f>SUM(cust1:custN!C326)</f>
        <v>175</v>
      </c>
      <c r="D326" s="21">
        <f>SUM(cust1:custN!D326)</f>
        <v>175</v>
      </c>
      <c r="E326" s="21">
        <f>SUM(cust1:custN!E326)</f>
        <v>175</v>
      </c>
      <c r="F326" s="21">
        <f>SUM(cust1:custN!F326)</f>
        <v>175</v>
      </c>
      <c r="G326" s="21">
        <f>SUM(cust1:custN!G326)</f>
        <v>0</v>
      </c>
      <c r="H326" s="21">
        <f>SUM(cust1:custN!H326)</f>
        <v>0</v>
      </c>
      <c r="I326" s="21">
        <f>SUM(cust1:custN!I326)</f>
        <v>0</v>
      </c>
      <c r="J326" s="21">
        <f>SUM(cust1:custN!J326)</f>
        <v>0</v>
      </c>
      <c r="K326" s="21">
        <f>SUM(cust1:custN!K326)</f>
        <v>0</v>
      </c>
      <c r="L326" s="21">
        <f>SUM(cust1:custN!L326)</f>
        <v>0</v>
      </c>
    </row>
    <row r="327" spans="1:12">
      <c r="A327" s="4"/>
      <c r="B327" s="16">
        <v>323</v>
      </c>
      <c r="C327" s="21">
        <f>SUM(cust1:custN!C327)</f>
        <v>175</v>
      </c>
      <c r="D327" s="21">
        <f>SUM(cust1:custN!D327)</f>
        <v>0</v>
      </c>
      <c r="E327" s="21">
        <f>SUM(cust1:custN!E327)</f>
        <v>0</v>
      </c>
      <c r="F327" s="21">
        <f>SUM(cust1:custN!F327)</f>
        <v>0</v>
      </c>
      <c r="G327" s="21">
        <f>SUM(cust1:custN!G327)</f>
        <v>175</v>
      </c>
      <c r="H327" s="21">
        <f>SUM(cust1:custN!H327)</f>
        <v>175</v>
      </c>
      <c r="I327" s="21">
        <f>SUM(cust1:custN!I327)</f>
        <v>175</v>
      </c>
      <c r="J327" s="21">
        <f>SUM(cust1:custN!J327)</f>
        <v>0</v>
      </c>
      <c r="K327" s="21">
        <f>SUM(cust1:custN!K327)</f>
        <v>0</v>
      </c>
      <c r="L327" s="21">
        <f>SUM(cust1:custN!L327)</f>
        <v>0</v>
      </c>
    </row>
    <row r="328" spans="1:12">
      <c r="A328" s="4"/>
      <c r="B328" s="16">
        <v>324</v>
      </c>
      <c r="C328" s="21">
        <f>SUM(cust1:custN!C328)</f>
        <v>175</v>
      </c>
      <c r="D328" s="21">
        <f>SUM(cust1:custN!D328)</f>
        <v>0</v>
      </c>
      <c r="E328" s="21">
        <f>SUM(cust1:custN!E328)</f>
        <v>0</v>
      </c>
      <c r="F328" s="21">
        <f>SUM(cust1:custN!F328)</f>
        <v>0</v>
      </c>
      <c r="G328" s="21">
        <f>SUM(cust1:custN!G328)</f>
        <v>0</v>
      </c>
      <c r="H328" s="21">
        <f>SUM(cust1:custN!H328)</f>
        <v>0</v>
      </c>
      <c r="I328" s="21">
        <f>SUM(cust1:custN!I328)</f>
        <v>0</v>
      </c>
      <c r="J328" s="21">
        <f>SUM(cust1:custN!J328)</f>
        <v>175</v>
      </c>
      <c r="K328" s="21">
        <f>SUM(cust1:custN!K328)</f>
        <v>175</v>
      </c>
      <c r="L328" s="21">
        <f>SUM(cust1:custN!L328)</f>
        <v>175</v>
      </c>
    </row>
    <row r="329" spans="1:12">
      <c r="A329" s="4"/>
      <c r="B329" s="16">
        <v>325</v>
      </c>
      <c r="C329" s="21">
        <f>SUM(cust1:custN!C329)</f>
        <v>175</v>
      </c>
      <c r="D329" s="21">
        <f>SUM(cust1:custN!D329)</f>
        <v>175</v>
      </c>
      <c r="E329" s="21">
        <f>SUM(cust1:custN!E329)</f>
        <v>175</v>
      </c>
      <c r="F329" s="21">
        <f>SUM(cust1:custN!F329)</f>
        <v>175</v>
      </c>
      <c r="G329" s="21">
        <f>SUM(cust1:custN!G329)</f>
        <v>0</v>
      </c>
      <c r="H329" s="21">
        <f>SUM(cust1:custN!H329)</f>
        <v>0</v>
      </c>
      <c r="I329" s="21">
        <f>SUM(cust1:custN!I329)</f>
        <v>0</v>
      </c>
      <c r="J329" s="21">
        <f>SUM(cust1:custN!J329)</f>
        <v>0</v>
      </c>
      <c r="K329" s="21">
        <f>SUM(cust1:custN!K329)</f>
        <v>0</v>
      </c>
      <c r="L329" s="21">
        <f>SUM(cust1:custN!L329)</f>
        <v>0</v>
      </c>
    </row>
    <row r="330" spans="1:12">
      <c r="A330" s="4"/>
      <c r="B330" s="16">
        <v>326</v>
      </c>
      <c r="C330" s="21">
        <f>SUM(cust1:custN!C330)</f>
        <v>175</v>
      </c>
      <c r="D330" s="21">
        <f>SUM(cust1:custN!D330)</f>
        <v>0</v>
      </c>
      <c r="E330" s="21">
        <f>SUM(cust1:custN!E330)</f>
        <v>0</v>
      </c>
      <c r="F330" s="21">
        <f>SUM(cust1:custN!F330)</f>
        <v>0</v>
      </c>
      <c r="G330" s="21">
        <f>SUM(cust1:custN!G330)</f>
        <v>175</v>
      </c>
      <c r="H330" s="21">
        <f>SUM(cust1:custN!H330)</f>
        <v>175</v>
      </c>
      <c r="I330" s="21">
        <f>SUM(cust1:custN!I330)</f>
        <v>175</v>
      </c>
      <c r="J330" s="21">
        <f>SUM(cust1:custN!J330)</f>
        <v>0</v>
      </c>
      <c r="K330" s="21">
        <f>SUM(cust1:custN!K330)</f>
        <v>0</v>
      </c>
      <c r="L330" s="21">
        <f>SUM(cust1:custN!L330)</f>
        <v>0</v>
      </c>
    </row>
    <row r="331" spans="1:12">
      <c r="A331" s="4"/>
      <c r="B331" s="16">
        <v>327</v>
      </c>
      <c r="C331" s="21">
        <f>SUM(cust1:custN!C331)</f>
        <v>175</v>
      </c>
      <c r="D331" s="21">
        <f>SUM(cust1:custN!D331)</f>
        <v>0</v>
      </c>
      <c r="E331" s="21">
        <f>SUM(cust1:custN!E331)</f>
        <v>0</v>
      </c>
      <c r="F331" s="21">
        <f>SUM(cust1:custN!F331)</f>
        <v>0</v>
      </c>
      <c r="G331" s="21">
        <f>SUM(cust1:custN!G331)</f>
        <v>0</v>
      </c>
      <c r="H331" s="21">
        <f>SUM(cust1:custN!H331)</f>
        <v>0</v>
      </c>
      <c r="I331" s="21">
        <f>SUM(cust1:custN!I331)</f>
        <v>0</v>
      </c>
      <c r="J331" s="21">
        <f>SUM(cust1:custN!J331)</f>
        <v>175</v>
      </c>
      <c r="K331" s="21">
        <f>SUM(cust1:custN!K331)</f>
        <v>175</v>
      </c>
      <c r="L331" s="21">
        <f>SUM(cust1:custN!L331)</f>
        <v>175</v>
      </c>
    </row>
    <row r="332" spans="1:12">
      <c r="A332" s="4"/>
      <c r="B332" s="16">
        <v>328</v>
      </c>
      <c r="C332" s="21">
        <f>SUM(cust1:custN!C332)</f>
        <v>175</v>
      </c>
      <c r="D332" s="21">
        <f>SUM(cust1:custN!D332)</f>
        <v>175</v>
      </c>
      <c r="E332" s="21">
        <f>SUM(cust1:custN!E332)</f>
        <v>175</v>
      </c>
      <c r="F332" s="21">
        <f>SUM(cust1:custN!F332)</f>
        <v>175</v>
      </c>
      <c r="G332" s="21">
        <f>SUM(cust1:custN!G332)</f>
        <v>0</v>
      </c>
      <c r="H332" s="21">
        <f>SUM(cust1:custN!H332)</f>
        <v>0</v>
      </c>
      <c r="I332" s="21">
        <f>SUM(cust1:custN!I332)</f>
        <v>0</v>
      </c>
      <c r="J332" s="21">
        <f>SUM(cust1:custN!J332)</f>
        <v>0</v>
      </c>
      <c r="K332" s="21">
        <f>SUM(cust1:custN!K332)</f>
        <v>0</v>
      </c>
      <c r="L332" s="21">
        <f>SUM(cust1:custN!L332)</f>
        <v>0</v>
      </c>
    </row>
    <row r="333" spans="1:12">
      <c r="A333" s="4"/>
      <c r="B333" s="16">
        <v>329</v>
      </c>
      <c r="C333" s="21">
        <f>SUM(cust1:custN!C333)</f>
        <v>175</v>
      </c>
      <c r="D333" s="21">
        <f>SUM(cust1:custN!D333)</f>
        <v>0</v>
      </c>
      <c r="E333" s="21">
        <f>SUM(cust1:custN!E333)</f>
        <v>0</v>
      </c>
      <c r="F333" s="21">
        <f>SUM(cust1:custN!F333)</f>
        <v>0</v>
      </c>
      <c r="G333" s="21">
        <f>SUM(cust1:custN!G333)</f>
        <v>175</v>
      </c>
      <c r="H333" s="21">
        <f>SUM(cust1:custN!H333)</f>
        <v>175</v>
      </c>
      <c r="I333" s="21">
        <f>SUM(cust1:custN!I333)</f>
        <v>175</v>
      </c>
      <c r="J333" s="21">
        <f>SUM(cust1:custN!J333)</f>
        <v>0</v>
      </c>
      <c r="K333" s="21">
        <f>SUM(cust1:custN!K333)</f>
        <v>0</v>
      </c>
      <c r="L333" s="21">
        <f>SUM(cust1:custN!L333)</f>
        <v>0</v>
      </c>
    </row>
    <row r="334" spans="1:12">
      <c r="A334" s="4"/>
      <c r="B334" s="16">
        <v>330</v>
      </c>
      <c r="C334" s="21">
        <f>SUM(cust1:custN!C334)</f>
        <v>175</v>
      </c>
      <c r="D334" s="21">
        <f>SUM(cust1:custN!D334)</f>
        <v>0</v>
      </c>
      <c r="E334" s="21">
        <f>SUM(cust1:custN!E334)</f>
        <v>0</v>
      </c>
      <c r="F334" s="21">
        <f>SUM(cust1:custN!F334)</f>
        <v>0</v>
      </c>
      <c r="G334" s="21">
        <f>SUM(cust1:custN!G334)</f>
        <v>0</v>
      </c>
      <c r="H334" s="21">
        <f>SUM(cust1:custN!H334)</f>
        <v>0</v>
      </c>
      <c r="I334" s="21">
        <f>SUM(cust1:custN!I334)</f>
        <v>0</v>
      </c>
      <c r="J334" s="21">
        <f>SUM(cust1:custN!J334)</f>
        <v>175</v>
      </c>
      <c r="K334" s="21">
        <f>SUM(cust1:custN!K334)</f>
        <v>175</v>
      </c>
      <c r="L334" s="21">
        <f>SUM(cust1:custN!L334)</f>
        <v>175</v>
      </c>
    </row>
    <row r="335" spans="1:12">
      <c r="A335" s="4"/>
      <c r="B335" s="16">
        <v>331</v>
      </c>
      <c r="C335" s="21">
        <f>SUM(cust1:custN!C335)</f>
        <v>175</v>
      </c>
      <c r="D335" s="21">
        <f>SUM(cust1:custN!D335)</f>
        <v>175</v>
      </c>
      <c r="E335" s="21">
        <f>SUM(cust1:custN!E335)</f>
        <v>175</v>
      </c>
      <c r="F335" s="21">
        <f>SUM(cust1:custN!F335)</f>
        <v>175</v>
      </c>
      <c r="G335" s="21">
        <f>SUM(cust1:custN!G335)</f>
        <v>0</v>
      </c>
      <c r="H335" s="21">
        <f>SUM(cust1:custN!H335)</f>
        <v>0</v>
      </c>
      <c r="I335" s="21">
        <f>SUM(cust1:custN!I335)</f>
        <v>0</v>
      </c>
      <c r="J335" s="21">
        <f>SUM(cust1:custN!J335)</f>
        <v>0</v>
      </c>
      <c r="K335" s="21">
        <f>SUM(cust1:custN!K335)</f>
        <v>0</v>
      </c>
      <c r="L335" s="21">
        <f>SUM(cust1:custN!L335)</f>
        <v>0</v>
      </c>
    </row>
    <row r="336" spans="1:12">
      <c r="A336" s="4"/>
      <c r="B336" s="16">
        <v>332</v>
      </c>
      <c r="C336" s="21">
        <f>SUM(cust1:custN!C336)</f>
        <v>175</v>
      </c>
      <c r="D336" s="21">
        <f>SUM(cust1:custN!D336)</f>
        <v>0</v>
      </c>
      <c r="E336" s="21">
        <f>SUM(cust1:custN!E336)</f>
        <v>0</v>
      </c>
      <c r="F336" s="21">
        <f>SUM(cust1:custN!F336)</f>
        <v>0</v>
      </c>
      <c r="G336" s="21">
        <f>SUM(cust1:custN!G336)</f>
        <v>175</v>
      </c>
      <c r="H336" s="21">
        <f>SUM(cust1:custN!H336)</f>
        <v>175</v>
      </c>
      <c r="I336" s="21">
        <f>SUM(cust1:custN!I336)</f>
        <v>175</v>
      </c>
      <c r="J336" s="21">
        <f>SUM(cust1:custN!J336)</f>
        <v>0</v>
      </c>
      <c r="K336" s="21">
        <f>SUM(cust1:custN!K336)</f>
        <v>0</v>
      </c>
      <c r="L336" s="21">
        <f>SUM(cust1:custN!L336)</f>
        <v>0</v>
      </c>
    </row>
    <row r="337" spans="1:12">
      <c r="A337" s="4"/>
      <c r="B337" s="16">
        <v>333</v>
      </c>
      <c r="C337" s="21">
        <f>SUM(cust1:custN!C337)</f>
        <v>175</v>
      </c>
      <c r="D337" s="21">
        <f>SUM(cust1:custN!D337)</f>
        <v>0</v>
      </c>
      <c r="E337" s="21">
        <f>SUM(cust1:custN!E337)</f>
        <v>0</v>
      </c>
      <c r="F337" s="21">
        <f>SUM(cust1:custN!F337)</f>
        <v>0</v>
      </c>
      <c r="G337" s="21">
        <f>SUM(cust1:custN!G337)</f>
        <v>0</v>
      </c>
      <c r="H337" s="21">
        <f>SUM(cust1:custN!H337)</f>
        <v>0</v>
      </c>
      <c r="I337" s="21">
        <f>SUM(cust1:custN!I337)</f>
        <v>0</v>
      </c>
      <c r="J337" s="21">
        <f>SUM(cust1:custN!J337)</f>
        <v>175</v>
      </c>
      <c r="K337" s="21">
        <f>SUM(cust1:custN!K337)</f>
        <v>175</v>
      </c>
      <c r="L337" s="21">
        <f>SUM(cust1:custN!L337)</f>
        <v>175</v>
      </c>
    </row>
    <row r="338" spans="1:12">
      <c r="A338" s="4"/>
      <c r="B338" s="16">
        <v>334</v>
      </c>
      <c r="C338" s="21">
        <f>SUM(cust1:custN!C338)</f>
        <v>175</v>
      </c>
      <c r="D338" s="21">
        <f>SUM(cust1:custN!D338)</f>
        <v>175</v>
      </c>
      <c r="E338" s="21">
        <f>SUM(cust1:custN!E338)</f>
        <v>175</v>
      </c>
      <c r="F338" s="21">
        <f>SUM(cust1:custN!F338)</f>
        <v>175</v>
      </c>
      <c r="G338" s="21">
        <f>SUM(cust1:custN!G338)</f>
        <v>0</v>
      </c>
      <c r="H338" s="21">
        <f>SUM(cust1:custN!H338)</f>
        <v>0</v>
      </c>
      <c r="I338" s="21">
        <f>SUM(cust1:custN!I338)</f>
        <v>0</v>
      </c>
      <c r="J338" s="21">
        <f>SUM(cust1:custN!J338)</f>
        <v>0</v>
      </c>
      <c r="K338" s="21">
        <f>SUM(cust1:custN!K338)</f>
        <v>0</v>
      </c>
      <c r="L338" s="21">
        <f>SUM(cust1:custN!L338)</f>
        <v>0</v>
      </c>
    </row>
    <row r="339" spans="1:12">
      <c r="A339" s="4"/>
      <c r="B339" s="16">
        <v>335</v>
      </c>
      <c r="C339" s="21">
        <f>SUM(cust1:custN!C339)</f>
        <v>175</v>
      </c>
      <c r="D339" s="21">
        <f>SUM(cust1:custN!D339)</f>
        <v>0</v>
      </c>
      <c r="E339" s="21">
        <f>SUM(cust1:custN!E339)</f>
        <v>0</v>
      </c>
      <c r="F339" s="21">
        <f>SUM(cust1:custN!F339)</f>
        <v>0</v>
      </c>
      <c r="G339" s="21">
        <f>SUM(cust1:custN!G339)</f>
        <v>175</v>
      </c>
      <c r="H339" s="21">
        <f>SUM(cust1:custN!H339)</f>
        <v>175</v>
      </c>
      <c r="I339" s="21">
        <f>SUM(cust1:custN!I339)</f>
        <v>175</v>
      </c>
      <c r="J339" s="21">
        <f>SUM(cust1:custN!J339)</f>
        <v>0</v>
      </c>
      <c r="K339" s="21">
        <f>SUM(cust1:custN!K339)</f>
        <v>0</v>
      </c>
      <c r="L339" s="21">
        <f>SUM(cust1:custN!L339)</f>
        <v>0</v>
      </c>
    </row>
    <row r="340" spans="1:12">
      <c r="A340" s="4"/>
      <c r="B340" s="16">
        <v>336</v>
      </c>
      <c r="C340" s="21">
        <f>SUM(cust1:custN!C340)</f>
        <v>175</v>
      </c>
      <c r="D340" s="21">
        <f>SUM(cust1:custN!D340)</f>
        <v>0</v>
      </c>
      <c r="E340" s="21">
        <f>SUM(cust1:custN!E340)</f>
        <v>0</v>
      </c>
      <c r="F340" s="21">
        <f>SUM(cust1:custN!F340)</f>
        <v>0</v>
      </c>
      <c r="G340" s="21">
        <f>SUM(cust1:custN!G340)</f>
        <v>0</v>
      </c>
      <c r="H340" s="21">
        <f>SUM(cust1:custN!H340)</f>
        <v>0</v>
      </c>
      <c r="I340" s="21">
        <f>SUM(cust1:custN!I340)</f>
        <v>0</v>
      </c>
      <c r="J340" s="21">
        <f>SUM(cust1:custN!J340)</f>
        <v>175</v>
      </c>
      <c r="K340" s="21">
        <f>SUM(cust1:custN!K340)</f>
        <v>175</v>
      </c>
      <c r="L340" s="21">
        <f>SUM(cust1:custN!L340)</f>
        <v>175</v>
      </c>
    </row>
    <row r="341" spans="1:12">
      <c r="A341" s="4"/>
      <c r="B341" s="16">
        <v>337</v>
      </c>
      <c r="C341" s="21">
        <f>SUM(cust1:custN!C341)</f>
        <v>175</v>
      </c>
      <c r="D341" s="21">
        <f>SUM(cust1:custN!D341)</f>
        <v>175</v>
      </c>
      <c r="E341" s="21">
        <f>SUM(cust1:custN!E341)</f>
        <v>175</v>
      </c>
      <c r="F341" s="21">
        <f>SUM(cust1:custN!F341)</f>
        <v>175</v>
      </c>
      <c r="G341" s="21">
        <f>SUM(cust1:custN!G341)</f>
        <v>0</v>
      </c>
      <c r="H341" s="21">
        <f>SUM(cust1:custN!H341)</f>
        <v>0</v>
      </c>
      <c r="I341" s="21">
        <f>SUM(cust1:custN!I341)</f>
        <v>0</v>
      </c>
      <c r="J341" s="21">
        <f>SUM(cust1:custN!J341)</f>
        <v>0</v>
      </c>
      <c r="K341" s="21">
        <f>SUM(cust1:custN!K341)</f>
        <v>0</v>
      </c>
      <c r="L341" s="21">
        <f>SUM(cust1:custN!L341)</f>
        <v>0</v>
      </c>
    </row>
    <row r="342" spans="1:12">
      <c r="A342" s="4"/>
      <c r="B342" s="16">
        <v>338</v>
      </c>
      <c r="C342" s="21">
        <f>SUM(cust1:custN!C342)</f>
        <v>175</v>
      </c>
      <c r="D342" s="21">
        <f>SUM(cust1:custN!D342)</f>
        <v>0</v>
      </c>
      <c r="E342" s="21">
        <f>SUM(cust1:custN!E342)</f>
        <v>0</v>
      </c>
      <c r="F342" s="21">
        <f>SUM(cust1:custN!F342)</f>
        <v>0</v>
      </c>
      <c r="G342" s="21">
        <f>SUM(cust1:custN!G342)</f>
        <v>175</v>
      </c>
      <c r="H342" s="21">
        <f>SUM(cust1:custN!H342)</f>
        <v>175</v>
      </c>
      <c r="I342" s="21">
        <f>SUM(cust1:custN!I342)</f>
        <v>175</v>
      </c>
      <c r="J342" s="21">
        <f>SUM(cust1:custN!J342)</f>
        <v>0</v>
      </c>
      <c r="K342" s="21">
        <f>SUM(cust1:custN!K342)</f>
        <v>0</v>
      </c>
      <c r="L342" s="21">
        <f>SUM(cust1:custN!L342)</f>
        <v>0</v>
      </c>
    </row>
    <row r="343" spans="1:12">
      <c r="A343" s="4"/>
      <c r="B343" s="16">
        <v>339</v>
      </c>
      <c r="C343" s="21">
        <f>SUM(cust1:custN!C343)</f>
        <v>175</v>
      </c>
      <c r="D343" s="21">
        <f>SUM(cust1:custN!D343)</f>
        <v>0</v>
      </c>
      <c r="E343" s="21">
        <f>SUM(cust1:custN!E343)</f>
        <v>0</v>
      </c>
      <c r="F343" s="21">
        <f>SUM(cust1:custN!F343)</f>
        <v>0</v>
      </c>
      <c r="G343" s="21">
        <f>SUM(cust1:custN!G343)</f>
        <v>0</v>
      </c>
      <c r="H343" s="21">
        <f>SUM(cust1:custN!H343)</f>
        <v>0</v>
      </c>
      <c r="I343" s="21">
        <f>SUM(cust1:custN!I343)</f>
        <v>0</v>
      </c>
      <c r="J343" s="21">
        <f>SUM(cust1:custN!J343)</f>
        <v>175</v>
      </c>
      <c r="K343" s="21">
        <f>SUM(cust1:custN!K343)</f>
        <v>175</v>
      </c>
      <c r="L343" s="21">
        <f>SUM(cust1:custN!L343)</f>
        <v>175</v>
      </c>
    </row>
    <row r="344" spans="1:12">
      <c r="A344" s="4"/>
      <c r="B344" s="16">
        <v>340</v>
      </c>
      <c r="C344" s="21">
        <f>SUM(cust1:custN!C344)</f>
        <v>175</v>
      </c>
      <c r="D344" s="21">
        <f>SUM(cust1:custN!D344)</f>
        <v>175</v>
      </c>
      <c r="E344" s="21">
        <f>SUM(cust1:custN!E344)</f>
        <v>175</v>
      </c>
      <c r="F344" s="21">
        <f>SUM(cust1:custN!F344)</f>
        <v>175</v>
      </c>
      <c r="G344" s="21">
        <f>SUM(cust1:custN!G344)</f>
        <v>0</v>
      </c>
      <c r="H344" s="21">
        <f>SUM(cust1:custN!H344)</f>
        <v>0</v>
      </c>
      <c r="I344" s="21">
        <f>SUM(cust1:custN!I344)</f>
        <v>0</v>
      </c>
      <c r="J344" s="21">
        <f>SUM(cust1:custN!J344)</f>
        <v>0</v>
      </c>
      <c r="K344" s="21">
        <f>SUM(cust1:custN!K344)</f>
        <v>0</v>
      </c>
      <c r="L344" s="21">
        <f>SUM(cust1:custN!L344)</f>
        <v>0</v>
      </c>
    </row>
    <row r="345" spans="1:12">
      <c r="A345" s="4"/>
      <c r="B345" s="16">
        <v>341</v>
      </c>
      <c r="C345" s="21">
        <f>SUM(cust1:custN!C345)</f>
        <v>175</v>
      </c>
      <c r="D345" s="21">
        <f>SUM(cust1:custN!D345)</f>
        <v>0</v>
      </c>
      <c r="E345" s="21">
        <f>SUM(cust1:custN!E345)</f>
        <v>0</v>
      </c>
      <c r="F345" s="21">
        <f>SUM(cust1:custN!F345)</f>
        <v>0</v>
      </c>
      <c r="G345" s="21">
        <f>SUM(cust1:custN!G345)</f>
        <v>175</v>
      </c>
      <c r="H345" s="21">
        <f>SUM(cust1:custN!H345)</f>
        <v>175</v>
      </c>
      <c r="I345" s="21">
        <f>SUM(cust1:custN!I345)</f>
        <v>175</v>
      </c>
      <c r="J345" s="21">
        <f>SUM(cust1:custN!J345)</f>
        <v>0</v>
      </c>
      <c r="K345" s="21">
        <f>SUM(cust1:custN!K345)</f>
        <v>0</v>
      </c>
      <c r="L345" s="21">
        <f>SUM(cust1:custN!L345)</f>
        <v>0</v>
      </c>
    </row>
    <row r="346" spans="1:12">
      <c r="A346" s="4"/>
      <c r="B346" s="16">
        <v>342</v>
      </c>
      <c r="C346" s="21">
        <f>SUM(cust1:custN!C346)</f>
        <v>175</v>
      </c>
      <c r="D346" s="21">
        <f>SUM(cust1:custN!D346)</f>
        <v>0</v>
      </c>
      <c r="E346" s="21">
        <f>SUM(cust1:custN!E346)</f>
        <v>0</v>
      </c>
      <c r="F346" s="21">
        <f>SUM(cust1:custN!F346)</f>
        <v>0</v>
      </c>
      <c r="G346" s="21">
        <f>SUM(cust1:custN!G346)</f>
        <v>0</v>
      </c>
      <c r="H346" s="21">
        <f>SUM(cust1:custN!H346)</f>
        <v>0</v>
      </c>
      <c r="I346" s="21">
        <f>SUM(cust1:custN!I346)</f>
        <v>0</v>
      </c>
      <c r="J346" s="21">
        <f>SUM(cust1:custN!J346)</f>
        <v>175</v>
      </c>
      <c r="K346" s="21">
        <f>SUM(cust1:custN!K346)</f>
        <v>175</v>
      </c>
      <c r="L346" s="21">
        <f>SUM(cust1:custN!L346)</f>
        <v>175</v>
      </c>
    </row>
    <row r="347" spans="1:12">
      <c r="A347" s="4"/>
      <c r="B347" s="16">
        <v>343</v>
      </c>
      <c r="C347" s="21">
        <f>SUM(cust1:custN!C347)</f>
        <v>175</v>
      </c>
      <c r="D347" s="21">
        <f>SUM(cust1:custN!D347)</f>
        <v>175</v>
      </c>
      <c r="E347" s="21">
        <f>SUM(cust1:custN!E347)</f>
        <v>175</v>
      </c>
      <c r="F347" s="21">
        <f>SUM(cust1:custN!F347)</f>
        <v>175</v>
      </c>
      <c r="G347" s="21">
        <f>SUM(cust1:custN!G347)</f>
        <v>0</v>
      </c>
      <c r="H347" s="21">
        <f>SUM(cust1:custN!H347)</f>
        <v>0</v>
      </c>
      <c r="I347" s="21">
        <f>SUM(cust1:custN!I347)</f>
        <v>0</v>
      </c>
      <c r="J347" s="21">
        <f>SUM(cust1:custN!J347)</f>
        <v>0</v>
      </c>
      <c r="K347" s="21">
        <f>SUM(cust1:custN!K347)</f>
        <v>0</v>
      </c>
      <c r="L347" s="21">
        <f>SUM(cust1:custN!L347)</f>
        <v>0</v>
      </c>
    </row>
    <row r="348" spans="1:12">
      <c r="A348" s="4"/>
      <c r="B348" s="16">
        <v>344</v>
      </c>
      <c r="C348" s="21">
        <f>SUM(cust1:custN!C348)</f>
        <v>175</v>
      </c>
      <c r="D348" s="21">
        <f>SUM(cust1:custN!D348)</f>
        <v>0</v>
      </c>
      <c r="E348" s="21">
        <f>SUM(cust1:custN!E348)</f>
        <v>0</v>
      </c>
      <c r="F348" s="21">
        <f>SUM(cust1:custN!F348)</f>
        <v>0</v>
      </c>
      <c r="G348" s="21">
        <f>SUM(cust1:custN!G348)</f>
        <v>175</v>
      </c>
      <c r="H348" s="21">
        <f>SUM(cust1:custN!H348)</f>
        <v>175</v>
      </c>
      <c r="I348" s="21">
        <f>SUM(cust1:custN!I348)</f>
        <v>175</v>
      </c>
      <c r="J348" s="21">
        <f>SUM(cust1:custN!J348)</f>
        <v>0</v>
      </c>
      <c r="K348" s="21">
        <f>SUM(cust1:custN!K348)</f>
        <v>0</v>
      </c>
      <c r="L348" s="21">
        <f>SUM(cust1:custN!L348)</f>
        <v>0</v>
      </c>
    </row>
    <row r="349" spans="1:12">
      <c r="A349" s="4"/>
      <c r="B349" s="16">
        <v>345</v>
      </c>
      <c r="C349" s="21">
        <f>SUM(cust1:custN!C349)</f>
        <v>175</v>
      </c>
      <c r="D349" s="21">
        <f>SUM(cust1:custN!D349)</f>
        <v>0</v>
      </c>
      <c r="E349" s="21">
        <f>SUM(cust1:custN!E349)</f>
        <v>0</v>
      </c>
      <c r="F349" s="21">
        <f>SUM(cust1:custN!F349)</f>
        <v>0</v>
      </c>
      <c r="G349" s="21">
        <f>SUM(cust1:custN!G349)</f>
        <v>0</v>
      </c>
      <c r="H349" s="21">
        <f>SUM(cust1:custN!H349)</f>
        <v>0</v>
      </c>
      <c r="I349" s="21">
        <f>SUM(cust1:custN!I349)</f>
        <v>0</v>
      </c>
      <c r="J349" s="21">
        <f>SUM(cust1:custN!J349)</f>
        <v>175</v>
      </c>
      <c r="K349" s="21">
        <f>SUM(cust1:custN!K349)</f>
        <v>175</v>
      </c>
      <c r="L349" s="21">
        <f>SUM(cust1:custN!L349)</f>
        <v>175</v>
      </c>
    </row>
    <row r="350" spans="1:12">
      <c r="A350" s="4"/>
      <c r="B350" s="16">
        <v>346</v>
      </c>
      <c r="C350" s="21">
        <f>SUM(cust1:custN!C350)</f>
        <v>175</v>
      </c>
      <c r="D350" s="21">
        <f>SUM(cust1:custN!D350)</f>
        <v>175</v>
      </c>
      <c r="E350" s="21">
        <f>SUM(cust1:custN!E350)</f>
        <v>175</v>
      </c>
      <c r="F350" s="21">
        <f>SUM(cust1:custN!F350)</f>
        <v>175</v>
      </c>
      <c r="G350" s="21">
        <f>SUM(cust1:custN!G350)</f>
        <v>0</v>
      </c>
      <c r="H350" s="21">
        <f>SUM(cust1:custN!H350)</f>
        <v>0</v>
      </c>
      <c r="I350" s="21">
        <f>SUM(cust1:custN!I350)</f>
        <v>0</v>
      </c>
      <c r="J350" s="21">
        <f>SUM(cust1:custN!J350)</f>
        <v>0</v>
      </c>
      <c r="K350" s="21">
        <f>SUM(cust1:custN!K350)</f>
        <v>0</v>
      </c>
      <c r="L350" s="21">
        <f>SUM(cust1:custN!L350)</f>
        <v>0</v>
      </c>
    </row>
    <row r="351" spans="1:12">
      <c r="A351" s="4"/>
      <c r="B351" s="16">
        <v>347</v>
      </c>
      <c r="C351" s="21">
        <f>SUM(cust1:custN!C351)</f>
        <v>175</v>
      </c>
      <c r="D351" s="21">
        <f>SUM(cust1:custN!D351)</f>
        <v>0</v>
      </c>
      <c r="E351" s="21">
        <f>SUM(cust1:custN!E351)</f>
        <v>0</v>
      </c>
      <c r="F351" s="21">
        <f>SUM(cust1:custN!F351)</f>
        <v>0</v>
      </c>
      <c r="G351" s="21">
        <f>SUM(cust1:custN!G351)</f>
        <v>175</v>
      </c>
      <c r="H351" s="21">
        <f>SUM(cust1:custN!H351)</f>
        <v>175</v>
      </c>
      <c r="I351" s="21">
        <f>SUM(cust1:custN!I351)</f>
        <v>175</v>
      </c>
      <c r="J351" s="21">
        <f>SUM(cust1:custN!J351)</f>
        <v>0</v>
      </c>
      <c r="K351" s="21">
        <f>SUM(cust1:custN!K351)</f>
        <v>0</v>
      </c>
      <c r="L351" s="21">
        <f>SUM(cust1:custN!L351)</f>
        <v>0</v>
      </c>
    </row>
    <row r="352" spans="1:12">
      <c r="A352" s="4"/>
      <c r="B352" s="16">
        <v>348</v>
      </c>
      <c r="C352" s="21">
        <f>SUM(cust1:custN!C352)</f>
        <v>175</v>
      </c>
      <c r="D352" s="21">
        <f>SUM(cust1:custN!D352)</f>
        <v>0</v>
      </c>
      <c r="E352" s="21">
        <f>SUM(cust1:custN!E352)</f>
        <v>0</v>
      </c>
      <c r="F352" s="21">
        <f>SUM(cust1:custN!F352)</f>
        <v>0</v>
      </c>
      <c r="G352" s="21">
        <f>SUM(cust1:custN!G352)</f>
        <v>0</v>
      </c>
      <c r="H352" s="21">
        <f>SUM(cust1:custN!H352)</f>
        <v>0</v>
      </c>
      <c r="I352" s="21">
        <f>SUM(cust1:custN!I352)</f>
        <v>0</v>
      </c>
      <c r="J352" s="21">
        <f>SUM(cust1:custN!J352)</f>
        <v>175</v>
      </c>
      <c r="K352" s="21">
        <f>SUM(cust1:custN!K352)</f>
        <v>175</v>
      </c>
      <c r="L352" s="21">
        <f>SUM(cust1:custN!L352)</f>
        <v>175</v>
      </c>
    </row>
    <row r="353" spans="1:12">
      <c r="A353" s="4"/>
      <c r="B353" s="16">
        <v>349</v>
      </c>
      <c r="C353" s="21">
        <f>SUM(cust1:custN!C353)</f>
        <v>175</v>
      </c>
      <c r="D353" s="21">
        <f>SUM(cust1:custN!D353)</f>
        <v>175</v>
      </c>
      <c r="E353" s="21">
        <f>SUM(cust1:custN!E353)</f>
        <v>175</v>
      </c>
      <c r="F353" s="21">
        <f>SUM(cust1:custN!F353)</f>
        <v>175</v>
      </c>
      <c r="G353" s="21">
        <f>SUM(cust1:custN!G353)</f>
        <v>0</v>
      </c>
      <c r="H353" s="21">
        <f>SUM(cust1:custN!H353)</f>
        <v>0</v>
      </c>
      <c r="I353" s="21">
        <f>SUM(cust1:custN!I353)</f>
        <v>0</v>
      </c>
      <c r="J353" s="21">
        <f>SUM(cust1:custN!J353)</f>
        <v>0</v>
      </c>
      <c r="K353" s="21">
        <f>SUM(cust1:custN!K353)</f>
        <v>0</v>
      </c>
      <c r="L353" s="21">
        <f>SUM(cust1:custN!L353)</f>
        <v>0</v>
      </c>
    </row>
    <row r="354" spans="1:12">
      <c r="A354" s="4"/>
      <c r="B354" s="16">
        <v>350</v>
      </c>
      <c r="C354" s="21">
        <f>SUM(cust1:custN!C354)</f>
        <v>175</v>
      </c>
      <c r="D354" s="21">
        <f>SUM(cust1:custN!D354)</f>
        <v>0</v>
      </c>
      <c r="E354" s="21">
        <f>SUM(cust1:custN!E354)</f>
        <v>0</v>
      </c>
      <c r="F354" s="21">
        <f>SUM(cust1:custN!F354)</f>
        <v>0</v>
      </c>
      <c r="G354" s="21">
        <f>SUM(cust1:custN!G354)</f>
        <v>175</v>
      </c>
      <c r="H354" s="21">
        <f>SUM(cust1:custN!H354)</f>
        <v>175</v>
      </c>
      <c r="I354" s="21">
        <f>SUM(cust1:custN!I354)</f>
        <v>175</v>
      </c>
      <c r="J354" s="21">
        <f>SUM(cust1:custN!J354)</f>
        <v>0</v>
      </c>
      <c r="K354" s="21">
        <f>SUM(cust1:custN!K354)</f>
        <v>0</v>
      </c>
      <c r="L354" s="21">
        <f>SUM(cust1:custN!L354)</f>
        <v>0</v>
      </c>
    </row>
    <row r="355" spans="1:12">
      <c r="A355" s="4"/>
      <c r="B355" s="16">
        <v>351</v>
      </c>
      <c r="C355" s="21">
        <f>SUM(cust1:custN!C355)</f>
        <v>175</v>
      </c>
      <c r="D355" s="21">
        <f>SUM(cust1:custN!D355)</f>
        <v>0</v>
      </c>
      <c r="E355" s="21">
        <f>SUM(cust1:custN!E355)</f>
        <v>0</v>
      </c>
      <c r="F355" s="21">
        <f>SUM(cust1:custN!F355)</f>
        <v>0</v>
      </c>
      <c r="G355" s="21">
        <f>SUM(cust1:custN!G355)</f>
        <v>0</v>
      </c>
      <c r="H355" s="21">
        <f>SUM(cust1:custN!H355)</f>
        <v>0</v>
      </c>
      <c r="I355" s="21">
        <f>SUM(cust1:custN!I355)</f>
        <v>0</v>
      </c>
      <c r="J355" s="21">
        <f>SUM(cust1:custN!J355)</f>
        <v>175</v>
      </c>
      <c r="K355" s="21">
        <f>SUM(cust1:custN!K355)</f>
        <v>175</v>
      </c>
      <c r="L355" s="21">
        <f>SUM(cust1:custN!L355)</f>
        <v>175</v>
      </c>
    </row>
    <row r="356" spans="1:12">
      <c r="A356" s="4"/>
      <c r="B356" s="16">
        <v>352</v>
      </c>
      <c r="C356" s="21">
        <f>SUM(cust1:custN!C356)</f>
        <v>175</v>
      </c>
      <c r="D356" s="21">
        <f>SUM(cust1:custN!D356)</f>
        <v>175</v>
      </c>
      <c r="E356" s="21">
        <f>SUM(cust1:custN!E356)</f>
        <v>175</v>
      </c>
      <c r="F356" s="21">
        <f>SUM(cust1:custN!F356)</f>
        <v>175</v>
      </c>
      <c r="G356" s="21">
        <f>SUM(cust1:custN!G356)</f>
        <v>0</v>
      </c>
      <c r="H356" s="21">
        <f>SUM(cust1:custN!H356)</f>
        <v>0</v>
      </c>
      <c r="I356" s="21">
        <f>SUM(cust1:custN!I356)</f>
        <v>0</v>
      </c>
      <c r="J356" s="21">
        <f>SUM(cust1:custN!J356)</f>
        <v>0</v>
      </c>
      <c r="K356" s="21">
        <f>SUM(cust1:custN!K356)</f>
        <v>0</v>
      </c>
      <c r="L356" s="21">
        <f>SUM(cust1:custN!L356)</f>
        <v>0</v>
      </c>
    </row>
    <row r="357" spans="1:12">
      <c r="A357" s="4"/>
      <c r="B357" s="16">
        <v>353</v>
      </c>
      <c r="C357" s="21">
        <f>SUM(cust1:custN!C357)</f>
        <v>175</v>
      </c>
      <c r="D357" s="21">
        <f>SUM(cust1:custN!D357)</f>
        <v>0</v>
      </c>
      <c r="E357" s="21">
        <f>SUM(cust1:custN!E357)</f>
        <v>0</v>
      </c>
      <c r="F357" s="21">
        <f>SUM(cust1:custN!F357)</f>
        <v>0</v>
      </c>
      <c r="G357" s="21">
        <f>SUM(cust1:custN!G357)</f>
        <v>175</v>
      </c>
      <c r="H357" s="21">
        <f>SUM(cust1:custN!H357)</f>
        <v>175</v>
      </c>
      <c r="I357" s="21">
        <f>SUM(cust1:custN!I357)</f>
        <v>175</v>
      </c>
      <c r="J357" s="21">
        <f>SUM(cust1:custN!J357)</f>
        <v>0</v>
      </c>
      <c r="K357" s="21">
        <f>SUM(cust1:custN!K357)</f>
        <v>0</v>
      </c>
      <c r="L357" s="21">
        <f>SUM(cust1:custN!L357)</f>
        <v>0</v>
      </c>
    </row>
    <row r="358" spans="1:12">
      <c r="A358" s="4"/>
      <c r="B358" s="16">
        <v>354</v>
      </c>
      <c r="C358" s="21">
        <f>SUM(cust1:custN!C358)</f>
        <v>175</v>
      </c>
      <c r="D358" s="21">
        <f>SUM(cust1:custN!D358)</f>
        <v>0</v>
      </c>
      <c r="E358" s="21">
        <f>SUM(cust1:custN!E358)</f>
        <v>0</v>
      </c>
      <c r="F358" s="21">
        <f>SUM(cust1:custN!F358)</f>
        <v>0</v>
      </c>
      <c r="G358" s="21">
        <f>SUM(cust1:custN!G358)</f>
        <v>0</v>
      </c>
      <c r="H358" s="21">
        <f>SUM(cust1:custN!H358)</f>
        <v>0</v>
      </c>
      <c r="I358" s="21">
        <f>SUM(cust1:custN!I358)</f>
        <v>0</v>
      </c>
      <c r="J358" s="21">
        <f>SUM(cust1:custN!J358)</f>
        <v>175</v>
      </c>
      <c r="K358" s="21">
        <f>SUM(cust1:custN!K358)</f>
        <v>175</v>
      </c>
      <c r="L358" s="21">
        <f>SUM(cust1:custN!L358)</f>
        <v>175</v>
      </c>
    </row>
    <row r="359" spans="1:12">
      <c r="A359" s="4"/>
      <c r="B359" s="16">
        <v>355</v>
      </c>
      <c r="C359" s="21">
        <f>SUM(cust1:custN!C359)</f>
        <v>175</v>
      </c>
      <c r="D359" s="21">
        <f>SUM(cust1:custN!D359)</f>
        <v>175</v>
      </c>
      <c r="E359" s="21">
        <f>SUM(cust1:custN!E359)</f>
        <v>175</v>
      </c>
      <c r="F359" s="21">
        <f>SUM(cust1:custN!F359)</f>
        <v>175</v>
      </c>
      <c r="G359" s="21">
        <f>SUM(cust1:custN!G359)</f>
        <v>0</v>
      </c>
      <c r="H359" s="21">
        <f>SUM(cust1:custN!H359)</f>
        <v>0</v>
      </c>
      <c r="I359" s="21">
        <f>SUM(cust1:custN!I359)</f>
        <v>0</v>
      </c>
      <c r="J359" s="21">
        <f>SUM(cust1:custN!J359)</f>
        <v>0</v>
      </c>
      <c r="K359" s="21">
        <f>SUM(cust1:custN!K359)</f>
        <v>0</v>
      </c>
      <c r="L359" s="21">
        <f>SUM(cust1:custN!L359)</f>
        <v>0</v>
      </c>
    </row>
    <row r="360" spans="1:12">
      <c r="A360" s="4"/>
      <c r="B360" s="16">
        <v>356</v>
      </c>
      <c r="C360" s="21">
        <f>SUM(cust1:custN!C360)</f>
        <v>175</v>
      </c>
      <c r="D360" s="21">
        <f>SUM(cust1:custN!D360)</f>
        <v>0</v>
      </c>
      <c r="E360" s="21">
        <f>SUM(cust1:custN!E360)</f>
        <v>0</v>
      </c>
      <c r="F360" s="21">
        <f>SUM(cust1:custN!F360)</f>
        <v>0</v>
      </c>
      <c r="G360" s="21">
        <f>SUM(cust1:custN!G360)</f>
        <v>175</v>
      </c>
      <c r="H360" s="21">
        <f>SUM(cust1:custN!H360)</f>
        <v>175</v>
      </c>
      <c r="I360" s="21">
        <f>SUM(cust1:custN!I360)</f>
        <v>175</v>
      </c>
      <c r="J360" s="21">
        <f>SUM(cust1:custN!J360)</f>
        <v>0</v>
      </c>
      <c r="K360" s="21">
        <f>SUM(cust1:custN!K360)</f>
        <v>0</v>
      </c>
      <c r="L360" s="21">
        <f>SUM(cust1:custN!L360)</f>
        <v>0</v>
      </c>
    </row>
    <row r="361" spans="1:12">
      <c r="A361" s="4"/>
      <c r="B361" s="16">
        <v>357</v>
      </c>
      <c r="C361" s="21">
        <f>SUM(cust1:custN!C361)</f>
        <v>175</v>
      </c>
      <c r="D361" s="21">
        <f>SUM(cust1:custN!D361)</f>
        <v>0</v>
      </c>
      <c r="E361" s="21">
        <f>SUM(cust1:custN!E361)</f>
        <v>0</v>
      </c>
      <c r="F361" s="21">
        <f>SUM(cust1:custN!F361)</f>
        <v>0</v>
      </c>
      <c r="G361" s="21">
        <f>SUM(cust1:custN!G361)</f>
        <v>0</v>
      </c>
      <c r="H361" s="21">
        <f>SUM(cust1:custN!H361)</f>
        <v>0</v>
      </c>
      <c r="I361" s="21">
        <f>SUM(cust1:custN!I361)</f>
        <v>0</v>
      </c>
      <c r="J361" s="21">
        <f>SUM(cust1:custN!J361)</f>
        <v>175</v>
      </c>
      <c r="K361" s="21">
        <f>SUM(cust1:custN!K361)</f>
        <v>175</v>
      </c>
      <c r="L361" s="21">
        <f>SUM(cust1:custN!L361)</f>
        <v>175</v>
      </c>
    </row>
    <row r="362" spans="1:12">
      <c r="A362" s="4"/>
      <c r="B362" s="16">
        <v>358</v>
      </c>
      <c r="C362" s="21">
        <f>SUM(cust1:custN!C362)</f>
        <v>175</v>
      </c>
      <c r="D362" s="21">
        <f>SUM(cust1:custN!D362)</f>
        <v>175</v>
      </c>
      <c r="E362" s="21">
        <f>SUM(cust1:custN!E362)</f>
        <v>175</v>
      </c>
      <c r="F362" s="21">
        <f>SUM(cust1:custN!F362)</f>
        <v>175</v>
      </c>
      <c r="G362" s="21">
        <f>SUM(cust1:custN!G362)</f>
        <v>0</v>
      </c>
      <c r="H362" s="21">
        <f>SUM(cust1:custN!H362)</f>
        <v>0</v>
      </c>
      <c r="I362" s="21">
        <f>SUM(cust1:custN!I362)</f>
        <v>0</v>
      </c>
      <c r="J362" s="21">
        <f>SUM(cust1:custN!J362)</f>
        <v>0</v>
      </c>
      <c r="K362" s="21">
        <f>SUM(cust1:custN!K362)</f>
        <v>0</v>
      </c>
      <c r="L362" s="21">
        <f>SUM(cust1:custN!L362)</f>
        <v>0</v>
      </c>
    </row>
    <row r="363" spans="1:12">
      <c r="A363" s="4"/>
      <c r="B363" s="16">
        <v>359</v>
      </c>
      <c r="C363" s="21">
        <f>SUM(cust1:custN!C363)</f>
        <v>175</v>
      </c>
      <c r="D363" s="21">
        <f>SUM(cust1:custN!D363)</f>
        <v>0</v>
      </c>
      <c r="E363" s="21">
        <f>SUM(cust1:custN!E363)</f>
        <v>0</v>
      </c>
      <c r="F363" s="21">
        <f>SUM(cust1:custN!F363)</f>
        <v>0</v>
      </c>
      <c r="G363" s="21">
        <f>SUM(cust1:custN!G363)</f>
        <v>175</v>
      </c>
      <c r="H363" s="21">
        <f>SUM(cust1:custN!H363)</f>
        <v>175</v>
      </c>
      <c r="I363" s="21">
        <f>SUM(cust1:custN!I363)</f>
        <v>175</v>
      </c>
      <c r="J363" s="21">
        <f>SUM(cust1:custN!J363)</f>
        <v>0</v>
      </c>
      <c r="K363" s="21">
        <f>SUM(cust1:custN!K363)</f>
        <v>0</v>
      </c>
      <c r="L363" s="21">
        <f>SUM(cust1:custN!L363)</f>
        <v>0</v>
      </c>
    </row>
    <row r="364" spans="1:12">
      <c r="A364" s="4"/>
      <c r="B364" s="16">
        <v>360</v>
      </c>
      <c r="C364" s="21">
        <f>SUM(cust1:custN!C364)</f>
        <v>175</v>
      </c>
      <c r="D364" s="21">
        <f>SUM(cust1:custN!D364)</f>
        <v>0</v>
      </c>
      <c r="E364" s="21">
        <f>SUM(cust1:custN!E364)</f>
        <v>0</v>
      </c>
      <c r="F364" s="21">
        <f>SUM(cust1:custN!F364)</f>
        <v>0</v>
      </c>
      <c r="G364" s="21">
        <f>SUM(cust1:custN!G364)</f>
        <v>0</v>
      </c>
      <c r="H364" s="21">
        <f>SUM(cust1:custN!H364)</f>
        <v>0</v>
      </c>
      <c r="I364" s="21">
        <f>SUM(cust1:custN!I364)</f>
        <v>0</v>
      </c>
      <c r="J364" s="21">
        <f>SUM(cust1:custN!J364)</f>
        <v>175</v>
      </c>
      <c r="K364" s="21">
        <f>SUM(cust1:custN!K364)</f>
        <v>175</v>
      </c>
      <c r="L364" s="21">
        <f>SUM(cust1:custN!L364)</f>
        <v>175</v>
      </c>
    </row>
    <row r="365" spans="1:12">
      <c r="A365" s="4"/>
      <c r="B365" s="16">
        <v>361</v>
      </c>
      <c r="C365" s="21">
        <f>SUM(cust1:custN!C365)</f>
        <v>175</v>
      </c>
      <c r="D365" s="21">
        <f>SUM(cust1:custN!D365)</f>
        <v>175</v>
      </c>
      <c r="E365" s="21">
        <f>SUM(cust1:custN!E365)</f>
        <v>175</v>
      </c>
      <c r="F365" s="21">
        <f>SUM(cust1:custN!F365)</f>
        <v>175</v>
      </c>
      <c r="G365" s="21">
        <f>SUM(cust1:custN!G365)</f>
        <v>0</v>
      </c>
      <c r="H365" s="21">
        <f>SUM(cust1:custN!H365)</f>
        <v>0</v>
      </c>
      <c r="I365" s="21">
        <f>SUM(cust1:custN!I365)</f>
        <v>0</v>
      </c>
      <c r="J365" s="21">
        <f>SUM(cust1:custN!J365)</f>
        <v>0</v>
      </c>
      <c r="K365" s="21">
        <f>SUM(cust1:custN!K365)</f>
        <v>0</v>
      </c>
      <c r="L365" s="21">
        <f>SUM(cust1:custN!L365)</f>
        <v>0</v>
      </c>
    </row>
    <row r="366" spans="1:12">
      <c r="A366" s="4"/>
      <c r="B366" s="16">
        <v>362</v>
      </c>
      <c r="C366" s="21">
        <f>SUM(cust1:custN!C366)</f>
        <v>175</v>
      </c>
      <c r="D366" s="21">
        <f>SUM(cust1:custN!D366)</f>
        <v>0</v>
      </c>
      <c r="E366" s="21">
        <f>SUM(cust1:custN!E366)</f>
        <v>0</v>
      </c>
      <c r="F366" s="21">
        <f>SUM(cust1:custN!F366)</f>
        <v>0</v>
      </c>
      <c r="G366" s="21">
        <f>SUM(cust1:custN!G366)</f>
        <v>175</v>
      </c>
      <c r="H366" s="21">
        <f>SUM(cust1:custN!H366)</f>
        <v>175</v>
      </c>
      <c r="I366" s="21">
        <f>SUM(cust1:custN!I366)</f>
        <v>175</v>
      </c>
      <c r="J366" s="21">
        <f>SUM(cust1:custN!J366)</f>
        <v>0</v>
      </c>
      <c r="K366" s="21">
        <f>SUM(cust1:custN!K366)</f>
        <v>0</v>
      </c>
      <c r="L366" s="21">
        <f>SUM(cust1:custN!L366)</f>
        <v>0</v>
      </c>
    </row>
    <row r="367" spans="1:12">
      <c r="A367" s="4"/>
      <c r="B367" s="16">
        <v>363</v>
      </c>
      <c r="C367" s="21">
        <f>SUM(cust1:custN!C367)</f>
        <v>175</v>
      </c>
      <c r="D367" s="21">
        <f>SUM(cust1:custN!D367)</f>
        <v>0</v>
      </c>
      <c r="E367" s="21">
        <f>SUM(cust1:custN!E367)</f>
        <v>0</v>
      </c>
      <c r="F367" s="21">
        <f>SUM(cust1:custN!F367)</f>
        <v>0</v>
      </c>
      <c r="G367" s="21">
        <f>SUM(cust1:custN!G367)</f>
        <v>0</v>
      </c>
      <c r="H367" s="21">
        <f>SUM(cust1:custN!H367)</f>
        <v>0</v>
      </c>
      <c r="I367" s="21">
        <f>SUM(cust1:custN!I367)</f>
        <v>0</v>
      </c>
      <c r="J367" s="21">
        <f>SUM(cust1:custN!J367)</f>
        <v>175</v>
      </c>
      <c r="K367" s="21">
        <f>SUM(cust1:custN!K367)</f>
        <v>175</v>
      </c>
      <c r="L367" s="21">
        <f>SUM(cust1:custN!L367)</f>
        <v>175</v>
      </c>
    </row>
    <row r="368" spans="1:12">
      <c r="A368" s="4"/>
      <c r="B368" s="16">
        <v>364</v>
      </c>
      <c r="C368" s="21">
        <f>SUM(cust1:custN!C368)</f>
        <v>175</v>
      </c>
      <c r="D368" s="21">
        <f>SUM(cust1:custN!D368)</f>
        <v>175</v>
      </c>
      <c r="E368" s="21">
        <f>SUM(cust1:custN!E368)</f>
        <v>175</v>
      </c>
      <c r="F368" s="21">
        <f>SUM(cust1:custN!F368)</f>
        <v>175</v>
      </c>
      <c r="G368" s="21">
        <f>SUM(cust1:custN!G368)</f>
        <v>0</v>
      </c>
      <c r="H368" s="21">
        <f>SUM(cust1:custN!H368)</f>
        <v>0</v>
      </c>
      <c r="I368" s="21">
        <f>SUM(cust1:custN!I368)</f>
        <v>0</v>
      </c>
      <c r="J368" s="21">
        <f>SUM(cust1:custN!J368)</f>
        <v>0</v>
      </c>
      <c r="K368" s="21">
        <f>SUM(cust1:custN!K368)</f>
        <v>0</v>
      </c>
      <c r="L368" s="21">
        <f>SUM(cust1:custN!L368)</f>
        <v>0</v>
      </c>
    </row>
    <row r="369" spans="1:12">
      <c r="A369" s="4"/>
      <c r="B369" s="19">
        <v>365</v>
      </c>
      <c r="C369" s="20">
        <f>SUM(cust1:custN!C369)</f>
        <v>175</v>
      </c>
      <c r="D369" s="20">
        <f>SUM(cust1:custN!D369)</f>
        <v>0</v>
      </c>
      <c r="E369" s="20">
        <f>SUM(cust1:custN!E369)</f>
        <v>0</v>
      </c>
      <c r="F369" s="20">
        <f>SUM(cust1:custN!F369)</f>
        <v>0</v>
      </c>
      <c r="G369" s="20">
        <f>SUM(cust1:custN!G369)</f>
        <v>175</v>
      </c>
      <c r="H369" s="20">
        <f>SUM(cust1:custN!H369)</f>
        <v>175</v>
      </c>
      <c r="I369" s="20">
        <f>SUM(cust1:custN!I369)</f>
        <v>175</v>
      </c>
      <c r="J369" s="20">
        <f>SUM(cust1:custN!J369)</f>
        <v>0</v>
      </c>
      <c r="K369" s="20">
        <f>SUM(cust1:custN!K369)</f>
        <v>0</v>
      </c>
      <c r="L369" s="20">
        <f>SUM(cust1:custN!L369)</f>
        <v>0</v>
      </c>
    </row>
    <row r="370" spans="1:12">
      <c r="D370" s="22">
        <f>SUM(D5:D369)</f>
        <v>21350</v>
      </c>
      <c r="E370" s="22">
        <f t="shared" ref="E370:L370" si="0">SUM(E5:E369)</f>
        <v>21350</v>
      </c>
      <c r="F370" s="22">
        <f t="shared" si="0"/>
        <v>21350</v>
      </c>
      <c r="G370" s="22">
        <f t="shared" ref="G370" si="1">SUM(G5:G369)</f>
        <v>21350</v>
      </c>
      <c r="H370" s="22">
        <f t="shared" ref="H370" si="2">SUM(H5:H369)</f>
        <v>21350</v>
      </c>
      <c r="I370" s="22">
        <f t="shared" ref="I370" si="3">SUM(I5:I369)</f>
        <v>21350</v>
      </c>
      <c r="J370" s="22">
        <f t="shared" ref="J370" si="4">SUM(J5:J369)</f>
        <v>21175</v>
      </c>
      <c r="K370" s="22">
        <f t="shared" si="0"/>
        <v>21175</v>
      </c>
      <c r="L370" s="22">
        <f t="shared" si="0"/>
        <v>21175</v>
      </c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9"/>
  <sheetViews>
    <sheetView showGridLines="0" zoomScaleNormal="100" workbookViewId="0">
      <selection activeCell="D5" sqref="D5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2">
      <c r="A1" s="9" t="s">
        <v>22</v>
      </c>
    </row>
    <row r="2" spans="1:12"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</row>
    <row r="3" spans="1:12">
      <c r="A3" s="4"/>
      <c r="D3" s="63" t="s">
        <v>18</v>
      </c>
      <c r="E3" s="64"/>
      <c r="F3" s="64"/>
      <c r="G3" s="64"/>
      <c r="H3" s="64"/>
      <c r="I3" s="64"/>
      <c r="J3" s="64"/>
      <c r="K3" s="64"/>
      <c r="L3" s="65"/>
    </row>
    <row r="4" spans="1:12">
      <c r="A4" s="4"/>
      <c r="B4" s="4" t="s">
        <v>10</v>
      </c>
      <c r="C4" s="4" t="s">
        <v>11</v>
      </c>
      <c r="D4" s="18" t="str">
        <f t="array" ref="D4:L4">TRANSPOSE(MENU)</f>
        <v>breakfast-indian</v>
      </c>
      <c r="E4" s="18" t="str">
        <v>lunch-indian</v>
      </c>
      <c r="F4" s="18" t="str">
        <v>dinner-indian</v>
      </c>
      <c r="G4" s="18" t="str">
        <v>breakfast-arabic</v>
      </c>
      <c r="H4" s="18" t="str">
        <v>lunch-arabic</v>
      </c>
      <c r="I4" s="18" t="str">
        <v>dinner-arabic</v>
      </c>
      <c r="J4" s="18" t="str">
        <v>breakfast-western</v>
      </c>
      <c r="K4" s="18" t="str">
        <v>lunch-western</v>
      </c>
      <c r="L4" s="18" t="str">
        <v>dinner-western</v>
      </c>
    </row>
    <row r="5" spans="1:12">
      <c r="A5" s="4"/>
      <c r="B5" s="16">
        <v>1</v>
      </c>
      <c r="C5" s="16">
        <v>125</v>
      </c>
      <c r="D5" s="20">
        <f t="shared" ref="D5:L14" si="0">$C5*menu_cycle</f>
        <v>125</v>
      </c>
      <c r="E5" s="20">
        <f t="shared" si="0"/>
        <v>125</v>
      </c>
      <c r="F5" s="20">
        <f t="shared" si="0"/>
        <v>125</v>
      </c>
      <c r="G5" s="20">
        <f t="shared" si="0"/>
        <v>0</v>
      </c>
      <c r="H5" s="20">
        <f t="shared" si="0"/>
        <v>0</v>
      </c>
      <c r="I5" s="20">
        <f t="shared" si="0"/>
        <v>0</v>
      </c>
      <c r="J5" s="20">
        <f t="shared" si="0"/>
        <v>0</v>
      </c>
      <c r="K5" s="20">
        <f t="shared" si="0"/>
        <v>0</v>
      </c>
      <c r="L5" s="20">
        <f t="shared" si="0"/>
        <v>0</v>
      </c>
    </row>
    <row r="6" spans="1:12">
      <c r="A6" s="4"/>
      <c r="B6" s="16">
        <v>2</v>
      </c>
      <c r="C6" s="16">
        <v>125</v>
      </c>
      <c r="D6" s="20">
        <f t="shared" si="0"/>
        <v>0</v>
      </c>
      <c r="E6" s="20">
        <f t="shared" si="0"/>
        <v>0</v>
      </c>
      <c r="F6" s="20">
        <f t="shared" si="0"/>
        <v>0</v>
      </c>
      <c r="G6" s="20">
        <f t="shared" si="0"/>
        <v>125</v>
      </c>
      <c r="H6" s="20">
        <f t="shared" si="0"/>
        <v>125</v>
      </c>
      <c r="I6" s="20">
        <f t="shared" si="0"/>
        <v>125</v>
      </c>
      <c r="J6" s="20">
        <f t="shared" si="0"/>
        <v>0</v>
      </c>
      <c r="K6" s="20">
        <f t="shared" si="0"/>
        <v>0</v>
      </c>
      <c r="L6" s="20">
        <f t="shared" si="0"/>
        <v>0</v>
      </c>
    </row>
    <row r="7" spans="1:12">
      <c r="A7" s="4"/>
      <c r="B7" s="16">
        <v>3</v>
      </c>
      <c r="C7" s="16">
        <v>125</v>
      </c>
      <c r="D7" s="20">
        <f t="shared" si="0"/>
        <v>0</v>
      </c>
      <c r="E7" s="20">
        <f t="shared" si="0"/>
        <v>0</v>
      </c>
      <c r="F7" s="20">
        <f t="shared" si="0"/>
        <v>0</v>
      </c>
      <c r="G7" s="20">
        <f t="shared" si="0"/>
        <v>0</v>
      </c>
      <c r="H7" s="20">
        <f t="shared" si="0"/>
        <v>0</v>
      </c>
      <c r="I7" s="20">
        <f t="shared" si="0"/>
        <v>0</v>
      </c>
      <c r="J7" s="20">
        <f t="shared" si="0"/>
        <v>125</v>
      </c>
      <c r="K7" s="20">
        <f t="shared" si="0"/>
        <v>125</v>
      </c>
      <c r="L7" s="20">
        <f t="shared" si="0"/>
        <v>125</v>
      </c>
    </row>
    <row r="8" spans="1:12">
      <c r="A8" s="4"/>
      <c r="B8" s="16">
        <v>4</v>
      </c>
      <c r="C8" s="16">
        <v>125</v>
      </c>
      <c r="D8" s="20">
        <f t="shared" si="0"/>
        <v>125</v>
      </c>
      <c r="E8" s="20">
        <f t="shared" si="0"/>
        <v>125</v>
      </c>
      <c r="F8" s="20">
        <f t="shared" si="0"/>
        <v>125</v>
      </c>
      <c r="G8" s="20">
        <f t="shared" si="0"/>
        <v>0</v>
      </c>
      <c r="H8" s="20">
        <f t="shared" si="0"/>
        <v>0</v>
      </c>
      <c r="I8" s="20">
        <f t="shared" si="0"/>
        <v>0</v>
      </c>
      <c r="J8" s="20">
        <f t="shared" si="0"/>
        <v>0</v>
      </c>
      <c r="K8" s="20">
        <f t="shared" si="0"/>
        <v>0</v>
      </c>
      <c r="L8" s="20">
        <f t="shared" si="0"/>
        <v>0</v>
      </c>
    </row>
    <row r="9" spans="1:12">
      <c r="A9" s="4"/>
      <c r="B9" s="16">
        <v>5</v>
      </c>
      <c r="C9" s="16">
        <v>125</v>
      </c>
      <c r="D9" s="20">
        <f t="shared" si="0"/>
        <v>0</v>
      </c>
      <c r="E9" s="20">
        <f t="shared" si="0"/>
        <v>0</v>
      </c>
      <c r="F9" s="20">
        <f t="shared" si="0"/>
        <v>0</v>
      </c>
      <c r="G9" s="20">
        <f t="shared" si="0"/>
        <v>125</v>
      </c>
      <c r="H9" s="20">
        <f t="shared" si="0"/>
        <v>125</v>
      </c>
      <c r="I9" s="20">
        <f t="shared" si="0"/>
        <v>125</v>
      </c>
      <c r="J9" s="20">
        <f t="shared" si="0"/>
        <v>0</v>
      </c>
      <c r="K9" s="20">
        <f t="shared" si="0"/>
        <v>0</v>
      </c>
      <c r="L9" s="20">
        <f t="shared" si="0"/>
        <v>0</v>
      </c>
    </row>
    <row r="10" spans="1:12">
      <c r="A10" s="4"/>
      <c r="B10" s="16">
        <v>6</v>
      </c>
      <c r="C10" s="16">
        <v>125</v>
      </c>
      <c r="D10" s="20">
        <f t="shared" si="0"/>
        <v>0</v>
      </c>
      <c r="E10" s="20">
        <f t="shared" si="0"/>
        <v>0</v>
      </c>
      <c r="F10" s="20">
        <f t="shared" si="0"/>
        <v>0</v>
      </c>
      <c r="G10" s="20">
        <f t="shared" si="0"/>
        <v>0</v>
      </c>
      <c r="H10" s="20">
        <f t="shared" si="0"/>
        <v>0</v>
      </c>
      <c r="I10" s="20">
        <f t="shared" si="0"/>
        <v>0</v>
      </c>
      <c r="J10" s="20">
        <f t="shared" si="0"/>
        <v>125</v>
      </c>
      <c r="K10" s="20">
        <f t="shared" si="0"/>
        <v>125</v>
      </c>
      <c r="L10" s="20">
        <f t="shared" si="0"/>
        <v>125</v>
      </c>
    </row>
    <row r="11" spans="1:12">
      <c r="A11" s="4"/>
      <c r="B11" s="16">
        <v>7</v>
      </c>
      <c r="C11" s="16">
        <v>125</v>
      </c>
      <c r="D11" s="20">
        <f t="shared" si="0"/>
        <v>125</v>
      </c>
      <c r="E11" s="20">
        <f t="shared" si="0"/>
        <v>125</v>
      </c>
      <c r="F11" s="20">
        <f t="shared" si="0"/>
        <v>125</v>
      </c>
      <c r="G11" s="20">
        <f t="shared" si="0"/>
        <v>0</v>
      </c>
      <c r="H11" s="20">
        <f t="shared" si="0"/>
        <v>0</v>
      </c>
      <c r="I11" s="20">
        <f t="shared" si="0"/>
        <v>0</v>
      </c>
      <c r="J11" s="20">
        <f t="shared" si="0"/>
        <v>0</v>
      </c>
      <c r="K11" s="20">
        <f t="shared" si="0"/>
        <v>0</v>
      </c>
      <c r="L11" s="20">
        <f t="shared" si="0"/>
        <v>0</v>
      </c>
    </row>
    <row r="12" spans="1:12">
      <c r="A12" s="4"/>
      <c r="B12" s="16">
        <v>8</v>
      </c>
      <c r="C12" s="16">
        <v>125</v>
      </c>
      <c r="D12" s="20">
        <f t="shared" si="0"/>
        <v>0</v>
      </c>
      <c r="E12" s="20">
        <f t="shared" si="0"/>
        <v>0</v>
      </c>
      <c r="F12" s="20">
        <f t="shared" si="0"/>
        <v>0</v>
      </c>
      <c r="G12" s="20">
        <f t="shared" si="0"/>
        <v>125</v>
      </c>
      <c r="H12" s="20">
        <f t="shared" si="0"/>
        <v>125</v>
      </c>
      <c r="I12" s="20">
        <f t="shared" si="0"/>
        <v>125</v>
      </c>
      <c r="J12" s="20">
        <f t="shared" si="0"/>
        <v>0</v>
      </c>
      <c r="K12" s="20">
        <f t="shared" si="0"/>
        <v>0</v>
      </c>
      <c r="L12" s="20">
        <f t="shared" si="0"/>
        <v>0</v>
      </c>
    </row>
    <row r="13" spans="1:12">
      <c r="A13" s="4"/>
      <c r="B13" s="16">
        <v>9</v>
      </c>
      <c r="C13" s="16">
        <v>125</v>
      </c>
      <c r="D13" s="20">
        <f t="shared" si="0"/>
        <v>0</v>
      </c>
      <c r="E13" s="20">
        <f t="shared" si="0"/>
        <v>0</v>
      </c>
      <c r="F13" s="20">
        <f t="shared" si="0"/>
        <v>0</v>
      </c>
      <c r="G13" s="20">
        <f t="shared" si="0"/>
        <v>0</v>
      </c>
      <c r="H13" s="20">
        <f t="shared" si="0"/>
        <v>0</v>
      </c>
      <c r="I13" s="20">
        <f t="shared" si="0"/>
        <v>0</v>
      </c>
      <c r="J13" s="20">
        <f t="shared" si="0"/>
        <v>125</v>
      </c>
      <c r="K13" s="20">
        <f t="shared" si="0"/>
        <v>125</v>
      </c>
      <c r="L13" s="20">
        <f t="shared" si="0"/>
        <v>125</v>
      </c>
    </row>
    <row r="14" spans="1:12">
      <c r="A14" s="4"/>
      <c r="B14" s="16">
        <v>10</v>
      </c>
      <c r="C14" s="16">
        <v>125</v>
      </c>
      <c r="D14" s="20">
        <f t="shared" si="0"/>
        <v>125</v>
      </c>
      <c r="E14" s="20">
        <f t="shared" si="0"/>
        <v>125</v>
      </c>
      <c r="F14" s="20">
        <f t="shared" si="0"/>
        <v>125</v>
      </c>
      <c r="G14" s="20">
        <f t="shared" si="0"/>
        <v>0</v>
      </c>
      <c r="H14" s="20">
        <f t="shared" si="0"/>
        <v>0</v>
      </c>
      <c r="I14" s="20">
        <f t="shared" si="0"/>
        <v>0</v>
      </c>
      <c r="J14" s="20">
        <f t="shared" si="0"/>
        <v>0</v>
      </c>
      <c r="K14" s="20">
        <f t="shared" si="0"/>
        <v>0</v>
      </c>
      <c r="L14" s="20">
        <f t="shared" si="0"/>
        <v>0</v>
      </c>
    </row>
    <row r="15" spans="1:12">
      <c r="A15" s="4"/>
      <c r="B15" s="16">
        <v>11</v>
      </c>
      <c r="C15" s="16">
        <v>125</v>
      </c>
      <c r="D15" s="20">
        <f t="shared" ref="D15:L24" si="1">$C15*menu_cycle</f>
        <v>0</v>
      </c>
      <c r="E15" s="20">
        <f t="shared" si="1"/>
        <v>0</v>
      </c>
      <c r="F15" s="20">
        <f t="shared" si="1"/>
        <v>0</v>
      </c>
      <c r="G15" s="20">
        <f t="shared" si="1"/>
        <v>125</v>
      </c>
      <c r="H15" s="20">
        <f t="shared" si="1"/>
        <v>125</v>
      </c>
      <c r="I15" s="20">
        <f t="shared" si="1"/>
        <v>125</v>
      </c>
      <c r="J15" s="20">
        <f t="shared" si="1"/>
        <v>0</v>
      </c>
      <c r="K15" s="20">
        <f t="shared" si="1"/>
        <v>0</v>
      </c>
      <c r="L15" s="20">
        <f t="shared" si="1"/>
        <v>0</v>
      </c>
    </row>
    <row r="16" spans="1:12">
      <c r="A16" s="4"/>
      <c r="B16" s="16">
        <v>12</v>
      </c>
      <c r="C16" s="16">
        <v>125</v>
      </c>
      <c r="D16" s="20">
        <f t="shared" si="1"/>
        <v>0</v>
      </c>
      <c r="E16" s="20">
        <f t="shared" si="1"/>
        <v>0</v>
      </c>
      <c r="F16" s="20">
        <f t="shared" si="1"/>
        <v>0</v>
      </c>
      <c r="G16" s="20">
        <f t="shared" si="1"/>
        <v>0</v>
      </c>
      <c r="H16" s="20">
        <f t="shared" si="1"/>
        <v>0</v>
      </c>
      <c r="I16" s="20">
        <f t="shared" si="1"/>
        <v>0</v>
      </c>
      <c r="J16" s="20">
        <f t="shared" si="1"/>
        <v>125</v>
      </c>
      <c r="K16" s="20">
        <f t="shared" si="1"/>
        <v>125</v>
      </c>
      <c r="L16" s="20">
        <f t="shared" si="1"/>
        <v>125</v>
      </c>
    </row>
    <row r="17" spans="1:12">
      <c r="A17" s="4"/>
      <c r="B17" s="16">
        <v>13</v>
      </c>
      <c r="C17" s="16">
        <v>125</v>
      </c>
      <c r="D17" s="20">
        <f t="shared" si="1"/>
        <v>125</v>
      </c>
      <c r="E17" s="20">
        <f t="shared" si="1"/>
        <v>125</v>
      </c>
      <c r="F17" s="20">
        <f t="shared" si="1"/>
        <v>125</v>
      </c>
      <c r="G17" s="20">
        <f t="shared" si="1"/>
        <v>0</v>
      </c>
      <c r="H17" s="20">
        <f t="shared" si="1"/>
        <v>0</v>
      </c>
      <c r="I17" s="20">
        <f t="shared" si="1"/>
        <v>0</v>
      </c>
      <c r="J17" s="20">
        <f t="shared" si="1"/>
        <v>0</v>
      </c>
      <c r="K17" s="20">
        <f t="shared" si="1"/>
        <v>0</v>
      </c>
      <c r="L17" s="20">
        <f t="shared" si="1"/>
        <v>0</v>
      </c>
    </row>
    <row r="18" spans="1:12">
      <c r="A18" s="4"/>
      <c r="B18" s="16">
        <v>14</v>
      </c>
      <c r="C18" s="16">
        <v>125</v>
      </c>
      <c r="D18" s="20">
        <f t="shared" si="1"/>
        <v>0</v>
      </c>
      <c r="E18" s="20">
        <f t="shared" si="1"/>
        <v>0</v>
      </c>
      <c r="F18" s="20">
        <f t="shared" si="1"/>
        <v>0</v>
      </c>
      <c r="G18" s="20">
        <f t="shared" si="1"/>
        <v>125</v>
      </c>
      <c r="H18" s="20">
        <f t="shared" si="1"/>
        <v>125</v>
      </c>
      <c r="I18" s="20">
        <f t="shared" si="1"/>
        <v>125</v>
      </c>
      <c r="J18" s="20">
        <f t="shared" si="1"/>
        <v>0</v>
      </c>
      <c r="K18" s="20">
        <f t="shared" si="1"/>
        <v>0</v>
      </c>
      <c r="L18" s="20">
        <f t="shared" si="1"/>
        <v>0</v>
      </c>
    </row>
    <row r="19" spans="1:12">
      <c r="A19" s="4"/>
      <c r="B19" s="16">
        <v>15</v>
      </c>
      <c r="C19" s="16">
        <v>125</v>
      </c>
      <c r="D19" s="20">
        <f t="shared" si="1"/>
        <v>0</v>
      </c>
      <c r="E19" s="20">
        <f t="shared" si="1"/>
        <v>0</v>
      </c>
      <c r="F19" s="20">
        <f t="shared" si="1"/>
        <v>0</v>
      </c>
      <c r="G19" s="20">
        <f t="shared" si="1"/>
        <v>0</v>
      </c>
      <c r="H19" s="20">
        <f t="shared" si="1"/>
        <v>0</v>
      </c>
      <c r="I19" s="20">
        <f t="shared" si="1"/>
        <v>0</v>
      </c>
      <c r="J19" s="20">
        <f t="shared" si="1"/>
        <v>125</v>
      </c>
      <c r="K19" s="20">
        <f t="shared" si="1"/>
        <v>125</v>
      </c>
      <c r="L19" s="20">
        <f t="shared" si="1"/>
        <v>125</v>
      </c>
    </row>
    <row r="20" spans="1:12">
      <c r="A20" s="4"/>
      <c r="B20" s="16">
        <v>16</v>
      </c>
      <c r="C20" s="16">
        <v>125</v>
      </c>
      <c r="D20" s="20">
        <f t="shared" si="1"/>
        <v>125</v>
      </c>
      <c r="E20" s="20">
        <f t="shared" si="1"/>
        <v>125</v>
      </c>
      <c r="F20" s="20">
        <f t="shared" si="1"/>
        <v>125</v>
      </c>
      <c r="G20" s="20">
        <f t="shared" si="1"/>
        <v>0</v>
      </c>
      <c r="H20" s="20">
        <f t="shared" si="1"/>
        <v>0</v>
      </c>
      <c r="I20" s="20">
        <f t="shared" si="1"/>
        <v>0</v>
      </c>
      <c r="J20" s="20">
        <f t="shared" si="1"/>
        <v>0</v>
      </c>
      <c r="K20" s="20">
        <f t="shared" si="1"/>
        <v>0</v>
      </c>
      <c r="L20" s="20">
        <f t="shared" si="1"/>
        <v>0</v>
      </c>
    </row>
    <row r="21" spans="1:12">
      <c r="A21" s="4"/>
      <c r="B21" s="16">
        <v>17</v>
      </c>
      <c r="C21" s="16">
        <v>125</v>
      </c>
      <c r="D21" s="20">
        <f t="shared" si="1"/>
        <v>0</v>
      </c>
      <c r="E21" s="20">
        <f t="shared" si="1"/>
        <v>0</v>
      </c>
      <c r="F21" s="20">
        <f t="shared" si="1"/>
        <v>0</v>
      </c>
      <c r="G21" s="20">
        <f t="shared" si="1"/>
        <v>125</v>
      </c>
      <c r="H21" s="20">
        <f t="shared" si="1"/>
        <v>125</v>
      </c>
      <c r="I21" s="20">
        <f t="shared" si="1"/>
        <v>125</v>
      </c>
      <c r="J21" s="20">
        <f t="shared" si="1"/>
        <v>0</v>
      </c>
      <c r="K21" s="20">
        <f t="shared" si="1"/>
        <v>0</v>
      </c>
      <c r="L21" s="20">
        <f t="shared" si="1"/>
        <v>0</v>
      </c>
    </row>
    <row r="22" spans="1:12">
      <c r="A22" s="4"/>
      <c r="B22" s="16">
        <v>18</v>
      </c>
      <c r="C22" s="16">
        <v>125</v>
      </c>
      <c r="D22" s="20">
        <f t="shared" si="1"/>
        <v>0</v>
      </c>
      <c r="E22" s="20">
        <f t="shared" si="1"/>
        <v>0</v>
      </c>
      <c r="F22" s="20">
        <f t="shared" si="1"/>
        <v>0</v>
      </c>
      <c r="G22" s="20">
        <f t="shared" si="1"/>
        <v>0</v>
      </c>
      <c r="H22" s="20">
        <f t="shared" si="1"/>
        <v>0</v>
      </c>
      <c r="I22" s="20">
        <f t="shared" si="1"/>
        <v>0</v>
      </c>
      <c r="J22" s="20">
        <f t="shared" si="1"/>
        <v>125</v>
      </c>
      <c r="K22" s="20">
        <f t="shared" si="1"/>
        <v>125</v>
      </c>
      <c r="L22" s="20">
        <f t="shared" si="1"/>
        <v>125</v>
      </c>
    </row>
    <row r="23" spans="1:12">
      <c r="A23" s="4"/>
      <c r="B23" s="16">
        <v>19</v>
      </c>
      <c r="C23" s="16">
        <v>125</v>
      </c>
      <c r="D23" s="20">
        <f t="shared" si="1"/>
        <v>125</v>
      </c>
      <c r="E23" s="20">
        <f t="shared" si="1"/>
        <v>125</v>
      </c>
      <c r="F23" s="20">
        <f t="shared" si="1"/>
        <v>125</v>
      </c>
      <c r="G23" s="20">
        <f t="shared" si="1"/>
        <v>0</v>
      </c>
      <c r="H23" s="20">
        <f t="shared" si="1"/>
        <v>0</v>
      </c>
      <c r="I23" s="20">
        <f t="shared" si="1"/>
        <v>0</v>
      </c>
      <c r="J23" s="20">
        <f t="shared" si="1"/>
        <v>0</v>
      </c>
      <c r="K23" s="20">
        <f t="shared" si="1"/>
        <v>0</v>
      </c>
      <c r="L23" s="20">
        <f t="shared" si="1"/>
        <v>0</v>
      </c>
    </row>
    <row r="24" spans="1:12">
      <c r="A24" s="4"/>
      <c r="B24" s="16">
        <v>20</v>
      </c>
      <c r="C24" s="16">
        <v>125</v>
      </c>
      <c r="D24" s="20">
        <f t="shared" si="1"/>
        <v>0</v>
      </c>
      <c r="E24" s="20">
        <f t="shared" si="1"/>
        <v>0</v>
      </c>
      <c r="F24" s="20">
        <f t="shared" si="1"/>
        <v>0</v>
      </c>
      <c r="G24" s="20">
        <f t="shared" si="1"/>
        <v>125</v>
      </c>
      <c r="H24" s="20">
        <f t="shared" si="1"/>
        <v>125</v>
      </c>
      <c r="I24" s="20">
        <f t="shared" si="1"/>
        <v>125</v>
      </c>
      <c r="J24" s="20">
        <f t="shared" si="1"/>
        <v>0</v>
      </c>
      <c r="K24" s="20">
        <f t="shared" si="1"/>
        <v>0</v>
      </c>
      <c r="L24" s="20">
        <f t="shared" si="1"/>
        <v>0</v>
      </c>
    </row>
    <row r="25" spans="1:12">
      <c r="A25" s="4"/>
      <c r="B25" s="16">
        <v>21</v>
      </c>
      <c r="C25" s="16">
        <v>125</v>
      </c>
      <c r="D25" s="20">
        <f t="shared" ref="D25:L34" si="2">$C25*menu_cycle</f>
        <v>0</v>
      </c>
      <c r="E25" s="20">
        <f t="shared" si="2"/>
        <v>0</v>
      </c>
      <c r="F25" s="20">
        <f t="shared" si="2"/>
        <v>0</v>
      </c>
      <c r="G25" s="20">
        <f t="shared" si="2"/>
        <v>0</v>
      </c>
      <c r="H25" s="20">
        <f t="shared" si="2"/>
        <v>0</v>
      </c>
      <c r="I25" s="20">
        <f t="shared" si="2"/>
        <v>0</v>
      </c>
      <c r="J25" s="20">
        <f t="shared" si="2"/>
        <v>125</v>
      </c>
      <c r="K25" s="20">
        <f t="shared" si="2"/>
        <v>125</v>
      </c>
      <c r="L25" s="20">
        <f t="shared" si="2"/>
        <v>125</v>
      </c>
    </row>
    <row r="26" spans="1:12">
      <c r="A26" s="4"/>
      <c r="B26" s="16">
        <v>22</v>
      </c>
      <c r="C26" s="16">
        <v>125</v>
      </c>
      <c r="D26" s="20">
        <f t="shared" si="2"/>
        <v>125</v>
      </c>
      <c r="E26" s="20">
        <f t="shared" si="2"/>
        <v>125</v>
      </c>
      <c r="F26" s="20">
        <f t="shared" si="2"/>
        <v>125</v>
      </c>
      <c r="G26" s="20">
        <f t="shared" si="2"/>
        <v>0</v>
      </c>
      <c r="H26" s="20">
        <f t="shared" si="2"/>
        <v>0</v>
      </c>
      <c r="I26" s="20">
        <f t="shared" si="2"/>
        <v>0</v>
      </c>
      <c r="J26" s="20">
        <f t="shared" si="2"/>
        <v>0</v>
      </c>
      <c r="K26" s="20">
        <f t="shared" si="2"/>
        <v>0</v>
      </c>
      <c r="L26" s="20">
        <f t="shared" si="2"/>
        <v>0</v>
      </c>
    </row>
    <row r="27" spans="1:12">
      <c r="A27" s="4"/>
      <c r="B27" s="16">
        <v>23</v>
      </c>
      <c r="C27" s="16">
        <v>125</v>
      </c>
      <c r="D27" s="20">
        <f t="shared" si="2"/>
        <v>0</v>
      </c>
      <c r="E27" s="20">
        <f t="shared" si="2"/>
        <v>0</v>
      </c>
      <c r="F27" s="20">
        <f t="shared" si="2"/>
        <v>0</v>
      </c>
      <c r="G27" s="20">
        <f t="shared" si="2"/>
        <v>125</v>
      </c>
      <c r="H27" s="20">
        <f t="shared" si="2"/>
        <v>125</v>
      </c>
      <c r="I27" s="20">
        <f t="shared" si="2"/>
        <v>125</v>
      </c>
      <c r="J27" s="20">
        <f t="shared" si="2"/>
        <v>0</v>
      </c>
      <c r="K27" s="20">
        <f t="shared" si="2"/>
        <v>0</v>
      </c>
      <c r="L27" s="20">
        <f t="shared" si="2"/>
        <v>0</v>
      </c>
    </row>
    <row r="28" spans="1:12">
      <c r="A28" s="4"/>
      <c r="B28" s="16">
        <v>24</v>
      </c>
      <c r="C28" s="16">
        <v>125</v>
      </c>
      <c r="D28" s="20">
        <f t="shared" si="2"/>
        <v>0</v>
      </c>
      <c r="E28" s="20">
        <f t="shared" si="2"/>
        <v>0</v>
      </c>
      <c r="F28" s="20">
        <f t="shared" si="2"/>
        <v>0</v>
      </c>
      <c r="G28" s="20">
        <f t="shared" si="2"/>
        <v>0</v>
      </c>
      <c r="H28" s="20">
        <f t="shared" si="2"/>
        <v>0</v>
      </c>
      <c r="I28" s="20">
        <f t="shared" si="2"/>
        <v>0</v>
      </c>
      <c r="J28" s="20">
        <f t="shared" si="2"/>
        <v>125</v>
      </c>
      <c r="K28" s="20">
        <f t="shared" si="2"/>
        <v>125</v>
      </c>
      <c r="L28" s="20">
        <f t="shared" si="2"/>
        <v>125</v>
      </c>
    </row>
    <row r="29" spans="1:12">
      <c r="A29" s="4"/>
      <c r="B29" s="16">
        <v>25</v>
      </c>
      <c r="C29" s="16">
        <v>125</v>
      </c>
      <c r="D29" s="20">
        <f t="shared" si="2"/>
        <v>125</v>
      </c>
      <c r="E29" s="20">
        <f t="shared" si="2"/>
        <v>125</v>
      </c>
      <c r="F29" s="20">
        <f t="shared" si="2"/>
        <v>125</v>
      </c>
      <c r="G29" s="20">
        <f t="shared" si="2"/>
        <v>0</v>
      </c>
      <c r="H29" s="20">
        <f t="shared" si="2"/>
        <v>0</v>
      </c>
      <c r="I29" s="20">
        <f t="shared" si="2"/>
        <v>0</v>
      </c>
      <c r="J29" s="20">
        <f t="shared" si="2"/>
        <v>0</v>
      </c>
      <c r="K29" s="20">
        <f t="shared" si="2"/>
        <v>0</v>
      </c>
      <c r="L29" s="20">
        <f t="shared" si="2"/>
        <v>0</v>
      </c>
    </row>
    <row r="30" spans="1:12">
      <c r="A30" s="4"/>
      <c r="B30" s="16">
        <v>26</v>
      </c>
      <c r="C30" s="16">
        <v>125</v>
      </c>
      <c r="D30" s="20">
        <f t="shared" si="2"/>
        <v>0</v>
      </c>
      <c r="E30" s="20">
        <f t="shared" si="2"/>
        <v>0</v>
      </c>
      <c r="F30" s="20">
        <f t="shared" si="2"/>
        <v>0</v>
      </c>
      <c r="G30" s="20">
        <f t="shared" si="2"/>
        <v>125</v>
      </c>
      <c r="H30" s="20">
        <f t="shared" si="2"/>
        <v>125</v>
      </c>
      <c r="I30" s="20">
        <f t="shared" si="2"/>
        <v>125</v>
      </c>
      <c r="J30" s="20">
        <f t="shared" si="2"/>
        <v>0</v>
      </c>
      <c r="K30" s="20">
        <f t="shared" si="2"/>
        <v>0</v>
      </c>
      <c r="L30" s="20">
        <f t="shared" si="2"/>
        <v>0</v>
      </c>
    </row>
    <row r="31" spans="1:12">
      <c r="A31" s="4"/>
      <c r="B31" s="16">
        <v>27</v>
      </c>
      <c r="C31" s="16">
        <v>125</v>
      </c>
      <c r="D31" s="20">
        <f t="shared" si="2"/>
        <v>0</v>
      </c>
      <c r="E31" s="20">
        <f t="shared" si="2"/>
        <v>0</v>
      </c>
      <c r="F31" s="20">
        <f t="shared" si="2"/>
        <v>0</v>
      </c>
      <c r="G31" s="20">
        <f t="shared" si="2"/>
        <v>0</v>
      </c>
      <c r="H31" s="20">
        <f t="shared" si="2"/>
        <v>0</v>
      </c>
      <c r="I31" s="20">
        <f t="shared" si="2"/>
        <v>0</v>
      </c>
      <c r="J31" s="20">
        <f t="shared" si="2"/>
        <v>125</v>
      </c>
      <c r="K31" s="20">
        <f t="shared" si="2"/>
        <v>125</v>
      </c>
      <c r="L31" s="20">
        <f t="shared" si="2"/>
        <v>125</v>
      </c>
    </row>
    <row r="32" spans="1:12">
      <c r="A32" s="4"/>
      <c r="B32" s="16">
        <v>28</v>
      </c>
      <c r="C32" s="16">
        <v>125</v>
      </c>
      <c r="D32" s="20">
        <f t="shared" si="2"/>
        <v>125</v>
      </c>
      <c r="E32" s="20">
        <f t="shared" si="2"/>
        <v>125</v>
      </c>
      <c r="F32" s="20">
        <f t="shared" si="2"/>
        <v>125</v>
      </c>
      <c r="G32" s="20">
        <f t="shared" si="2"/>
        <v>0</v>
      </c>
      <c r="H32" s="20">
        <f t="shared" si="2"/>
        <v>0</v>
      </c>
      <c r="I32" s="20">
        <f t="shared" si="2"/>
        <v>0</v>
      </c>
      <c r="J32" s="20">
        <f t="shared" si="2"/>
        <v>0</v>
      </c>
      <c r="K32" s="20">
        <f t="shared" si="2"/>
        <v>0</v>
      </c>
      <c r="L32" s="20">
        <f t="shared" si="2"/>
        <v>0</v>
      </c>
    </row>
    <row r="33" spans="1:12">
      <c r="A33" s="4"/>
      <c r="B33" s="16">
        <v>29</v>
      </c>
      <c r="C33" s="16">
        <v>125</v>
      </c>
      <c r="D33" s="20">
        <f t="shared" si="2"/>
        <v>0</v>
      </c>
      <c r="E33" s="20">
        <f t="shared" si="2"/>
        <v>0</v>
      </c>
      <c r="F33" s="20">
        <f t="shared" si="2"/>
        <v>0</v>
      </c>
      <c r="G33" s="20">
        <f t="shared" si="2"/>
        <v>125</v>
      </c>
      <c r="H33" s="20">
        <f t="shared" si="2"/>
        <v>125</v>
      </c>
      <c r="I33" s="20">
        <f t="shared" si="2"/>
        <v>125</v>
      </c>
      <c r="J33" s="20">
        <f t="shared" si="2"/>
        <v>0</v>
      </c>
      <c r="K33" s="20">
        <f t="shared" si="2"/>
        <v>0</v>
      </c>
      <c r="L33" s="20">
        <f t="shared" si="2"/>
        <v>0</v>
      </c>
    </row>
    <row r="34" spans="1:12">
      <c r="A34" s="4"/>
      <c r="B34" s="16">
        <v>30</v>
      </c>
      <c r="C34" s="16">
        <v>125</v>
      </c>
      <c r="D34" s="20">
        <f t="shared" si="2"/>
        <v>0</v>
      </c>
      <c r="E34" s="20">
        <f t="shared" si="2"/>
        <v>0</v>
      </c>
      <c r="F34" s="20">
        <f t="shared" si="2"/>
        <v>0</v>
      </c>
      <c r="G34" s="20">
        <f t="shared" si="2"/>
        <v>0</v>
      </c>
      <c r="H34" s="20">
        <f t="shared" si="2"/>
        <v>0</v>
      </c>
      <c r="I34" s="20">
        <f t="shared" si="2"/>
        <v>0</v>
      </c>
      <c r="J34" s="20">
        <f t="shared" si="2"/>
        <v>125</v>
      </c>
      <c r="K34" s="20">
        <f t="shared" si="2"/>
        <v>125</v>
      </c>
      <c r="L34" s="20">
        <f t="shared" si="2"/>
        <v>125</v>
      </c>
    </row>
    <row r="35" spans="1:12">
      <c r="A35" s="4"/>
      <c r="B35" s="16">
        <v>31</v>
      </c>
      <c r="C35" s="16">
        <v>125</v>
      </c>
      <c r="D35" s="20">
        <f t="shared" ref="D35:L44" si="3">$C35*menu_cycle</f>
        <v>125</v>
      </c>
      <c r="E35" s="20">
        <f t="shared" si="3"/>
        <v>125</v>
      </c>
      <c r="F35" s="20">
        <f t="shared" si="3"/>
        <v>125</v>
      </c>
      <c r="G35" s="20">
        <f t="shared" si="3"/>
        <v>0</v>
      </c>
      <c r="H35" s="20">
        <f t="shared" si="3"/>
        <v>0</v>
      </c>
      <c r="I35" s="20">
        <f t="shared" si="3"/>
        <v>0</v>
      </c>
      <c r="J35" s="20">
        <f t="shared" si="3"/>
        <v>0</v>
      </c>
      <c r="K35" s="20">
        <f t="shared" si="3"/>
        <v>0</v>
      </c>
      <c r="L35" s="20">
        <f t="shared" si="3"/>
        <v>0</v>
      </c>
    </row>
    <row r="36" spans="1:12">
      <c r="A36" s="4"/>
      <c r="B36" s="16">
        <v>32</v>
      </c>
      <c r="C36" s="16">
        <v>125</v>
      </c>
      <c r="D36" s="20">
        <f t="shared" si="3"/>
        <v>0</v>
      </c>
      <c r="E36" s="20">
        <f t="shared" si="3"/>
        <v>0</v>
      </c>
      <c r="F36" s="20">
        <f t="shared" si="3"/>
        <v>0</v>
      </c>
      <c r="G36" s="20">
        <f t="shared" si="3"/>
        <v>125</v>
      </c>
      <c r="H36" s="20">
        <f t="shared" si="3"/>
        <v>125</v>
      </c>
      <c r="I36" s="20">
        <f t="shared" si="3"/>
        <v>125</v>
      </c>
      <c r="J36" s="20">
        <f t="shared" si="3"/>
        <v>0</v>
      </c>
      <c r="K36" s="20">
        <f t="shared" si="3"/>
        <v>0</v>
      </c>
      <c r="L36" s="20">
        <f t="shared" si="3"/>
        <v>0</v>
      </c>
    </row>
    <row r="37" spans="1:12">
      <c r="A37" s="4"/>
      <c r="B37" s="16">
        <v>33</v>
      </c>
      <c r="C37" s="16">
        <v>125</v>
      </c>
      <c r="D37" s="20">
        <f t="shared" si="3"/>
        <v>0</v>
      </c>
      <c r="E37" s="20">
        <f t="shared" si="3"/>
        <v>0</v>
      </c>
      <c r="F37" s="20">
        <f t="shared" si="3"/>
        <v>0</v>
      </c>
      <c r="G37" s="20">
        <f t="shared" si="3"/>
        <v>0</v>
      </c>
      <c r="H37" s="20">
        <f t="shared" si="3"/>
        <v>0</v>
      </c>
      <c r="I37" s="20">
        <f t="shared" si="3"/>
        <v>0</v>
      </c>
      <c r="J37" s="20">
        <f t="shared" si="3"/>
        <v>125</v>
      </c>
      <c r="K37" s="20">
        <f t="shared" si="3"/>
        <v>125</v>
      </c>
      <c r="L37" s="20">
        <f t="shared" si="3"/>
        <v>125</v>
      </c>
    </row>
    <row r="38" spans="1:12">
      <c r="A38" s="4"/>
      <c r="B38" s="16">
        <v>34</v>
      </c>
      <c r="C38" s="16">
        <v>125</v>
      </c>
      <c r="D38" s="20">
        <f t="shared" si="3"/>
        <v>125</v>
      </c>
      <c r="E38" s="20">
        <f t="shared" si="3"/>
        <v>125</v>
      </c>
      <c r="F38" s="20">
        <f t="shared" si="3"/>
        <v>125</v>
      </c>
      <c r="G38" s="20">
        <f t="shared" si="3"/>
        <v>0</v>
      </c>
      <c r="H38" s="20">
        <f t="shared" si="3"/>
        <v>0</v>
      </c>
      <c r="I38" s="20">
        <f t="shared" si="3"/>
        <v>0</v>
      </c>
      <c r="J38" s="20">
        <f t="shared" si="3"/>
        <v>0</v>
      </c>
      <c r="K38" s="20">
        <f t="shared" si="3"/>
        <v>0</v>
      </c>
      <c r="L38" s="20">
        <f t="shared" si="3"/>
        <v>0</v>
      </c>
    </row>
    <row r="39" spans="1:12">
      <c r="A39" s="4"/>
      <c r="B39" s="16">
        <v>35</v>
      </c>
      <c r="C39" s="16">
        <v>125</v>
      </c>
      <c r="D39" s="20">
        <f t="shared" si="3"/>
        <v>0</v>
      </c>
      <c r="E39" s="20">
        <f t="shared" si="3"/>
        <v>0</v>
      </c>
      <c r="F39" s="20">
        <f t="shared" si="3"/>
        <v>0</v>
      </c>
      <c r="G39" s="20">
        <f t="shared" si="3"/>
        <v>125</v>
      </c>
      <c r="H39" s="20">
        <f t="shared" si="3"/>
        <v>125</v>
      </c>
      <c r="I39" s="20">
        <f t="shared" si="3"/>
        <v>125</v>
      </c>
      <c r="J39" s="20">
        <f t="shared" si="3"/>
        <v>0</v>
      </c>
      <c r="K39" s="20">
        <f t="shared" si="3"/>
        <v>0</v>
      </c>
      <c r="L39" s="20">
        <f t="shared" si="3"/>
        <v>0</v>
      </c>
    </row>
    <row r="40" spans="1:12">
      <c r="A40" s="4"/>
      <c r="B40" s="16">
        <v>36</v>
      </c>
      <c r="C40" s="16">
        <v>125</v>
      </c>
      <c r="D40" s="20">
        <f t="shared" si="3"/>
        <v>0</v>
      </c>
      <c r="E40" s="20">
        <f t="shared" si="3"/>
        <v>0</v>
      </c>
      <c r="F40" s="20">
        <f t="shared" si="3"/>
        <v>0</v>
      </c>
      <c r="G40" s="20">
        <f t="shared" si="3"/>
        <v>0</v>
      </c>
      <c r="H40" s="20">
        <f t="shared" si="3"/>
        <v>0</v>
      </c>
      <c r="I40" s="20">
        <f t="shared" si="3"/>
        <v>0</v>
      </c>
      <c r="J40" s="20">
        <f t="shared" si="3"/>
        <v>125</v>
      </c>
      <c r="K40" s="20">
        <f t="shared" si="3"/>
        <v>125</v>
      </c>
      <c r="L40" s="20">
        <f t="shared" si="3"/>
        <v>125</v>
      </c>
    </row>
    <row r="41" spans="1:12">
      <c r="A41" s="4"/>
      <c r="B41" s="16">
        <v>37</v>
      </c>
      <c r="C41" s="16">
        <v>125</v>
      </c>
      <c r="D41" s="20">
        <f t="shared" si="3"/>
        <v>125</v>
      </c>
      <c r="E41" s="20">
        <f t="shared" si="3"/>
        <v>125</v>
      </c>
      <c r="F41" s="20">
        <f t="shared" si="3"/>
        <v>125</v>
      </c>
      <c r="G41" s="20">
        <f t="shared" si="3"/>
        <v>0</v>
      </c>
      <c r="H41" s="20">
        <f t="shared" si="3"/>
        <v>0</v>
      </c>
      <c r="I41" s="20">
        <f t="shared" si="3"/>
        <v>0</v>
      </c>
      <c r="J41" s="20">
        <f t="shared" si="3"/>
        <v>0</v>
      </c>
      <c r="K41" s="20">
        <f t="shared" si="3"/>
        <v>0</v>
      </c>
      <c r="L41" s="20">
        <f t="shared" si="3"/>
        <v>0</v>
      </c>
    </row>
    <row r="42" spans="1:12">
      <c r="A42" s="4"/>
      <c r="B42" s="16">
        <v>38</v>
      </c>
      <c r="C42" s="16">
        <v>125</v>
      </c>
      <c r="D42" s="20">
        <f t="shared" si="3"/>
        <v>0</v>
      </c>
      <c r="E42" s="20">
        <f t="shared" si="3"/>
        <v>0</v>
      </c>
      <c r="F42" s="20">
        <f t="shared" si="3"/>
        <v>0</v>
      </c>
      <c r="G42" s="20">
        <f t="shared" si="3"/>
        <v>125</v>
      </c>
      <c r="H42" s="20">
        <f t="shared" si="3"/>
        <v>125</v>
      </c>
      <c r="I42" s="20">
        <f t="shared" si="3"/>
        <v>125</v>
      </c>
      <c r="J42" s="20">
        <f t="shared" si="3"/>
        <v>0</v>
      </c>
      <c r="K42" s="20">
        <f t="shared" si="3"/>
        <v>0</v>
      </c>
      <c r="L42" s="20">
        <f t="shared" si="3"/>
        <v>0</v>
      </c>
    </row>
    <row r="43" spans="1:12">
      <c r="A43" s="4"/>
      <c r="B43" s="16">
        <v>39</v>
      </c>
      <c r="C43" s="16">
        <v>125</v>
      </c>
      <c r="D43" s="20">
        <f t="shared" si="3"/>
        <v>0</v>
      </c>
      <c r="E43" s="20">
        <f t="shared" si="3"/>
        <v>0</v>
      </c>
      <c r="F43" s="20">
        <f t="shared" si="3"/>
        <v>0</v>
      </c>
      <c r="G43" s="20">
        <f t="shared" si="3"/>
        <v>0</v>
      </c>
      <c r="H43" s="20">
        <f t="shared" si="3"/>
        <v>0</v>
      </c>
      <c r="I43" s="20">
        <f t="shared" si="3"/>
        <v>0</v>
      </c>
      <c r="J43" s="20">
        <f t="shared" si="3"/>
        <v>125</v>
      </c>
      <c r="K43" s="20">
        <f t="shared" si="3"/>
        <v>125</v>
      </c>
      <c r="L43" s="20">
        <f t="shared" si="3"/>
        <v>125</v>
      </c>
    </row>
    <row r="44" spans="1:12">
      <c r="A44" s="4"/>
      <c r="B44" s="16">
        <v>40</v>
      </c>
      <c r="C44" s="16">
        <v>125</v>
      </c>
      <c r="D44" s="20">
        <f t="shared" si="3"/>
        <v>125</v>
      </c>
      <c r="E44" s="20">
        <f t="shared" si="3"/>
        <v>125</v>
      </c>
      <c r="F44" s="20">
        <f t="shared" si="3"/>
        <v>125</v>
      </c>
      <c r="G44" s="20">
        <f t="shared" si="3"/>
        <v>0</v>
      </c>
      <c r="H44" s="20">
        <f t="shared" si="3"/>
        <v>0</v>
      </c>
      <c r="I44" s="20">
        <f t="shared" si="3"/>
        <v>0</v>
      </c>
      <c r="J44" s="20">
        <f t="shared" si="3"/>
        <v>0</v>
      </c>
      <c r="K44" s="20">
        <f t="shared" si="3"/>
        <v>0</v>
      </c>
      <c r="L44" s="20">
        <f t="shared" si="3"/>
        <v>0</v>
      </c>
    </row>
    <row r="45" spans="1:12">
      <c r="A45" s="4"/>
      <c r="B45" s="16">
        <v>41</v>
      </c>
      <c r="C45" s="16">
        <v>125</v>
      </c>
      <c r="D45" s="20">
        <f t="shared" ref="D45:L54" si="4">$C45*menu_cycle</f>
        <v>0</v>
      </c>
      <c r="E45" s="20">
        <f t="shared" si="4"/>
        <v>0</v>
      </c>
      <c r="F45" s="20">
        <f t="shared" si="4"/>
        <v>0</v>
      </c>
      <c r="G45" s="20">
        <f t="shared" si="4"/>
        <v>125</v>
      </c>
      <c r="H45" s="20">
        <f t="shared" si="4"/>
        <v>125</v>
      </c>
      <c r="I45" s="20">
        <f t="shared" si="4"/>
        <v>125</v>
      </c>
      <c r="J45" s="20">
        <f t="shared" si="4"/>
        <v>0</v>
      </c>
      <c r="K45" s="20">
        <f t="shared" si="4"/>
        <v>0</v>
      </c>
      <c r="L45" s="20">
        <f t="shared" si="4"/>
        <v>0</v>
      </c>
    </row>
    <row r="46" spans="1:12">
      <c r="A46" s="4"/>
      <c r="B46" s="16">
        <v>42</v>
      </c>
      <c r="C46" s="16">
        <v>125</v>
      </c>
      <c r="D46" s="20">
        <f t="shared" si="4"/>
        <v>0</v>
      </c>
      <c r="E46" s="20">
        <f t="shared" si="4"/>
        <v>0</v>
      </c>
      <c r="F46" s="20">
        <f t="shared" si="4"/>
        <v>0</v>
      </c>
      <c r="G46" s="20">
        <f t="shared" si="4"/>
        <v>0</v>
      </c>
      <c r="H46" s="20">
        <f t="shared" si="4"/>
        <v>0</v>
      </c>
      <c r="I46" s="20">
        <f t="shared" si="4"/>
        <v>0</v>
      </c>
      <c r="J46" s="20">
        <f t="shared" si="4"/>
        <v>125</v>
      </c>
      <c r="K46" s="20">
        <f t="shared" si="4"/>
        <v>125</v>
      </c>
      <c r="L46" s="20">
        <f t="shared" si="4"/>
        <v>125</v>
      </c>
    </row>
    <row r="47" spans="1:12">
      <c r="A47" s="4"/>
      <c r="B47" s="16">
        <v>43</v>
      </c>
      <c r="C47" s="16">
        <v>125</v>
      </c>
      <c r="D47" s="20">
        <f t="shared" si="4"/>
        <v>125</v>
      </c>
      <c r="E47" s="20">
        <f t="shared" si="4"/>
        <v>125</v>
      </c>
      <c r="F47" s="20">
        <f t="shared" si="4"/>
        <v>125</v>
      </c>
      <c r="G47" s="20">
        <f t="shared" si="4"/>
        <v>0</v>
      </c>
      <c r="H47" s="20">
        <f t="shared" si="4"/>
        <v>0</v>
      </c>
      <c r="I47" s="20">
        <f t="shared" si="4"/>
        <v>0</v>
      </c>
      <c r="J47" s="20">
        <f t="shared" si="4"/>
        <v>0</v>
      </c>
      <c r="K47" s="20">
        <f t="shared" si="4"/>
        <v>0</v>
      </c>
      <c r="L47" s="20">
        <f t="shared" si="4"/>
        <v>0</v>
      </c>
    </row>
    <row r="48" spans="1:12">
      <c r="A48" s="4"/>
      <c r="B48" s="16">
        <v>44</v>
      </c>
      <c r="C48" s="16">
        <v>125</v>
      </c>
      <c r="D48" s="20">
        <f t="shared" si="4"/>
        <v>0</v>
      </c>
      <c r="E48" s="20">
        <f t="shared" si="4"/>
        <v>0</v>
      </c>
      <c r="F48" s="20">
        <f t="shared" si="4"/>
        <v>0</v>
      </c>
      <c r="G48" s="20">
        <f t="shared" si="4"/>
        <v>125</v>
      </c>
      <c r="H48" s="20">
        <f t="shared" si="4"/>
        <v>125</v>
      </c>
      <c r="I48" s="20">
        <f t="shared" si="4"/>
        <v>125</v>
      </c>
      <c r="J48" s="20">
        <f t="shared" si="4"/>
        <v>0</v>
      </c>
      <c r="K48" s="20">
        <f t="shared" si="4"/>
        <v>0</v>
      </c>
      <c r="L48" s="20">
        <f t="shared" si="4"/>
        <v>0</v>
      </c>
    </row>
    <row r="49" spans="1:12">
      <c r="A49" s="4"/>
      <c r="B49" s="16">
        <v>45</v>
      </c>
      <c r="C49" s="16">
        <v>125</v>
      </c>
      <c r="D49" s="20">
        <f t="shared" si="4"/>
        <v>0</v>
      </c>
      <c r="E49" s="20">
        <f t="shared" si="4"/>
        <v>0</v>
      </c>
      <c r="F49" s="20">
        <f t="shared" si="4"/>
        <v>0</v>
      </c>
      <c r="G49" s="20">
        <f t="shared" si="4"/>
        <v>0</v>
      </c>
      <c r="H49" s="20">
        <f t="shared" si="4"/>
        <v>0</v>
      </c>
      <c r="I49" s="20">
        <f t="shared" si="4"/>
        <v>0</v>
      </c>
      <c r="J49" s="20">
        <f t="shared" si="4"/>
        <v>125</v>
      </c>
      <c r="K49" s="20">
        <f t="shared" si="4"/>
        <v>125</v>
      </c>
      <c r="L49" s="20">
        <f t="shared" si="4"/>
        <v>125</v>
      </c>
    </row>
    <row r="50" spans="1:12">
      <c r="A50" s="4"/>
      <c r="B50" s="16">
        <v>46</v>
      </c>
      <c r="C50" s="16">
        <v>125</v>
      </c>
      <c r="D50" s="20">
        <f t="shared" si="4"/>
        <v>125</v>
      </c>
      <c r="E50" s="20">
        <f t="shared" si="4"/>
        <v>125</v>
      </c>
      <c r="F50" s="20">
        <f t="shared" si="4"/>
        <v>125</v>
      </c>
      <c r="G50" s="20">
        <f t="shared" si="4"/>
        <v>0</v>
      </c>
      <c r="H50" s="20">
        <f t="shared" si="4"/>
        <v>0</v>
      </c>
      <c r="I50" s="20">
        <f t="shared" si="4"/>
        <v>0</v>
      </c>
      <c r="J50" s="20">
        <f t="shared" si="4"/>
        <v>0</v>
      </c>
      <c r="K50" s="20">
        <f t="shared" si="4"/>
        <v>0</v>
      </c>
      <c r="L50" s="20">
        <f t="shared" si="4"/>
        <v>0</v>
      </c>
    </row>
    <row r="51" spans="1:12">
      <c r="A51" s="4"/>
      <c r="B51" s="16">
        <v>47</v>
      </c>
      <c r="C51" s="16">
        <v>125</v>
      </c>
      <c r="D51" s="20">
        <f t="shared" si="4"/>
        <v>0</v>
      </c>
      <c r="E51" s="20">
        <f t="shared" si="4"/>
        <v>0</v>
      </c>
      <c r="F51" s="20">
        <f t="shared" si="4"/>
        <v>0</v>
      </c>
      <c r="G51" s="20">
        <f t="shared" si="4"/>
        <v>125</v>
      </c>
      <c r="H51" s="20">
        <f t="shared" si="4"/>
        <v>125</v>
      </c>
      <c r="I51" s="20">
        <f t="shared" si="4"/>
        <v>125</v>
      </c>
      <c r="J51" s="20">
        <f t="shared" si="4"/>
        <v>0</v>
      </c>
      <c r="K51" s="20">
        <f t="shared" si="4"/>
        <v>0</v>
      </c>
      <c r="L51" s="20">
        <f t="shared" si="4"/>
        <v>0</v>
      </c>
    </row>
    <row r="52" spans="1:12">
      <c r="A52" s="4"/>
      <c r="B52" s="16">
        <v>48</v>
      </c>
      <c r="C52" s="16">
        <v>125</v>
      </c>
      <c r="D52" s="20">
        <f t="shared" si="4"/>
        <v>0</v>
      </c>
      <c r="E52" s="20">
        <f t="shared" si="4"/>
        <v>0</v>
      </c>
      <c r="F52" s="20">
        <f t="shared" si="4"/>
        <v>0</v>
      </c>
      <c r="G52" s="20">
        <f t="shared" si="4"/>
        <v>0</v>
      </c>
      <c r="H52" s="20">
        <f t="shared" si="4"/>
        <v>0</v>
      </c>
      <c r="I52" s="20">
        <f t="shared" si="4"/>
        <v>0</v>
      </c>
      <c r="J52" s="20">
        <f t="shared" si="4"/>
        <v>125</v>
      </c>
      <c r="K52" s="20">
        <f t="shared" si="4"/>
        <v>125</v>
      </c>
      <c r="L52" s="20">
        <f t="shared" si="4"/>
        <v>125</v>
      </c>
    </row>
    <row r="53" spans="1:12">
      <c r="A53" s="4"/>
      <c r="B53" s="16">
        <v>49</v>
      </c>
      <c r="C53" s="16">
        <v>125</v>
      </c>
      <c r="D53" s="20">
        <f t="shared" si="4"/>
        <v>125</v>
      </c>
      <c r="E53" s="20">
        <f t="shared" si="4"/>
        <v>125</v>
      </c>
      <c r="F53" s="20">
        <f t="shared" si="4"/>
        <v>125</v>
      </c>
      <c r="G53" s="20">
        <f t="shared" si="4"/>
        <v>0</v>
      </c>
      <c r="H53" s="20">
        <f t="shared" si="4"/>
        <v>0</v>
      </c>
      <c r="I53" s="20">
        <f t="shared" si="4"/>
        <v>0</v>
      </c>
      <c r="J53" s="20">
        <f t="shared" si="4"/>
        <v>0</v>
      </c>
      <c r="K53" s="20">
        <f t="shared" si="4"/>
        <v>0</v>
      </c>
      <c r="L53" s="20">
        <f t="shared" si="4"/>
        <v>0</v>
      </c>
    </row>
    <row r="54" spans="1:12">
      <c r="A54" s="4"/>
      <c r="B54" s="16">
        <v>50</v>
      </c>
      <c r="C54" s="16">
        <v>125</v>
      </c>
      <c r="D54" s="20">
        <f t="shared" si="4"/>
        <v>0</v>
      </c>
      <c r="E54" s="20">
        <f t="shared" si="4"/>
        <v>0</v>
      </c>
      <c r="F54" s="20">
        <f t="shared" si="4"/>
        <v>0</v>
      </c>
      <c r="G54" s="20">
        <f t="shared" si="4"/>
        <v>125</v>
      </c>
      <c r="H54" s="20">
        <f t="shared" si="4"/>
        <v>125</v>
      </c>
      <c r="I54" s="20">
        <f t="shared" si="4"/>
        <v>125</v>
      </c>
      <c r="J54" s="20">
        <f t="shared" si="4"/>
        <v>0</v>
      </c>
      <c r="K54" s="20">
        <f t="shared" si="4"/>
        <v>0</v>
      </c>
      <c r="L54" s="20">
        <f t="shared" si="4"/>
        <v>0</v>
      </c>
    </row>
    <row r="55" spans="1:12">
      <c r="A55" s="4"/>
      <c r="B55" s="16">
        <v>51</v>
      </c>
      <c r="C55" s="16">
        <v>125</v>
      </c>
      <c r="D55" s="20">
        <f t="shared" ref="D55:L64" si="5">$C55*menu_cycle</f>
        <v>0</v>
      </c>
      <c r="E55" s="20">
        <f t="shared" si="5"/>
        <v>0</v>
      </c>
      <c r="F55" s="20">
        <f t="shared" si="5"/>
        <v>0</v>
      </c>
      <c r="G55" s="20">
        <f t="shared" si="5"/>
        <v>0</v>
      </c>
      <c r="H55" s="20">
        <f t="shared" si="5"/>
        <v>0</v>
      </c>
      <c r="I55" s="20">
        <f t="shared" si="5"/>
        <v>0</v>
      </c>
      <c r="J55" s="20">
        <f t="shared" si="5"/>
        <v>125</v>
      </c>
      <c r="K55" s="20">
        <f t="shared" si="5"/>
        <v>125</v>
      </c>
      <c r="L55" s="20">
        <f t="shared" si="5"/>
        <v>125</v>
      </c>
    </row>
    <row r="56" spans="1:12">
      <c r="A56" s="4"/>
      <c r="B56" s="16">
        <v>52</v>
      </c>
      <c r="C56" s="16">
        <v>125</v>
      </c>
      <c r="D56" s="20">
        <f t="shared" si="5"/>
        <v>125</v>
      </c>
      <c r="E56" s="20">
        <f t="shared" si="5"/>
        <v>125</v>
      </c>
      <c r="F56" s="20">
        <f t="shared" si="5"/>
        <v>125</v>
      </c>
      <c r="G56" s="20">
        <f t="shared" si="5"/>
        <v>0</v>
      </c>
      <c r="H56" s="20">
        <f t="shared" si="5"/>
        <v>0</v>
      </c>
      <c r="I56" s="20">
        <f t="shared" si="5"/>
        <v>0</v>
      </c>
      <c r="J56" s="20">
        <f t="shared" si="5"/>
        <v>0</v>
      </c>
      <c r="K56" s="20">
        <f t="shared" si="5"/>
        <v>0</v>
      </c>
      <c r="L56" s="20">
        <f t="shared" si="5"/>
        <v>0</v>
      </c>
    </row>
    <row r="57" spans="1:12">
      <c r="A57" s="4"/>
      <c r="B57" s="16">
        <v>53</v>
      </c>
      <c r="C57" s="16">
        <v>125</v>
      </c>
      <c r="D57" s="20">
        <f t="shared" si="5"/>
        <v>0</v>
      </c>
      <c r="E57" s="20">
        <f t="shared" si="5"/>
        <v>0</v>
      </c>
      <c r="F57" s="20">
        <f t="shared" si="5"/>
        <v>0</v>
      </c>
      <c r="G57" s="20">
        <f t="shared" si="5"/>
        <v>125</v>
      </c>
      <c r="H57" s="20">
        <f t="shared" si="5"/>
        <v>125</v>
      </c>
      <c r="I57" s="20">
        <f t="shared" si="5"/>
        <v>125</v>
      </c>
      <c r="J57" s="20">
        <f t="shared" si="5"/>
        <v>0</v>
      </c>
      <c r="K57" s="20">
        <f t="shared" si="5"/>
        <v>0</v>
      </c>
      <c r="L57" s="20">
        <f t="shared" si="5"/>
        <v>0</v>
      </c>
    </row>
    <row r="58" spans="1:12">
      <c r="A58" s="4"/>
      <c r="B58" s="16">
        <v>54</v>
      </c>
      <c r="C58" s="16">
        <v>125</v>
      </c>
      <c r="D58" s="20">
        <f t="shared" si="5"/>
        <v>0</v>
      </c>
      <c r="E58" s="20">
        <f t="shared" si="5"/>
        <v>0</v>
      </c>
      <c r="F58" s="20">
        <f t="shared" si="5"/>
        <v>0</v>
      </c>
      <c r="G58" s="20">
        <f t="shared" si="5"/>
        <v>0</v>
      </c>
      <c r="H58" s="20">
        <f t="shared" si="5"/>
        <v>0</v>
      </c>
      <c r="I58" s="20">
        <f t="shared" si="5"/>
        <v>0</v>
      </c>
      <c r="J58" s="20">
        <f t="shared" si="5"/>
        <v>125</v>
      </c>
      <c r="K58" s="20">
        <f t="shared" si="5"/>
        <v>125</v>
      </c>
      <c r="L58" s="20">
        <f t="shared" si="5"/>
        <v>125</v>
      </c>
    </row>
    <row r="59" spans="1:12">
      <c r="A59" s="4"/>
      <c r="B59" s="16">
        <v>55</v>
      </c>
      <c r="C59" s="16">
        <v>125</v>
      </c>
      <c r="D59" s="20">
        <f t="shared" si="5"/>
        <v>125</v>
      </c>
      <c r="E59" s="20">
        <f t="shared" si="5"/>
        <v>125</v>
      </c>
      <c r="F59" s="20">
        <f t="shared" si="5"/>
        <v>125</v>
      </c>
      <c r="G59" s="20">
        <f t="shared" si="5"/>
        <v>0</v>
      </c>
      <c r="H59" s="20">
        <f t="shared" si="5"/>
        <v>0</v>
      </c>
      <c r="I59" s="20">
        <f t="shared" si="5"/>
        <v>0</v>
      </c>
      <c r="J59" s="20">
        <f t="shared" si="5"/>
        <v>0</v>
      </c>
      <c r="K59" s="20">
        <f t="shared" si="5"/>
        <v>0</v>
      </c>
      <c r="L59" s="20">
        <f t="shared" si="5"/>
        <v>0</v>
      </c>
    </row>
    <row r="60" spans="1:12">
      <c r="A60" s="4"/>
      <c r="B60" s="16">
        <v>56</v>
      </c>
      <c r="C60" s="16">
        <v>125</v>
      </c>
      <c r="D60" s="20">
        <f t="shared" si="5"/>
        <v>0</v>
      </c>
      <c r="E60" s="20">
        <f t="shared" si="5"/>
        <v>0</v>
      </c>
      <c r="F60" s="20">
        <f t="shared" si="5"/>
        <v>0</v>
      </c>
      <c r="G60" s="20">
        <f t="shared" si="5"/>
        <v>125</v>
      </c>
      <c r="H60" s="20">
        <f t="shared" si="5"/>
        <v>125</v>
      </c>
      <c r="I60" s="20">
        <f t="shared" si="5"/>
        <v>125</v>
      </c>
      <c r="J60" s="20">
        <f t="shared" si="5"/>
        <v>0</v>
      </c>
      <c r="K60" s="20">
        <f t="shared" si="5"/>
        <v>0</v>
      </c>
      <c r="L60" s="20">
        <f t="shared" si="5"/>
        <v>0</v>
      </c>
    </row>
    <row r="61" spans="1:12">
      <c r="A61" s="4"/>
      <c r="B61" s="16">
        <v>57</v>
      </c>
      <c r="C61" s="16">
        <v>125</v>
      </c>
      <c r="D61" s="20">
        <f t="shared" si="5"/>
        <v>0</v>
      </c>
      <c r="E61" s="20">
        <f t="shared" si="5"/>
        <v>0</v>
      </c>
      <c r="F61" s="20">
        <f t="shared" si="5"/>
        <v>0</v>
      </c>
      <c r="G61" s="20">
        <f t="shared" si="5"/>
        <v>0</v>
      </c>
      <c r="H61" s="20">
        <f t="shared" si="5"/>
        <v>0</v>
      </c>
      <c r="I61" s="20">
        <f t="shared" si="5"/>
        <v>0</v>
      </c>
      <c r="J61" s="20">
        <f t="shared" si="5"/>
        <v>125</v>
      </c>
      <c r="K61" s="20">
        <f t="shared" si="5"/>
        <v>125</v>
      </c>
      <c r="L61" s="20">
        <f t="shared" si="5"/>
        <v>125</v>
      </c>
    </row>
    <row r="62" spans="1:12">
      <c r="A62" s="4"/>
      <c r="B62" s="16">
        <v>58</v>
      </c>
      <c r="C62" s="16">
        <v>125</v>
      </c>
      <c r="D62" s="20">
        <f t="shared" si="5"/>
        <v>125</v>
      </c>
      <c r="E62" s="20">
        <f t="shared" si="5"/>
        <v>125</v>
      </c>
      <c r="F62" s="20">
        <f t="shared" si="5"/>
        <v>125</v>
      </c>
      <c r="G62" s="20">
        <f t="shared" si="5"/>
        <v>0</v>
      </c>
      <c r="H62" s="20">
        <f t="shared" si="5"/>
        <v>0</v>
      </c>
      <c r="I62" s="20">
        <f t="shared" si="5"/>
        <v>0</v>
      </c>
      <c r="J62" s="20">
        <f t="shared" si="5"/>
        <v>0</v>
      </c>
      <c r="K62" s="20">
        <f t="shared" si="5"/>
        <v>0</v>
      </c>
      <c r="L62" s="20">
        <f t="shared" si="5"/>
        <v>0</v>
      </c>
    </row>
    <row r="63" spans="1:12">
      <c r="A63" s="4"/>
      <c r="B63" s="16">
        <v>59</v>
      </c>
      <c r="C63" s="16">
        <v>125</v>
      </c>
      <c r="D63" s="20">
        <f t="shared" si="5"/>
        <v>0</v>
      </c>
      <c r="E63" s="20">
        <f t="shared" si="5"/>
        <v>0</v>
      </c>
      <c r="F63" s="20">
        <f t="shared" si="5"/>
        <v>0</v>
      </c>
      <c r="G63" s="20">
        <f t="shared" si="5"/>
        <v>125</v>
      </c>
      <c r="H63" s="20">
        <f t="shared" si="5"/>
        <v>125</v>
      </c>
      <c r="I63" s="20">
        <f t="shared" si="5"/>
        <v>125</v>
      </c>
      <c r="J63" s="20">
        <f t="shared" si="5"/>
        <v>0</v>
      </c>
      <c r="K63" s="20">
        <f t="shared" si="5"/>
        <v>0</v>
      </c>
      <c r="L63" s="20">
        <f t="shared" si="5"/>
        <v>0</v>
      </c>
    </row>
    <row r="64" spans="1:12">
      <c r="A64" s="4"/>
      <c r="B64" s="16">
        <v>60</v>
      </c>
      <c r="C64" s="16">
        <v>125</v>
      </c>
      <c r="D64" s="20">
        <f t="shared" si="5"/>
        <v>0</v>
      </c>
      <c r="E64" s="20">
        <f t="shared" si="5"/>
        <v>0</v>
      </c>
      <c r="F64" s="20">
        <f t="shared" si="5"/>
        <v>0</v>
      </c>
      <c r="G64" s="20">
        <f t="shared" si="5"/>
        <v>0</v>
      </c>
      <c r="H64" s="20">
        <f t="shared" si="5"/>
        <v>0</v>
      </c>
      <c r="I64" s="20">
        <f t="shared" si="5"/>
        <v>0</v>
      </c>
      <c r="J64" s="20">
        <f t="shared" si="5"/>
        <v>125</v>
      </c>
      <c r="K64" s="20">
        <f t="shared" si="5"/>
        <v>125</v>
      </c>
      <c r="L64" s="20">
        <f t="shared" si="5"/>
        <v>125</v>
      </c>
    </row>
    <row r="65" spans="1:12">
      <c r="A65" s="4"/>
      <c r="B65" s="16">
        <v>61</v>
      </c>
      <c r="C65" s="16">
        <v>125</v>
      </c>
      <c r="D65" s="20">
        <f t="shared" ref="D65:L74" si="6">$C65*menu_cycle</f>
        <v>125</v>
      </c>
      <c r="E65" s="20">
        <f t="shared" si="6"/>
        <v>125</v>
      </c>
      <c r="F65" s="20">
        <f t="shared" si="6"/>
        <v>125</v>
      </c>
      <c r="G65" s="20">
        <f t="shared" si="6"/>
        <v>0</v>
      </c>
      <c r="H65" s="20">
        <f t="shared" si="6"/>
        <v>0</v>
      </c>
      <c r="I65" s="20">
        <f t="shared" si="6"/>
        <v>0</v>
      </c>
      <c r="J65" s="20">
        <f t="shared" si="6"/>
        <v>0</v>
      </c>
      <c r="K65" s="20">
        <f t="shared" si="6"/>
        <v>0</v>
      </c>
      <c r="L65" s="20">
        <f t="shared" si="6"/>
        <v>0</v>
      </c>
    </row>
    <row r="66" spans="1:12">
      <c r="A66" s="4"/>
      <c r="B66" s="16">
        <v>62</v>
      </c>
      <c r="C66" s="16">
        <v>125</v>
      </c>
      <c r="D66" s="20">
        <f t="shared" si="6"/>
        <v>0</v>
      </c>
      <c r="E66" s="20">
        <f t="shared" si="6"/>
        <v>0</v>
      </c>
      <c r="F66" s="20">
        <f t="shared" si="6"/>
        <v>0</v>
      </c>
      <c r="G66" s="20">
        <f t="shared" si="6"/>
        <v>125</v>
      </c>
      <c r="H66" s="20">
        <f t="shared" si="6"/>
        <v>125</v>
      </c>
      <c r="I66" s="20">
        <f t="shared" si="6"/>
        <v>125</v>
      </c>
      <c r="J66" s="20">
        <f t="shared" si="6"/>
        <v>0</v>
      </c>
      <c r="K66" s="20">
        <f t="shared" si="6"/>
        <v>0</v>
      </c>
      <c r="L66" s="20">
        <f t="shared" si="6"/>
        <v>0</v>
      </c>
    </row>
    <row r="67" spans="1:12">
      <c r="A67" s="4"/>
      <c r="B67" s="16">
        <v>63</v>
      </c>
      <c r="C67" s="16">
        <v>125</v>
      </c>
      <c r="D67" s="20">
        <f t="shared" si="6"/>
        <v>0</v>
      </c>
      <c r="E67" s="20">
        <f t="shared" si="6"/>
        <v>0</v>
      </c>
      <c r="F67" s="20">
        <f t="shared" si="6"/>
        <v>0</v>
      </c>
      <c r="G67" s="20">
        <f t="shared" si="6"/>
        <v>0</v>
      </c>
      <c r="H67" s="20">
        <f t="shared" si="6"/>
        <v>0</v>
      </c>
      <c r="I67" s="20">
        <f t="shared" si="6"/>
        <v>0</v>
      </c>
      <c r="J67" s="20">
        <f t="shared" si="6"/>
        <v>125</v>
      </c>
      <c r="K67" s="20">
        <f t="shared" si="6"/>
        <v>125</v>
      </c>
      <c r="L67" s="20">
        <f t="shared" si="6"/>
        <v>125</v>
      </c>
    </row>
    <row r="68" spans="1:12">
      <c r="A68" s="4"/>
      <c r="B68" s="16">
        <v>64</v>
      </c>
      <c r="C68" s="16">
        <v>125</v>
      </c>
      <c r="D68" s="20">
        <f t="shared" si="6"/>
        <v>125</v>
      </c>
      <c r="E68" s="20">
        <f t="shared" si="6"/>
        <v>125</v>
      </c>
      <c r="F68" s="20">
        <f t="shared" si="6"/>
        <v>125</v>
      </c>
      <c r="G68" s="20">
        <f t="shared" si="6"/>
        <v>0</v>
      </c>
      <c r="H68" s="20">
        <f t="shared" si="6"/>
        <v>0</v>
      </c>
      <c r="I68" s="20">
        <f t="shared" si="6"/>
        <v>0</v>
      </c>
      <c r="J68" s="20">
        <f t="shared" si="6"/>
        <v>0</v>
      </c>
      <c r="K68" s="20">
        <f t="shared" si="6"/>
        <v>0</v>
      </c>
      <c r="L68" s="20">
        <f t="shared" si="6"/>
        <v>0</v>
      </c>
    </row>
    <row r="69" spans="1:12">
      <c r="A69" s="4"/>
      <c r="B69" s="16">
        <v>65</v>
      </c>
      <c r="C69" s="16">
        <v>125</v>
      </c>
      <c r="D69" s="20">
        <f t="shared" si="6"/>
        <v>0</v>
      </c>
      <c r="E69" s="20">
        <f t="shared" si="6"/>
        <v>0</v>
      </c>
      <c r="F69" s="20">
        <f t="shared" si="6"/>
        <v>0</v>
      </c>
      <c r="G69" s="20">
        <f t="shared" si="6"/>
        <v>125</v>
      </c>
      <c r="H69" s="20">
        <f t="shared" si="6"/>
        <v>125</v>
      </c>
      <c r="I69" s="20">
        <f t="shared" si="6"/>
        <v>125</v>
      </c>
      <c r="J69" s="20">
        <f t="shared" si="6"/>
        <v>0</v>
      </c>
      <c r="K69" s="20">
        <f t="shared" si="6"/>
        <v>0</v>
      </c>
      <c r="L69" s="20">
        <f t="shared" si="6"/>
        <v>0</v>
      </c>
    </row>
    <row r="70" spans="1:12">
      <c r="A70" s="4"/>
      <c r="B70" s="16">
        <v>66</v>
      </c>
      <c r="C70" s="16">
        <v>125</v>
      </c>
      <c r="D70" s="20">
        <f t="shared" si="6"/>
        <v>0</v>
      </c>
      <c r="E70" s="20">
        <f t="shared" si="6"/>
        <v>0</v>
      </c>
      <c r="F70" s="20">
        <f t="shared" si="6"/>
        <v>0</v>
      </c>
      <c r="G70" s="20">
        <f t="shared" si="6"/>
        <v>0</v>
      </c>
      <c r="H70" s="20">
        <f t="shared" si="6"/>
        <v>0</v>
      </c>
      <c r="I70" s="20">
        <f t="shared" si="6"/>
        <v>0</v>
      </c>
      <c r="J70" s="20">
        <f t="shared" si="6"/>
        <v>125</v>
      </c>
      <c r="K70" s="20">
        <f t="shared" si="6"/>
        <v>125</v>
      </c>
      <c r="L70" s="20">
        <f t="shared" si="6"/>
        <v>125</v>
      </c>
    </row>
    <row r="71" spans="1:12">
      <c r="A71" s="4"/>
      <c r="B71" s="16">
        <v>67</v>
      </c>
      <c r="C71" s="16">
        <v>125</v>
      </c>
      <c r="D71" s="20">
        <f t="shared" si="6"/>
        <v>125</v>
      </c>
      <c r="E71" s="20">
        <f t="shared" si="6"/>
        <v>125</v>
      </c>
      <c r="F71" s="20">
        <f t="shared" si="6"/>
        <v>125</v>
      </c>
      <c r="G71" s="20">
        <f t="shared" si="6"/>
        <v>0</v>
      </c>
      <c r="H71" s="20">
        <f t="shared" si="6"/>
        <v>0</v>
      </c>
      <c r="I71" s="20">
        <f t="shared" si="6"/>
        <v>0</v>
      </c>
      <c r="J71" s="20">
        <f t="shared" si="6"/>
        <v>0</v>
      </c>
      <c r="K71" s="20">
        <f t="shared" si="6"/>
        <v>0</v>
      </c>
      <c r="L71" s="20">
        <f t="shared" si="6"/>
        <v>0</v>
      </c>
    </row>
    <row r="72" spans="1:12">
      <c r="A72" s="4"/>
      <c r="B72" s="16">
        <v>68</v>
      </c>
      <c r="C72" s="16">
        <v>125</v>
      </c>
      <c r="D72" s="20">
        <f t="shared" si="6"/>
        <v>0</v>
      </c>
      <c r="E72" s="20">
        <f t="shared" si="6"/>
        <v>0</v>
      </c>
      <c r="F72" s="20">
        <f t="shared" si="6"/>
        <v>0</v>
      </c>
      <c r="G72" s="20">
        <f t="shared" si="6"/>
        <v>125</v>
      </c>
      <c r="H72" s="20">
        <f t="shared" si="6"/>
        <v>125</v>
      </c>
      <c r="I72" s="20">
        <f t="shared" si="6"/>
        <v>125</v>
      </c>
      <c r="J72" s="20">
        <f t="shared" si="6"/>
        <v>0</v>
      </c>
      <c r="K72" s="20">
        <f t="shared" si="6"/>
        <v>0</v>
      </c>
      <c r="L72" s="20">
        <f t="shared" si="6"/>
        <v>0</v>
      </c>
    </row>
    <row r="73" spans="1:12">
      <c r="A73" s="4"/>
      <c r="B73" s="16">
        <v>69</v>
      </c>
      <c r="C73" s="16">
        <v>125</v>
      </c>
      <c r="D73" s="20">
        <f t="shared" si="6"/>
        <v>0</v>
      </c>
      <c r="E73" s="20">
        <f t="shared" si="6"/>
        <v>0</v>
      </c>
      <c r="F73" s="20">
        <f t="shared" si="6"/>
        <v>0</v>
      </c>
      <c r="G73" s="20">
        <f t="shared" si="6"/>
        <v>0</v>
      </c>
      <c r="H73" s="20">
        <f t="shared" si="6"/>
        <v>0</v>
      </c>
      <c r="I73" s="20">
        <f t="shared" si="6"/>
        <v>0</v>
      </c>
      <c r="J73" s="20">
        <f t="shared" si="6"/>
        <v>125</v>
      </c>
      <c r="K73" s="20">
        <f t="shared" si="6"/>
        <v>125</v>
      </c>
      <c r="L73" s="20">
        <f t="shared" si="6"/>
        <v>125</v>
      </c>
    </row>
    <row r="74" spans="1:12">
      <c r="A74" s="4"/>
      <c r="B74" s="16">
        <v>70</v>
      </c>
      <c r="C74" s="16">
        <v>125</v>
      </c>
      <c r="D74" s="20">
        <f t="shared" si="6"/>
        <v>125</v>
      </c>
      <c r="E74" s="20">
        <f t="shared" si="6"/>
        <v>125</v>
      </c>
      <c r="F74" s="20">
        <f t="shared" si="6"/>
        <v>125</v>
      </c>
      <c r="G74" s="20">
        <f t="shared" si="6"/>
        <v>0</v>
      </c>
      <c r="H74" s="20">
        <f t="shared" si="6"/>
        <v>0</v>
      </c>
      <c r="I74" s="20">
        <f t="shared" si="6"/>
        <v>0</v>
      </c>
      <c r="J74" s="20">
        <f t="shared" si="6"/>
        <v>0</v>
      </c>
      <c r="K74" s="20">
        <f t="shared" si="6"/>
        <v>0</v>
      </c>
      <c r="L74" s="20">
        <f t="shared" si="6"/>
        <v>0</v>
      </c>
    </row>
    <row r="75" spans="1:12">
      <c r="A75" s="4"/>
      <c r="B75" s="16">
        <v>71</v>
      </c>
      <c r="C75" s="16">
        <v>125</v>
      </c>
      <c r="D75" s="20">
        <f t="shared" ref="D75:L84" si="7">$C75*menu_cycle</f>
        <v>0</v>
      </c>
      <c r="E75" s="20">
        <f t="shared" si="7"/>
        <v>0</v>
      </c>
      <c r="F75" s="20">
        <f t="shared" si="7"/>
        <v>0</v>
      </c>
      <c r="G75" s="20">
        <f t="shared" si="7"/>
        <v>125</v>
      </c>
      <c r="H75" s="20">
        <f t="shared" si="7"/>
        <v>125</v>
      </c>
      <c r="I75" s="20">
        <f t="shared" si="7"/>
        <v>125</v>
      </c>
      <c r="J75" s="20">
        <f t="shared" si="7"/>
        <v>0</v>
      </c>
      <c r="K75" s="20">
        <f t="shared" si="7"/>
        <v>0</v>
      </c>
      <c r="L75" s="20">
        <f t="shared" si="7"/>
        <v>0</v>
      </c>
    </row>
    <row r="76" spans="1:12">
      <c r="A76" s="4"/>
      <c r="B76" s="16">
        <v>72</v>
      </c>
      <c r="C76" s="16">
        <v>125</v>
      </c>
      <c r="D76" s="20">
        <f t="shared" si="7"/>
        <v>0</v>
      </c>
      <c r="E76" s="20">
        <f t="shared" si="7"/>
        <v>0</v>
      </c>
      <c r="F76" s="20">
        <f t="shared" si="7"/>
        <v>0</v>
      </c>
      <c r="G76" s="20">
        <f t="shared" si="7"/>
        <v>0</v>
      </c>
      <c r="H76" s="20">
        <f t="shared" si="7"/>
        <v>0</v>
      </c>
      <c r="I76" s="20">
        <f t="shared" si="7"/>
        <v>0</v>
      </c>
      <c r="J76" s="20">
        <f t="shared" si="7"/>
        <v>125</v>
      </c>
      <c r="K76" s="20">
        <f t="shared" si="7"/>
        <v>125</v>
      </c>
      <c r="L76" s="20">
        <f t="shared" si="7"/>
        <v>125</v>
      </c>
    </row>
    <row r="77" spans="1:12">
      <c r="A77" s="4"/>
      <c r="B77" s="16">
        <v>73</v>
      </c>
      <c r="C77" s="16">
        <v>125</v>
      </c>
      <c r="D77" s="20">
        <f t="shared" si="7"/>
        <v>125</v>
      </c>
      <c r="E77" s="20">
        <f t="shared" si="7"/>
        <v>125</v>
      </c>
      <c r="F77" s="20">
        <f t="shared" si="7"/>
        <v>125</v>
      </c>
      <c r="G77" s="20">
        <f t="shared" si="7"/>
        <v>0</v>
      </c>
      <c r="H77" s="20">
        <f t="shared" si="7"/>
        <v>0</v>
      </c>
      <c r="I77" s="20">
        <f t="shared" si="7"/>
        <v>0</v>
      </c>
      <c r="J77" s="20">
        <f t="shared" si="7"/>
        <v>0</v>
      </c>
      <c r="K77" s="20">
        <f t="shared" si="7"/>
        <v>0</v>
      </c>
      <c r="L77" s="20">
        <f t="shared" si="7"/>
        <v>0</v>
      </c>
    </row>
    <row r="78" spans="1:12">
      <c r="A78" s="4"/>
      <c r="B78" s="16">
        <v>74</v>
      </c>
      <c r="C78" s="16">
        <v>125</v>
      </c>
      <c r="D78" s="20">
        <f t="shared" si="7"/>
        <v>0</v>
      </c>
      <c r="E78" s="20">
        <f t="shared" si="7"/>
        <v>0</v>
      </c>
      <c r="F78" s="20">
        <f t="shared" si="7"/>
        <v>0</v>
      </c>
      <c r="G78" s="20">
        <f t="shared" si="7"/>
        <v>125</v>
      </c>
      <c r="H78" s="20">
        <f t="shared" si="7"/>
        <v>125</v>
      </c>
      <c r="I78" s="20">
        <f t="shared" si="7"/>
        <v>125</v>
      </c>
      <c r="J78" s="20">
        <f t="shared" si="7"/>
        <v>0</v>
      </c>
      <c r="K78" s="20">
        <f t="shared" si="7"/>
        <v>0</v>
      </c>
      <c r="L78" s="20">
        <f t="shared" si="7"/>
        <v>0</v>
      </c>
    </row>
    <row r="79" spans="1:12">
      <c r="A79" s="4"/>
      <c r="B79" s="16">
        <v>75</v>
      </c>
      <c r="C79" s="16">
        <v>125</v>
      </c>
      <c r="D79" s="20">
        <f t="shared" si="7"/>
        <v>0</v>
      </c>
      <c r="E79" s="20">
        <f t="shared" si="7"/>
        <v>0</v>
      </c>
      <c r="F79" s="20">
        <f t="shared" si="7"/>
        <v>0</v>
      </c>
      <c r="G79" s="20">
        <f t="shared" si="7"/>
        <v>0</v>
      </c>
      <c r="H79" s="20">
        <f t="shared" si="7"/>
        <v>0</v>
      </c>
      <c r="I79" s="20">
        <f t="shared" si="7"/>
        <v>0</v>
      </c>
      <c r="J79" s="20">
        <f t="shared" si="7"/>
        <v>125</v>
      </c>
      <c r="K79" s="20">
        <f t="shared" si="7"/>
        <v>125</v>
      </c>
      <c r="L79" s="20">
        <f t="shared" si="7"/>
        <v>125</v>
      </c>
    </row>
    <row r="80" spans="1:12">
      <c r="A80" s="4"/>
      <c r="B80" s="16">
        <v>76</v>
      </c>
      <c r="C80" s="16">
        <v>125</v>
      </c>
      <c r="D80" s="20">
        <f t="shared" si="7"/>
        <v>125</v>
      </c>
      <c r="E80" s="20">
        <f t="shared" si="7"/>
        <v>125</v>
      </c>
      <c r="F80" s="20">
        <f t="shared" si="7"/>
        <v>125</v>
      </c>
      <c r="G80" s="20">
        <f t="shared" si="7"/>
        <v>0</v>
      </c>
      <c r="H80" s="20">
        <f t="shared" si="7"/>
        <v>0</v>
      </c>
      <c r="I80" s="20">
        <f t="shared" si="7"/>
        <v>0</v>
      </c>
      <c r="J80" s="20">
        <f t="shared" si="7"/>
        <v>0</v>
      </c>
      <c r="K80" s="20">
        <f t="shared" si="7"/>
        <v>0</v>
      </c>
      <c r="L80" s="20">
        <f t="shared" si="7"/>
        <v>0</v>
      </c>
    </row>
    <row r="81" spans="1:12">
      <c r="A81" s="4"/>
      <c r="B81" s="16">
        <v>77</v>
      </c>
      <c r="C81" s="16">
        <v>125</v>
      </c>
      <c r="D81" s="20">
        <f t="shared" si="7"/>
        <v>0</v>
      </c>
      <c r="E81" s="20">
        <f t="shared" si="7"/>
        <v>0</v>
      </c>
      <c r="F81" s="20">
        <f t="shared" si="7"/>
        <v>0</v>
      </c>
      <c r="G81" s="20">
        <f t="shared" si="7"/>
        <v>125</v>
      </c>
      <c r="H81" s="20">
        <f t="shared" si="7"/>
        <v>125</v>
      </c>
      <c r="I81" s="20">
        <f t="shared" si="7"/>
        <v>125</v>
      </c>
      <c r="J81" s="20">
        <f t="shared" si="7"/>
        <v>0</v>
      </c>
      <c r="K81" s="20">
        <f t="shared" si="7"/>
        <v>0</v>
      </c>
      <c r="L81" s="20">
        <f t="shared" si="7"/>
        <v>0</v>
      </c>
    </row>
    <row r="82" spans="1:12">
      <c r="A82" s="4"/>
      <c r="B82" s="16">
        <v>78</v>
      </c>
      <c r="C82" s="16">
        <v>125</v>
      </c>
      <c r="D82" s="20">
        <f t="shared" si="7"/>
        <v>0</v>
      </c>
      <c r="E82" s="20">
        <f t="shared" si="7"/>
        <v>0</v>
      </c>
      <c r="F82" s="20">
        <f t="shared" si="7"/>
        <v>0</v>
      </c>
      <c r="G82" s="20">
        <f t="shared" si="7"/>
        <v>0</v>
      </c>
      <c r="H82" s="20">
        <f t="shared" si="7"/>
        <v>0</v>
      </c>
      <c r="I82" s="20">
        <f t="shared" si="7"/>
        <v>0</v>
      </c>
      <c r="J82" s="20">
        <f t="shared" si="7"/>
        <v>125</v>
      </c>
      <c r="K82" s="20">
        <f t="shared" si="7"/>
        <v>125</v>
      </c>
      <c r="L82" s="20">
        <f t="shared" si="7"/>
        <v>125</v>
      </c>
    </row>
    <row r="83" spans="1:12">
      <c r="A83" s="4"/>
      <c r="B83" s="16">
        <v>79</v>
      </c>
      <c r="C83" s="16">
        <v>125</v>
      </c>
      <c r="D83" s="20">
        <f t="shared" si="7"/>
        <v>125</v>
      </c>
      <c r="E83" s="20">
        <f t="shared" si="7"/>
        <v>125</v>
      </c>
      <c r="F83" s="20">
        <f t="shared" si="7"/>
        <v>125</v>
      </c>
      <c r="G83" s="20">
        <f t="shared" si="7"/>
        <v>0</v>
      </c>
      <c r="H83" s="20">
        <f t="shared" si="7"/>
        <v>0</v>
      </c>
      <c r="I83" s="20">
        <f t="shared" si="7"/>
        <v>0</v>
      </c>
      <c r="J83" s="20">
        <f t="shared" si="7"/>
        <v>0</v>
      </c>
      <c r="K83" s="20">
        <f t="shared" si="7"/>
        <v>0</v>
      </c>
      <c r="L83" s="20">
        <f t="shared" si="7"/>
        <v>0</v>
      </c>
    </row>
    <row r="84" spans="1:12">
      <c r="A84" s="4"/>
      <c r="B84" s="16">
        <v>80</v>
      </c>
      <c r="C84" s="16">
        <v>125</v>
      </c>
      <c r="D84" s="20">
        <f t="shared" si="7"/>
        <v>0</v>
      </c>
      <c r="E84" s="20">
        <f t="shared" si="7"/>
        <v>0</v>
      </c>
      <c r="F84" s="20">
        <f t="shared" si="7"/>
        <v>0</v>
      </c>
      <c r="G84" s="20">
        <f t="shared" si="7"/>
        <v>125</v>
      </c>
      <c r="H84" s="20">
        <f t="shared" si="7"/>
        <v>125</v>
      </c>
      <c r="I84" s="20">
        <f t="shared" si="7"/>
        <v>125</v>
      </c>
      <c r="J84" s="20">
        <f t="shared" si="7"/>
        <v>0</v>
      </c>
      <c r="K84" s="20">
        <f t="shared" si="7"/>
        <v>0</v>
      </c>
      <c r="L84" s="20">
        <f t="shared" si="7"/>
        <v>0</v>
      </c>
    </row>
    <row r="85" spans="1:12">
      <c r="A85" s="4"/>
      <c r="B85" s="16">
        <v>81</v>
      </c>
      <c r="C85" s="16">
        <v>125</v>
      </c>
      <c r="D85" s="20">
        <f t="shared" ref="D85:L94" si="8">$C85*menu_cycle</f>
        <v>0</v>
      </c>
      <c r="E85" s="20">
        <f t="shared" si="8"/>
        <v>0</v>
      </c>
      <c r="F85" s="20">
        <f t="shared" si="8"/>
        <v>0</v>
      </c>
      <c r="G85" s="20">
        <f t="shared" si="8"/>
        <v>0</v>
      </c>
      <c r="H85" s="20">
        <f t="shared" si="8"/>
        <v>0</v>
      </c>
      <c r="I85" s="20">
        <f t="shared" si="8"/>
        <v>0</v>
      </c>
      <c r="J85" s="20">
        <f t="shared" si="8"/>
        <v>125</v>
      </c>
      <c r="K85" s="20">
        <f t="shared" si="8"/>
        <v>125</v>
      </c>
      <c r="L85" s="20">
        <f t="shared" si="8"/>
        <v>125</v>
      </c>
    </row>
    <row r="86" spans="1:12">
      <c r="A86" s="4"/>
      <c r="B86" s="16">
        <v>82</v>
      </c>
      <c r="C86" s="16">
        <v>125</v>
      </c>
      <c r="D86" s="20">
        <f t="shared" si="8"/>
        <v>125</v>
      </c>
      <c r="E86" s="20">
        <f t="shared" si="8"/>
        <v>125</v>
      </c>
      <c r="F86" s="20">
        <f t="shared" si="8"/>
        <v>125</v>
      </c>
      <c r="G86" s="20">
        <f t="shared" si="8"/>
        <v>0</v>
      </c>
      <c r="H86" s="20">
        <f t="shared" si="8"/>
        <v>0</v>
      </c>
      <c r="I86" s="20">
        <f t="shared" si="8"/>
        <v>0</v>
      </c>
      <c r="J86" s="20">
        <f t="shared" si="8"/>
        <v>0</v>
      </c>
      <c r="K86" s="20">
        <f t="shared" si="8"/>
        <v>0</v>
      </c>
      <c r="L86" s="20">
        <f t="shared" si="8"/>
        <v>0</v>
      </c>
    </row>
    <row r="87" spans="1:12">
      <c r="A87" s="4"/>
      <c r="B87" s="16">
        <v>83</v>
      </c>
      <c r="C87" s="16">
        <v>125</v>
      </c>
      <c r="D87" s="20">
        <f t="shared" si="8"/>
        <v>0</v>
      </c>
      <c r="E87" s="20">
        <f t="shared" si="8"/>
        <v>0</v>
      </c>
      <c r="F87" s="20">
        <f t="shared" si="8"/>
        <v>0</v>
      </c>
      <c r="G87" s="20">
        <f t="shared" si="8"/>
        <v>125</v>
      </c>
      <c r="H87" s="20">
        <f t="shared" si="8"/>
        <v>125</v>
      </c>
      <c r="I87" s="20">
        <f t="shared" si="8"/>
        <v>125</v>
      </c>
      <c r="J87" s="20">
        <f t="shared" si="8"/>
        <v>0</v>
      </c>
      <c r="K87" s="20">
        <f t="shared" si="8"/>
        <v>0</v>
      </c>
      <c r="L87" s="20">
        <f t="shared" si="8"/>
        <v>0</v>
      </c>
    </row>
    <row r="88" spans="1:12">
      <c r="A88" s="4"/>
      <c r="B88" s="16">
        <v>84</v>
      </c>
      <c r="C88" s="16">
        <v>125</v>
      </c>
      <c r="D88" s="20">
        <f t="shared" si="8"/>
        <v>0</v>
      </c>
      <c r="E88" s="20">
        <f t="shared" si="8"/>
        <v>0</v>
      </c>
      <c r="F88" s="20">
        <f t="shared" si="8"/>
        <v>0</v>
      </c>
      <c r="G88" s="20">
        <f t="shared" si="8"/>
        <v>0</v>
      </c>
      <c r="H88" s="20">
        <f t="shared" si="8"/>
        <v>0</v>
      </c>
      <c r="I88" s="20">
        <f t="shared" si="8"/>
        <v>0</v>
      </c>
      <c r="J88" s="20">
        <f t="shared" si="8"/>
        <v>125</v>
      </c>
      <c r="K88" s="20">
        <f t="shared" si="8"/>
        <v>125</v>
      </c>
      <c r="L88" s="20">
        <f t="shared" si="8"/>
        <v>125</v>
      </c>
    </row>
    <row r="89" spans="1:12">
      <c r="A89" s="4"/>
      <c r="B89" s="16">
        <v>85</v>
      </c>
      <c r="C89" s="16">
        <v>125</v>
      </c>
      <c r="D89" s="20">
        <f t="shared" si="8"/>
        <v>125</v>
      </c>
      <c r="E89" s="20">
        <f t="shared" si="8"/>
        <v>125</v>
      </c>
      <c r="F89" s="20">
        <f t="shared" si="8"/>
        <v>125</v>
      </c>
      <c r="G89" s="20">
        <f t="shared" si="8"/>
        <v>0</v>
      </c>
      <c r="H89" s="20">
        <f t="shared" si="8"/>
        <v>0</v>
      </c>
      <c r="I89" s="20">
        <f t="shared" si="8"/>
        <v>0</v>
      </c>
      <c r="J89" s="20">
        <f t="shared" si="8"/>
        <v>0</v>
      </c>
      <c r="K89" s="20">
        <f t="shared" si="8"/>
        <v>0</v>
      </c>
      <c r="L89" s="20">
        <f t="shared" si="8"/>
        <v>0</v>
      </c>
    </row>
    <row r="90" spans="1:12">
      <c r="A90" s="4"/>
      <c r="B90" s="16">
        <v>86</v>
      </c>
      <c r="C90" s="16">
        <v>125</v>
      </c>
      <c r="D90" s="20">
        <f t="shared" si="8"/>
        <v>0</v>
      </c>
      <c r="E90" s="20">
        <f t="shared" si="8"/>
        <v>0</v>
      </c>
      <c r="F90" s="20">
        <f t="shared" si="8"/>
        <v>0</v>
      </c>
      <c r="G90" s="20">
        <f t="shared" si="8"/>
        <v>125</v>
      </c>
      <c r="H90" s="20">
        <f t="shared" si="8"/>
        <v>125</v>
      </c>
      <c r="I90" s="20">
        <f t="shared" si="8"/>
        <v>125</v>
      </c>
      <c r="J90" s="20">
        <f t="shared" si="8"/>
        <v>0</v>
      </c>
      <c r="K90" s="20">
        <f t="shared" si="8"/>
        <v>0</v>
      </c>
      <c r="L90" s="20">
        <f t="shared" si="8"/>
        <v>0</v>
      </c>
    </row>
    <row r="91" spans="1:12">
      <c r="A91" s="4"/>
      <c r="B91" s="16">
        <v>87</v>
      </c>
      <c r="C91" s="16">
        <v>125</v>
      </c>
      <c r="D91" s="20">
        <f t="shared" si="8"/>
        <v>0</v>
      </c>
      <c r="E91" s="20">
        <f t="shared" si="8"/>
        <v>0</v>
      </c>
      <c r="F91" s="20">
        <f t="shared" si="8"/>
        <v>0</v>
      </c>
      <c r="G91" s="20">
        <f t="shared" si="8"/>
        <v>0</v>
      </c>
      <c r="H91" s="20">
        <f t="shared" si="8"/>
        <v>0</v>
      </c>
      <c r="I91" s="20">
        <f t="shared" si="8"/>
        <v>0</v>
      </c>
      <c r="J91" s="20">
        <f t="shared" si="8"/>
        <v>125</v>
      </c>
      <c r="K91" s="20">
        <f t="shared" si="8"/>
        <v>125</v>
      </c>
      <c r="L91" s="20">
        <f t="shared" si="8"/>
        <v>125</v>
      </c>
    </row>
    <row r="92" spans="1:12">
      <c r="A92" s="4"/>
      <c r="B92" s="16">
        <v>88</v>
      </c>
      <c r="C92" s="16">
        <v>125</v>
      </c>
      <c r="D92" s="20">
        <f t="shared" si="8"/>
        <v>125</v>
      </c>
      <c r="E92" s="20">
        <f t="shared" si="8"/>
        <v>125</v>
      </c>
      <c r="F92" s="20">
        <f t="shared" si="8"/>
        <v>125</v>
      </c>
      <c r="G92" s="20">
        <f t="shared" si="8"/>
        <v>0</v>
      </c>
      <c r="H92" s="20">
        <f t="shared" si="8"/>
        <v>0</v>
      </c>
      <c r="I92" s="20">
        <f t="shared" si="8"/>
        <v>0</v>
      </c>
      <c r="J92" s="20">
        <f t="shared" si="8"/>
        <v>0</v>
      </c>
      <c r="K92" s="20">
        <f t="shared" si="8"/>
        <v>0</v>
      </c>
      <c r="L92" s="20">
        <f t="shared" si="8"/>
        <v>0</v>
      </c>
    </row>
    <row r="93" spans="1:12">
      <c r="A93" s="4"/>
      <c r="B93" s="16">
        <v>89</v>
      </c>
      <c r="C93" s="16">
        <v>125</v>
      </c>
      <c r="D93" s="20">
        <f t="shared" si="8"/>
        <v>0</v>
      </c>
      <c r="E93" s="20">
        <f t="shared" si="8"/>
        <v>0</v>
      </c>
      <c r="F93" s="20">
        <f t="shared" si="8"/>
        <v>0</v>
      </c>
      <c r="G93" s="20">
        <f t="shared" si="8"/>
        <v>125</v>
      </c>
      <c r="H93" s="20">
        <f t="shared" si="8"/>
        <v>125</v>
      </c>
      <c r="I93" s="20">
        <f t="shared" si="8"/>
        <v>125</v>
      </c>
      <c r="J93" s="20">
        <f t="shared" si="8"/>
        <v>0</v>
      </c>
      <c r="K93" s="20">
        <f t="shared" si="8"/>
        <v>0</v>
      </c>
      <c r="L93" s="20">
        <f t="shared" si="8"/>
        <v>0</v>
      </c>
    </row>
    <row r="94" spans="1:12">
      <c r="A94" s="4"/>
      <c r="B94" s="16">
        <v>90</v>
      </c>
      <c r="C94" s="16">
        <v>125</v>
      </c>
      <c r="D94" s="20">
        <f t="shared" si="8"/>
        <v>0</v>
      </c>
      <c r="E94" s="20">
        <f t="shared" si="8"/>
        <v>0</v>
      </c>
      <c r="F94" s="20">
        <f t="shared" si="8"/>
        <v>0</v>
      </c>
      <c r="G94" s="20">
        <f t="shared" si="8"/>
        <v>0</v>
      </c>
      <c r="H94" s="20">
        <f t="shared" si="8"/>
        <v>0</v>
      </c>
      <c r="I94" s="20">
        <f t="shared" si="8"/>
        <v>0</v>
      </c>
      <c r="J94" s="20">
        <f t="shared" si="8"/>
        <v>125</v>
      </c>
      <c r="K94" s="20">
        <f t="shared" si="8"/>
        <v>125</v>
      </c>
      <c r="L94" s="20">
        <f t="shared" si="8"/>
        <v>125</v>
      </c>
    </row>
    <row r="95" spans="1:12">
      <c r="A95" s="4"/>
      <c r="B95" s="16">
        <v>91</v>
      </c>
      <c r="C95" s="16">
        <v>125</v>
      </c>
      <c r="D95" s="20">
        <f t="shared" ref="D95:L104" si="9">$C95*menu_cycle</f>
        <v>125</v>
      </c>
      <c r="E95" s="20">
        <f t="shared" si="9"/>
        <v>125</v>
      </c>
      <c r="F95" s="20">
        <f t="shared" si="9"/>
        <v>125</v>
      </c>
      <c r="G95" s="20">
        <f t="shared" si="9"/>
        <v>0</v>
      </c>
      <c r="H95" s="20">
        <f t="shared" si="9"/>
        <v>0</v>
      </c>
      <c r="I95" s="20">
        <f t="shared" si="9"/>
        <v>0</v>
      </c>
      <c r="J95" s="20">
        <f t="shared" si="9"/>
        <v>0</v>
      </c>
      <c r="K95" s="20">
        <f t="shared" si="9"/>
        <v>0</v>
      </c>
      <c r="L95" s="20">
        <f t="shared" si="9"/>
        <v>0</v>
      </c>
    </row>
    <row r="96" spans="1:12">
      <c r="A96" s="4"/>
      <c r="B96" s="16">
        <v>92</v>
      </c>
      <c r="C96" s="16">
        <v>125</v>
      </c>
      <c r="D96" s="20">
        <f t="shared" si="9"/>
        <v>0</v>
      </c>
      <c r="E96" s="20">
        <f t="shared" si="9"/>
        <v>0</v>
      </c>
      <c r="F96" s="20">
        <f t="shared" si="9"/>
        <v>0</v>
      </c>
      <c r="G96" s="20">
        <f t="shared" si="9"/>
        <v>125</v>
      </c>
      <c r="H96" s="20">
        <f t="shared" si="9"/>
        <v>125</v>
      </c>
      <c r="I96" s="20">
        <f t="shared" si="9"/>
        <v>125</v>
      </c>
      <c r="J96" s="20">
        <f t="shared" si="9"/>
        <v>0</v>
      </c>
      <c r="K96" s="20">
        <f t="shared" si="9"/>
        <v>0</v>
      </c>
      <c r="L96" s="20">
        <f t="shared" si="9"/>
        <v>0</v>
      </c>
    </row>
    <row r="97" spans="1:12">
      <c r="A97" s="4"/>
      <c r="B97" s="16">
        <v>93</v>
      </c>
      <c r="C97" s="16">
        <v>125</v>
      </c>
      <c r="D97" s="20">
        <f t="shared" si="9"/>
        <v>0</v>
      </c>
      <c r="E97" s="20">
        <f t="shared" si="9"/>
        <v>0</v>
      </c>
      <c r="F97" s="20">
        <f t="shared" si="9"/>
        <v>0</v>
      </c>
      <c r="G97" s="20">
        <f t="shared" si="9"/>
        <v>0</v>
      </c>
      <c r="H97" s="20">
        <f t="shared" si="9"/>
        <v>0</v>
      </c>
      <c r="I97" s="20">
        <f t="shared" si="9"/>
        <v>0</v>
      </c>
      <c r="J97" s="20">
        <f t="shared" si="9"/>
        <v>125</v>
      </c>
      <c r="K97" s="20">
        <f t="shared" si="9"/>
        <v>125</v>
      </c>
      <c r="L97" s="20">
        <f t="shared" si="9"/>
        <v>125</v>
      </c>
    </row>
    <row r="98" spans="1:12">
      <c r="A98" s="4"/>
      <c r="B98" s="16">
        <v>94</v>
      </c>
      <c r="C98" s="16">
        <v>125</v>
      </c>
      <c r="D98" s="20">
        <f t="shared" si="9"/>
        <v>125</v>
      </c>
      <c r="E98" s="20">
        <f t="shared" si="9"/>
        <v>125</v>
      </c>
      <c r="F98" s="20">
        <f t="shared" si="9"/>
        <v>125</v>
      </c>
      <c r="G98" s="20">
        <f t="shared" si="9"/>
        <v>0</v>
      </c>
      <c r="H98" s="20">
        <f t="shared" si="9"/>
        <v>0</v>
      </c>
      <c r="I98" s="20">
        <f t="shared" si="9"/>
        <v>0</v>
      </c>
      <c r="J98" s="20">
        <f t="shared" si="9"/>
        <v>0</v>
      </c>
      <c r="K98" s="20">
        <f t="shared" si="9"/>
        <v>0</v>
      </c>
      <c r="L98" s="20">
        <f t="shared" si="9"/>
        <v>0</v>
      </c>
    </row>
    <row r="99" spans="1:12">
      <c r="A99" s="4"/>
      <c r="B99" s="16">
        <v>95</v>
      </c>
      <c r="C99" s="16">
        <v>125</v>
      </c>
      <c r="D99" s="20">
        <f t="shared" si="9"/>
        <v>0</v>
      </c>
      <c r="E99" s="20">
        <f t="shared" si="9"/>
        <v>0</v>
      </c>
      <c r="F99" s="20">
        <f t="shared" si="9"/>
        <v>0</v>
      </c>
      <c r="G99" s="20">
        <f t="shared" si="9"/>
        <v>125</v>
      </c>
      <c r="H99" s="20">
        <f t="shared" si="9"/>
        <v>125</v>
      </c>
      <c r="I99" s="20">
        <f t="shared" si="9"/>
        <v>125</v>
      </c>
      <c r="J99" s="20">
        <f t="shared" si="9"/>
        <v>0</v>
      </c>
      <c r="K99" s="20">
        <f t="shared" si="9"/>
        <v>0</v>
      </c>
      <c r="L99" s="20">
        <f t="shared" si="9"/>
        <v>0</v>
      </c>
    </row>
    <row r="100" spans="1:12">
      <c r="A100" s="4"/>
      <c r="B100" s="16">
        <v>96</v>
      </c>
      <c r="C100" s="16">
        <v>125</v>
      </c>
      <c r="D100" s="20">
        <f t="shared" si="9"/>
        <v>0</v>
      </c>
      <c r="E100" s="20">
        <f t="shared" si="9"/>
        <v>0</v>
      </c>
      <c r="F100" s="20">
        <f t="shared" si="9"/>
        <v>0</v>
      </c>
      <c r="G100" s="20">
        <f t="shared" si="9"/>
        <v>0</v>
      </c>
      <c r="H100" s="20">
        <f t="shared" si="9"/>
        <v>0</v>
      </c>
      <c r="I100" s="20">
        <f t="shared" si="9"/>
        <v>0</v>
      </c>
      <c r="J100" s="20">
        <f t="shared" si="9"/>
        <v>125</v>
      </c>
      <c r="K100" s="20">
        <f t="shared" si="9"/>
        <v>125</v>
      </c>
      <c r="L100" s="20">
        <f t="shared" si="9"/>
        <v>125</v>
      </c>
    </row>
    <row r="101" spans="1:12">
      <c r="A101" s="4"/>
      <c r="B101" s="16">
        <v>97</v>
      </c>
      <c r="C101" s="16">
        <v>125</v>
      </c>
      <c r="D101" s="20">
        <f t="shared" si="9"/>
        <v>125</v>
      </c>
      <c r="E101" s="20">
        <f t="shared" si="9"/>
        <v>125</v>
      </c>
      <c r="F101" s="20">
        <f t="shared" si="9"/>
        <v>125</v>
      </c>
      <c r="G101" s="20">
        <f t="shared" si="9"/>
        <v>0</v>
      </c>
      <c r="H101" s="20">
        <f t="shared" si="9"/>
        <v>0</v>
      </c>
      <c r="I101" s="20">
        <f t="shared" si="9"/>
        <v>0</v>
      </c>
      <c r="J101" s="20">
        <f t="shared" si="9"/>
        <v>0</v>
      </c>
      <c r="K101" s="20">
        <f t="shared" si="9"/>
        <v>0</v>
      </c>
      <c r="L101" s="20">
        <f t="shared" si="9"/>
        <v>0</v>
      </c>
    </row>
    <row r="102" spans="1:12">
      <c r="A102" s="4"/>
      <c r="B102" s="16">
        <v>98</v>
      </c>
      <c r="C102" s="16">
        <v>125</v>
      </c>
      <c r="D102" s="20">
        <f t="shared" si="9"/>
        <v>0</v>
      </c>
      <c r="E102" s="20">
        <f t="shared" si="9"/>
        <v>0</v>
      </c>
      <c r="F102" s="20">
        <f t="shared" si="9"/>
        <v>0</v>
      </c>
      <c r="G102" s="20">
        <f t="shared" si="9"/>
        <v>125</v>
      </c>
      <c r="H102" s="20">
        <f t="shared" si="9"/>
        <v>125</v>
      </c>
      <c r="I102" s="20">
        <f t="shared" si="9"/>
        <v>125</v>
      </c>
      <c r="J102" s="20">
        <f t="shared" si="9"/>
        <v>0</v>
      </c>
      <c r="K102" s="20">
        <f t="shared" si="9"/>
        <v>0</v>
      </c>
      <c r="L102" s="20">
        <f t="shared" si="9"/>
        <v>0</v>
      </c>
    </row>
    <row r="103" spans="1:12">
      <c r="A103" s="4"/>
      <c r="B103" s="16">
        <v>99</v>
      </c>
      <c r="C103" s="16">
        <v>125</v>
      </c>
      <c r="D103" s="20">
        <f t="shared" si="9"/>
        <v>0</v>
      </c>
      <c r="E103" s="20">
        <f t="shared" si="9"/>
        <v>0</v>
      </c>
      <c r="F103" s="20">
        <f t="shared" si="9"/>
        <v>0</v>
      </c>
      <c r="G103" s="20">
        <f t="shared" si="9"/>
        <v>0</v>
      </c>
      <c r="H103" s="20">
        <f t="shared" si="9"/>
        <v>0</v>
      </c>
      <c r="I103" s="20">
        <f t="shared" si="9"/>
        <v>0</v>
      </c>
      <c r="J103" s="20">
        <f t="shared" si="9"/>
        <v>125</v>
      </c>
      <c r="K103" s="20">
        <f t="shared" si="9"/>
        <v>125</v>
      </c>
      <c r="L103" s="20">
        <f t="shared" si="9"/>
        <v>125</v>
      </c>
    </row>
    <row r="104" spans="1:12">
      <c r="A104" s="4"/>
      <c r="B104" s="16">
        <v>100</v>
      </c>
      <c r="C104" s="16">
        <v>125</v>
      </c>
      <c r="D104" s="20">
        <f t="shared" si="9"/>
        <v>125</v>
      </c>
      <c r="E104" s="20">
        <f t="shared" si="9"/>
        <v>125</v>
      </c>
      <c r="F104" s="20">
        <f t="shared" si="9"/>
        <v>125</v>
      </c>
      <c r="G104" s="20">
        <f t="shared" si="9"/>
        <v>0</v>
      </c>
      <c r="H104" s="20">
        <f t="shared" si="9"/>
        <v>0</v>
      </c>
      <c r="I104" s="20">
        <f t="shared" si="9"/>
        <v>0</v>
      </c>
      <c r="J104" s="20">
        <f t="shared" si="9"/>
        <v>0</v>
      </c>
      <c r="K104" s="20">
        <f t="shared" si="9"/>
        <v>0</v>
      </c>
      <c r="L104" s="20">
        <f t="shared" si="9"/>
        <v>0</v>
      </c>
    </row>
    <row r="105" spans="1:12">
      <c r="A105" s="4"/>
      <c r="B105" s="16">
        <v>101</v>
      </c>
      <c r="C105" s="16">
        <v>125</v>
      </c>
      <c r="D105" s="20">
        <f t="shared" ref="D105:L114" si="10">$C105*menu_cycle</f>
        <v>0</v>
      </c>
      <c r="E105" s="20">
        <f t="shared" si="10"/>
        <v>0</v>
      </c>
      <c r="F105" s="20">
        <f t="shared" si="10"/>
        <v>0</v>
      </c>
      <c r="G105" s="20">
        <f t="shared" si="10"/>
        <v>125</v>
      </c>
      <c r="H105" s="20">
        <f t="shared" si="10"/>
        <v>125</v>
      </c>
      <c r="I105" s="20">
        <f t="shared" si="10"/>
        <v>125</v>
      </c>
      <c r="J105" s="20">
        <f t="shared" si="10"/>
        <v>0</v>
      </c>
      <c r="K105" s="20">
        <f t="shared" si="10"/>
        <v>0</v>
      </c>
      <c r="L105" s="20">
        <f t="shared" si="10"/>
        <v>0</v>
      </c>
    </row>
    <row r="106" spans="1:12">
      <c r="A106" s="4"/>
      <c r="B106" s="16">
        <v>102</v>
      </c>
      <c r="C106" s="16">
        <v>125</v>
      </c>
      <c r="D106" s="20">
        <f t="shared" si="10"/>
        <v>0</v>
      </c>
      <c r="E106" s="20">
        <f t="shared" si="10"/>
        <v>0</v>
      </c>
      <c r="F106" s="20">
        <f t="shared" si="10"/>
        <v>0</v>
      </c>
      <c r="G106" s="20">
        <f t="shared" si="10"/>
        <v>0</v>
      </c>
      <c r="H106" s="20">
        <f t="shared" si="10"/>
        <v>0</v>
      </c>
      <c r="I106" s="20">
        <f t="shared" si="10"/>
        <v>0</v>
      </c>
      <c r="J106" s="20">
        <f t="shared" si="10"/>
        <v>125</v>
      </c>
      <c r="K106" s="20">
        <f t="shared" si="10"/>
        <v>125</v>
      </c>
      <c r="L106" s="20">
        <f t="shared" si="10"/>
        <v>125</v>
      </c>
    </row>
    <row r="107" spans="1:12">
      <c r="A107" s="4"/>
      <c r="B107" s="16">
        <v>103</v>
      </c>
      <c r="C107" s="16">
        <v>125</v>
      </c>
      <c r="D107" s="20">
        <f t="shared" si="10"/>
        <v>125</v>
      </c>
      <c r="E107" s="20">
        <f t="shared" si="10"/>
        <v>125</v>
      </c>
      <c r="F107" s="20">
        <f t="shared" si="10"/>
        <v>125</v>
      </c>
      <c r="G107" s="20">
        <f t="shared" si="10"/>
        <v>0</v>
      </c>
      <c r="H107" s="20">
        <f t="shared" si="10"/>
        <v>0</v>
      </c>
      <c r="I107" s="20">
        <f t="shared" si="10"/>
        <v>0</v>
      </c>
      <c r="J107" s="20">
        <f t="shared" si="10"/>
        <v>0</v>
      </c>
      <c r="K107" s="20">
        <f t="shared" si="10"/>
        <v>0</v>
      </c>
      <c r="L107" s="20">
        <f t="shared" si="10"/>
        <v>0</v>
      </c>
    </row>
    <row r="108" spans="1:12">
      <c r="A108" s="4"/>
      <c r="B108" s="16">
        <v>104</v>
      </c>
      <c r="C108" s="16">
        <v>125</v>
      </c>
      <c r="D108" s="20">
        <f t="shared" si="10"/>
        <v>0</v>
      </c>
      <c r="E108" s="20">
        <f t="shared" si="10"/>
        <v>0</v>
      </c>
      <c r="F108" s="20">
        <f t="shared" si="10"/>
        <v>0</v>
      </c>
      <c r="G108" s="20">
        <f t="shared" si="10"/>
        <v>125</v>
      </c>
      <c r="H108" s="20">
        <f t="shared" si="10"/>
        <v>125</v>
      </c>
      <c r="I108" s="20">
        <f t="shared" si="10"/>
        <v>125</v>
      </c>
      <c r="J108" s="20">
        <f t="shared" si="10"/>
        <v>0</v>
      </c>
      <c r="K108" s="20">
        <f t="shared" si="10"/>
        <v>0</v>
      </c>
      <c r="L108" s="20">
        <f t="shared" si="10"/>
        <v>0</v>
      </c>
    </row>
    <row r="109" spans="1:12">
      <c r="A109" s="4"/>
      <c r="B109" s="16">
        <v>105</v>
      </c>
      <c r="C109" s="16">
        <v>125</v>
      </c>
      <c r="D109" s="20">
        <f t="shared" si="10"/>
        <v>0</v>
      </c>
      <c r="E109" s="20">
        <f t="shared" si="10"/>
        <v>0</v>
      </c>
      <c r="F109" s="20">
        <f t="shared" si="10"/>
        <v>0</v>
      </c>
      <c r="G109" s="20">
        <f t="shared" si="10"/>
        <v>0</v>
      </c>
      <c r="H109" s="20">
        <f t="shared" si="10"/>
        <v>0</v>
      </c>
      <c r="I109" s="20">
        <f t="shared" si="10"/>
        <v>0</v>
      </c>
      <c r="J109" s="20">
        <f t="shared" si="10"/>
        <v>125</v>
      </c>
      <c r="K109" s="20">
        <f t="shared" si="10"/>
        <v>125</v>
      </c>
      <c r="L109" s="20">
        <f t="shared" si="10"/>
        <v>125</v>
      </c>
    </row>
    <row r="110" spans="1:12">
      <c r="A110" s="4"/>
      <c r="B110" s="16">
        <v>106</v>
      </c>
      <c r="C110" s="16">
        <v>125</v>
      </c>
      <c r="D110" s="20">
        <f t="shared" si="10"/>
        <v>125</v>
      </c>
      <c r="E110" s="20">
        <f t="shared" si="10"/>
        <v>125</v>
      </c>
      <c r="F110" s="20">
        <f t="shared" si="10"/>
        <v>125</v>
      </c>
      <c r="G110" s="20">
        <f t="shared" si="10"/>
        <v>0</v>
      </c>
      <c r="H110" s="20">
        <f t="shared" si="10"/>
        <v>0</v>
      </c>
      <c r="I110" s="20">
        <f t="shared" si="10"/>
        <v>0</v>
      </c>
      <c r="J110" s="20">
        <f t="shared" si="10"/>
        <v>0</v>
      </c>
      <c r="K110" s="20">
        <f t="shared" si="10"/>
        <v>0</v>
      </c>
      <c r="L110" s="20">
        <f t="shared" si="10"/>
        <v>0</v>
      </c>
    </row>
    <row r="111" spans="1:12">
      <c r="A111" s="4"/>
      <c r="B111" s="16">
        <v>107</v>
      </c>
      <c r="C111" s="16">
        <v>125</v>
      </c>
      <c r="D111" s="20">
        <f t="shared" si="10"/>
        <v>0</v>
      </c>
      <c r="E111" s="20">
        <f t="shared" si="10"/>
        <v>0</v>
      </c>
      <c r="F111" s="20">
        <f t="shared" si="10"/>
        <v>0</v>
      </c>
      <c r="G111" s="20">
        <f t="shared" si="10"/>
        <v>125</v>
      </c>
      <c r="H111" s="20">
        <f t="shared" si="10"/>
        <v>125</v>
      </c>
      <c r="I111" s="20">
        <f t="shared" si="10"/>
        <v>125</v>
      </c>
      <c r="J111" s="20">
        <f t="shared" si="10"/>
        <v>0</v>
      </c>
      <c r="K111" s="20">
        <f t="shared" si="10"/>
        <v>0</v>
      </c>
      <c r="L111" s="20">
        <f t="shared" si="10"/>
        <v>0</v>
      </c>
    </row>
    <row r="112" spans="1:12">
      <c r="A112" s="4"/>
      <c r="B112" s="16">
        <v>108</v>
      </c>
      <c r="C112" s="16">
        <v>125</v>
      </c>
      <c r="D112" s="20">
        <f t="shared" si="10"/>
        <v>0</v>
      </c>
      <c r="E112" s="20">
        <f t="shared" si="10"/>
        <v>0</v>
      </c>
      <c r="F112" s="20">
        <f t="shared" si="10"/>
        <v>0</v>
      </c>
      <c r="G112" s="20">
        <f t="shared" si="10"/>
        <v>0</v>
      </c>
      <c r="H112" s="20">
        <f t="shared" si="10"/>
        <v>0</v>
      </c>
      <c r="I112" s="20">
        <f t="shared" si="10"/>
        <v>0</v>
      </c>
      <c r="J112" s="20">
        <f t="shared" si="10"/>
        <v>125</v>
      </c>
      <c r="K112" s="20">
        <f t="shared" si="10"/>
        <v>125</v>
      </c>
      <c r="L112" s="20">
        <f t="shared" si="10"/>
        <v>125</v>
      </c>
    </row>
    <row r="113" spans="1:12">
      <c r="A113" s="4"/>
      <c r="B113" s="16">
        <v>109</v>
      </c>
      <c r="C113" s="16">
        <v>125</v>
      </c>
      <c r="D113" s="20">
        <f t="shared" si="10"/>
        <v>125</v>
      </c>
      <c r="E113" s="20">
        <f t="shared" si="10"/>
        <v>125</v>
      </c>
      <c r="F113" s="20">
        <f t="shared" si="10"/>
        <v>125</v>
      </c>
      <c r="G113" s="20">
        <f t="shared" si="10"/>
        <v>0</v>
      </c>
      <c r="H113" s="20">
        <f t="shared" si="10"/>
        <v>0</v>
      </c>
      <c r="I113" s="20">
        <f t="shared" si="10"/>
        <v>0</v>
      </c>
      <c r="J113" s="20">
        <f t="shared" si="10"/>
        <v>0</v>
      </c>
      <c r="K113" s="20">
        <f t="shared" si="10"/>
        <v>0</v>
      </c>
      <c r="L113" s="20">
        <f t="shared" si="10"/>
        <v>0</v>
      </c>
    </row>
    <row r="114" spans="1:12">
      <c r="A114" s="4"/>
      <c r="B114" s="16">
        <v>110</v>
      </c>
      <c r="C114" s="16">
        <v>125</v>
      </c>
      <c r="D114" s="20">
        <f t="shared" si="10"/>
        <v>0</v>
      </c>
      <c r="E114" s="20">
        <f t="shared" si="10"/>
        <v>0</v>
      </c>
      <c r="F114" s="20">
        <f t="shared" si="10"/>
        <v>0</v>
      </c>
      <c r="G114" s="20">
        <f t="shared" si="10"/>
        <v>125</v>
      </c>
      <c r="H114" s="20">
        <f t="shared" si="10"/>
        <v>125</v>
      </c>
      <c r="I114" s="20">
        <f t="shared" si="10"/>
        <v>125</v>
      </c>
      <c r="J114" s="20">
        <f t="shared" si="10"/>
        <v>0</v>
      </c>
      <c r="K114" s="20">
        <f t="shared" si="10"/>
        <v>0</v>
      </c>
      <c r="L114" s="20">
        <f t="shared" si="10"/>
        <v>0</v>
      </c>
    </row>
    <row r="115" spans="1:12">
      <c r="A115" s="4"/>
      <c r="B115" s="16">
        <v>111</v>
      </c>
      <c r="C115" s="16">
        <v>125</v>
      </c>
      <c r="D115" s="20">
        <f t="shared" ref="D115:L124" si="11">$C115*menu_cycle</f>
        <v>0</v>
      </c>
      <c r="E115" s="20">
        <f t="shared" si="11"/>
        <v>0</v>
      </c>
      <c r="F115" s="20">
        <f t="shared" si="11"/>
        <v>0</v>
      </c>
      <c r="G115" s="20">
        <f t="shared" si="11"/>
        <v>0</v>
      </c>
      <c r="H115" s="20">
        <f t="shared" si="11"/>
        <v>0</v>
      </c>
      <c r="I115" s="20">
        <f t="shared" si="11"/>
        <v>0</v>
      </c>
      <c r="J115" s="20">
        <f t="shared" si="11"/>
        <v>125</v>
      </c>
      <c r="K115" s="20">
        <f t="shared" si="11"/>
        <v>125</v>
      </c>
      <c r="L115" s="20">
        <f t="shared" si="11"/>
        <v>125</v>
      </c>
    </row>
    <row r="116" spans="1:12">
      <c r="A116" s="4"/>
      <c r="B116" s="16">
        <v>112</v>
      </c>
      <c r="C116" s="16">
        <v>125</v>
      </c>
      <c r="D116" s="20">
        <f t="shared" si="11"/>
        <v>125</v>
      </c>
      <c r="E116" s="20">
        <f t="shared" si="11"/>
        <v>125</v>
      </c>
      <c r="F116" s="20">
        <f t="shared" si="11"/>
        <v>125</v>
      </c>
      <c r="G116" s="20">
        <f t="shared" si="11"/>
        <v>0</v>
      </c>
      <c r="H116" s="20">
        <f t="shared" si="11"/>
        <v>0</v>
      </c>
      <c r="I116" s="20">
        <f t="shared" si="11"/>
        <v>0</v>
      </c>
      <c r="J116" s="20">
        <f t="shared" si="11"/>
        <v>0</v>
      </c>
      <c r="K116" s="20">
        <f t="shared" si="11"/>
        <v>0</v>
      </c>
      <c r="L116" s="20">
        <f t="shared" si="11"/>
        <v>0</v>
      </c>
    </row>
    <row r="117" spans="1:12">
      <c r="A117" s="4"/>
      <c r="B117" s="16">
        <v>113</v>
      </c>
      <c r="C117" s="16">
        <v>125</v>
      </c>
      <c r="D117" s="20">
        <f t="shared" si="11"/>
        <v>0</v>
      </c>
      <c r="E117" s="20">
        <f t="shared" si="11"/>
        <v>0</v>
      </c>
      <c r="F117" s="20">
        <f t="shared" si="11"/>
        <v>0</v>
      </c>
      <c r="G117" s="20">
        <f t="shared" si="11"/>
        <v>125</v>
      </c>
      <c r="H117" s="20">
        <f t="shared" si="11"/>
        <v>125</v>
      </c>
      <c r="I117" s="20">
        <f t="shared" si="11"/>
        <v>125</v>
      </c>
      <c r="J117" s="20">
        <f t="shared" si="11"/>
        <v>0</v>
      </c>
      <c r="K117" s="20">
        <f t="shared" si="11"/>
        <v>0</v>
      </c>
      <c r="L117" s="20">
        <f t="shared" si="11"/>
        <v>0</v>
      </c>
    </row>
    <row r="118" spans="1:12">
      <c r="A118" s="4"/>
      <c r="B118" s="16">
        <v>114</v>
      </c>
      <c r="C118" s="16">
        <v>125</v>
      </c>
      <c r="D118" s="20">
        <f t="shared" si="11"/>
        <v>0</v>
      </c>
      <c r="E118" s="20">
        <f t="shared" si="11"/>
        <v>0</v>
      </c>
      <c r="F118" s="20">
        <f t="shared" si="11"/>
        <v>0</v>
      </c>
      <c r="G118" s="20">
        <f t="shared" si="11"/>
        <v>0</v>
      </c>
      <c r="H118" s="20">
        <f t="shared" si="11"/>
        <v>0</v>
      </c>
      <c r="I118" s="20">
        <f t="shared" si="11"/>
        <v>0</v>
      </c>
      <c r="J118" s="20">
        <f t="shared" si="11"/>
        <v>125</v>
      </c>
      <c r="K118" s="20">
        <f t="shared" si="11"/>
        <v>125</v>
      </c>
      <c r="L118" s="20">
        <f t="shared" si="11"/>
        <v>125</v>
      </c>
    </row>
    <row r="119" spans="1:12">
      <c r="A119" s="4"/>
      <c r="B119" s="16">
        <v>115</v>
      </c>
      <c r="C119" s="16">
        <v>125</v>
      </c>
      <c r="D119" s="20">
        <f t="shared" si="11"/>
        <v>125</v>
      </c>
      <c r="E119" s="20">
        <f t="shared" si="11"/>
        <v>125</v>
      </c>
      <c r="F119" s="20">
        <f t="shared" si="11"/>
        <v>125</v>
      </c>
      <c r="G119" s="20">
        <f t="shared" si="11"/>
        <v>0</v>
      </c>
      <c r="H119" s="20">
        <f t="shared" si="11"/>
        <v>0</v>
      </c>
      <c r="I119" s="20">
        <f t="shared" si="11"/>
        <v>0</v>
      </c>
      <c r="J119" s="20">
        <f t="shared" si="11"/>
        <v>0</v>
      </c>
      <c r="K119" s="20">
        <f t="shared" si="11"/>
        <v>0</v>
      </c>
      <c r="L119" s="20">
        <f t="shared" si="11"/>
        <v>0</v>
      </c>
    </row>
    <row r="120" spans="1:12">
      <c r="A120" s="4"/>
      <c r="B120" s="16">
        <v>116</v>
      </c>
      <c r="C120" s="16">
        <v>125</v>
      </c>
      <c r="D120" s="20">
        <f t="shared" si="11"/>
        <v>0</v>
      </c>
      <c r="E120" s="20">
        <f t="shared" si="11"/>
        <v>0</v>
      </c>
      <c r="F120" s="20">
        <f t="shared" si="11"/>
        <v>0</v>
      </c>
      <c r="G120" s="20">
        <f t="shared" si="11"/>
        <v>125</v>
      </c>
      <c r="H120" s="20">
        <f t="shared" si="11"/>
        <v>125</v>
      </c>
      <c r="I120" s="20">
        <f t="shared" si="11"/>
        <v>125</v>
      </c>
      <c r="J120" s="20">
        <f t="shared" si="11"/>
        <v>0</v>
      </c>
      <c r="K120" s="20">
        <f t="shared" si="11"/>
        <v>0</v>
      </c>
      <c r="L120" s="20">
        <f t="shared" si="11"/>
        <v>0</v>
      </c>
    </row>
    <row r="121" spans="1:12">
      <c r="A121" s="4"/>
      <c r="B121" s="16">
        <v>117</v>
      </c>
      <c r="C121" s="16">
        <v>125</v>
      </c>
      <c r="D121" s="20">
        <f t="shared" si="11"/>
        <v>0</v>
      </c>
      <c r="E121" s="20">
        <f t="shared" si="11"/>
        <v>0</v>
      </c>
      <c r="F121" s="20">
        <f t="shared" si="11"/>
        <v>0</v>
      </c>
      <c r="G121" s="20">
        <f t="shared" si="11"/>
        <v>0</v>
      </c>
      <c r="H121" s="20">
        <f t="shared" si="11"/>
        <v>0</v>
      </c>
      <c r="I121" s="20">
        <f t="shared" si="11"/>
        <v>0</v>
      </c>
      <c r="J121" s="20">
        <f t="shared" si="11"/>
        <v>125</v>
      </c>
      <c r="K121" s="20">
        <f t="shared" si="11"/>
        <v>125</v>
      </c>
      <c r="L121" s="20">
        <f t="shared" si="11"/>
        <v>125</v>
      </c>
    </row>
    <row r="122" spans="1:12">
      <c r="A122" s="4"/>
      <c r="B122" s="16">
        <v>118</v>
      </c>
      <c r="C122" s="16">
        <v>125</v>
      </c>
      <c r="D122" s="20">
        <f t="shared" si="11"/>
        <v>125</v>
      </c>
      <c r="E122" s="20">
        <f t="shared" si="11"/>
        <v>125</v>
      </c>
      <c r="F122" s="20">
        <f t="shared" si="11"/>
        <v>125</v>
      </c>
      <c r="G122" s="20">
        <f t="shared" si="11"/>
        <v>0</v>
      </c>
      <c r="H122" s="20">
        <f t="shared" si="11"/>
        <v>0</v>
      </c>
      <c r="I122" s="20">
        <f t="shared" si="11"/>
        <v>0</v>
      </c>
      <c r="J122" s="20">
        <f t="shared" si="11"/>
        <v>0</v>
      </c>
      <c r="K122" s="20">
        <f t="shared" si="11"/>
        <v>0</v>
      </c>
      <c r="L122" s="20">
        <f t="shared" si="11"/>
        <v>0</v>
      </c>
    </row>
    <row r="123" spans="1:12">
      <c r="A123" s="4"/>
      <c r="B123" s="16">
        <v>119</v>
      </c>
      <c r="C123" s="16">
        <v>125</v>
      </c>
      <c r="D123" s="20">
        <f t="shared" si="11"/>
        <v>0</v>
      </c>
      <c r="E123" s="20">
        <f t="shared" si="11"/>
        <v>0</v>
      </c>
      <c r="F123" s="20">
        <f t="shared" si="11"/>
        <v>0</v>
      </c>
      <c r="G123" s="20">
        <f t="shared" si="11"/>
        <v>125</v>
      </c>
      <c r="H123" s="20">
        <f t="shared" si="11"/>
        <v>125</v>
      </c>
      <c r="I123" s="20">
        <f t="shared" si="11"/>
        <v>125</v>
      </c>
      <c r="J123" s="20">
        <f t="shared" si="11"/>
        <v>0</v>
      </c>
      <c r="K123" s="20">
        <f t="shared" si="11"/>
        <v>0</v>
      </c>
      <c r="L123" s="20">
        <f t="shared" si="11"/>
        <v>0</v>
      </c>
    </row>
    <row r="124" spans="1:12">
      <c r="A124" s="4"/>
      <c r="B124" s="16">
        <v>120</v>
      </c>
      <c r="C124" s="16">
        <v>125</v>
      </c>
      <c r="D124" s="20">
        <f t="shared" si="11"/>
        <v>0</v>
      </c>
      <c r="E124" s="20">
        <f t="shared" si="11"/>
        <v>0</v>
      </c>
      <c r="F124" s="20">
        <f t="shared" si="11"/>
        <v>0</v>
      </c>
      <c r="G124" s="20">
        <f t="shared" si="11"/>
        <v>0</v>
      </c>
      <c r="H124" s="20">
        <f t="shared" si="11"/>
        <v>0</v>
      </c>
      <c r="I124" s="20">
        <f t="shared" si="11"/>
        <v>0</v>
      </c>
      <c r="J124" s="20">
        <f t="shared" si="11"/>
        <v>125</v>
      </c>
      <c r="K124" s="20">
        <f t="shared" si="11"/>
        <v>125</v>
      </c>
      <c r="L124" s="20">
        <f t="shared" si="11"/>
        <v>125</v>
      </c>
    </row>
    <row r="125" spans="1:12">
      <c r="A125" s="4"/>
      <c r="B125" s="16">
        <v>121</v>
      </c>
      <c r="C125" s="16">
        <v>125</v>
      </c>
      <c r="D125" s="20">
        <f t="shared" ref="D125:L134" si="12">$C125*menu_cycle</f>
        <v>125</v>
      </c>
      <c r="E125" s="20">
        <f t="shared" si="12"/>
        <v>125</v>
      </c>
      <c r="F125" s="20">
        <f t="shared" si="12"/>
        <v>125</v>
      </c>
      <c r="G125" s="20">
        <f t="shared" si="12"/>
        <v>0</v>
      </c>
      <c r="H125" s="20">
        <f t="shared" si="12"/>
        <v>0</v>
      </c>
      <c r="I125" s="20">
        <f t="shared" si="12"/>
        <v>0</v>
      </c>
      <c r="J125" s="20">
        <f t="shared" si="12"/>
        <v>0</v>
      </c>
      <c r="K125" s="20">
        <f t="shared" si="12"/>
        <v>0</v>
      </c>
      <c r="L125" s="20">
        <f t="shared" si="12"/>
        <v>0</v>
      </c>
    </row>
    <row r="126" spans="1:12">
      <c r="A126" s="4"/>
      <c r="B126" s="16">
        <v>122</v>
      </c>
      <c r="C126" s="16">
        <v>125</v>
      </c>
      <c r="D126" s="20">
        <f t="shared" si="12"/>
        <v>0</v>
      </c>
      <c r="E126" s="20">
        <f t="shared" si="12"/>
        <v>0</v>
      </c>
      <c r="F126" s="20">
        <f t="shared" si="12"/>
        <v>0</v>
      </c>
      <c r="G126" s="20">
        <f t="shared" si="12"/>
        <v>125</v>
      </c>
      <c r="H126" s="20">
        <f t="shared" si="12"/>
        <v>125</v>
      </c>
      <c r="I126" s="20">
        <f t="shared" si="12"/>
        <v>125</v>
      </c>
      <c r="J126" s="20">
        <f t="shared" si="12"/>
        <v>0</v>
      </c>
      <c r="K126" s="20">
        <f t="shared" si="12"/>
        <v>0</v>
      </c>
      <c r="L126" s="20">
        <f t="shared" si="12"/>
        <v>0</v>
      </c>
    </row>
    <row r="127" spans="1:12">
      <c r="A127" s="4"/>
      <c r="B127" s="16">
        <v>123</v>
      </c>
      <c r="C127" s="16">
        <v>125</v>
      </c>
      <c r="D127" s="20">
        <f t="shared" si="12"/>
        <v>0</v>
      </c>
      <c r="E127" s="20">
        <f t="shared" si="12"/>
        <v>0</v>
      </c>
      <c r="F127" s="20">
        <f t="shared" si="12"/>
        <v>0</v>
      </c>
      <c r="G127" s="20">
        <f t="shared" si="12"/>
        <v>0</v>
      </c>
      <c r="H127" s="20">
        <f t="shared" si="12"/>
        <v>0</v>
      </c>
      <c r="I127" s="20">
        <f t="shared" si="12"/>
        <v>0</v>
      </c>
      <c r="J127" s="20">
        <f t="shared" si="12"/>
        <v>125</v>
      </c>
      <c r="K127" s="20">
        <f t="shared" si="12"/>
        <v>125</v>
      </c>
      <c r="L127" s="20">
        <f t="shared" si="12"/>
        <v>125</v>
      </c>
    </row>
    <row r="128" spans="1:12">
      <c r="A128" s="4"/>
      <c r="B128" s="16">
        <v>124</v>
      </c>
      <c r="C128" s="16">
        <v>125</v>
      </c>
      <c r="D128" s="20">
        <f t="shared" si="12"/>
        <v>125</v>
      </c>
      <c r="E128" s="20">
        <f t="shared" si="12"/>
        <v>125</v>
      </c>
      <c r="F128" s="20">
        <f t="shared" si="12"/>
        <v>125</v>
      </c>
      <c r="G128" s="20">
        <f t="shared" si="12"/>
        <v>0</v>
      </c>
      <c r="H128" s="20">
        <f t="shared" si="12"/>
        <v>0</v>
      </c>
      <c r="I128" s="20">
        <f t="shared" si="12"/>
        <v>0</v>
      </c>
      <c r="J128" s="20">
        <f t="shared" si="12"/>
        <v>0</v>
      </c>
      <c r="K128" s="20">
        <f t="shared" si="12"/>
        <v>0</v>
      </c>
      <c r="L128" s="20">
        <f t="shared" si="12"/>
        <v>0</v>
      </c>
    </row>
    <row r="129" spans="1:12">
      <c r="A129" s="4"/>
      <c r="B129" s="16">
        <v>125</v>
      </c>
      <c r="C129" s="16">
        <v>125</v>
      </c>
      <c r="D129" s="20">
        <f t="shared" si="12"/>
        <v>0</v>
      </c>
      <c r="E129" s="20">
        <f t="shared" si="12"/>
        <v>0</v>
      </c>
      <c r="F129" s="20">
        <f t="shared" si="12"/>
        <v>0</v>
      </c>
      <c r="G129" s="20">
        <f t="shared" si="12"/>
        <v>125</v>
      </c>
      <c r="H129" s="20">
        <f t="shared" si="12"/>
        <v>125</v>
      </c>
      <c r="I129" s="20">
        <f t="shared" si="12"/>
        <v>125</v>
      </c>
      <c r="J129" s="20">
        <f t="shared" si="12"/>
        <v>0</v>
      </c>
      <c r="K129" s="20">
        <f t="shared" si="12"/>
        <v>0</v>
      </c>
      <c r="L129" s="20">
        <f t="shared" si="12"/>
        <v>0</v>
      </c>
    </row>
    <row r="130" spans="1:12">
      <c r="A130" s="4"/>
      <c r="B130" s="16">
        <v>126</v>
      </c>
      <c r="C130" s="16">
        <v>125</v>
      </c>
      <c r="D130" s="20">
        <f t="shared" si="12"/>
        <v>0</v>
      </c>
      <c r="E130" s="20">
        <f t="shared" si="12"/>
        <v>0</v>
      </c>
      <c r="F130" s="20">
        <f t="shared" si="12"/>
        <v>0</v>
      </c>
      <c r="G130" s="20">
        <f t="shared" si="12"/>
        <v>0</v>
      </c>
      <c r="H130" s="20">
        <f t="shared" si="12"/>
        <v>0</v>
      </c>
      <c r="I130" s="20">
        <f t="shared" si="12"/>
        <v>0</v>
      </c>
      <c r="J130" s="20">
        <f t="shared" si="12"/>
        <v>125</v>
      </c>
      <c r="K130" s="20">
        <f t="shared" si="12"/>
        <v>125</v>
      </c>
      <c r="L130" s="20">
        <f t="shared" si="12"/>
        <v>125</v>
      </c>
    </row>
    <row r="131" spans="1:12">
      <c r="A131" s="4"/>
      <c r="B131" s="16">
        <v>127</v>
      </c>
      <c r="C131" s="16">
        <v>125</v>
      </c>
      <c r="D131" s="20">
        <f t="shared" si="12"/>
        <v>125</v>
      </c>
      <c r="E131" s="20">
        <f t="shared" si="12"/>
        <v>125</v>
      </c>
      <c r="F131" s="20">
        <f t="shared" si="12"/>
        <v>125</v>
      </c>
      <c r="G131" s="20">
        <f t="shared" si="12"/>
        <v>0</v>
      </c>
      <c r="H131" s="20">
        <f t="shared" si="12"/>
        <v>0</v>
      </c>
      <c r="I131" s="20">
        <f t="shared" si="12"/>
        <v>0</v>
      </c>
      <c r="J131" s="20">
        <f t="shared" si="12"/>
        <v>0</v>
      </c>
      <c r="K131" s="20">
        <f t="shared" si="12"/>
        <v>0</v>
      </c>
      <c r="L131" s="20">
        <f t="shared" si="12"/>
        <v>0</v>
      </c>
    </row>
    <row r="132" spans="1:12">
      <c r="A132" s="4"/>
      <c r="B132" s="16">
        <v>128</v>
      </c>
      <c r="C132" s="16">
        <v>125</v>
      </c>
      <c r="D132" s="20">
        <f t="shared" si="12"/>
        <v>0</v>
      </c>
      <c r="E132" s="20">
        <f t="shared" si="12"/>
        <v>0</v>
      </c>
      <c r="F132" s="20">
        <f t="shared" si="12"/>
        <v>0</v>
      </c>
      <c r="G132" s="20">
        <f t="shared" si="12"/>
        <v>125</v>
      </c>
      <c r="H132" s="20">
        <f t="shared" si="12"/>
        <v>125</v>
      </c>
      <c r="I132" s="20">
        <f t="shared" si="12"/>
        <v>125</v>
      </c>
      <c r="J132" s="20">
        <f t="shared" si="12"/>
        <v>0</v>
      </c>
      <c r="K132" s="20">
        <f t="shared" si="12"/>
        <v>0</v>
      </c>
      <c r="L132" s="20">
        <f t="shared" si="12"/>
        <v>0</v>
      </c>
    </row>
    <row r="133" spans="1:12">
      <c r="A133" s="4"/>
      <c r="B133" s="16">
        <v>129</v>
      </c>
      <c r="C133" s="16">
        <v>125</v>
      </c>
      <c r="D133" s="20">
        <f t="shared" si="12"/>
        <v>0</v>
      </c>
      <c r="E133" s="20">
        <f t="shared" si="12"/>
        <v>0</v>
      </c>
      <c r="F133" s="20">
        <f t="shared" si="12"/>
        <v>0</v>
      </c>
      <c r="G133" s="20">
        <f t="shared" si="12"/>
        <v>0</v>
      </c>
      <c r="H133" s="20">
        <f t="shared" si="12"/>
        <v>0</v>
      </c>
      <c r="I133" s="20">
        <f t="shared" si="12"/>
        <v>0</v>
      </c>
      <c r="J133" s="20">
        <f t="shared" si="12"/>
        <v>125</v>
      </c>
      <c r="K133" s="20">
        <f t="shared" si="12"/>
        <v>125</v>
      </c>
      <c r="L133" s="20">
        <f t="shared" si="12"/>
        <v>125</v>
      </c>
    </row>
    <row r="134" spans="1:12">
      <c r="A134" s="4"/>
      <c r="B134" s="16">
        <v>130</v>
      </c>
      <c r="C134" s="16">
        <v>125</v>
      </c>
      <c r="D134" s="20">
        <f t="shared" si="12"/>
        <v>125</v>
      </c>
      <c r="E134" s="20">
        <f t="shared" si="12"/>
        <v>125</v>
      </c>
      <c r="F134" s="20">
        <f t="shared" si="12"/>
        <v>125</v>
      </c>
      <c r="G134" s="20">
        <f t="shared" si="12"/>
        <v>0</v>
      </c>
      <c r="H134" s="20">
        <f t="shared" si="12"/>
        <v>0</v>
      </c>
      <c r="I134" s="20">
        <f t="shared" si="12"/>
        <v>0</v>
      </c>
      <c r="J134" s="20">
        <f t="shared" si="12"/>
        <v>0</v>
      </c>
      <c r="K134" s="20">
        <f t="shared" si="12"/>
        <v>0</v>
      </c>
      <c r="L134" s="20">
        <f t="shared" si="12"/>
        <v>0</v>
      </c>
    </row>
    <row r="135" spans="1:12">
      <c r="A135" s="4"/>
      <c r="B135" s="16">
        <v>131</v>
      </c>
      <c r="C135" s="16">
        <v>125</v>
      </c>
      <c r="D135" s="20">
        <f t="shared" ref="D135:L144" si="13">$C135*menu_cycle</f>
        <v>0</v>
      </c>
      <c r="E135" s="20">
        <f t="shared" si="13"/>
        <v>0</v>
      </c>
      <c r="F135" s="20">
        <f t="shared" si="13"/>
        <v>0</v>
      </c>
      <c r="G135" s="20">
        <f t="shared" si="13"/>
        <v>125</v>
      </c>
      <c r="H135" s="20">
        <f t="shared" si="13"/>
        <v>125</v>
      </c>
      <c r="I135" s="20">
        <f t="shared" si="13"/>
        <v>125</v>
      </c>
      <c r="J135" s="20">
        <f t="shared" si="13"/>
        <v>0</v>
      </c>
      <c r="K135" s="20">
        <f t="shared" si="13"/>
        <v>0</v>
      </c>
      <c r="L135" s="20">
        <f t="shared" si="13"/>
        <v>0</v>
      </c>
    </row>
    <row r="136" spans="1:12">
      <c r="A136" s="4"/>
      <c r="B136" s="16">
        <v>132</v>
      </c>
      <c r="C136" s="16">
        <v>125</v>
      </c>
      <c r="D136" s="20">
        <f t="shared" si="13"/>
        <v>0</v>
      </c>
      <c r="E136" s="20">
        <f t="shared" si="13"/>
        <v>0</v>
      </c>
      <c r="F136" s="20">
        <f t="shared" si="13"/>
        <v>0</v>
      </c>
      <c r="G136" s="20">
        <f t="shared" si="13"/>
        <v>0</v>
      </c>
      <c r="H136" s="20">
        <f t="shared" si="13"/>
        <v>0</v>
      </c>
      <c r="I136" s="20">
        <f t="shared" si="13"/>
        <v>0</v>
      </c>
      <c r="J136" s="20">
        <f t="shared" si="13"/>
        <v>125</v>
      </c>
      <c r="K136" s="20">
        <f t="shared" si="13"/>
        <v>125</v>
      </c>
      <c r="L136" s="20">
        <f t="shared" si="13"/>
        <v>125</v>
      </c>
    </row>
    <row r="137" spans="1:12">
      <c r="A137" s="4"/>
      <c r="B137" s="16">
        <v>133</v>
      </c>
      <c r="C137" s="16">
        <v>125</v>
      </c>
      <c r="D137" s="20">
        <f t="shared" si="13"/>
        <v>125</v>
      </c>
      <c r="E137" s="20">
        <f t="shared" si="13"/>
        <v>125</v>
      </c>
      <c r="F137" s="20">
        <f t="shared" si="13"/>
        <v>125</v>
      </c>
      <c r="G137" s="20">
        <f t="shared" si="13"/>
        <v>0</v>
      </c>
      <c r="H137" s="20">
        <f t="shared" si="13"/>
        <v>0</v>
      </c>
      <c r="I137" s="20">
        <f t="shared" si="13"/>
        <v>0</v>
      </c>
      <c r="J137" s="20">
        <f t="shared" si="13"/>
        <v>0</v>
      </c>
      <c r="K137" s="20">
        <f t="shared" si="13"/>
        <v>0</v>
      </c>
      <c r="L137" s="20">
        <f t="shared" si="13"/>
        <v>0</v>
      </c>
    </row>
    <row r="138" spans="1:12">
      <c r="A138" s="4"/>
      <c r="B138" s="16">
        <v>134</v>
      </c>
      <c r="C138" s="16">
        <v>125</v>
      </c>
      <c r="D138" s="20">
        <f t="shared" si="13"/>
        <v>0</v>
      </c>
      <c r="E138" s="20">
        <f t="shared" si="13"/>
        <v>0</v>
      </c>
      <c r="F138" s="20">
        <f t="shared" si="13"/>
        <v>0</v>
      </c>
      <c r="G138" s="20">
        <f t="shared" si="13"/>
        <v>125</v>
      </c>
      <c r="H138" s="20">
        <f t="shared" si="13"/>
        <v>125</v>
      </c>
      <c r="I138" s="20">
        <f t="shared" si="13"/>
        <v>125</v>
      </c>
      <c r="J138" s="20">
        <f t="shared" si="13"/>
        <v>0</v>
      </c>
      <c r="K138" s="20">
        <f t="shared" si="13"/>
        <v>0</v>
      </c>
      <c r="L138" s="20">
        <f t="shared" si="13"/>
        <v>0</v>
      </c>
    </row>
    <row r="139" spans="1:12">
      <c r="A139" s="4"/>
      <c r="B139" s="16">
        <v>135</v>
      </c>
      <c r="C139" s="16">
        <v>125</v>
      </c>
      <c r="D139" s="20">
        <f t="shared" si="13"/>
        <v>0</v>
      </c>
      <c r="E139" s="20">
        <f t="shared" si="13"/>
        <v>0</v>
      </c>
      <c r="F139" s="20">
        <f t="shared" si="13"/>
        <v>0</v>
      </c>
      <c r="G139" s="20">
        <f t="shared" si="13"/>
        <v>0</v>
      </c>
      <c r="H139" s="20">
        <f t="shared" si="13"/>
        <v>0</v>
      </c>
      <c r="I139" s="20">
        <f t="shared" si="13"/>
        <v>0</v>
      </c>
      <c r="J139" s="20">
        <f t="shared" si="13"/>
        <v>125</v>
      </c>
      <c r="K139" s="20">
        <f t="shared" si="13"/>
        <v>125</v>
      </c>
      <c r="L139" s="20">
        <f t="shared" si="13"/>
        <v>125</v>
      </c>
    </row>
    <row r="140" spans="1:12">
      <c r="A140" s="4"/>
      <c r="B140" s="16">
        <v>136</v>
      </c>
      <c r="C140" s="16">
        <v>125</v>
      </c>
      <c r="D140" s="20">
        <f t="shared" si="13"/>
        <v>125</v>
      </c>
      <c r="E140" s="20">
        <f t="shared" si="13"/>
        <v>125</v>
      </c>
      <c r="F140" s="20">
        <f t="shared" si="13"/>
        <v>125</v>
      </c>
      <c r="G140" s="20">
        <f t="shared" si="13"/>
        <v>0</v>
      </c>
      <c r="H140" s="20">
        <f t="shared" si="13"/>
        <v>0</v>
      </c>
      <c r="I140" s="20">
        <f t="shared" si="13"/>
        <v>0</v>
      </c>
      <c r="J140" s="20">
        <f t="shared" si="13"/>
        <v>0</v>
      </c>
      <c r="K140" s="20">
        <f t="shared" si="13"/>
        <v>0</v>
      </c>
      <c r="L140" s="20">
        <f t="shared" si="13"/>
        <v>0</v>
      </c>
    </row>
    <row r="141" spans="1:12">
      <c r="A141" s="4"/>
      <c r="B141" s="16">
        <v>137</v>
      </c>
      <c r="C141" s="16">
        <v>125</v>
      </c>
      <c r="D141" s="20">
        <f t="shared" si="13"/>
        <v>0</v>
      </c>
      <c r="E141" s="20">
        <f t="shared" si="13"/>
        <v>0</v>
      </c>
      <c r="F141" s="20">
        <f t="shared" si="13"/>
        <v>0</v>
      </c>
      <c r="G141" s="20">
        <f t="shared" si="13"/>
        <v>125</v>
      </c>
      <c r="H141" s="20">
        <f t="shared" si="13"/>
        <v>125</v>
      </c>
      <c r="I141" s="20">
        <f t="shared" si="13"/>
        <v>125</v>
      </c>
      <c r="J141" s="20">
        <f t="shared" si="13"/>
        <v>0</v>
      </c>
      <c r="K141" s="20">
        <f t="shared" si="13"/>
        <v>0</v>
      </c>
      <c r="L141" s="20">
        <f t="shared" si="13"/>
        <v>0</v>
      </c>
    </row>
    <row r="142" spans="1:12">
      <c r="A142" s="4"/>
      <c r="B142" s="16">
        <v>138</v>
      </c>
      <c r="C142" s="16">
        <v>125</v>
      </c>
      <c r="D142" s="20">
        <f t="shared" si="13"/>
        <v>0</v>
      </c>
      <c r="E142" s="20">
        <f t="shared" si="13"/>
        <v>0</v>
      </c>
      <c r="F142" s="20">
        <f t="shared" si="13"/>
        <v>0</v>
      </c>
      <c r="G142" s="20">
        <f t="shared" si="13"/>
        <v>0</v>
      </c>
      <c r="H142" s="20">
        <f t="shared" si="13"/>
        <v>0</v>
      </c>
      <c r="I142" s="20">
        <f t="shared" si="13"/>
        <v>0</v>
      </c>
      <c r="J142" s="20">
        <f t="shared" si="13"/>
        <v>125</v>
      </c>
      <c r="K142" s="20">
        <f t="shared" si="13"/>
        <v>125</v>
      </c>
      <c r="L142" s="20">
        <f t="shared" si="13"/>
        <v>125</v>
      </c>
    </row>
    <row r="143" spans="1:12">
      <c r="A143" s="4"/>
      <c r="B143" s="16">
        <v>139</v>
      </c>
      <c r="C143" s="16">
        <v>125</v>
      </c>
      <c r="D143" s="20">
        <f t="shared" si="13"/>
        <v>125</v>
      </c>
      <c r="E143" s="20">
        <f t="shared" si="13"/>
        <v>125</v>
      </c>
      <c r="F143" s="20">
        <f t="shared" si="13"/>
        <v>125</v>
      </c>
      <c r="G143" s="20">
        <f t="shared" si="13"/>
        <v>0</v>
      </c>
      <c r="H143" s="20">
        <f t="shared" si="13"/>
        <v>0</v>
      </c>
      <c r="I143" s="20">
        <f t="shared" si="13"/>
        <v>0</v>
      </c>
      <c r="J143" s="20">
        <f t="shared" si="13"/>
        <v>0</v>
      </c>
      <c r="K143" s="20">
        <f t="shared" si="13"/>
        <v>0</v>
      </c>
      <c r="L143" s="20">
        <f t="shared" si="13"/>
        <v>0</v>
      </c>
    </row>
    <row r="144" spans="1:12">
      <c r="A144" s="4"/>
      <c r="B144" s="16">
        <v>140</v>
      </c>
      <c r="C144" s="16">
        <v>125</v>
      </c>
      <c r="D144" s="20">
        <f t="shared" si="13"/>
        <v>0</v>
      </c>
      <c r="E144" s="20">
        <f t="shared" si="13"/>
        <v>0</v>
      </c>
      <c r="F144" s="20">
        <f t="shared" si="13"/>
        <v>0</v>
      </c>
      <c r="G144" s="20">
        <f t="shared" si="13"/>
        <v>125</v>
      </c>
      <c r="H144" s="20">
        <f t="shared" si="13"/>
        <v>125</v>
      </c>
      <c r="I144" s="20">
        <f t="shared" si="13"/>
        <v>125</v>
      </c>
      <c r="J144" s="20">
        <f t="shared" si="13"/>
        <v>0</v>
      </c>
      <c r="K144" s="20">
        <f t="shared" si="13"/>
        <v>0</v>
      </c>
      <c r="L144" s="20">
        <f t="shared" si="13"/>
        <v>0</v>
      </c>
    </row>
    <row r="145" spans="1:12">
      <c r="A145" s="4"/>
      <c r="B145" s="16">
        <v>141</v>
      </c>
      <c r="C145" s="16">
        <v>125</v>
      </c>
      <c r="D145" s="20">
        <f t="shared" ref="D145:L154" si="14">$C145*menu_cycle</f>
        <v>0</v>
      </c>
      <c r="E145" s="20">
        <f t="shared" si="14"/>
        <v>0</v>
      </c>
      <c r="F145" s="20">
        <f t="shared" si="14"/>
        <v>0</v>
      </c>
      <c r="G145" s="20">
        <f t="shared" si="14"/>
        <v>0</v>
      </c>
      <c r="H145" s="20">
        <f t="shared" si="14"/>
        <v>0</v>
      </c>
      <c r="I145" s="20">
        <f t="shared" si="14"/>
        <v>0</v>
      </c>
      <c r="J145" s="20">
        <f t="shared" si="14"/>
        <v>125</v>
      </c>
      <c r="K145" s="20">
        <f t="shared" si="14"/>
        <v>125</v>
      </c>
      <c r="L145" s="20">
        <f t="shared" si="14"/>
        <v>125</v>
      </c>
    </row>
    <row r="146" spans="1:12">
      <c r="A146" s="4"/>
      <c r="B146" s="16">
        <v>142</v>
      </c>
      <c r="C146" s="16">
        <v>125</v>
      </c>
      <c r="D146" s="20">
        <f t="shared" si="14"/>
        <v>125</v>
      </c>
      <c r="E146" s="20">
        <f t="shared" si="14"/>
        <v>125</v>
      </c>
      <c r="F146" s="20">
        <f t="shared" si="14"/>
        <v>125</v>
      </c>
      <c r="G146" s="20">
        <f t="shared" si="14"/>
        <v>0</v>
      </c>
      <c r="H146" s="20">
        <f t="shared" si="14"/>
        <v>0</v>
      </c>
      <c r="I146" s="20">
        <f t="shared" si="14"/>
        <v>0</v>
      </c>
      <c r="J146" s="20">
        <f t="shared" si="14"/>
        <v>0</v>
      </c>
      <c r="K146" s="20">
        <f t="shared" si="14"/>
        <v>0</v>
      </c>
      <c r="L146" s="20">
        <f t="shared" si="14"/>
        <v>0</v>
      </c>
    </row>
    <row r="147" spans="1:12">
      <c r="A147" s="4"/>
      <c r="B147" s="16">
        <v>143</v>
      </c>
      <c r="C147" s="16">
        <v>125</v>
      </c>
      <c r="D147" s="20">
        <f t="shared" si="14"/>
        <v>0</v>
      </c>
      <c r="E147" s="20">
        <f t="shared" si="14"/>
        <v>0</v>
      </c>
      <c r="F147" s="20">
        <f t="shared" si="14"/>
        <v>0</v>
      </c>
      <c r="G147" s="20">
        <f t="shared" si="14"/>
        <v>125</v>
      </c>
      <c r="H147" s="20">
        <f t="shared" si="14"/>
        <v>125</v>
      </c>
      <c r="I147" s="20">
        <f t="shared" si="14"/>
        <v>125</v>
      </c>
      <c r="J147" s="20">
        <f t="shared" si="14"/>
        <v>0</v>
      </c>
      <c r="K147" s="20">
        <f t="shared" si="14"/>
        <v>0</v>
      </c>
      <c r="L147" s="20">
        <f t="shared" si="14"/>
        <v>0</v>
      </c>
    </row>
    <row r="148" spans="1:12">
      <c r="A148" s="4"/>
      <c r="B148" s="16">
        <v>144</v>
      </c>
      <c r="C148" s="16">
        <v>125</v>
      </c>
      <c r="D148" s="20">
        <f t="shared" si="14"/>
        <v>0</v>
      </c>
      <c r="E148" s="20">
        <f t="shared" si="14"/>
        <v>0</v>
      </c>
      <c r="F148" s="20">
        <f t="shared" si="14"/>
        <v>0</v>
      </c>
      <c r="G148" s="20">
        <f t="shared" si="14"/>
        <v>0</v>
      </c>
      <c r="H148" s="20">
        <f t="shared" si="14"/>
        <v>0</v>
      </c>
      <c r="I148" s="20">
        <f t="shared" si="14"/>
        <v>0</v>
      </c>
      <c r="J148" s="20">
        <f t="shared" si="14"/>
        <v>125</v>
      </c>
      <c r="K148" s="20">
        <f t="shared" si="14"/>
        <v>125</v>
      </c>
      <c r="L148" s="20">
        <f t="shared" si="14"/>
        <v>125</v>
      </c>
    </row>
    <row r="149" spans="1:12">
      <c r="A149" s="4"/>
      <c r="B149" s="16">
        <v>145</v>
      </c>
      <c r="C149" s="16">
        <v>125</v>
      </c>
      <c r="D149" s="20">
        <f t="shared" si="14"/>
        <v>125</v>
      </c>
      <c r="E149" s="20">
        <f t="shared" si="14"/>
        <v>125</v>
      </c>
      <c r="F149" s="20">
        <f t="shared" si="14"/>
        <v>125</v>
      </c>
      <c r="G149" s="20">
        <f t="shared" si="14"/>
        <v>0</v>
      </c>
      <c r="H149" s="20">
        <f t="shared" si="14"/>
        <v>0</v>
      </c>
      <c r="I149" s="20">
        <f t="shared" si="14"/>
        <v>0</v>
      </c>
      <c r="J149" s="20">
        <f t="shared" si="14"/>
        <v>0</v>
      </c>
      <c r="K149" s="20">
        <f t="shared" si="14"/>
        <v>0</v>
      </c>
      <c r="L149" s="20">
        <f t="shared" si="14"/>
        <v>0</v>
      </c>
    </row>
    <row r="150" spans="1:12">
      <c r="A150" s="4"/>
      <c r="B150" s="16">
        <v>146</v>
      </c>
      <c r="C150" s="16">
        <v>125</v>
      </c>
      <c r="D150" s="20">
        <f t="shared" si="14"/>
        <v>0</v>
      </c>
      <c r="E150" s="20">
        <f t="shared" si="14"/>
        <v>0</v>
      </c>
      <c r="F150" s="20">
        <f t="shared" si="14"/>
        <v>0</v>
      </c>
      <c r="G150" s="20">
        <f t="shared" si="14"/>
        <v>125</v>
      </c>
      <c r="H150" s="20">
        <f t="shared" si="14"/>
        <v>125</v>
      </c>
      <c r="I150" s="20">
        <f t="shared" si="14"/>
        <v>125</v>
      </c>
      <c r="J150" s="20">
        <f t="shared" si="14"/>
        <v>0</v>
      </c>
      <c r="K150" s="20">
        <f t="shared" si="14"/>
        <v>0</v>
      </c>
      <c r="L150" s="20">
        <f t="shared" si="14"/>
        <v>0</v>
      </c>
    </row>
    <row r="151" spans="1:12">
      <c r="A151" s="4"/>
      <c r="B151" s="16">
        <v>147</v>
      </c>
      <c r="C151" s="16">
        <v>125</v>
      </c>
      <c r="D151" s="20">
        <f t="shared" si="14"/>
        <v>0</v>
      </c>
      <c r="E151" s="20">
        <f t="shared" si="14"/>
        <v>0</v>
      </c>
      <c r="F151" s="20">
        <f t="shared" si="14"/>
        <v>0</v>
      </c>
      <c r="G151" s="20">
        <f t="shared" si="14"/>
        <v>0</v>
      </c>
      <c r="H151" s="20">
        <f t="shared" si="14"/>
        <v>0</v>
      </c>
      <c r="I151" s="20">
        <f t="shared" si="14"/>
        <v>0</v>
      </c>
      <c r="J151" s="20">
        <f t="shared" si="14"/>
        <v>125</v>
      </c>
      <c r="K151" s="20">
        <f t="shared" si="14"/>
        <v>125</v>
      </c>
      <c r="L151" s="20">
        <f t="shared" si="14"/>
        <v>125</v>
      </c>
    </row>
    <row r="152" spans="1:12">
      <c r="A152" s="4"/>
      <c r="B152" s="16">
        <v>148</v>
      </c>
      <c r="C152" s="16">
        <v>125</v>
      </c>
      <c r="D152" s="20">
        <f t="shared" si="14"/>
        <v>125</v>
      </c>
      <c r="E152" s="20">
        <f t="shared" si="14"/>
        <v>125</v>
      </c>
      <c r="F152" s="20">
        <f t="shared" si="14"/>
        <v>125</v>
      </c>
      <c r="G152" s="20">
        <f t="shared" si="14"/>
        <v>0</v>
      </c>
      <c r="H152" s="20">
        <f t="shared" si="14"/>
        <v>0</v>
      </c>
      <c r="I152" s="20">
        <f t="shared" si="14"/>
        <v>0</v>
      </c>
      <c r="J152" s="20">
        <f t="shared" si="14"/>
        <v>0</v>
      </c>
      <c r="K152" s="20">
        <f t="shared" si="14"/>
        <v>0</v>
      </c>
      <c r="L152" s="20">
        <f t="shared" si="14"/>
        <v>0</v>
      </c>
    </row>
    <row r="153" spans="1:12">
      <c r="A153" s="4"/>
      <c r="B153" s="16">
        <v>149</v>
      </c>
      <c r="C153" s="16">
        <v>125</v>
      </c>
      <c r="D153" s="20">
        <f t="shared" si="14"/>
        <v>0</v>
      </c>
      <c r="E153" s="20">
        <f t="shared" si="14"/>
        <v>0</v>
      </c>
      <c r="F153" s="20">
        <f t="shared" si="14"/>
        <v>0</v>
      </c>
      <c r="G153" s="20">
        <f t="shared" si="14"/>
        <v>125</v>
      </c>
      <c r="H153" s="20">
        <f t="shared" si="14"/>
        <v>125</v>
      </c>
      <c r="I153" s="20">
        <f t="shared" si="14"/>
        <v>125</v>
      </c>
      <c r="J153" s="20">
        <f t="shared" si="14"/>
        <v>0</v>
      </c>
      <c r="K153" s="20">
        <f t="shared" si="14"/>
        <v>0</v>
      </c>
      <c r="L153" s="20">
        <f t="shared" si="14"/>
        <v>0</v>
      </c>
    </row>
    <row r="154" spans="1:12">
      <c r="A154" s="4"/>
      <c r="B154" s="16">
        <v>150</v>
      </c>
      <c r="C154" s="16">
        <v>125</v>
      </c>
      <c r="D154" s="20">
        <f t="shared" si="14"/>
        <v>0</v>
      </c>
      <c r="E154" s="20">
        <f t="shared" si="14"/>
        <v>0</v>
      </c>
      <c r="F154" s="20">
        <f t="shared" si="14"/>
        <v>0</v>
      </c>
      <c r="G154" s="20">
        <f t="shared" si="14"/>
        <v>0</v>
      </c>
      <c r="H154" s="20">
        <f t="shared" si="14"/>
        <v>0</v>
      </c>
      <c r="I154" s="20">
        <f t="shared" si="14"/>
        <v>0</v>
      </c>
      <c r="J154" s="20">
        <f t="shared" si="14"/>
        <v>125</v>
      </c>
      <c r="K154" s="20">
        <f t="shared" si="14"/>
        <v>125</v>
      </c>
      <c r="L154" s="20">
        <f t="shared" si="14"/>
        <v>125</v>
      </c>
    </row>
    <row r="155" spans="1:12">
      <c r="A155" s="4"/>
      <c r="B155" s="16">
        <v>151</v>
      </c>
      <c r="C155" s="16">
        <v>125</v>
      </c>
      <c r="D155" s="20">
        <f t="shared" ref="D155:L164" si="15">$C155*menu_cycle</f>
        <v>125</v>
      </c>
      <c r="E155" s="20">
        <f t="shared" si="15"/>
        <v>125</v>
      </c>
      <c r="F155" s="20">
        <f t="shared" si="15"/>
        <v>125</v>
      </c>
      <c r="G155" s="20">
        <f t="shared" si="15"/>
        <v>0</v>
      </c>
      <c r="H155" s="20">
        <f t="shared" si="15"/>
        <v>0</v>
      </c>
      <c r="I155" s="20">
        <f t="shared" si="15"/>
        <v>0</v>
      </c>
      <c r="J155" s="20">
        <f t="shared" si="15"/>
        <v>0</v>
      </c>
      <c r="K155" s="20">
        <f t="shared" si="15"/>
        <v>0</v>
      </c>
      <c r="L155" s="20">
        <f t="shared" si="15"/>
        <v>0</v>
      </c>
    </row>
    <row r="156" spans="1:12">
      <c r="A156" s="4"/>
      <c r="B156" s="16">
        <v>152</v>
      </c>
      <c r="C156" s="16">
        <v>125</v>
      </c>
      <c r="D156" s="20">
        <f t="shared" si="15"/>
        <v>0</v>
      </c>
      <c r="E156" s="20">
        <f t="shared" si="15"/>
        <v>0</v>
      </c>
      <c r="F156" s="20">
        <f t="shared" si="15"/>
        <v>0</v>
      </c>
      <c r="G156" s="20">
        <f t="shared" si="15"/>
        <v>125</v>
      </c>
      <c r="H156" s="20">
        <f t="shared" si="15"/>
        <v>125</v>
      </c>
      <c r="I156" s="20">
        <f t="shared" si="15"/>
        <v>125</v>
      </c>
      <c r="J156" s="20">
        <f t="shared" si="15"/>
        <v>0</v>
      </c>
      <c r="K156" s="20">
        <f t="shared" si="15"/>
        <v>0</v>
      </c>
      <c r="L156" s="20">
        <f t="shared" si="15"/>
        <v>0</v>
      </c>
    </row>
    <row r="157" spans="1:12">
      <c r="A157" s="4"/>
      <c r="B157" s="16">
        <v>153</v>
      </c>
      <c r="C157" s="16">
        <v>125</v>
      </c>
      <c r="D157" s="20">
        <f t="shared" si="15"/>
        <v>0</v>
      </c>
      <c r="E157" s="20">
        <f t="shared" si="15"/>
        <v>0</v>
      </c>
      <c r="F157" s="20">
        <f t="shared" si="15"/>
        <v>0</v>
      </c>
      <c r="G157" s="20">
        <f t="shared" si="15"/>
        <v>0</v>
      </c>
      <c r="H157" s="20">
        <f t="shared" si="15"/>
        <v>0</v>
      </c>
      <c r="I157" s="20">
        <f t="shared" si="15"/>
        <v>0</v>
      </c>
      <c r="J157" s="20">
        <f t="shared" si="15"/>
        <v>125</v>
      </c>
      <c r="K157" s="20">
        <f t="shared" si="15"/>
        <v>125</v>
      </c>
      <c r="L157" s="20">
        <f t="shared" si="15"/>
        <v>125</v>
      </c>
    </row>
    <row r="158" spans="1:12">
      <c r="A158" s="4"/>
      <c r="B158" s="16">
        <v>154</v>
      </c>
      <c r="C158" s="16">
        <v>125</v>
      </c>
      <c r="D158" s="20">
        <f t="shared" si="15"/>
        <v>125</v>
      </c>
      <c r="E158" s="20">
        <f t="shared" si="15"/>
        <v>125</v>
      </c>
      <c r="F158" s="20">
        <f t="shared" si="15"/>
        <v>125</v>
      </c>
      <c r="G158" s="20">
        <f t="shared" si="15"/>
        <v>0</v>
      </c>
      <c r="H158" s="20">
        <f t="shared" si="15"/>
        <v>0</v>
      </c>
      <c r="I158" s="20">
        <f t="shared" si="15"/>
        <v>0</v>
      </c>
      <c r="J158" s="20">
        <f t="shared" si="15"/>
        <v>0</v>
      </c>
      <c r="K158" s="20">
        <f t="shared" si="15"/>
        <v>0</v>
      </c>
      <c r="L158" s="20">
        <f t="shared" si="15"/>
        <v>0</v>
      </c>
    </row>
    <row r="159" spans="1:12">
      <c r="A159" s="4"/>
      <c r="B159" s="16">
        <v>155</v>
      </c>
      <c r="C159" s="16">
        <v>125</v>
      </c>
      <c r="D159" s="20">
        <f t="shared" si="15"/>
        <v>0</v>
      </c>
      <c r="E159" s="20">
        <f t="shared" si="15"/>
        <v>0</v>
      </c>
      <c r="F159" s="20">
        <f t="shared" si="15"/>
        <v>0</v>
      </c>
      <c r="G159" s="20">
        <f t="shared" si="15"/>
        <v>125</v>
      </c>
      <c r="H159" s="20">
        <f t="shared" si="15"/>
        <v>125</v>
      </c>
      <c r="I159" s="20">
        <f t="shared" si="15"/>
        <v>125</v>
      </c>
      <c r="J159" s="20">
        <f t="shared" si="15"/>
        <v>0</v>
      </c>
      <c r="K159" s="20">
        <f t="shared" si="15"/>
        <v>0</v>
      </c>
      <c r="L159" s="20">
        <f t="shared" si="15"/>
        <v>0</v>
      </c>
    </row>
    <row r="160" spans="1:12">
      <c r="A160" s="4"/>
      <c r="B160" s="16">
        <v>156</v>
      </c>
      <c r="C160" s="16">
        <v>125</v>
      </c>
      <c r="D160" s="20">
        <f t="shared" si="15"/>
        <v>0</v>
      </c>
      <c r="E160" s="20">
        <f t="shared" si="15"/>
        <v>0</v>
      </c>
      <c r="F160" s="20">
        <f t="shared" si="15"/>
        <v>0</v>
      </c>
      <c r="G160" s="20">
        <f t="shared" si="15"/>
        <v>0</v>
      </c>
      <c r="H160" s="20">
        <f t="shared" si="15"/>
        <v>0</v>
      </c>
      <c r="I160" s="20">
        <f t="shared" si="15"/>
        <v>0</v>
      </c>
      <c r="J160" s="20">
        <f t="shared" si="15"/>
        <v>125</v>
      </c>
      <c r="K160" s="20">
        <f t="shared" si="15"/>
        <v>125</v>
      </c>
      <c r="L160" s="20">
        <f t="shared" si="15"/>
        <v>125</v>
      </c>
    </row>
    <row r="161" spans="1:12">
      <c r="A161" s="4"/>
      <c r="B161" s="16">
        <v>157</v>
      </c>
      <c r="C161" s="16">
        <v>125</v>
      </c>
      <c r="D161" s="20">
        <f t="shared" si="15"/>
        <v>125</v>
      </c>
      <c r="E161" s="20">
        <f t="shared" si="15"/>
        <v>125</v>
      </c>
      <c r="F161" s="20">
        <f t="shared" si="15"/>
        <v>125</v>
      </c>
      <c r="G161" s="20">
        <f t="shared" si="15"/>
        <v>0</v>
      </c>
      <c r="H161" s="20">
        <f t="shared" si="15"/>
        <v>0</v>
      </c>
      <c r="I161" s="20">
        <f t="shared" si="15"/>
        <v>0</v>
      </c>
      <c r="J161" s="20">
        <f t="shared" si="15"/>
        <v>0</v>
      </c>
      <c r="K161" s="20">
        <f t="shared" si="15"/>
        <v>0</v>
      </c>
      <c r="L161" s="20">
        <f t="shared" si="15"/>
        <v>0</v>
      </c>
    </row>
    <row r="162" spans="1:12">
      <c r="A162" s="4"/>
      <c r="B162" s="16">
        <v>158</v>
      </c>
      <c r="C162" s="16">
        <v>125</v>
      </c>
      <c r="D162" s="20">
        <f t="shared" si="15"/>
        <v>0</v>
      </c>
      <c r="E162" s="20">
        <f t="shared" si="15"/>
        <v>0</v>
      </c>
      <c r="F162" s="20">
        <f t="shared" si="15"/>
        <v>0</v>
      </c>
      <c r="G162" s="20">
        <f t="shared" si="15"/>
        <v>125</v>
      </c>
      <c r="H162" s="20">
        <f t="shared" si="15"/>
        <v>125</v>
      </c>
      <c r="I162" s="20">
        <f t="shared" si="15"/>
        <v>125</v>
      </c>
      <c r="J162" s="20">
        <f t="shared" si="15"/>
        <v>0</v>
      </c>
      <c r="K162" s="20">
        <f t="shared" si="15"/>
        <v>0</v>
      </c>
      <c r="L162" s="20">
        <f t="shared" si="15"/>
        <v>0</v>
      </c>
    </row>
    <row r="163" spans="1:12">
      <c r="A163" s="4"/>
      <c r="B163" s="16">
        <v>159</v>
      </c>
      <c r="C163" s="16">
        <v>125</v>
      </c>
      <c r="D163" s="20">
        <f t="shared" si="15"/>
        <v>0</v>
      </c>
      <c r="E163" s="20">
        <f t="shared" si="15"/>
        <v>0</v>
      </c>
      <c r="F163" s="20">
        <f t="shared" si="15"/>
        <v>0</v>
      </c>
      <c r="G163" s="20">
        <f t="shared" si="15"/>
        <v>0</v>
      </c>
      <c r="H163" s="20">
        <f t="shared" si="15"/>
        <v>0</v>
      </c>
      <c r="I163" s="20">
        <f t="shared" si="15"/>
        <v>0</v>
      </c>
      <c r="J163" s="20">
        <f t="shared" si="15"/>
        <v>125</v>
      </c>
      <c r="K163" s="20">
        <f t="shared" si="15"/>
        <v>125</v>
      </c>
      <c r="L163" s="20">
        <f t="shared" si="15"/>
        <v>125</v>
      </c>
    </row>
    <row r="164" spans="1:12">
      <c r="A164" s="4"/>
      <c r="B164" s="16">
        <v>160</v>
      </c>
      <c r="C164" s="16">
        <v>125</v>
      </c>
      <c r="D164" s="20">
        <f t="shared" si="15"/>
        <v>125</v>
      </c>
      <c r="E164" s="20">
        <f t="shared" si="15"/>
        <v>125</v>
      </c>
      <c r="F164" s="20">
        <f t="shared" si="15"/>
        <v>125</v>
      </c>
      <c r="G164" s="20">
        <f t="shared" si="15"/>
        <v>0</v>
      </c>
      <c r="H164" s="20">
        <f t="shared" si="15"/>
        <v>0</v>
      </c>
      <c r="I164" s="20">
        <f t="shared" si="15"/>
        <v>0</v>
      </c>
      <c r="J164" s="20">
        <f t="shared" si="15"/>
        <v>0</v>
      </c>
      <c r="K164" s="20">
        <f t="shared" si="15"/>
        <v>0</v>
      </c>
      <c r="L164" s="20">
        <f t="shared" si="15"/>
        <v>0</v>
      </c>
    </row>
    <row r="165" spans="1:12">
      <c r="A165" s="4"/>
      <c r="B165" s="16">
        <v>161</v>
      </c>
      <c r="C165" s="16">
        <v>125</v>
      </c>
      <c r="D165" s="20">
        <f t="shared" ref="D165:L174" si="16">$C165*menu_cycle</f>
        <v>0</v>
      </c>
      <c r="E165" s="20">
        <f t="shared" si="16"/>
        <v>0</v>
      </c>
      <c r="F165" s="20">
        <f t="shared" si="16"/>
        <v>0</v>
      </c>
      <c r="G165" s="20">
        <f t="shared" si="16"/>
        <v>125</v>
      </c>
      <c r="H165" s="20">
        <f t="shared" si="16"/>
        <v>125</v>
      </c>
      <c r="I165" s="20">
        <f t="shared" si="16"/>
        <v>125</v>
      </c>
      <c r="J165" s="20">
        <f t="shared" si="16"/>
        <v>0</v>
      </c>
      <c r="K165" s="20">
        <f t="shared" si="16"/>
        <v>0</v>
      </c>
      <c r="L165" s="20">
        <f t="shared" si="16"/>
        <v>0</v>
      </c>
    </row>
    <row r="166" spans="1:12">
      <c r="A166" s="4"/>
      <c r="B166" s="16">
        <v>162</v>
      </c>
      <c r="C166" s="16">
        <v>125</v>
      </c>
      <c r="D166" s="20">
        <f t="shared" si="16"/>
        <v>0</v>
      </c>
      <c r="E166" s="20">
        <f t="shared" si="16"/>
        <v>0</v>
      </c>
      <c r="F166" s="20">
        <f t="shared" si="16"/>
        <v>0</v>
      </c>
      <c r="G166" s="20">
        <f t="shared" si="16"/>
        <v>0</v>
      </c>
      <c r="H166" s="20">
        <f t="shared" si="16"/>
        <v>0</v>
      </c>
      <c r="I166" s="20">
        <f t="shared" si="16"/>
        <v>0</v>
      </c>
      <c r="J166" s="20">
        <f t="shared" si="16"/>
        <v>125</v>
      </c>
      <c r="K166" s="20">
        <f t="shared" si="16"/>
        <v>125</v>
      </c>
      <c r="L166" s="20">
        <f t="shared" si="16"/>
        <v>125</v>
      </c>
    </row>
    <row r="167" spans="1:12">
      <c r="A167" s="4"/>
      <c r="B167" s="16">
        <v>163</v>
      </c>
      <c r="C167" s="16">
        <v>125</v>
      </c>
      <c r="D167" s="20">
        <f t="shared" si="16"/>
        <v>125</v>
      </c>
      <c r="E167" s="20">
        <f t="shared" si="16"/>
        <v>125</v>
      </c>
      <c r="F167" s="20">
        <f t="shared" si="16"/>
        <v>125</v>
      </c>
      <c r="G167" s="20">
        <f t="shared" si="16"/>
        <v>0</v>
      </c>
      <c r="H167" s="20">
        <f t="shared" si="16"/>
        <v>0</v>
      </c>
      <c r="I167" s="20">
        <f t="shared" si="16"/>
        <v>0</v>
      </c>
      <c r="J167" s="20">
        <f t="shared" si="16"/>
        <v>0</v>
      </c>
      <c r="K167" s="20">
        <f t="shared" si="16"/>
        <v>0</v>
      </c>
      <c r="L167" s="20">
        <f t="shared" si="16"/>
        <v>0</v>
      </c>
    </row>
    <row r="168" spans="1:12">
      <c r="A168" s="4"/>
      <c r="B168" s="16">
        <v>164</v>
      </c>
      <c r="C168" s="16">
        <v>125</v>
      </c>
      <c r="D168" s="20">
        <f t="shared" si="16"/>
        <v>0</v>
      </c>
      <c r="E168" s="20">
        <f t="shared" si="16"/>
        <v>0</v>
      </c>
      <c r="F168" s="20">
        <f t="shared" si="16"/>
        <v>0</v>
      </c>
      <c r="G168" s="20">
        <f t="shared" si="16"/>
        <v>125</v>
      </c>
      <c r="H168" s="20">
        <f t="shared" si="16"/>
        <v>125</v>
      </c>
      <c r="I168" s="20">
        <f t="shared" si="16"/>
        <v>125</v>
      </c>
      <c r="J168" s="20">
        <f t="shared" si="16"/>
        <v>0</v>
      </c>
      <c r="K168" s="20">
        <f t="shared" si="16"/>
        <v>0</v>
      </c>
      <c r="L168" s="20">
        <f t="shared" si="16"/>
        <v>0</v>
      </c>
    </row>
    <row r="169" spans="1:12">
      <c r="A169" s="4"/>
      <c r="B169" s="16">
        <v>165</v>
      </c>
      <c r="C169" s="16">
        <v>125</v>
      </c>
      <c r="D169" s="20">
        <f t="shared" si="16"/>
        <v>0</v>
      </c>
      <c r="E169" s="20">
        <f t="shared" si="16"/>
        <v>0</v>
      </c>
      <c r="F169" s="20">
        <f t="shared" si="16"/>
        <v>0</v>
      </c>
      <c r="G169" s="20">
        <f t="shared" si="16"/>
        <v>0</v>
      </c>
      <c r="H169" s="20">
        <f t="shared" si="16"/>
        <v>0</v>
      </c>
      <c r="I169" s="20">
        <f t="shared" si="16"/>
        <v>0</v>
      </c>
      <c r="J169" s="20">
        <f t="shared" si="16"/>
        <v>125</v>
      </c>
      <c r="K169" s="20">
        <f t="shared" si="16"/>
        <v>125</v>
      </c>
      <c r="L169" s="20">
        <f t="shared" si="16"/>
        <v>125</v>
      </c>
    </row>
    <row r="170" spans="1:12">
      <c r="A170" s="4"/>
      <c r="B170" s="16">
        <v>166</v>
      </c>
      <c r="C170" s="16">
        <v>125</v>
      </c>
      <c r="D170" s="20">
        <f t="shared" si="16"/>
        <v>125</v>
      </c>
      <c r="E170" s="20">
        <f t="shared" si="16"/>
        <v>125</v>
      </c>
      <c r="F170" s="20">
        <f t="shared" si="16"/>
        <v>125</v>
      </c>
      <c r="G170" s="20">
        <f t="shared" si="16"/>
        <v>0</v>
      </c>
      <c r="H170" s="20">
        <f t="shared" si="16"/>
        <v>0</v>
      </c>
      <c r="I170" s="20">
        <f t="shared" si="16"/>
        <v>0</v>
      </c>
      <c r="J170" s="20">
        <f t="shared" si="16"/>
        <v>0</v>
      </c>
      <c r="K170" s="20">
        <f t="shared" si="16"/>
        <v>0</v>
      </c>
      <c r="L170" s="20">
        <f t="shared" si="16"/>
        <v>0</v>
      </c>
    </row>
    <row r="171" spans="1:12">
      <c r="A171" s="4"/>
      <c r="B171" s="16">
        <v>167</v>
      </c>
      <c r="C171" s="16">
        <v>125</v>
      </c>
      <c r="D171" s="20">
        <f t="shared" si="16"/>
        <v>0</v>
      </c>
      <c r="E171" s="20">
        <f t="shared" si="16"/>
        <v>0</v>
      </c>
      <c r="F171" s="20">
        <f t="shared" si="16"/>
        <v>0</v>
      </c>
      <c r="G171" s="20">
        <f t="shared" si="16"/>
        <v>125</v>
      </c>
      <c r="H171" s="20">
        <f t="shared" si="16"/>
        <v>125</v>
      </c>
      <c r="I171" s="20">
        <f t="shared" si="16"/>
        <v>125</v>
      </c>
      <c r="J171" s="20">
        <f t="shared" si="16"/>
        <v>0</v>
      </c>
      <c r="K171" s="20">
        <f t="shared" si="16"/>
        <v>0</v>
      </c>
      <c r="L171" s="20">
        <f t="shared" si="16"/>
        <v>0</v>
      </c>
    </row>
    <row r="172" spans="1:12">
      <c r="A172" s="4"/>
      <c r="B172" s="16">
        <v>168</v>
      </c>
      <c r="C172" s="16">
        <v>125</v>
      </c>
      <c r="D172" s="20">
        <f t="shared" si="16"/>
        <v>0</v>
      </c>
      <c r="E172" s="20">
        <f t="shared" si="16"/>
        <v>0</v>
      </c>
      <c r="F172" s="20">
        <f t="shared" si="16"/>
        <v>0</v>
      </c>
      <c r="G172" s="20">
        <f t="shared" si="16"/>
        <v>0</v>
      </c>
      <c r="H172" s="20">
        <f t="shared" si="16"/>
        <v>0</v>
      </c>
      <c r="I172" s="20">
        <f t="shared" si="16"/>
        <v>0</v>
      </c>
      <c r="J172" s="20">
        <f t="shared" si="16"/>
        <v>125</v>
      </c>
      <c r="K172" s="20">
        <f t="shared" si="16"/>
        <v>125</v>
      </c>
      <c r="L172" s="20">
        <f t="shared" si="16"/>
        <v>125</v>
      </c>
    </row>
    <row r="173" spans="1:12">
      <c r="A173" s="4"/>
      <c r="B173" s="16">
        <v>169</v>
      </c>
      <c r="C173" s="16">
        <v>125</v>
      </c>
      <c r="D173" s="20">
        <f t="shared" si="16"/>
        <v>125</v>
      </c>
      <c r="E173" s="20">
        <f t="shared" si="16"/>
        <v>125</v>
      </c>
      <c r="F173" s="20">
        <f t="shared" si="16"/>
        <v>125</v>
      </c>
      <c r="G173" s="20">
        <f t="shared" si="16"/>
        <v>0</v>
      </c>
      <c r="H173" s="20">
        <f t="shared" si="16"/>
        <v>0</v>
      </c>
      <c r="I173" s="20">
        <f t="shared" si="16"/>
        <v>0</v>
      </c>
      <c r="J173" s="20">
        <f t="shared" si="16"/>
        <v>0</v>
      </c>
      <c r="K173" s="20">
        <f t="shared" si="16"/>
        <v>0</v>
      </c>
      <c r="L173" s="20">
        <f t="shared" si="16"/>
        <v>0</v>
      </c>
    </row>
    <row r="174" spans="1:12">
      <c r="A174" s="4"/>
      <c r="B174" s="16">
        <v>170</v>
      </c>
      <c r="C174" s="16">
        <v>125</v>
      </c>
      <c r="D174" s="20">
        <f t="shared" si="16"/>
        <v>0</v>
      </c>
      <c r="E174" s="20">
        <f t="shared" si="16"/>
        <v>0</v>
      </c>
      <c r="F174" s="20">
        <f t="shared" si="16"/>
        <v>0</v>
      </c>
      <c r="G174" s="20">
        <f t="shared" si="16"/>
        <v>125</v>
      </c>
      <c r="H174" s="20">
        <f t="shared" si="16"/>
        <v>125</v>
      </c>
      <c r="I174" s="20">
        <f t="shared" si="16"/>
        <v>125</v>
      </c>
      <c r="J174" s="20">
        <f t="shared" si="16"/>
        <v>0</v>
      </c>
      <c r="K174" s="20">
        <f t="shared" si="16"/>
        <v>0</v>
      </c>
      <c r="L174" s="20">
        <f t="shared" si="16"/>
        <v>0</v>
      </c>
    </row>
    <row r="175" spans="1:12">
      <c r="A175" s="4"/>
      <c r="B175" s="16">
        <v>171</v>
      </c>
      <c r="C175" s="16">
        <v>125</v>
      </c>
      <c r="D175" s="20">
        <f t="shared" ref="D175:L184" si="17">$C175*menu_cycle</f>
        <v>0</v>
      </c>
      <c r="E175" s="20">
        <f t="shared" si="17"/>
        <v>0</v>
      </c>
      <c r="F175" s="20">
        <f t="shared" si="17"/>
        <v>0</v>
      </c>
      <c r="G175" s="20">
        <f t="shared" si="17"/>
        <v>0</v>
      </c>
      <c r="H175" s="20">
        <f t="shared" si="17"/>
        <v>0</v>
      </c>
      <c r="I175" s="20">
        <f t="shared" si="17"/>
        <v>0</v>
      </c>
      <c r="J175" s="20">
        <f t="shared" si="17"/>
        <v>125</v>
      </c>
      <c r="K175" s="20">
        <f t="shared" si="17"/>
        <v>125</v>
      </c>
      <c r="L175" s="20">
        <f t="shared" si="17"/>
        <v>125</v>
      </c>
    </row>
    <row r="176" spans="1:12">
      <c r="A176" s="4"/>
      <c r="B176" s="16">
        <v>172</v>
      </c>
      <c r="C176" s="16">
        <v>125</v>
      </c>
      <c r="D176" s="20">
        <f t="shared" si="17"/>
        <v>125</v>
      </c>
      <c r="E176" s="20">
        <f t="shared" si="17"/>
        <v>125</v>
      </c>
      <c r="F176" s="20">
        <f t="shared" si="17"/>
        <v>125</v>
      </c>
      <c r="G176" s="20">
        <f t="shared" si="17"/>
        <v>0</v>
      </c>
      <c r="H176" s="20">
        <f t="shared" si="17"/>
        <v>0</v>
      </c>
      <c r="I176" s="20">
        <f t="shared" si="17"/>
        <v>0</v>
      </c>
      <c r="J176" s="20">
        <f t="shared" si="17"/>
        <v>0</v>
      </c>
      <c r="K176" s="20">
        <f t="shared" si="17"/>
        <v>0</v>
      </c>
      <c r="L176" s="20">
        <f t="shared" si="17"/>
        <v>0</v>
      </c>
    </row>
    <row r="177" spans="1:12">
      <c r="A177" s="4"/>
      <c r="B177" s="16">
        <v>173</v>
      </c>
      <c r="C177" s="16">
        <v>125</v>
      </c>
      <c r="D177" s="20">
        <f t="shared" si="17"/>
        <v>0</v>
      </c>
      <c r="E177" s="20">
        <f t="shared" si="17"/>
        <v>0</v>
      </c>
      <c r="F177" s="20">
        <f t="shared" si="17"/>
        <v>0</v>
      </c>
      <c r="G177" s="20">
        <f t="shared" si="17"/>
        <v>125</v>
      </c>
      <c r="H177" s="20">
        <f t="shared" si="17"/>
        <v>125</v>
      </c>
      <c r="I177" s="20">
        <f t="shared" si="17"/>
        <v>125</v>
      </c>
      <c r="J177" s="20">
        <f t="shared" si="17"/>
        <v>0</v>
      </c>
      <c r="K177" s="20">
        <f t="shared" si="17"/>
        <v>0</v>
      </c>
      <c r="L177" s="20">
        <f t="shared" si="17"/>
        <v>0</v>
      </c>
    </row>
    <row r="178" spans="1:12">
      <c r="A178" s="4"/>
      <c r="B178" s="16">
        <v>174</v>
      </c>
      <c r="C178" s="16">
        <v>125</v>
      </c>
      <c r="D178" s="20">
        <f t="shared" si="17"/>
        <v>0</v>
      </c>
      <c r="E178" s="20">
        <f t="shared" si="17"/>
        <v>0</v>
      </c>
      <c r="F178" s="20">
        <f t="shared" si="17"/>
        <v>0</v>
      </c>
      <c r="G178" s="20">
        <f t="shared" si="17"/>
        <v>0</v>
      </c>
      <c r="H178" s="20">
        <f t="shared" si="17"/>
        <v>0</v>
      </c>
      <c r="I178" s="20">
        <f t="shared" si="17"/>
        <v>0</v>
      </c>
      <c r="J178" s="20">
        <f t="shared" si="17"/>
        <v>125</v>
      </c>
      <c r="K178" s="20">
        <f t="shared" si="17"/>
        <v>125</v>
      </c>
      <c r="L178" s="20">
        <f t="shared" si="17"/>
        <v>125</v>
      </c>
    </row>
    <row r="179" spans="1:12">
      <c r="A179" s="4"/>
      <c r="B179" s="16">
        <v>175</v>
      </c>
      <c r="C179" s="16">
        <v>125</v>
      </c>
      <c r="D179" s="20">
        <f t="shared" si="17"/>
        <v>125</v>
      </c>
      <c r="E179" s="20">
        <f t="shared" si="17"/>
        <v>125</v>
      </c>
      <c r="F179" s="20">
        <f t="shared" si="17"/>
        <v>125</v>
      </c>
      <c r="G179" s="20">
        <f t="shared" si="17"/>
        <v>0</v>
      </c>
      <c r="H179" s="20">
        <f t="shared" si="17"/>
        <v>0</v>
      </c>
      <c r="I179" s="20">
        <f t="shared" si="17"/>
        <v>0</v>
      </c>
      <c r="J179" s="20">
        <f t="shared" si="17"/>
        <v>0</v>
      </c>
      <c r="K179" s="20">
        <f t="shared" si="17"/>
        <v>0</v>
      </c>
      <c r="L179" s="20">
        <f t="shared" si="17"/>
        <v>0</v>
      </c>
    </row>
    <row r="180" spans="1:12">
      <c r="A180" s="4"/>
      <c r="B180" s="16">
        <v>176</v>
      </c>
      <c r="C180" s="16">
        <v>125</v>
      </c>
      <c r="D180" s="20">
        <f t="shared" si="17"/>
        <v>0</v>
      </c>
      <c r="E180" s="20">
        <f t="shared" si="17"/>
        <v>0</v>
      </c>
      <c r="F180" s="20">
        <f t="shared" si="17"/>
        <v>0</v>
      </c>
      <c r="G180" s="20">
        <f t="shared" si="17"/>
        <v>125</v>
      </c>
      <c r="H180" s="20">
        <f t="shared" si="17"/>
        <v>125</v>
      </c>
      <c r="I180" s="20">
        <f t="shared" si="17"/>
        <v>125</v>
      </c>
      <c r="J180" s="20">
        <f t="shared" si="17"/>
        <v>0</v>
      </c>
      <c r="K180" s="20">
        <f t="shared" si="17"/>
        <v>0</v>
      </c>
      <c r="L180" s="20">
        <f t="shared" si="17"/>
        <v>0</v>
      </c>
    </row>
    <row r="181" spans="1:12">
      <c r="A181" s="4"/>
      <c r="B181" s="16">
        <v>177</v>
      </c>
      <c r="C181" s="16">
        <v>125</v>
      </c>
      <c r="D181" s="20">
        <f t="shared" si="17"/>
        <v>0</v>
      </c>
      <c r="E181" s="20">
        <f t="shared" si="17"/>
        <v>0</v>
      </c>
      <c r="F181" s="20">
        <f t="shared" si="17"/>
        <v>0</v>
      </c>
      <c r="G181" s="20">
        <f t="shared" si="17"/>
        <v>0</v>
      </c>
      <c r="H181" s="20">
        <f t="shared" si="17"/>
        <v>0</v>
      </c>
      <c r="I181" s="20">
        <f t="shared" si="17"/>
        <v>0</v>
      </c>
      <c r="J181" s="20">
        <f t="shared" si="17"/>
        <v>125</v>
      </c>
      <c r="K181" s="20">
        <f t="shared" si="17"/>
        <v>125</v>
      </c>
      <c r="L181" s="20">
        <f t="shared" si="17"/>
        <v>125</v>
      </c>
    </row>
    <row r="182" spans="1:12">
      <c r="A182" s="4"/>
      <c r="B182" s="16">
        <v>178</v>
      </c>
      <c r="C182" s="16">
        <v>125</v>
      </c>
      <c r="D182" s="20">
        <f t="shared" si="17"/>
        <v>125</v>
      </c>
      <c r="E182" s="20">
        <f t="shared" si="17"/>
        <v>125</v>
      </c>
      <c r="F182" s="20">
        <f t="shared" si="17"/>
        <v>125</v>
      </c>
      <c r="G182" s="20">
        <f t="shared" si="17"/>
        <v>0</v>
      </c>
      <c r="H182" s="20">
        <f t="shared" si="17"/>
        <v>0</v>
      </c>
      <c r="I182" s="20">
        <f t="shared" si="17"/>
        <v>0</v>
      </c>
      <c r="J182" s="20">
        <f t="shared" si="17"/>
        <v>0</v>
      </c>
      <c r="K182" s="20">
        <f t="shared" si="17"/>
        <v>0</v>
      </c>
      <c r="L182" s="20">
        <f t="shared" si="17"/>
        <v>0</v>
      </c>
    </row>
    <row r="183" spans="1:12">
      <c r="A183" s="4"/>
      <c r="B183" s="16">
        <v>179</v>
      </c>
      <c r="C183" s="16">
        <v>125</v>
      </c>
      <c r="D183" s="20">
        <f t="shared" si="17"/>
        <v>0</v>
      </c>
      <c r="E183" s="20">
        <f t="shared" si="17"/>
        <v>0</v>
      </c>
      <c r="F183" s="20">
        <f t="shared" si="17"/>
        <v>0</v>
      </c>
      <c r="G183" s="20">
        <f t="shared" si="17"/>
        <v>125</v>
      </c>
      <c r="H183" s="20">
        <f t="shared" si="17"/>
        <v>125</v>
      </c>
      <c r="I183" s="20">
        <f t="shared" si="17"/>
        <v>125</v>
      </c>
      <c r="J183" s="20">
        <f t="shared" si="17"/>
        <v>0</v>
      </c>
      <c r="K183" s="20">
        <f t="shared" si="17"/>
        <v>0</v>
      </c>
      <c r="L183" s="20">
        <f t="shared" si="17"/>
        <v>0</v>
      </c>
    </row>
    <row r="184" spans="1:12">
      <c r="A184" s="4"/>
      <c r="B184" s="16">
        <v>180</v>
      </c>
      <c r="C184" s="16">
        <v>125</v>
      </c>
      <c r="D184" s="20">
        <f t="shared" si="17"/>
        <v>0</v>
      </c>
      <c r="E184" s="20">
        <f t="shared" si="17"/>
        <v>0</v>
      </c>
      <c r="F184" s="20">
        <f t="shared" si="17"/>
        <v>0</v>
      </c>
      <c r="G184" s="20">
        <f t="shared" si="17"/>
        <v>0</v>
      </c>
      <c r="H184" s="20">
        <f t="shared" si="17"/>
        <v>0</v>
      </c>
      <c r="I184" s="20">
        <f t="shared" si="17"/>
        <v>0</v>
      </c>
      <c r="J184" s="20">
        <f t="shared" si="17"/>
        <v>125</v>
      </c>
      <c r="K184" s="20">
        <f t="shared" si="17"/>
        <v>125</v>
      </c>
      <c r="L184" s="20">
        <f t="shared" si="17"/>
        <v>125</v>
      </c>
    </row>
    <row r="185" spans="1:12">
      <c r="A185" s="4"/>
      <c r="B185" s="16">
        <v>181</v>
      </c>
      <c r="C185" s="16">
        <v>125</v>
      </c>
      <c r="D185" s="20">
        <f t="shared" ref="D185:L194" si="18">$C185*menu_cycle</f>
        <v>125</v>
      </c>
      <c r="E185" s="20">
        <f t="shared" si="18"/>
        <v>125</v>
      </c>
      <c r="F185" s="20">
        <f t="shared" si="18"/>
        <v>125</v>
      </c>
      <c r="G185" s="20">
        <f t="shared" si="18"/>
        <v>0</v>
      </c>
      <c r="H185" s="20">
        <f t="shared" si="18"/>
        <v>0</v>
      </c>
      <c r="I185" s="20">
        <f t="shared" si="18"/>
        <v>0</v>
      </c>
      <c r="J185" s="20">
        <f t="shared" si="18"/>
        <v>0</v>
      </c>
      <c r="K185" s="20">
        <f t="shared" si="18"/>
        <v>0</v>
      </c>
      <c r="L185" s="20">
        <f t="shared" si="18"/>
        <v>0</v>
      </c>
    </row>
    <row r="186" spans="1:12">
      <c r="A186" s="4"/>
      <c r="B186" s="16">
        <v>182</v>
      </c>
      <c r="C186" s="16">
        <v>125</v>
      </c>
      <c r="D186" s="20">
        <f t="shared" si="18"/>
        <v>0</v>
      </c>
      <c r="E186" s="20">
        <f t="shared" si="18"/>
        <v>0</v>
      </c>
      <c r="F186" s="20">
        <f t="shared" si="18"/>
        <v>0</v>
      </c>
      <c r="G186" s="20">
        <f t="shared" si="18"/>
        <v>125</v>
      </c>
      <c r="H186" s="20">
        <f t="shared" si="18"/>
        <v>125</v>
      </c>
      <c r="I186" s="20">
        <f t="shared" si="18"/>
        <v>125</v>
      </c>
      <c r="J186" s="20">
        <f t="shared" si="18"/>
        <v>0</v>
      </c>
      <c r="K186" s="20">
        <f t="shared" si="18"/>
        <v>0</v>
      </c>
      <c r="L186" s="20">
        <f t="shared" si="18"/>
        <v>0</v>
      </c>
    </row>
    <row r="187" spans="1:12">
      <c r="A187" s="4"/>
      <c r="B187" s="16">
        <v>183</v>
      </c>
      <c r="C187" s="16">
        <v>125</v>
      </c>
      <c r="D187" s="20">
        <f t="shared" si="18"/>
        <v>0</v>
      </c>
      <c r="E187" s="20">
        <f t="shared" si="18"/>
        <v>0</v>
      </c>
      <c r="F187" s="20">
        <f t="shared" si="18"/>
        <v>0</v>
      </c>
      <c r="G187" s="20">
        <f t="shared" si="18"/>
        <v>0</v>
      </c>
      <c r="H187" s="20">
        <f t="shared" si="18"/>
        <v>0</v>
      </c>
      <c r="I187" s="20">
        <f t="shared" si="18"/>
        <v>0</v>
      </c>
      <c r="J187" s="20">
        <f t="shared" si="18"/>
        <v>125</v>
      </c>
      <c r="K187" s="20">
        <f t="shared" si="18"/>
        <v>125</v>
      </c>
      <c r="L187" s="20">
        <f t="shared" si="18"/>
        <v>125</v>
      </c>
    </row>
    <row r="188" spans="1:12">
      <c r="A188" s="4"/>
      <c r="B188" s="16">
        <v>184</v>
      </c>
      <c r="C188" s="16">
        <v>125</v>
      </c>
      <c r="D188" s="20">
        <f t="shared" si="18"/>
        <v>125</v>
      </c>
      <c r="E188" s="20">
        <f t="shared" si="18"/>
        <v>125</v>
      </c>
      <c r="F188" s="20">
        <f t="shared" si="18"/>
        <v>125</v>
      </c>
      <c r="G188" s="20">
        <f t="shared" si="18"/>
        <v>0</v>
      </c>
      <c r="H188" s="20">
        <f t="shared" si="18"/>
        <v>0</v>
      </c>
      <c r="I188" s="20">
        <f t="shared" si="18"/>
        <v>0</v>
      </c>
      <c r="J188" s="20">
        <f t="shared" si="18"/>
        <v>0</v>
      </c>
      <c r="K188" s="20">
        <f t="shared" si="18"/>
        <v>0</v>
      </c>
      <c r="L188" s="20">
        <f t="shared" si="18"/>
        <v>0</v>
      </c>
    </row>
    <row r="189" spans="1:12">
      <c r="A189" s="4"/>
      <c r="B189" s="16">
        <v>185</v>
      </c>
      <c r="C189" s="16">
        <v>125</v>
      </c>
      <c r="D189" s="20">
        <f t="shared" si="18"/>
        <v>0</v>
      </c>
      <c r="E189" s="20">
        <f t="shared" si="18"/>
        <v>0</v>
      </c>
      <c r="F189" s="20">
        <f t="shared" si="18"/>
        <v>0</v>
      </c>
      <c r="G189" s="20">
        <f t="shared" si="18"/>
        <v>125</v>
      </c>
      <c r="H189" s="20">
        <f t="shared" si="18"/>
        <v>125</v>
      </c>
      <c r="I189" s="20">
        <f t="shared" si="18"/>
        <v>125</v>
      </c>
      <c r="J189" s="20">
        <f t="shared" si="18"/>
        <v>0</v>
      </c>
      <c r="K189" s="20">
        <f t="shared" si="18"/>
        <v>0</v>
      </c>
      <c r="L189" s="20">
        <f t="shared" si="18"/>
        <v>0</v>
      </c>
    </row>
    <row r="190" spans="1:12">
      <c r="A190" s="4"/>
      <c r="B190" s="16">
        <v>186</v>
      </c>
      <c r="C190" s="16">
        <v>125</v>
      </c>
      <c r="D190" s="20">
        <f t="shared" si="18"/>
        <v>0</v>
      </c>
      <c r="E190" s="20">
        <f t="shared" si="18"/>
        <v>0</v>
      </c>
      <c r="F190" s="20">
        <f t="shared" si="18"/>
        <v>0</v>
      </c>
      <c r="G190" s="20">
        <f t="shared" si="18"/>
        <v>0</v>
      </c>
      <c r="H190" s="20">
        <f t="shared" si="18"/>
        <v>0</v>
      </c>
      <c r="I190" s="20">
        <f t="shared" si="18"/>
        <v>0</v>
      </c>
      <c r="J190" s="20">
        <f t="shared" si="18"/>
        <v>125</v>
      </c>
      <c r="K190" s="20">
        <f t="shared" si="18"/>
        <v>125</v>
      </c>
      <c r="L190" s="20">
        <f t="shared" si="18"/>
        <v>125</v>
      </c>
    </row>
    <row r="191" spans="1:12">
      <c r="A191" s="4"/>
      <c r="B191" s="16">
        <v>187</v>
      </c>
      <c r="C191" s="16">
        <v>125</v>
      </c>
      <c r="D191" s="20">
        <f t="shared" si="18"/>
        <v>125</v>
      </c>
      <c r="E191" s="20">
        <f t="shared" si="18"/>
        <v>125</v>
      </c>
      <c r="F191" s="20">
        <f t="shared" si="18"/>
        <v>125</v>
      </c>
      <c r="G191" s="20">
        <f t="shared" si="18"/>
        <v>0</v>
      </c>
      <c r="H191" s="20">
        <f t="shared" si="18"/>
        <v>0</v>
      </c>
      <c r="I191" s="20">
        <f t="shared" si="18"/>
        <v>0</v>
      </c>
      <c r="J191" s="20">
        <f t="shared" si="18"/>
        <v>0</v>
      </c>
      <c r="K191" s="20">
        <f t="shared" si="18"/>
        <v>0</v>
      </c>
      <c r="L191" s="20">
        <f t="shared" si="18"/>
        <v>0</v>
      </c>
    </row>
    <row r="192" spans="1:12">
      <c r="A192" s="4"/>
      <c r="B192" s="16">
        <v>188</v>
      </c>
      <c r="C192" s="16">
        <v>125</v>
      </c>
      <c r="D192" s="20">
        <f t="shared" si="18"/>
        <v>0</v>
      </c>
      <c r="E192" s="20">
        <f t="shared" si="18"/>
        <v>0</v>
      </c>
      <c r="F192" s="20">
        <f t="shared" si="18"/>
        <v>0</v>
      </c>
      <c r="G192" s="20">
        <f t="shared" si="18"/>
        <v>125</v>
      </c>
      <c r="H192" s="20">
        <f t="shared" si="18"/>
        <v>125</v>
      </c>
      <c r="I192" s="20">
        <f t="shared" si="18"/>
        <v>125</v>
      </c>
      <c r="J192" s="20">
        <f t="shared" si="18"/>
        <v>0</v>
      </c>
      <c r="K192" s="20">
        <f t="shared" si="18"/>
        <v>0</v>
      </c>
      <c r="L192" s="20">
        <f t="shared" si="18"/>
        <v>0</v>
      </c>
    </row>
    <row r="193" spans="1:12">
      <c r="A193" s="4"/>
      <c r="B193" s="16">
        <v>189</v>
      </c>
      <c r="C193" s="16">
        <v>125</v>
      </c>
      <c r="D193" s="20">
        <f t="shared" si="18"/>
        <v>0</v>
      </c>
      <c r="E193" s="20">
        <f t="shared" si="18"/>
        <v>0</v>
      </c>
      <c r="F193" s="20">
        <f t="shared" si="18"/>
        <v>0</v>
      </c>
      <c r="G193" s="20">
        <f t="shared" si="18"/>
        <v>0</v>
      </c>
      <c r="H193" s="20">
        <f t="shared" si="18"/>
        <v>0</v>
      </c>
      <c r="I193" s="20">
        <f t="shared" si="18"/>
        <v>0</v>
      </c>
      <c r="J193" s="20">
        <f t="shared" si="18"/>
        <v>125</v>
      </c>
      <c r="K193" s="20">
        <f t="shared" si="18"/>
        <v>125</v>
      </c>
      <c r="L193" s="20">
        <f t="shared" si="18"/>
        <v>125</v>
      </c>
    </row>
    <row r="194" spans="1:12">
      <c r="A194" s="4"/>
      <c r="B194" s="16">
        <v>190</v>
      </c>
      <c r="C194" s="16">
        <v>125</v>
      </c>
      <c r="D194" s="20">
        <f t="shared" si="18"/>
        <v>125</v>
      </c>
      <c r="E194" s="20">
        <f t="shared" si="18"/>
        <v>125</v>
      </c>
      <c r="F194" s="20">
        <f t="shared" si="18"/>
        <v>125</v>
      </c>
      <c r="G194" s="20">
        <f t="shared" si="18"/>
        <v>0</v>
      </c>
      <c r="H194" s="20">
        <f t="shared" si="18"/>
        <v>0</v>
      </c>
      <c r="I194" s="20">
        <f t="shared" si="18"/>
        <v>0</v>
      </c>
      <c r="J194" s="20">
        <f t="shared" si="18"/>
        <v>0</v>
      </c>
      <c r="K194" s="20">
        <f t="shared" si="18"/>
        <v>0</v>
      </c>
      <c r="L194" s="20">
        <f t="shared" si="18"/>
        <v>0</v>
      </c>
    </row>
    <row r="195" spans="1:12">
      <c r="A195" s="4"/>
      <c r="B195" s="16">
        <v>191</v>
      </c>
      <c r="C195" s="16">
        <v>125</v>
      </c>
      <c r="D195" s="20">
        <f t="shared" ref="D195:L204" si="19">$C195*menu_cycle</f>
        <v>0</v>
      </c>
      <c r="E195" s="20">
        <f t="shared" si="19"/>
        <v>0</v>
      </c>
      <c r="F195" s="20">
        <f t="shared" si="19"/>
        <v>0</v>
      </c>
      <c r="G195" s="20">
        <f t="shared" si="19"/>
        <v>125</v>
      </c>
      <c r="H195" s="20">
        <f t="shared" si="19"/>
        <v>125</v>
      </c>
      <c r="I195" s="20">
        <f t="shared" si="19"/>
        <v>125</v>
      </c>
      <c r="J195" s="20">
        <f t="shared" si="19"/>
        <v>0</v>
      </c>
      <c r="K195" s="20">
        <f t="shared" si="19"/>
        <v>0</v>
      </c>
      <c r="L195" s="20">
        <f t="shared" si="19"/>
        <v>0</v>
      </c>
    </row>
    <row r="196" spans="1:12">
      <c r="A196" s="4"/>
      <c r="B196" s="16">
        <v>192</v>
      </c>
      <c r="C196" s="16">
        <v>125</v>
      </c>
      <c r="D196" s="20">
        <f t="shared" si="19"/>
        <v>0</v>
      </c>
      <c r="E196" s="20">
        <f t="shared" si="19"/>
        <v>0</v>
      </c>
      <c r="F196" s="20">
        <f t="shared" si="19"/>
        <v>0</v>
      </c>
      <c r="G196" s="20">
        <f t="shared" si="19"/>
        <v>0</v>
      </c>
      <c r="H196" s="20">
        <f t="shared" si="19"/>
        <v>0</v>
      </c>
      <c r="I196" s="20">
        <f t="shared" si="19"/>
        <v>0</v>
      </c>
      <c r="J196" s="20">
        <f t="shared" si="19"/>
        <v>125</v>
      </c>
      <c r="K196" s="20">
        <f t="shared" si="19"/>
        <v>125</v>
      </c>
      <c r="L196" s="20">
        <f t="shared" si="19"/>
        <v>125</v>
      </c>
    </row>
    <row r="197" spans="1:12">
      <c r="A197" s="4"/>
      <c r="B197" s="16">
        <v>193</v>
      </c>
      <c r="C197" s="16">
        <v>125</v>
      </c>
      <c r="D197" s="20">
        <f t="shared" si="19"/>
        <v>125</v>
      </c>
      <c r="E197" s="20">
        <f t="shared" si="19"/>
        <v>125</v>
      </c>
      <c r="F197" s="20">
        <f t="shared" si="19"/>
        <v>125</v>
      </c>
      <c r="G197" s="20">
        <f t="shared" si="19"/>
        <v>0</v>
      </c>
      <c r="H197" s="20">
        <f t="shared" si="19"/>
        <v>0</v>
      </c>
      <c r="I197" s="20">
        <f t="shared" si="19"/>
        <v>0</v>
      </c>
      <c r="J197" s="20">
        <f t="shared" si="19"/>
        <v>0</v>
      </c>
      <c r="K197" s="20">
        <f t="shared" si="19"/>
        <v>0</v>
      </c>
      <c r="L197" s="20">
        <f t="shared" si="19"/>
        <v>0</v>
      </c>
    </row>
    <row r="198" spans="1:12">
      <c r="A198" s="4"/>
      <c r="B198" s="16">
        <v>194</v>
      </c>
      <c r="C198" s="16">
        <v>125</v>
      </c>
      <c r="D198" s="20">
        <f t="shared" si="19"/>
        <v>0</v>
      </c>
      <c r="E198" s="20">
        <f t="shared" si="19"/>
        <v>0</v>
      </c>
      <c r="F198" s="20">
        <f t="shared" si="19"/>
        <v>0</v>
      </c>
      <c r="G198" s="20">
        <f t="shared" si="19"/>
        <v>125</v>
      </c>
      <c r="H198" s="20">
        <f t="shared" si="19"/>
        <v>125</v>
      </c>
      <c r="I198" s="20">
        <f t="shared" si="19"/>
        <v>125</v>
      </c>
      <c r="J198" s="20">
        <f t="shared" si="19"/>
        <v>0</v>
      </c>
      <c r="K198" s="20">
        <f t="shared" si="19"/>
        <v>0</v>
      </c>
      <c r="L198" s="20">
        <f t="shared" si="19"/>
        <v>0</v>
      </c>
    </row>
    <row r="199" spans="1:12">
      <c r="A199" s="4"/>
      <c r="B199" s="16">
        <v>195</v>
      </c>
      <c r="C199" s="16">
        <v>125</v>
      </c>
      <c r="D199" s="20">
        <f t="shared" si="19"/>
        <v>0</v>
      </c>
      <c r="E199" s="20">
        <f t="shared" si="19"/>
        <v>0</v>
      </c>
      <c r="F199" s="20">
        <f t="shared" si="19"/>
        <v>0</v>
      </c>
      <c r="G199" s="20">
        <f t="shared" si="19"/>
        <v>0</v>
      </c>
      <c r="H199" s="20">
        <f t="shared" si="19"/>
        <v>0</v>
      </c>
      <c r="I199" s="20">
        <f t="shared" si="19"/>
        <v>0</v>
      </c>
      <c r="J199" s="20">
        <f t="shared" si="19"/>
        <v>125</v>
      </c>
      <c r="K199" s="20">
        <f t="shared" si="19"/>
        <v>125</v>
      </c>
      <c r="L199" s="20">
        <f t="shared" si="19"/>
        <v>125</v>
      </c>
    </row>
    <row r="200" spans="1:12">
      <c r="A200" s="4"/>
      <c r="B200" s="16">
        <v>196</v>
      </c>
      <c r="C200" s="16">
        <v>125</v>
      </c>
      <c r="D200" s="20">
        <f t="shared" si="19"/>
        <v>125</v>
      </c>
      <c r="E200" s="20">
        <f t="shared" si="19"/>
        <v>125</v>
      </c>
      <c r="F200" s="20">
        <f t="shared" si="19"/>
        <v>125</v>
      </c>
      <c r="G200" s="20">
        <f t="shared" si="19"/>
        <v>0</v>
      </c>
      <c r="H200" s="20">
        <f t="shared" si="19"/>
        <v>0</v>
      </c>
      <c r="I200" s="20">
        <f t="shared" si="19"/>
        <v>0</v>
      </c>
      <c r="J200" s="20">
        <f t="shared" si="19"/>
        <v>0</v>
      </c>
      <c r="K200" s="20">
        <f t="shared" si="19"/>
        <v>0</v>
      </c>
      <c r="L200" s="20">
        <f t="shared" si="19"/>
        <v>0</v>
      </c>
    </row>
    <row r="201" spans="1:12">
      <c r="A201" s="4"/>
      <c r="B201" s="16">
        <v>197</v>
      </c>
      <c r="C201" s="16">
        <v>125</v>
      </c>
      <c r="D201" s="20">
        <f t="shared" si="19"/>
        <v>0</v>
      </c>
      <c r="E201" s="20">
        <f t="shared" si="19"/>
        <v>0</v>
      </c>
      <c r="F201" s="20">
        <f t="shared" si="19"/>
        <v>0</v>
      </c>
      <c r="G201" s="20">
        <f t="shared" si="19"/>
        <v>125</v>
      </c>
      <c r="H201" s="20">
        <f t="shared" si="19"/>
        <v>125</v>
      </c>
      <c r="I201" s="20">
        <f t="shared" si="19"/>
        <v>125</v>
      </c>
      <c r="J201" s="20">
        <f t="shared" si="19"/>
        <v>0</v>
      </c>
      <c r="K201" s="20">
        <f t="shared" si="19"/>
        <v>0</v>
      </c>
      <c r="L201" s="20">
        <f t="shared" si="19"/>
        <v>0</v>
      </c>
    </row>
    <row r="202" spans="1:12">
      <c r="A202" s="4"/>
      <c r="B202" s="16">
        <v>198</v>
      </c>
      <c r="C202" s="16">
        <v>125</v>
      </c>
      <c r="D202" s="20">
        <f t="shared" si="19"/>
        <v>0</v>
      </c>
      <c r="E202" s="20">
        <f t="shared" si="19"/>
        <v>0</v>
      </c>
      <c r="F202" s="20">
        <f t="shared" si="19"/>
        <v>0</v>
      </c>
      <c r="G202" s="20">
        <f t="shared" si="19"/>
        <v>0</v>
      </c>
      <c r="H202" s="20">
        <f t="shared" si="19"/>
        <v>0</v>
      </c>
      <c r="I202" s="20">
        <f t="shared" si="19"/>
        <v>0</v>
      </c>
      <c r="J202" s="20">
        <f t="shared" si="19"/>
        <v>125</v>
      </c>
      <c r="K202" s="20">
        <f t="shared" si="19"/>
        <v>125</v>
      </c>
      <c r="L202" s="20">
        <f t="shared" si="19"/>
        <v>125</v>
      </c>
    </row>
    <row r="203" spans="1:12">
      <c r="A203" s="4"/>
      <c r="B203" s="16">
        <v>199</v>
      </c>
      <c r="C203" s="16">
        <v>125</v>
      </c>
      <c r="D203" s="20">
        <f t="shared" si="19"/>
        <v>125</v>
      </c>
      <c r="E203" s="20">
        <f t="shared" si="19"/>
        <v>125</v>
      </c>
      <c r="F203" s="20">
        <f t="shared" si="19"/>
        <v>125</v>
      </c>
      <c r="G203" s="20">
        <f t="shared" si="19"/>
        <v>0</v>
      </c>
      <c r="H203" s="20">
        <f t="shared" si="19"/>
        <v>0</v>
      </c>
      <c r="I203" s="20">
        <f t="shared" si="19"/>
        <v>0</v>
      </c>
      <c r="J203" s="20">
        <f t="shared" si="19"/>
        <v>0</v>
      </c>
      <c r="K203" s="20">
        <f t="shared" si="19"/>
        <v>0</v>
      </c>
      <c r="L203" s="20">
        <f t="shared" si="19"/>
        <v>0</v>
      </c>
    </row>
    <row r="204" spans="1:12">
      <c r="A204" s="4"/>
      <c r="B204" s="16">
        <v>200</v>
      </c>
      <c r="C204" s="16">
        <v>125</v>
      </c>
      <c r="D204" s="20">
        <f t="shared" si="19"/>
        <v>0</v>
      </c>
      <c r="E204" s="20">
        <f t="shared" si="19"/>
        <v>0</v>
      </c>
      <c r="F204" s="20">
        <f t="shared" si="19"/>
        <v>0</v>
      </c>
      <c r="G204" s="20">
        <f t="shared" si="19"/>
        <v>125</v>
      </c>
      <c r="H204" s="20">
        <f t="shared" si="19"/>
        <v>125</v>
      </c>
      <c r="I204" s="20">
        <f t="shared" si="19"/>
        <v>125</v>
      </c>
      <c r="J204" s="20">
        <f t="shared" si="19"/>
        <v>0</v>
      </c>
      <c r="K204" s="20">
        <f t="shared" si="19"/>
        <v>0</v>
      </c>
      <c r="L204" s="20">
        <f t="shared" si="19"/>
        <v>0</v>
      </c>
    </row>
    <row r="205" spans="1:12">
      <c r="A205" s="4"/>
      <c r="B205" s="16">
        <v>201</v>
      </c>
      <c r="C205" s="16">
        <v>125</v>
      </c>
      <c r="D205" s="20">
        <f t="shared" ref="D205:L214" si="20">$C205*menu_cycle</f>
        <v>0</v>
      </c>
      <c r="E205" s="20">
        <f t="shared" si="20"/>
        <v>0</v>
      </c>
      <c r="F205" s="20">
        <f t="shared" si="20"/>
        <v>0</v>
      </c>
      <c r="G205" s="20">
        <f t="shared" si="20"/>
        <v>0</v>
      </c>
      <c r="H205" s="20">
        <f t="shared" si="20"/>
        <v>0</v>
      </c>
      <c r="I205" s="20">
        <f t="shared" si="20"/>
        <v>0</v>
      </c>
      <c r="J205" s="20">
        <f t="shared" si="20"/>
        <v>125</v>
      </c>
      <c r="K205" s="20">
        <f t="shared" si="20"/>
        <v>125</v>
      </c>
      <c r="L205" s="20">
        <f t="shared" si="20"/>
        <v>125</v>
      </c>
    </row>
    <row r="206" spans="1:12">
      <c r="A206" s="4"/>
      <c r="B206" s="16">
        <v>202</v>
      </c>
      <c r="C206" s="16">
        <v>125</v>
      </c>
      <c r="D206" s="20">
        <f t="shared" si="20"/>
        <v>125</v>
      </c>
      <c r="E206" s="20">
        <f t="shared" si="20"/>
        <v>125</v>
      </c>
      <c r="F206" s="20">
        <f t="shared" si="20"/>
        <v>125</v>
      </c>
      <c r="G206" s="20">
        <f t="shared" si="20"/>
        <v>0</v>
      </c>
      <c r="H206" s="20">
        <f t="shared" si="20"/>
        <v>0</v>
      </c>
      <c r="I206" s="20">
        <f t="shared" si="20"/>
        <v>0</v>
      </c>
      <c r="J206" s="20">
        <f t="shared" si="20"/>
        <v>0</v>
      </c>
      <c r="K206" s="20">
        <f t="shared" si="20"/>
        <v>0</v>
      </c>
      <c r="L206" s="20">
        <f t="shared" si="20"/>
        <v>0</v>
      </c>
    </row>
    <row r="207" spans="1:12">
      <c r="A207" s="4"/>
      <c r="B207" s="16">
        <v>203</v>
      </c>
      <c r="C207" s="16">
        <v>125</v>
      </c>
      <c r="D207" s="20">
        <f t="shared" si="20"/>
        <v>0</v>
      </c>
      <c r="E207" s="20">
        <f t="shared" si="20"/>
        <v>0</v>
      </c>
      <c r="F207" s="20">
        <f t="shared" si="20"/>
        <v>0</v>
      </c>
      <c r="G207" s="20">
        <f t="shared" si="20"/>
        <v>125</v>
      </c>
      <c r="H207" s="20">
        <f t="shared" si="20"/>
        <v>125</v>
      </c>
      <c r="I207" s="20">
        <f t="shared" si="20"/>
        <v>125</v>
      </c>
      <c r="J207" s="20">
        <f t="shared" si="20"/>
        <v>0</v>
      </c>
      <c r="K207" s="20">
        <f t="shared" si="20"/>
        <v>0</v>
      </c>
      <c r="L207" s="20">
        <f t="shared" si="20"/>
        <v>0</v>
      </c>
    </row>
    <row r="208" spans="1:12">
      <c r="A208" s="4"/>
      <c r="B208" s="16">
        <v>204</v>
      </c>
      <c r="C208" s="16">
        <v>125</v>
      </c>
      <c r="D208" s="20">
        <f t="shared" si="20"/>
        <v>0</v>
      </c>
      <c r="E208" s="20">
        <f t="shared" si="20"/>
        <v>0</v>
      </c>
      <c r="F208" s="20">
        <f t="shared" si="20"/>
        <v>0</v>
      </c>
      <c r="G208" s="20">
        <f t="shared" si="20"/>
        <v>0</v>
      </c>
      <c r="H208" s="20">
        <f t="shared" si="20"/>
        <v>0</v>
      </c>
      <c r="I208" s="20">
        <f t="shared" si="20"/>
        <v>0</v>
      </c>
      <c r="J208" s="20">
        <f t="shared" si="20"/>
        <v>125</v>
      </c>
      <c r="K208" s="20">
        <f t="shared" si="20"/>
        <v>125</v>
      </c>
      <c r="L208" s="20">
        <f t="shared" si="20"/>
        <v>125</v>
      </c>
    </row>
    <row r="209" spans="1:12">
      <c r="A209" s="4"/>
      <c r="B209" s="16">
        <v>205</v>
      </c>
      <c r="C209" s="16">
        <v>125</v>
      </c>
      <c r="D209" s="20">
        <f t="shared" si="20"/>
        <v>125</v>
      </c>
      <c r="E209" s="20">
        <f t="shared" si="20"/>
        <v>125</v>
      </c>
      <c r="F209" s="20">
        <f t="shared" si="20"/>
        <v>125</v>
      </c>
      <c r="G209" s="20">
        <f t="shared" si="20"/>
        <v>0</v>
      </c>
      <c r="H209" s="20">
        <f t="shared" si="20"/>
        <v>0</v>
      </c>
      <c r="I209" s="20">
        <f t="shared" si="20"/>
        <v>0</v>
      </c>
      <c r="J209" s="20">
        <f t="shared" si="20"/>
        <v>0</v>
      </c>
      <c r="K209" s="20">
        <f t="shared" si="20"/>
        <v>0</v>
      </c>
      <c r="L209" s="20">
        <f t="shared" si="20"/>
        <v>0</v>
      </c>
    </row>
    <row r="210" spans="1:12">
      <c r="A210" s="4"/>
      <c r="B210" s="16">
        <v>206</v>
      </c>
      <c r="C210" s="16">
        <v>125</v>
      </c>
      <c r="D210" s="20">
        <f t="shared" si="20"/>
        <v>0</v>
      </c>
      <c r="E210" s="20">
        <f t="shared" si="20"/>
        <v>0</v>
      </c>
      <c r="F210" s="20">
        <f t="shared" si="20"/>
        <v>0</v>
      </c>
      <c r="G210" s="20">
        <f t="shared" si="20"/>
        <v>125</v>
      </c>
      <c r="H210" s="20">
        <f t="shared" si="20"/>
        <v>125</v>
      </c>
      <c r="I210" s="20">
        <f t="shared" si="20"/>
        <v>125</v>
      </c>
      <c r="J210" s="20">
        <f t="shared" si="20"/>
        <v>0</v>
      </c>
      <c r="K210" s="20">
        <f t="shared" si="20"/>
        <v>0</v>
      </c>
      <c r="L210" s="20">
        <f t="shared" si="20"/>
        <v>0</v>
      </c>
    </row>
    <row r="211" spans="1:12">
      <c r="A211" s="4"/>
      <c r="B211" s="16">
        <v>207</v>
      </c>
      <c r="C211" s="16">
        <v>125</v>
      </c>
      <c r="D211" s="20">
        <f t="shared" si="20"/>
        <v>0</v>
      </c>
      <c r="E211" s="20">
        <f t="shared" si="20"/>
        <v>0</v>
      </c>
      <c r="F211" s="20">
        <f t="shared" si="20"/>
        <v>0</v>
      </c>
      <c r="G211" s="20">
        <f t="shared" si="20"/>
        <v>0</v>
      </c>
      <c r="H211" s="20">
        <f t="shared" si="20"/>
        <v>0</v>
      </c>
      <c r="I211" s="20">
        <f t="shared" si="20"/>
        <v>0</v>
      </c>
      <c r="J211" s="20">
        <f t="shared" si="20"/>
        <v>125</v>
      </c>
      <c r="K211" s="20">
        <f t="shared" si="20"/>
        <v>125</v>
      </c>
      <c r="L211" s="20">
        <f t="shared" si="20"/>
        <v>125</v>
      </c>
    </row>
    <row r="212" spans="1:12">
      <c r="A212" s="4"/>
      <c r="B212" s="16">
        <v>208</v>
      </c>
      <c r="C212" s="16">
        <v>125</v>
      </c>
      <c r="D212" s="20">
        <f t="shared" si="20"/>
        <v>125</v>
      </c>
      <c r="E212" s="20">
        <f t="shared" si="20"/>
        <v>125</v>
      </c>
      <c r="F212" s="20">
        <f t="shared" si="20"/>
        <v>125</v>
      </c>
      <c r="G212" s="20">
        <f t="shared" si="20"/>
        <v>0</v>
      </c>
      <c r="H212" s="20">
        <f t="shared" si="20"/>
        <v>0</v>
      </c>
      <c r="I212" s="20">
        <f t="shared" si="20"/>
        <v>0</v>
      </c>
      <c r="J212" s="20">
        <f t="shared" si="20"/>
        <v>0</v>
      </c>
      <c r="K212" s="20">
        <f t="shared" si="20"/>
        <v>0</v>
      </c>
      <c r="L212" s="20">
        <f t="shared" si="20"/>
        <v>0</v>
      </c>
    </row>
    <row r="213" spans="1:12">
      <c r="A213" s="4"/>
      <c r="B213" s="16">
        <v>209</v>
      </c>
      <c r="C213" s="16">
        <v>125</v>
      </c>
      <c r="D213" s="20">
        <f t="shared" si="20"/>
        <v>0</v>
      </c>
      <c r="E213" s="20">
        <f t="shared" si="20"/>
        <v>0</v>
      </c>
      <c r="F213" s="20">
        <f t="shared" si="20"/>
        <v>0</v>
      </c>
      <c r="G213" s="20">
        <f t="shared" si="20"/>
        <v>125</v>
      </c>
      <c r="H213" s="20">
        <f t="shared" si="20"/>
        <v>125</v>
      </c>
      <c r="I213" s="20">
        <f t="shared" si="20"/>
        <v>125</v>
      </c>
      <c r="J213" s="20">
        <f t="shared" si="20"/>
        <v>0</v>
      </c>
      <c r="K213" s="20">
        <f t="shared" si="20"/>
        <v>0</v>
      </c>
      <c r="L213" s="20">
        <f t="shared" si="20"/>
        <v>0</v>
      </c>
    </row>
    <row r="214" spans="1:12">
      <c r="A214" s="4"/>
      <c r="B214" s="16">
        <v>210</v>
      </c>
      <c r="C214" s="16">
        <v>125</v>
      </c>
      <c r="D214" s="20">
        <f t="shared" si="20"/>
        <v>0</v>
      </c>
      <c r="E214" s="20">
        <f t="shared" si="20"/>
        <v>0</v>
      </c>
      <c r="F214" s="20">
        <f t="shared" si="20"/>
        <v>0</v>
      </c>
      <c r="G214" s="20">
        <f t="shared" si="20"/>
        <v>0</v>
      </c>
      <c r="H214" s="20">
        <f t="shared" si="20"/>
        <v>0</v>
      </c>
      <c r="I214" s="20">
        <f t="shared" si="20"/>
        <v>0</v>
      </c>
      <c r="J214" s="20">
        <f t="shared" si="20"/>
        <v>125</v>
      </c>
      <c r="K214" s="20">
        <f t="shared" si="20"/>
        <v>125</v>
      </c>
      <c r="L214" s="20">
        <f t="shared" si="20"/>
        <v>125</v>
      </c>
    </row>
    <row r="215" spans="1:12">
      <c r="A215" s="4"/>
      <c r="B215" s="16">
        <v>211</v>
      </c>
      <c r="C215" s="16">
        <v>125</v>
      </c>
      <c r="D215" s="20">
        <f t="shared" ref="D215:L224" si="21">$C215*menu_cycle</f>
        <v>125</v>
      </c>
      <c r="E215" s="20">
        <f t="shared" si="21"/>
        <v>125</v>
      </c>
      <c r="F215" s="20">
        <f t="shared" si="21"/>
        <v>125</v>
      </c>
      <c r="G215" s="20">
        <f t="shared" si="21"/>
        <v>0</v>
      </c>
      <c r="H215" s="20">
        <f t="shared" si="21"/>
        <v>0</v>
      </c>
      <c r="I215" s="20">
        <f t="shared" si="21"/>
        <v>0</v>
      </c>
      <c r="J215" s="20">
        <f t="shared" si="21"/>
        <v>0</v>
      </c>
      <c r="K215" s="20">
        <f t="shared" si="21"/>
        <v>0</v>
      </c>
      <c r="L215" s="20">
        <f t="shared" si="21"/>
        <v>0</v>
      </c>
    </row>
    <row r="216" spans="1:12">
      <c r="A216" s="4"/>
      <c r="B216" s="16">
        <v>212</v>
      </c>
      <c r="C216" s="16">
        <v>125</v>
      </c>
      <c r="D216" s="20">
        <f t="shared" si="21"/>
        <v>0</v>
      </c>
      <c r="E216" s="20">
        <f t="shared" si="21"/>
        <v>0</v>
      </c>
      <c r="F216" s="20">
        <f t="shared" si="21"/>
        <v>0</v>
      </c>
      <c r="G216" s="20">
        <f t="shared" si="21"/>
        <v>125</v>
      </c>
      <c r="H216" s="20">
        <f t="shared" si="21"/>
        <v>125</v>
      </c>
      <c r="I216" s="20">
        <f t="shared" si="21"/>
        <v>125</v>
      </c>
      <c r="J216" s="20">
        <f t="shared" si="21"/>
        <v>0</v>
      </c>
      <c r="K216" s="20">
        <f t="shared" si="21"/>
        <v>0</v>
      </c>
      <c r="L216" s="20">
        <f t="shared" si="21"/>
        <v>0</v>
      </c>
    </row>
    <row r="217" spans="1:12">
      <c r="A217" s="4"/>
      <c r="B217" s="16">
        <v>213</v>
      </c>
      <c r="C217" s="16">
        <v>125</v>
      </c>
      <c r="D217" s="20">
        <f t="shared" si="21"/>
        <v>0</v>
      </c>
      <c r="E217" s="20">
        <f t="shared" si="21"/>
        <v>0</v>
      </c>
      <c r="F217" s="20">
        <f t="shared" si="21"/>
        <v>0</v>
      </c>
      <c r="G217" s="20">
        <f t="shared" si="21"/>
        <v>0</v>
      </c>
      <c r="H217" s="20">
        <f t="shared" si="21"/>
        <v>0</v>
      </c>
      <c r="I217" s="20">
        <f t="shared" si="21"/>
        <v>0</v>
      </c>
      <c r="J217" s="20">
        <f t="shared" si="21"/>
        <v>125</v>
      </c>
      <c r="K217" s="20">
        <f t="shared" si="21"/>
        <v>125</v>
      </c>
      <c r="L217" s="20">
        <f t="shared" si="21"/>
        <v>125</v>
      </c>
    </row>
    <row r="218" spans="1:12">
      <c r="A218" s="4"/>
      <c r="B218" s="16">
        <v>214</v>
      </c>
      <c r="C218" s="16">
        <v>125</v>
      </c>
      <c r="D218" s="20">
        <f t="shared" si="21"/>
        <v>125</v>
      </c>
      <c r="E218" s="20">
        <f t="shared" si="21"/>
        <v>125</v>
      </c>
      <c r="F218" s="20">
        <f t="shared" si="21"/>
        <v>125</v>
      </c>
      <c r="G218" s="20">
        <f t="shared" si="21"/>
        <v>0</v>
      </c>
      <c r="H218" s="20">
        <f t="shared" si="21"/>
        <v>0</v>
      </c>
      <c r="I218" s="20">
        <f t="shared" si="21"/>
        <v>0</v>
      </c>
      <c r="J218" s="20">
        <f t="shared" si="21"/>
        <v>0</v>
      </c>
      <c r="K218" s="20">
        <f t="shared" si="21"/>
        <v>0</v>
      </c>
      <c r="L218" s="20">
        <f t="shared" si="21"/>
        <v>0</v>
      </c>
    </row>
    <row r="219" spans="1:12">
      <c r="A219" s="4"/>
      <c r="B219" s="16">
        <v>215</v>
      </c>
      <c r="C219" s="16">
        <v>125</v>
      </c>
      <c r="D219" s="20">
        <f t="shared" si="21"/>
        <v>0</v>
      </c>
      <c r="E219" s="20">
        <f t="shared" si="21"/>
        <v>0</v>
      </c>
      <c r="F219" s="20">
        <f t="shared" si="21"/>
        <v>0</v>
      </c>
      <c r="G219" s="20">
        <f t="shared" si="21"/>
        <v>125</v>
      </c>
      <c r="H219" s="20">
        <f t="shared" si="21"/>
        <v>125</v>
      </c>
      <c r="I219" s="20">
        <f t="shared" si="21"/>
        <v>125</v>
      </c>
      <c r="J219" s="20">
        <f t="shared" si="21"/>
        <v>0</v>
      </c>
      <c r="K219" s="20">
        <f t="shared" si="21"/>
        <v>0</v>
      </c>
      <c r="L219" s="20">
        <f t="shared" si="21"/>
        <v>0</v>
      </c>
    </row>
    <row r="220" spans="1:12">
      <c r="A220" s="4"/>
      <c r="B220" s="16">
        <v>216</v>
      </c>
      <c r="C220" s="16">
        <v>125</v>
      </c>
      <c r="D220" s="20">
        <f t="shared" si="21"/>
        <v>0</v>
      </c>
      <c r="E220" s="20">
        <f t="shared" si="21"/>
        <v>0</v>
      </c>
      <c r="F220" s="20">
        <f t="shared" si="21"/>
        <v>0</v>
      </c>
      <c r="G220" s="20">
        <f t="shared" si="21"/>
        <v>0</v>
      </c>
      <c r="H220" s="20">
        <f t="shared" si="21"/>
        <v>0</v>
      </c>
      <c r="I220" s="20">
        <f t="shared" si="21"/>
        <v>0</v>
      </c>
      <c r="J220" s="20">
        <f t="shared" si="21"/>
        <v>125</v>
      </c>
      <c r="K220" s="20">
        <f t="shared" si="21"/>
        <v>125</v>
      </c>
      <c r="L220" s="20">
        <f t="shared" si="21"/>
        <v>125</v>
      </c>
    </row>
    <row r="221" spans="1:12">
      <c r="A221" s="4"/>
      <c r="B221" s="16">
        <v>217</v>
      </c>
      <c r="C221" s="16">
        <v>125</v>
      </c>
      <c r="D221" s="20">
        <f t="shared" si="21"/>
        <v>125</v>
      </c>
      <c r="E221" s="20">
        <f t="shared" si="21"/>
        <v>125</v>
      </c>
      <c r="F221" s="20">
        <f t="shared" si="21"/>
        <v>125</v>
      </c>
      <c r="G221" s="20">
        <f t="shared" si="21"/>
        <v>0</v>
      </c>
      <c r="H221" s="20">
        <f t="shared" si="21"/>
        <v>0</v>
      </c>
      <c r="I221" s="20">
        <f t="shared" si="21"/>
        <v>0</v>
      </c>
      <c r="J221" s="20">
        <f t="shared" si="21"/>
        <v>0</v>
      </c>
      <c r="K221" s="20">
        <f t="shared" si="21"/>
        <v>0</v>
      </c>
      <c r="L221" s="20">
        <f t="shared" si="21"/>
        <v>0</v>
      </c>
    </row>
    <row r="222" spans="1:12">
      <c r="A222" s="4"/>
      <c r="B222" s="16">
        <v>218</v>
      </c>
      <c r="C222" s="16">
        <v>125</v>
      </c>
      <c r="D222" s="20">
        <f t="shared" si="21"/>
        <v>0</v>
      </c>
      <c r="E222" s="20">
        <f t="shared" si="21"/>
        <v>0</v>
      </c>
      <c r="F222" s="20">
        <f t="shared" si="21"/>
        <v>0</v>
      </c>
      <c r="G222" s="20">
        <f t="shared" si="21"/>
        <v>125</v>
      </c>
      <c r="H222" s="20">
        <f t="shared" si="21"/>
        <v>125</v>
      </c>
      <c r="I222" s="20">
        <f t="shared" si="21"/>
        <v>125</v>
      </c>
      <c r="J222" s="20">
        <f t="shared" si="21"/>
        <v>0</v>
      </c>
      <c r="K222" s="20">
        <f t="shared" si="21"/>
        <v>0</v>
      </c>
      <c r="L222" s="20">
        <f t="shared" si="21"/>
        <v>0</v>
      </c>
    </row>
    <row r="223" spans="1:12">
      <c r="A223" s="4"/>
      <c r="B223" s="16">
        <v>219</v>
      </c>
      <c r="C223" s="16">
        <v>125</v>
      </c>
      <c r="D223" s="20">
        <f t="shared" si="21"/>
        <v>0</v>
      </c>
      <c r="E223" s="20">
        <f t="shared" si="21"/>
        <v>0</v>
      </c>
      <c r="F223" s="20">
        <f t="shared" si="21"/>
        <v>0</v>
      </c>
      <c r="G223" s="20">
        <f t="shared" si="21"/>
        <v>0</v>
      </c>
      <c r="H223" s="20">
        <f t="shared" si="21"/>
        <v>0</v>
      </c>
      <c r="I223" s="20">
        <f t="shared" si="21"/>
        <v>0</v>
      </c>
      <c r="J223" s="20">
        <f t="shared" si="21"/>
        <v>125</v>
      </c>
      <c r="K223" s="20">
        <f t="shared" si="21"/>
        <v>125</v>
      </c>
      <c r="L223" s="20">
        <f t="shared" si="21"/>
        <v>125</v>
      </c>
    </row>
    <row r="224" spans="1:12">
      <c r="A224" s="4"/>
      <c r="B224" s="16">
        <v>220</v>
      </c>
      <c r="C224" s="16">
        <v>125</v>
      </c>
      <c r="D224" s="20">
        <f t="shared" si="21"/>
        <v>125</v>
      </c>
      <c r="E224" s="20">
        <f t="shared" si="21"/>
        <v>125</v>
      </c>
      <c r="F224" s="20">
        <f t="shared" si="21"/>
        <v>125</v>
      </c>
      <c r="G224" s="20">
        <f t="shared" si="21"/>
        <v>0</v>
      </c>
      <c r="H224" s="20">
        <f t="shared" si="21"/>
        <v>0</v>
      </c>
      <c r="I224" s="20">
        <f t="shared" si="21"/>
        <v>0</v>
      </c>
      <c r="J224" s="20">
        <f t="shared" si="21"/>
        <v>0</v>
      </c>
      <c r="K224" s="20">
        <f t="shared" si="21"/>
        <v>0</v>
      </c>
      <c r="L224" s="20">
        <f t="shared" si="21"/>
        <v>0</v>
      </c>
    </row>
    <row r="225" spans="1:12">
      <c r="A225" s="4"/>
      <c r="B225" s="16">
        <v>221</v>
      </c>
      <c r="C225" s="16">
        <v>125</v>
      </c>
      <c r="D225" s="20">
        <f t="shared" ref="D225:L234" si="22">$C225*menu_cycle</f>
        <v>0</v>
      </c>
      <c r="E225" s="20">
        <f t="shared" si="22"/>
        <v>0</v>
      </c>
      <c r="F225" s="20">
        <f t="shared" si="22"/>
        <v>0</v>
      </c>
      <c r="G225" s="20">
        <f t="shared" si="22"/>
        <v>125</v>
      </c>
      <c r="H225" s="20">
        <f t="shared" si="22"/>
        <v>125</v>
      </c>
      <c r="I225" s="20">
        <f t="shared" si="22"/>
        <v>125</v>
      </c>
      <c r="J225" s="20">
        <f t="shared" si="22"/>
        <v>0</v>
      </c>
      <c r="K225" s="20">
        <f t="shared" si="22"/>
        <v>0</v>
      </c>
      <c r="L225" s="20">
        <f t="shared" si="22"/>
        <v>0</v>
      </c>
    </row>
    <row r="226" spans="1:12">
      <c r="A226" s="4"/>
      <c r="B226" s="16">
        <v>222</v>
      </c>
      <c r="C226" s="16">
        <v>125</v>
      </c>
      <c r="D226" s="20">
        <f t="shared" si="22"/>
        <v>0</v>
      </c>
      <c r="E226" s="20">
        <f t="shared" si="22"/>
        <v>0</v>
      </c>
      <c r="F226" s="20">
        <f t="shared" si="22"/>
        <v>0</v>
      </c>
      <c r="G226" s="20">
        <f t="shared" si="22"/>
        <v>0</v>
      </c>
      <c r="H226" s="20">
        <f t="shared" si="22"/>
        <v>0</v>
      </c>
      <c r="I226" s="20">
        <f t="shared" si="22"/>
        <v>0</v>
      </c>
      <c r="J226" s="20">
        <f t="shared" si="22"/>
        <v>125</v>
      </c>
      <c r="K226" s="20">
        <f t="shared" si="22"/>
        <v>125</v>
      </c>
      <c r="L226" s="20">
        <f t="shared" si="22"/>
        <v>125</v>
      </c>
    </row>
    <row r="227" spans="1:12">
      <c r="A227" s="4"/>
      <c r="B227" s="16">
        <v>223</v>
      </c>
      <c r="C227" s="16">
        <v>125</v>
      </c>
      <c r="D227" s="20">
        <f t="shared" si="22"/>
        <v>125</v>
      </c>
      <c r="E227" s="20">
        <f t="shared" si="22"/>
        <v>125</v>
      </c>
      <c r="F227" s="20">
        <f t="shared" si="22"/>
        <v>125</v>
      </c>
      <c r="G227" s="20">
        <f t="shared" si="22"/>
        <v>0</v>
      </c>
      <c r="H227" s="20">
        <f t="shared" si="22"/>
        <v>0</v>
      </c>
      <c r="I227" s="20">
        <f t="shared" si="22"/>
        <v>0</v>
      </c>
      <c r="J227" s="20">
        <f t="shared" si="22"/>
        <v>0</v>
      </c>
      <c r="K227" s="20">
        <f t="shared" si="22"/>
        <v>0</v>
      </c>
      <c r="L227" s="20">
        <f t="shared" si="22"/>
        <v>0</v>
      </c>
    </row>
    <row r="228" spans="1:12">
      <c r="A228" s="4"/>
      <c r="B228" s="16">
        <v>224</v>
      </c>
      <c r="C228" s="16">
        <v>125</v>
      </c>
      <c r="D228" s="20">
        <f t="shared" si="22"/>
        <v>0</v>
      </c>
      <c r="E228" s="20">
        <f t="shared" si="22"/>
        <v>0</v>
      </c>
      <c r="F228" s="20">
        <f t="shared" si="22"/>
        <v>0</v>
      </c>
      <c r="G228" s="20">
        <f t="shared" si="22"/>
        <v>125</v>
      </c>
      <c r="H228" s="20">
        <f t="shared" si="22"/>
        <v>125</v>
      </c>
      <c r="I228" s="20">
        <f t="shared" si="22"/>
        <v>125</v>
      </c>
      <c r="J228" s="20">
        <f t="shared" si="22"/>
        <v>0</v>
      </c>
      <c r="K228" s="20">
        <f t="shared" si="22"/>
        <v>0</v>
      </c>
      <c r="L228" s="20">
        <f t="shared" si="22"/>
        <v>0</v>
      </c>
    </row>
    <row r="229" spans="1:12">
      <c r="A229" s="4"/>
      <c r="B229" s="16">
        <v>225</v>
      </c>
      <c r="C229" s="16">
        <v>125</v>
      </c>
      <c r="D229" s="20">
        <f t="shared" si="22"/>
        <v>0</v>
      </c>
      <c r="E229" s="20">
        <f t="shared" si="22"/>
        <v>0</v>
      </c>
      <c r="F229" s="20">
        <f t="shared" si="22"/>
        <v>0</v>
      </c>
      <c r="G229" s="20">
        <f t="shared" si="22"/>
        <v>0</v>
      </c>
      <c r="H229" s="20">
        <f t="shared" si="22"/>
        <v>0</v>
      </c>
      <c r="I229" s="20">
        <f t="shared" si="22"/>
        <v>0</v>
      </c>
      <c r="J229" s="20">
        <f t="shared" si="22"/>
        <v>125</v>
      </c>
      <c r="K229" s="20">
        <f t="shared" si="22"/>
        <v>125</v>
      </c>
      <c r="L229" s="20">
        <f t="shared" si="22"/>
        <v>125</v>
      </c>
    </row>
    <row r="230" spans="1:12">
      <c r="A230" s="4"/>
      <c r="B230" s="16">
        <v>226</v>
      </c>
      <c r="C230" s="16">
        <v>125</v>
      </c>
      <c r="D230" s="20">
        <f t="shared" si="22"/>
        <v>125</v>
      </c>
      <c r="E230" s="20">
        <f t="shared" si="22"/>
        <v>125</v>
      </c>
      <c r="F230" s="20">
        <f t="shared" si="22"/>
        <v>125</v>
      </c>
      <c r="G230" s="20">
        <f t="shared" si="22"/>
        <v>0</v>
      </c>
      <c r="H230" s="20">
        <f t="shared" si="22"/>
        <v>0</v>
      </c>
      <c r="I230" s="20">
        <f t="shared" si="22"/>
        <v>0</v>
      </c>
      <c r="J230" s="20">
        <f t="shared" si="22"/>
        <v>0</v>
      </c>
      <c r="K230" s="20">
        <f t="shared" si="22"/>
        <v>0</v>
      </c>
      <c r="L230" s="20">
        <f t="shared" si="22"/>
        <v>0</v>
      </c>
    </row>
    <row r="231" spans="1:12">
      <c r="A231" s="4"/>
      <c r="B231" s="16">
        <v>227</v>
      </c>
      <c r="C231" s="16">
        <v>125</v>
      </c>
      <c r="D231" s="20">
        <f t="shared" si="22"/>
        <v>0</v>
      </c>
      <c r="E231" s="20">
        <f t="shared" si="22"/>
        <v>0</v>
      </c>
      <c r="F231" s="20">
        <f t="shared" si="22"/>
        <v>0</v>
      </c>
      <c r="G231" s="20">
        <f t="shared" si="22"/>
        <v>125</v>
      </c>
      <c r="H231" s="20">
        <f t="shared" si="22"/>
        <v>125</v>
      </c>
      <c r="I231" s="20">
        <f t="shared" si="22"/>
        <v>125</v>
      </c>
      <c r="J231" s="20">
        <f t="shared" si="22"/>
        <v>0</v>
      </c>
      <c r="K231" s="20">
        <f t="shared" si="22"/>
        <v>0</v>
      </c>
      <c r="L231" s="20">
        <f t="shared" si="22"/>
        <v>0</v>
      </c>
    </row>
    <row r="232" spans="1:12">
      <c r="A232" s="4"/>
      <c r="B232" s="16">
        <v>228</v>
      </c>
      <c r="C232" s="16">
        <v>125</v>
      </c>
      <c r="D232" s="20">
        <f t="shared" si="22"/>
        <v>0</v>
      </c>
      <c r="E232" s="20">
        <f t="shared" si="22"/>
        <v>0</v>
      </c>
      <c r="F232" s="20">
        <f t="shared" si="22"/>
        <v>0</v>
      </c>
      <c r="G232" s="20">
        <f t="shared" si="22"/>
        <v>0</v>
      </c>
      <c r="H232" s="20">
        <f t="shared" si="22"/>
        <v>0</v>
      </c>
      <c r="I232" s="20">
        <f t="shared" si="22"/>
        <v>0</v>
      </c>
      <c r="J232" s="20">
        <f t="shared" si="22"/>
        <v>125</v>
      </c>
      <c r="K232" s="20">
        <f t="shared" si="22"/>
        <v>125</v>
      </c>
      <c r="L232" s="20">
        <f t="shared" si="22"/>
        <v>125</v>
      </c>
    </row>
    <row r="233" spans="1:12">
      <c r="A233" s="4"/>
      <c r="B233" s="16">
        <v>229</v>
      </c>
      <c r="C233" s="16">
        <v>125</v>
      </c>
      <c r="D233" s="20">
        <f t="shared" si="22"/>
        <v>125</v>
      </c>
      <c r="E233" s="20">
        <f t="shared" si="22"/>
        <v>125</v>
      </c>
      <c r="F233" s="20">
        <f t="shared" si="22"/>
        <v>125</v>
      </c>
      <c r="G233" s="20">
        <f t="shared" si="22"/>
        <v>0</v>
      </c>
      <c r="H233" s="20">
        <f t="shared" si="22"/>
        <v>0</v>
      </c>
      <c r="I233" s="20">
        <f t="shared" si="22"/>
        <v>0</v>
      </c>
      <c r="J233" s="20">
        <f t="shared" si="22"/>
        <v>0</v>
      </c>
      <c r="K233" s="20">
        <f t="shared" si="22"/>
        <v>0</v>
      </c>
      <c r="L233" s="20">
        <f t="shared" si="22"/>
        <v>0</v>
      </c>
    </row>
    <row r="234" spans="1:12">
      <c r="A234" s="4"/>
      <c r="B234" s="16">
        <v>230</v>
      </c>
      <c r="C234" s="16">
        <v>125</v>
      </c>
      <c r="D234" s="20">
        <f t="shared" si="22"/>
        <v>0</v>
      </c>
      <c r="E234" s="20">
        <f t="shared" si="22"/>
        <v>0</v>
      </c>
      <c r="F234" s="20">
        <f t="shared" si="22"/>
        <v>0</v>
      </c>
      <c r="G234" s="20">
        <f t="shared" si="22"/>
        <v>125</v>
      </c>
      <c r="H234" s="20">
        <f t="shared" si="22"/>
        <v>125</v>
      </c>
      <c r="I234" s="20">
        <f t="shared" si="22"/>
        <v>125</v>
      </c>
      <c r="J234" s="20">
        <f t="shared" si="22"/>
        <v>0</v>
      </c>
      <c r="K234" s="20">
        <f t="shared" si="22"/>
        <v>0</v>
      </c>
      <c r="L234" s="20">
        <f t="shared" si="22"/>
        <v>0</v>
      </c>
    </row>
    <row r="235" spans="1:12">
      <c r="A235" s="4"/>
      <c r="B235" s="16">
        <v>231</v>
      </c>
      <c r="C235" s="16">
        <v>125</v>
      </c>
      <c r="D235" s="20">
        <f t="shared" ref="D235:L244" si="23">$C235*menu_cycle</f>
        <v>0</v>
      </c>
      <c r="E235" s="20">
        <f t="shared" si="23"/>
        <v>0</v>
      </c>
      <c r="F235" s="20">
        <f t="shared" si="23"/>
        <v>0</v>
      </c>
      <c r="G235" s="20">
        <f t="shared" si="23"/>
        <v>0</v>
      </c>
      <c r="H235" s="20">
        <f t="shared" si="23"/>
        <v>0</v>
      </c>
      <c r="I235" s="20">
        <f t="shared" si="23"/>
        <v>0</v>
      </c>
      <c r="J235" s="20">
        <f t="shared" si="23"/>
        <v>125</v>
      </c>
      <c r="K235" s="20">
        <f t="shared" si="23"/>
        <v>125</v>
      </c>
      <c r="L235" s="20">
        <f t="shared" si="23"/>
        <v>125</v>
      </c>
    </row>
    <row r="236" spans="1:12">
      <c r="A236" s="4"/>
      <c r="B236" s="16">
        <v>232</v>
      </c>
      <c r="C236" s="16">
        <v>125</v>
      </c>
      <c r="D236" s="20">
        <f t="shared" si="23"/>
        <v>125</v>
      </c>
      <c r="E236" s="20">
        <f t="shared" si="23"/>
        <v>125</v>
      </c>
      <c r="F236" s="20">
        <f t="shared" si="23"/>
        <v>125</v>
      </c>
      <c r="G236" s="20">
        <f t="shared" si="23"/>
        <v>0</v>
      </c>
      <c r="H236" s="20">
        <f t="shared" si="23"/>
        <v>0</v>
      </c>
      <c r="I236" s="20">
        <f t="shared" si="23"/>
        <v>0</v>
      </c>
      <c r="J236" s="20">
        <f t="shared" si="23"/>
        <v>0</v>
      </c>
      <c r="K236" s="20">
        <f t="shared" si="23"/>
        <v>0</v>
      </c>
      <c r="L236" s="20">
        <f t="shared" si="23"/>
        <v>0</v>
      </c>
    </row>
    <row r="237" spans="1:12">
      <c r="A237" s="4"/>
      <c r="B237" s="16">
        <v>233</v>
      </c>
      <c r="C237" s="16">
        <v>125</v>
      </c>
      <c r="D237" s="20">
        <f t="shared" si="23"/>
        <v>0</v>
      </c>
      <c r="E237" s="20">
        <f t="shared" si="23"/>
        <v>0</v>
      </c>
      <c r="F237" s="20">
        <f t="shared" si="23"/>
        <v>0</v>
      </c>
      <c r="G237" s="20">
        <f t="shared" si="23"/>
        <v>125</v>
      </c>
      <c r="H237" s="20">
        <f t="shared" si="23"/>
        <v>125</v>
      </c>
      <c r="I237" s="20">
        <f t="shared" si="23"/>
        <v>125</v>
      </c>
      <c r="J237" s="20">
        <f t="shared" si="23"/>
        <v>0</v>
      </c>
      <c r="K237" s="20">
        <f t="shared" si="23"/>
        <v>0</v>
      </c>
      <c r="L237" s="20">
        <f t="shared" si="23"/>
        <v>0</v>
      </c>
    </row>
    <row r="238" spans="1:12">
      <c r="A238" s="4"/>
      <c r="B238" s="16">
        <v>234</v>
      </c>
      <c r="C238" s="16">
        <v>125</v>
      </c>
      <c r="D238" s="20">
        <f t="shared" si="23"/>
        <v>0</v>
      </c>
      <c r="E238" s="20">
        <f t="shared" si="23"/>
        <v>0</v>
      </c>
      <c r="F238" s="20">
        <f t="shared" si="23"/>
        <v>0</v>
      </c>
      <c r="G238" s="20">
        <f t="shared" si="23"/>
        <v>0</v>
      </c>
      <c r="H238" s="20">
        <f t="shared" si="23"/>
        <v>0</v>
      </c>
      <c r="I238" s="20">
        <f t="shared" si="23"/>
        <v>0</v>
      </c>
      <c r="J238" s="20">
        <f t="shared" si="23"/>
        <v>125</v>
      </c>
      <c r="K238" s="20">
        <f t="shared" si="23"/>
        <v>125</v>
      </c>
      <c r="L238" s="20">
        <f t="shared" si="23"/>
        <v>125</v>
      </c>
    </row>
    <row r="239" spans="1:12">
      <c r="A239" s="4"/>
      <c r="B239" s="16">
        <v>235</v>
      </c>
      <c r="C239" s="16">
        <v>125</v>
      </c>
      <c r="D239" s="20">
        <f t="shared" si="23"/>
        <v>125</v>
      </c>
      <c r="E239" s="20">
        <f t="shared" si="23"/>
        <v>125</v>
      </c>
      <c r="F239" s="20">
        <f t="shared" si="23"/>
        <v>125</v>
      </c>
      <c r="G239" s="20">
        <f t="shared" si="23"/>
        <v>0</v>
      </c>
      <c r="H239" s="20">
        <f t="shared" si="23"/>
        <v>0</v>
      </c>
      <c r="I239" s="20">
        <f t="shared" si="23"/>
        <v>0</v>
      </c>
      <c r="J239" s="20">
        <f t="shared" si="23"/>
        <v>0</v>
      </c>
      <c r="K239" s="20">
        <f t="shared" si="23"/>
        <v>0</v>
      </c>
      <c r="L239" s="20">
        <f t="shared" si="23"/>
        <v>0</v>
      </c>
    </row>
    <row r="240" spans="1:12">
      <c r="A240" s="4"/>
      <c r="B240" s="16">
        <v>236</v>
      </c>
      <c r="C240" s="16">
        <v>125</v>
      </c>
      <c r="D240" s="20">
        <f t="shared" si="23"/>
        <v>0</v>
      </c>
      <c r="E240" s="20">
        <f t="shared" si="23"/>
        <v>0</v>
      </c>
      <c r="F240" s="20">
        <f t="shared" si="23"/>
        <v>0</v>
      </c>
      <c r="G240" s="20">
        <f t="shared" si="23"/>
        <v>125</v>
      </c>
      <c r="H240" s="20">
        <f t="shared" si="23"/>
        <v>125</v>
      </c>
      <c r="I240" s="20">
        <f t="shared" si="23"/>
        <v>125</v>
      </c>
      <c r="J240" s="20">
        <f t="shared" si="23"/>
        <v>0</v>
      </c>
      <c r="K240" s="20">
        <f t="shared" si="23"/>
        <v>0</v>
      </c>
      <c r="L240" s="20">
        <f t="shared" si="23"/>
        <v>0</v>
      </c>
    </row>
    <row r="241" spans="1:12">
      <c r="A241" s="4"/>
      <c r="B241" s="16">
        <v>237</v>
      </c>
      <c r="C241" s="16">
        <v>125</v>
      </c>
      <c r="D241" s="20">
        <f t="shared" si="23"/>
        <v>0</v>
      </c>
      <c r="E241" s="20">
        <f t="shared" si="23"/>
        <v>0</v>
      </c>
      <c r="F241" s="20">
        <f t="shared" si="23"/>
        <v>0</v>
      </c>
      <c r="G241" s="20">
        <f t="shared" si="23"/>
        <v>0</v>
      </c>
      <c r="H241" s="20">
        <f t="shared" si="23"/>
        <v>0</v>
      </c>
      <c r="I241" s="20">
        <f t="shared" si="23"/>
        <v>0</v>
      </c>
      <c r="J241" s="20">
        <f t="shared" si="23"/>
        <v>125</v>
      </c>
      <c r="K241" s="20">
        <f t="shared" si="23"/>
        <v>125</v>
      </c>
      <c r="L241" s="20">
        <f t="shared" si="23"/>
        <v>125</v>
      </c>
    </row>
    <row r="242" spans="1:12">
      <c r="A242" s="4"/>
      <c r="B242" s="16">
        <v>238</v>
      </c>
      <c r="C242" s="16">
        <v>125</v>
      </c>
      <c r="D242" s="20">
        <f t="shared" si="23"/>
        <v>125</v>
      </c>
      <c r="E242" s="20">
        <f t="shared" si="23"/>
        <v>125</v>
      </c>
      <c r="F242" s="20">
        <f t="shared" si="23"/>
        <v>125</v>
      </c>
      <c r="G242" s="20">
        <f t="shared" si="23"/>
        <v>0</v>
      </c>
      <c r="H242" s="20">
        <f t="shared" si="23"/>
        <v>0</v>
      </c>
      <c r="I242" s="20">
        <f t="shared" si="23"/>
        <v>0</v>
      </c>
      <c r="J242" s="20">
        <f t="shared" si="23"/>
        <v>0</v>
      </c>
      <c r="K242" s="20">
        <f t="shared" si="23"/>
        <v>0</v>
      </c>
      <c r="L242" s="20">
        <f t="shared" si="23"/>
        <v>0</v>
      </c>
    </row>
    <row r="243" spans="1:12">
      <c r="A243" s="4"/>
      <c r="B243" s="16">
        <v>239</v>
      </c>
      <c r="C243" s="16">
        <v>125</v>
      </c>
      <c r="D243" s="20">
        <f t="shared" si="23"/>
        <v>0</v>
      </c>
      <c r="E243" s="20">
        <f t="shared" si="23"/>
        <v>0</v>
      </c>
      <c r="F243" s="20">
        <f t="shared" si="23"/>
        <v>0</v>
      </c>
      <c r="G243" s="20">
        <f t="shared" si="23"/>
        <v>125</v>
      </c>
      <c r="H243" s="20">
        <f t="shared" si="23"/>
        <v>125</v>
      </c>
      <c r="I243" s="20">
        <f t="shared" si="23"/>
        <v>125</v>
      </c>
      <c r="J243" s="20">
        <f t="shared" si="23"/>
        <v>0</v>
      </c>
      <c r="K243" s="20">
        <f t="shared" si="23"/>
        <v>0</v>
      </c>
      <c r="L243" s="20">
        <f t="shared" si="23"/>
        <v>0</v>
      </c>
    </row>
    <row r="244" spans="1:12">
      <c r="A244" s="4"/>
      <c r="B244" s="16">
        <v>240</v>
      </c>
      <c r="C244" s="16">
        <v>125</v>
      </c>
      <c r="D244" s="20">
        <f t="shared" si="23"/>
        <v>0</v>
      </c>
      <c r="E244" s="20">
        <f t="shared" si="23"/>
        <v>0</v>
      </c>
      <c r="F244" s="20">
        <f t="shared" si="23"/>
        <v>0</v>
      </c>
      <c r="G244" s="20">
        <f t="shared" si="23"/>
        <v>0</v>
      </c>
      <c r="H244" s="20">
        <f t="shared" si="23"/>
        <v>0</v>
      </c>
      <c r="I244" s="20">
        <f t="shared" si="23"/>
        <v>0</v>
      </c>
      <c r="J244" s="20">
        <f t="shared" si="23"/>
        <v>125</v>
      </c>
      <c r="K244" s="20">
        <f t="shared" si="23"/>
        <v>125</v>
      </c>
      <c r="L244" s="20">
        <f t="shared" si="23"/>
        <v>125</v>
      </c>
    </row>
    <row r="245" spans="1:12">
      <c r="A245" s="4"/>
      <c r="B245" s="16">
        <v>241</v>
      </c>
      <c r="C245" s="16">
        <v>125</v>
      </c>
      <c r="D245" s="20">
        <f t="shared" ref="D245:L254" si="24">$C245*menu_cycle</f>
        <v>125</v>
      </c>
      <c r="E245" s="20">
        <f t="shared" si="24"/>
        <v>125</v>
      </c>
      <c r="F245" s="20">
        <f t="shared" si="24"/>
        <v>125</v>
      </c>
      <c r="G245" s="20">
        <f t="shared" si="24"/>
        <v>0</v>
      </c>
      <c r="H245" s="20">
        <f t="shared" si="24"/>
        <v>0</v>
      </c>
      <c r="I245" s="20">
        <f t="shared" si="24"/>
        <v>0</v>
      </c>
      <c r="J245" s="20">
        <f t="shared" si="24"/>
        <v>0</v>
      </c>
      <c r="K245" s="20">
        <f t="shared" si="24"/>
        <v>0</v>
      </c>
      <c r="L245" s="20">
        <f t="shared" si="24"/>
        <v>0</v>
      </c>
    </row>
    <row r="246" spans="1:12">
      <c r="A246" s="4"/>
      <c r="B246" s="16">
        <v>242</v>
      </c>
      <c r="C246" s="16">
        <v>125</v>
      </c>
      <c r="D246" s="20">
        <f t="shared" si="24"/>
        <v>0</v>
      </c>
      <c r="E246" s="20">
        <f t="shared" si="24"/>
        <v>0</v>
      </c>
      <c r="F246" s="20">
        <f t="shared" si="24"/>
        <v>0</v>
      </c>
      <c r="G246" s="20">
        <f t="shared" si="24"/>
        <v>125</v>
      </c>
      <c r="H246" s="20">
        <f t="shared" si="24"/>
        <v>125</v>
      </c>
      <c r="I246" s="20">
        <f t="shared" si="24"/>
        <v>125</v>
      </c>
      <c r="J246" s="20">
        <f t="shared" si="24"/>
        <v>0</v>
      </c>
      <c r="K246" s="20">
        <f t="shared" si="24"/>
        <v>0</v>
      </c>
      <c r="L246" s="20">
        <f t="shared" si="24"/>
        <v>0</v>
      </c>
    </row>
    <row r="247" spans="1:12">
      <c r="A247" s="4"/>
      <c r="B247" s="16">
        <v>243</v>
      </c>
      <c r="C247" s="16">
        <v>125</v>
      </c>
      <c r="D247" s="20">
        <f t="shared" si="24"/>
        <v>0</v>
      </c>
      <c r="E247" s="20">
        <f t="shared" si="24"/>
        <v>0</v>
      </c>
      <c r="F247" s="20">
        <f t="shared" si="24"/>
        <v>0</v>
      </c>
      <c r="G247" s="20">
        <f t="shared" si="24"/>
        <v>0</v>
      </c>
      <c r="H247" s="20">
        <f t="shared" si="24"/>
        <v>0</v>
      </c>
      <c r="I247" s="20">
        <f t="shared" si="24"/>
        <v>0</v>
      </c>
      <c r="J247" s="20">
        <f t="shared" si="24"/>
        <v>125</v>
      </c>
      <c r="K247" s="20">
        <f t="shared" si="24"/>
        <v>125</v>
      </c>
      <c r="L247" s="20">
        <f t="shared" si="24"/>
        <v>125</v>
      </c>
    </row>
    <row r="248" spans="1:12">
      <c r="A248" s="4"/>
      <c r="B248" s="16">
        <v>244</v>
      </c>
      <c r="C248" s="16">
        <v>125</v>
      </c>
      <c r="D248" s="20">
        <f t="shared" si="24"/>
        <v>125</v>
      </c>
      <c r="E248" s="20">
        <f t="shared" si="24"/>
        <v>125</v>
      </c>
      <c r="F248" s="20">
        <f t="shared" si="24"/>
        <v>125</v>
      </c>
      <c r="G248" s="20">
        <f t="shared" si="24"/>
        <v>0</v>
      </c>
      <c r="H248" s="20">
        <f t="shared" si="24"/>
        <v>0</v>
      </c>
      <c r="I248" s="20">
        <f t="shared" si="24"/>
        <v>0</v>
      </c>
      <c r="J248" s="20">
        <f t="shared" si="24"/>
        <v>0</v>
      </c>
      <c r="K248" s="20">
        <f t="shared" si="24"/>
        <v>0</v>
      </c>
      <c r="L248" s="20">
        <f t="shared" si="24"/>
        <v>0</v>
      </c>
    </row>
    <row r="249" spans="1:12">
      <c r="A249" s="4"/>
      <c r="B249" s="16">
        <v>245</v>
      </c>
      <c r="C249" s="16">
        <v>125</v>
      </c>
      <c r="D249" s="20">
        <f t="shared" si="24"/>
        <v>0</v>
      </c>
      <c r="E249" s="20">
        <f t="shared" si="24"/>
        <v>0</v>
      </c>
      <c r="F249" s="20">
        <f t="shared" si="24"/>
        <v>0</v>
      </c>
      <c r="G249" s="20">
        <f t="shared" si="24"/>
        <v>125</v>
      </c>
      <c r="H249" s="20">
        <f t="shared" si="24"/>
        <v>125</v>
      </c>
      <c r="I249" s="20">
        <f t="shared" si="24"/>
        <v>125</v>
      </c>
      <c r="J249" s="20">
        <f t="shared" si="24"/>
        <v>0</v>
      </c>
      <c r="K249" s="20">
        <f t="shared" si="24"/>
        <v>0</v>
      </c>
      <c r="L249" s="20">
        <f t="shared" si="24"/>
        <v>0</v>
      </c>
    </row>
    <row r="250" spans="1:12">
      <c r="A250" s="4"/>
      <c r="B250" s="16">
        <v>246</v>
      </c>
      <c r="C250" s="16">
        <v>125</v>
      </c>
      <c r="D250" s="20">
        <f t="shared" si="24"/>
        <v>0</v>
      </c>
      <c r="E250" s="20">
        <f t="shared" si="24"/>
        <v>0</v>
      </c>
      <c r="F250" s="20">
        <f t="shared" si="24"/>
        <v>0</v>
      </c>
      <c r="G250" s="20">
        <f t="shared" si="24"/>
        <v>0</v>
      </c>
      <c r="H250" s="20">
        <f t="shared" si="24"/>
        <v>0</v>
      </c>
      <c r="I250" s="20">
        <f t="shared" si="24"/>
        <v>0</v>
      </c>
      <c r="J250" s="20">
        <f t="shared" si="24"/>
        <v>125</v>
      </c>
      <c r="K250" s="20">
        <f t="shared" si="24"/>
        <v>125</v>
      </c>
      <c r="L250" s="20">
        <f t="shared" si="24"/>
        <v>125</v>
      </c>
    </row>
    <row r="251" spans="1:12">
      <c r="A251" s="4"/>
      <c r="B251" s="16">
        <v>247</v>
      </c>
      <c r="C251" s="16">
        <v>125</v>
      </c>
      <c r="D251" s="20">
        <f t="shared" si="24"/>
        <v>125</v>
      </c>
      <c r="E251" s="20">
        <f t="shared" si="24"/>
        <v>125</v>
      </c>
      <c r="F251" s="20">
        <f t="shared" si="24"/>
        <v>125</v>
      </c>
      <c r="G251" s="20">
        <f t="shared" si="24"/>
        <v>0</v>
      </c>
      <c r="H251" s="20">
        <f t="shared" si="24"/>
        <v>0</v>
      </c>
      <c r="I251" s="20">
        <f t="shared" si="24"/>
        <v>0</v>
      </c>
      <c r="J251" s="20">
        <f t="shared" si="24"/>
        <v>0</v>
      </c>
      <c r="K251" s="20">
        <f t="shared" si="24"/>
        <v>0</v>
      </c>
      <c r="L251" s="20">
        <f t="shared" si="24"/>
        <v>0</v>
      </c>
    </row>
    <row r="252" spans="1:12">
      <c r="A252" s="4"/>
      <c r="B252" s="16">
        <v>248</v>
      </c>
      <c r="C252" s="16">
        <v>125</v>
      </c>
      <c r="D252" s="20">
        <f t="shared" si="24"/>
        <v>0</v>
      </c>
      <c r="E252" s="20">
        <f t="shared" si="24"/>
        <v>0</v>
      </c>
      <c r="F252" s="20">
        <f t="shared" si="24"/>
        <v>0</v>
      </c>
      <c r="G252" s="20">
        <f t="shared" si="24"/>
        <v>125</v>
      </c>
      <c r="H252" s="20">
        <f t="shared" si="24"/>
        <v>125</v>
      </c>
      <c r="I252" s="20">
        <f t="shared" si="24"/>
        <v>125</v>
      </c>
      <c r="J252" s="20">
        <f t="shared" si="24"/>
        <v>0</v>
      </c>
      <c r="K252" s="20">
        <f t="shared" si="24"/>
        <v>0</v>
      </c>
      <c r="L252" s="20">
        <f t="shared" si="24"/>
        <v>0</v>
      </c>
    </row>
    <row r="253" spans="1:12">
      <c r="A253" s="4"/>
      <c r="B253" s="16">
        <v>249</v>
      </c>
      <c r="C253" s="16">
        <v>125</v>
      </c>
      <c r="D253" s="20">
        <f t="shared" si="24"/>
        <v>0</v>
      </c>
      <c r="E253" s="20">
        <f t="shared" si="24"/>
        <v>0</v>
      </c>
      <c r="F253" s="20">
        <f t="shared" si="24"/>
        <v>0</v>
      </c>
      <c r="G253" s="20">
        <f t="shared" si="24"/>
        <v>0</v>
      </c>
      <c r="H253" s="20">
        <f t="shared" si="24"/>
        <v>0</v>
      </c>
      <c r="I253" s="20">
        <f t="shared" si="24"/>
        <v>0</v>
      </c>
      <c r="J253" s="20">
        <f t="shared" si="24"/>
        <v>125</v>
      </c>
      <c r="K253" s="20">
        <f t="shared" si="24"/>
        <v>125</v>
      </c>
      <c r="L253" s="20">
        <f t="shared" si="24"/>
        <v>125</v>
      </c>
    </row>
    <row r="254" spans="1:12">
      <c r="A254" s="4"/>
      <c r="B254" s="16">
        <v>250</v>
      </c>
      <c r="C254" s="16">
        <v>125</v>
      </c>
      <c r="D254" s="20">
        <f t="shared" si="24"/>
        <v>125</v>
      </c>
      <c r="E254" s="20">
        <f t="shared" si="24"/>
        <v>125</v>
      </c>
      <c r="F254" s="20">
        <f t="shared" si="24"/>
        <v>125</v>
      </c>
      <c r="G254" s="20">
        <f t="shared" si="24"/>
        <v>0</v>
      </c>
      <c r="H254" s="20">
        <f t="shared" si="24"/>
        <v>0</v>
      </c>
      <c r="I254" s="20">
        <f t="shared" si="24"/>
        <v>0</v>
      </c>
      <c r="J254" s="20">
        <f t="shared" si="24"/>
        <v>0</v>
      </c>
      <c r="K254" s="20">
        <f t="shared" si="24"/>
        <v>0</v>
      </c>
      <c r="L254" s="20">
        <f t="shared" si="24"/>
        <v>0</v>
      </c>
    </row>
    <row r="255" spans="1:12">
      <c r="A255" s="4"/>
      <c r="B255" s="16">
        <v>251</v>
      </c>
      <c r="C255" s="16">
        <v>125</v>
      </c>
      <c r="D255" s="20">
        <f t="shared" ref="D255:L264" si="25">$C255*menu_cycle</f>
        <v>0</v>
      </c>
      <c r="E255" s="20">
        <f t="shared" si="25"/>
        <v>0</v>
      </c>
      <c r="F255" s="20">
        <f t="shared" si="25"/>
        <v>0</v>
      </c>
      <c r="G255" s="20">
        <f t="shared" si="25"/>
        <v>125</v>
      </c>
      <c r="H255" s="20">
        <f t="shared" si="25"/>
        <v>125</v>
      </c>
      <c r="I255" s="20">
        <f t="shared" si="25"/>
        <v>125</v>
      </c>
      <c r="J255" s="20">
        <f t="shared" si="25"/>
        <v>0</v>
      </c>
      <c r="K255" s="20">
        <f t="shared" si="25"/>
        <v>0</v>
      </c>
      <c r="L255" s="20">
        <f t="shared" si="25"/>
        <v>0</v>
      </c>
    </row>
    <row r="256" spans="1:12">
      <c r="A256" s="4"/>
      <c r="B256" s="16">
        <v>252</v>
      </c>
      <c r="C256" s="16">
        <v>125</v>
      </c>
      <c r="D256" s="20">
        <f t="shared" si="25"/>
        <v>0</v>
      </c>
      <c r="E256" s="20">
        <f t="shared" si="25"/>
        <v>0</v>
      </c>
      <c r="F256" s="20">
        <f t="shared" si="25"/>
        <v>0</v>
      </c>
      <c r="G256" s="20">
        <f t="shared" si="25"/>
        <v>0</v>
      </c>
      <c r="H256" s="20">
        <f t="shared" si="25"/>
        <v>0</v>
      </c>
      <c r="I256" s="20">
        <f t="shared" si="25"/>
        <v>0</v>
      </c>
      <c r="J256" s="20">
        <f t="shared" si="25"/>
        <v>125</v>
      </c>
      <c r="K256" s="20">
        <f t="shared" si="25"/>
        <v>125</v>
      </c>
      <c r="L256" s="20">
        <f t="shared" si="25"/>
        <v>125</v>
      </c>
    </row>
    <row r="257" spans="1:12">
      <c r="A257" s="4"/>
      <c r="B257" s="16">
        <v>253</v>
      </c>
      <c r="C257" s="16">
        <v>125</v>
      </c>
      <c r="D257" s="20">
        <f t="shared" si="25"/>
        <v>125</v>
      </c>
      <c r="E257" s="20">
        <f t="shared" si="25"/>
        <v>125</v>
      </c>
      <c r="F257" s="20">
        <f t="shared" si="25"/>
        <v>125</v>
      </c>
      <c r="G257" s="20">
        <f t="shared" si="25"/>
        <v>0</v>
      </c>
      <c r="H257" s="20">
        <f t="shared" si="25"/>
        <v>0</v>
      </c>
      <c r="I257" s="20">
        <f t="shared" si="25"/>
        <v>0</v>
      </c>
      <c r="J257" s="20">
        <f t="shared" si="25"/>
        <v>0</v>
      </c>
      <c r="K257" s="20">
        <f t="shared" si="25"/>
        <v>0</v>
      </c>
      <c r="L257" s="20">
        <f t="shared" si="25"/>
        <v>0</v>
      </c>
    </row>
    <row r="258" spans="1:12">
      <c r="A258" s="4"/>
      <c r="B258" s="16">
        <v>254</v>
      </c>
      <c r="C258" s="16">
        <v>125</v>
      </c>
      <c r="D258" s="20">
        <f t="shared" si="25"/>
        <v>0</v>
      </c>
      <c r="E258" s="20">
        <f t="shared" si="25"/>
        <v>0</v>
      </c>
      <c r="F258" s="20">
        <f t="shared" si="25"/>
        <v>0</v>
      </c>
      <c r="G258" s="20">
        <f t="shared" si="25"/>
        <v>125</v>
      </c>
      <c r="H258" s="20">
        <f t="shared" si="25"/>
        <v>125</v>
      </c>
      <c r="I258" s="20">
        <f t="shared" si="25"/>
        <v>125</v>
      </c>
      <c r="J258" s="20">
        <f t="shared" si="25"/>
        <v>0</v>
      </c>
      <c r="K258" s="20">
        <f t="shared" si="25"/>
        <v>0</v>
      </c>
      <c r="L258" s="20">
        <f t="shared" si="25"/>
        <v>0</v>
      </c>
    </row>
    <row r="259" spans="1:12">
      <c r="A259" s="4"/>
      <c r="B259" s="16">
        <v>255</v>
      </c>
      <c r="C259" s="16">
        <v>125</v>
      </c>
      <c r="D259" s="20">
        <f t="shared" si="25"/>
        <v>0</v>
      </c>
      <c r="E259" s="20">
        <f t="shared" si="25"/>
        <v>0</v>
      </c>
      <c r="F259" s="20">
        <f t="shared" si="25"/>
        <v>0</v>
      </c>
      <c r="G259" s="20">
        <f t="shared" si="25"/>
        <v>0</v>
      </c>
      <c r="H259" s="20">
        <f t="shared" si="25"/>
        <v>0</v>
      </c>
      <c r="I259" s="20">
        <f t="shared" si="25"/>
        <v>0</v>
      </c>
      <c r="J259" s="20">
        <f t="shared" si="25"/>
        <v>125</v>
      </c>
      <c r="K259" s="20">
        <f t="shared" si="25"/>
        <v>125</v>
      </c>
      <c r="L259" s="20">
        <f t="shared" si="25"/>
        <v>125</v>
      </c>
    </row>
    <row r="260" spans="1:12">
      <c r="A260" s="4"/>
      <c r="B260" s="16">
        <v>256</v>
      </c>
      <c r="C260" s="16">
        <v>125</v>
      </c>
      <c r="D260" s="20">
        <f t="shared" si="25"/>
        <v>125</v>
      </c>
      <c r="E260" s="20">
        <f t="shared" si="25"/>
        <v>125</v>
      </c>
      <c r="F260" s="20">
        <f t="shared" si="25"/>
        <v>125</v>
      </c>
      <c r="G260" s="20">
        <f t="shared" si="25"/>
        <v>0</v>
      </c>
      <c r="H260" s="20">
        <f t="shared" si="25"/>
        <v>0</v>
      </c>
      <c r="I260" s="20">
        <f t="shared" si="25"/>
        <v>0</v>
      </c>
      <c r="J260" s="20">
        <f t="shared" si="25"/>
        <v>0</v>
      </c>
      <c r="K260" s="20">
        <f t="shared" si="25"/>
        <v>0</v>
      </c>
      <c r="L260" s="20">
        <f t="shared" si="25"/>
        <v>0</v>
      </c>
    </row>
    <row r="261" spans="1:12">
      <c r="A261" s="4"/>
      <c r="B261" s="16">
        <v>257</v>
      </c>
      <c r="C261" s="16">
        <v>125</v>
      </c>
      <c r="D261" s="20">
        <f t="shared" si="25"/>
        <v>0</v>
      </c>
      <c r="E261" s="20">
        <f t="shared" si="25"/>
        <v>0</v>
      </c>
      <c r="F261" s="20">
        <f t="shared" si="25"/>
        <v>0</v>
      </c>
      <c r="G261" s="20">
        <f t="shared" si="25"/>
        <v>125</v>
      </c>
      <c r="H261" s="20">
        <f t="shared" si="25"/>
        <v>125</v>
      </c>
      <c r="I261" s="20">
        <f t="shared" si="25"/>
        <v>125</v>
      </c>
      <c r="J261" s="20">
        <f t="shared" si="25"/>
        <v>0</v>
      </c>
      <c r="K261" s="20">
        <f t="shared" si="25"/>
        <v>0</v>
      </c>
      <c r="L261" s="20">
        <f t="shared" si="25"/>
        <v>0</v>
      </c>
    </row>
    <row r="262" spans="1:12">
      <c r="A262" s="4"/>
      <c r="B262" s="16">
        <v>258</v>
      </c>
      <c r="C262" s="16">
        <v>125</v>
      </c>
      <c r="D262" s="20">
        <f t="shared" si="25"/>
        <v>0</v>
      </c>
      <c r="E262" s="20">
        <f t="shared" si="25"/>
        <v>0</v>
      </c>
      <c r="F262" s="20">
        <f t="shared" si="25"/>
        <v>0</v>
      </c>
      <c r="G262" s="20">
        <f t="shared" si="25"/>
        <v>0</v>
      </c>
      <c r="H262" s="20">
        <f t="shared" si="25"/>
        <v>0</v>
      </c>
      <c r="I262" s="20">
        <f t="shared" si="25"/>
        <v>0</v>
      </c>
      <c r="J262" s="20">
        <f t="shared" si="25"/>
        <v>125</v>
      </c>
      <c r="K262" s="20">
        <f t="shared" si="25"/>
        <v>125</v>
      </c>
      <c r="L262" s="20">
        <f t="shared" si="25"/>
        <v>125</v>
      </c>
    </row>
    <row r="263" spans="1:12">
      <c r="A263" s="4"/>
      <c r="B263" s="16">
        <v>259</v>
      </c>
      <c r="C263" s="16">
        <v>125</v>
      </c>
      <c r="D263" s="20">
        <f t="shared" si="25"/>
        <v>125</v>
      </c>
      <c r="E263" s="20">
        <f t="shared" si="25"/>
        <v>125</v>
      </c>
      <c r="F263" s="20">
        <f t="shared" si="25"/>
        <v>125</v>
      </c>
      <c r="G263" s="20">
        <f t="shared" si="25"/>
        <v>0</v>
      </c>
      <c r="H263" s="20">
        <f t="shared" si="25"/>
        <v>0</v>
      </c>
      <c r="I263" s="20">
        <f t="shared" si="25"/>
        <v>0</v>
      </c>
      <c r="J263" s="20">
        <f t="shared" si="25"/>
        <v>0</v>
      </c>
      <c r="K263" s="20">
        <f t="shared" si="25"/>
        <v>0</v>
      </c>
      <c r="L263" s="20">
        <f t="shared" si="25"/>
        <v>0</v>
      </c>
    </row>
    <row r="264" spans="1:12">
      <c r="A264" s="4"/>
      <c r="B264" s="16">
        <v>260</v>
      </c>
      <c r="C264" s="16">
        <v>125</v>
      </c>
      <c r="D264" s="20">
        <f t="shared" si="25"/>
        <v>0</v>
      </c>
      <c r="E264" s="20">
        <f t="shared" si="25"/>
        <v>0</v>
      </c>
      <c r="F264" s="20">
        <f t="shared" si="25"/>
        <v>0</v>
      </c>
      <c r="G264" s="20">
        <f t="shared" si="25"/>
        <v>125</v>
      </c>
      <c r="H264" s="20">
        <f t="shared" si="25"/>
        <v>125</v>
      </c>
      <c r="I264" s="20">
        <f t="shared" si="25"/>
        <v>125</v>
      </c>
      <c r="J264" s="20">
        <f t="shared" si="25"/>
        <v>0</v>
      </c>
      <c r="K264" s="20">
        <f t="shared" si="25"/>
        <v>0</v>
      </c>
      <c r="L264" s="20">
        <f t="shared" si="25"/>
        <v>0</v>
      </c>
    </row>
    <row r="265" spans="1:12">
      <c r="A265" s="4"/>
      <c r="B265" s="16">
        <v>261</v>
      </c>
      <c r="C265" s="16">
        <v>125</v>
      </c>
      <c r="D265" s="20">
        <f t="shared" ref="D265:L274" si="26">$C265*menu_cycle</f>
        <v>0</v>
      </c>
      <c r="E265" s="20">
        <f t="shared" si="26"/>
        <v>0</v>
      </c>
      <c r="F265" s="20">
        <f t="shared" si="26"/>
        <v>0</v>
      </c>
      <c r="G265" s="20">
        <f t="shared" si="26"/>
        <v>0</v>
      </c>
      <c r="H265" s="20">
        <f t="shared" si="26"/>
        <v>0</v>
      </c>
      <c r="I265" s="20">
        <f t="shared" si="26"/>
        <v>0</v>
      </c>
      <c r="J265" s="20">
        <f t="shared" si="26"/>
        <v>125</v>
      </c>
      <c r="K265" s="20">
        <f t="shared" si="26"/>
        <v>125</v>
      </c>
      <c r="L265" s="20">
        <f t="shared" si="26"/>
        <v>125</v>
      </c>
    </row>
    <row r="266" spans="1:12">
      <c r="A266" s="4"/>
      <c r="B266" s="16">
        <v>262</v>
      </c>
      <c r="C266" s="16">
        <v>125</v>
      </c>
      <c r="D266" s="20">
        <f t="shared" si="26"/>
        <v>125</v>
      </c>
      <c r="E266" s="20">
        <f t="shared" si="26"/>
        <v>125</v>
      </c>
      <c r="F266" s="20">
        <f t="shared" si="26"/>
        <v>125</v>
      </c>
      <c r="G266" s="20">
        <f t="shared" si="26"/>
        <v>0</v>
      </c>
      <c r="H266" s="20">
        <f t="shared" si="26"/>
        <v>0</v>
      </c>
      <c r="I266" s="20">
        <f t="shared" si="26"/>
        <v>0</v>
      </c>
      <c r="J266" s="20">
        <f t="shared" si="26"/>
        <v>0</v>
      </c>
      <c r="K266" s="20">
        <f t="shared" si="26"/>
        <v>0</v>
      </c>
      <c r="L266" s="20">
        <f t="shared" si="26"/>
        <v>0</v>
      </c>
    </row>
    <row r="267" spans="1:12">
      <c r="A267" s="4"/>
      <c r="B267" s="16">
        <v>263</v>
      </c>
      <c r="C267" s="16">
        <v>125</v>
      </c>
      <c r="D267" s="20">
        <f t="shared" si="26"/>
        <v>0</v>
      </c>
      <c r="E267" s="20">
        <f t="shared" si="26"/>
        <v>0</v>
      </c>
      <c r="F267" s="20">
        <f t="shared" si="26"/>
        <v>0</v>
      </c>
      <c r="G267" s="20">
        <f t="shared" si="26"/>
        <v>125</v>
      </c>
      <c r="H267" s="20">
        <f t="shared" si="26"/>
        <v>125</v>
      </c>
      <c r="I267" s="20">
        <f t="shared" si="26"/>
        <v>125</v>
      </c>
      <c r="J267" s="20">
        <f t="shared" si="26"/>
        <v>0</v>
      </c>
      <c r="K267" s="20">
        <f t="shared" si="26"/>
        <v>0</v>
      </c>
      <c r="L267" s="20">
        <f t="shared" si="26"/>
        <v>0</v>
      </c>
    </row>
    <row r="268" spans="1:12">
      <c r="A268" s="4"/>
      <c r="B268" s="16">
        <v>264</v>
      </c>
      <c r="C268" s="16">
        <v>125</v>
      </c>
      <c r="D268" s="20">
        <f t="shared" si="26"/>
        <v>0</v>
      </c>
      <c r="E268" s="20">
        <f t="shared" si="26"/>
        <v>0</v>
      </c>
      <c r="F268" s="20">
        <f t="shared" si="26"/>
        <v>0</v>
      </c>
      <c r="G268" s="20">
        <f t="shared" si="26"/>
        <v>0</v>
      </c>
      <c r="H268" s="20">
        <f t="shared" si="26"/>
        <v>0</v>
      </c>
      <c r="I268" s="20">
        <f t="shared" si="26"/>
        <v>0</v>
      </c>
      <c r="J268" s="20">
        <f t="shared" si="26"/>
        <v>125</v>
      </c>
      <c r="K268" s="20">
        <f t="shared" si="26"/>
        <v>125</v>
      </c>
      <c r="L268" s="20">
        <f t="shared" si="26"/>
        <v>125</v>
      </c>
    </row>
    <row r="269" spans="1:12">
      <c r="A269" s="4"/>
      <c r="B269" s="16">
        <v>265</v>
      </c>
      <c r="C269" s="16">
        <v>125</v>
      </c>
      <c r="D269" s="20">
        <f t="shared" si="26"/>
        <v>125</v>
      </c>
      <c r="E269" s="20">
        <f t="shared" si="26"/>
        <v>125</v>
      </c>
      <c r="F269" s="20">
        <f t="shared" si="26"/>
        <v>125</v>
      </c>
      <c r="G269" s="20">
        <f t="shared" si="26"/>
        <v>0</v>
      </c>
      <c r="H269" s="20">
        <f t="shared" si="26"/>
        <v>0</v>
      </c>
      <c r="I269" s="20">
        <f t="shared" si="26"/>
        <v>0</v>
      </c>
      <c r="J269" s="20">
        <f t="shared" si="26"/>
        <v>0</v>
      </c>
      <c r="K269" s="20">
        <f t="shared" si="26"/>
        <v>0</v>
      </c>
      <c r="L269" s="20">
        <f t="shared" si="26"/>
        <v>0</v>
      </c>
    </row>
    <row r="270" spans="1:12">
      <c r="A270" s="4"/>
      <c r="B270" s="16">
        <v>266</v>
      </c>
      <c r="C270" s="16">
        <v>125</v>
      </c>
      <c r="D270" s="20">
        <f t="shared" si="26"/>
        <v>0</v>
      </c>
      <c r="E270" s="20">
        <f t="shared" si="26"/>
        <v>0</v>
      </c>
      <c r="F270" s="20">
        <f t="shared" si="26"/>
        <v>0</v>
      </c>
      <c r="G270" s="20">
        <f t="shared" si="26"/>
        <v>125</v>
      </c>
      <c r="H270" s="20">
        <f t="shared" si="26"/>
        <v>125</v>
      </c>
      <c r="I270" s="20">
        <f t="shared" si="26"/>
        <v>125</v>
      </c>
      <c r="J270" s="20">
        <f t="shared" si="26"/>
        <v>0</v>
      </c>
      <c r="K270" s="20">
        <f t="shared" si="26"/>
        <v>0</v>
      </c>
      <c r="L270" s="20">
        <f t="shared" si="26"/>
        <v>0</v>
      </c>
    </row>
    <row r="271" spans="1:12">
      <c r="A271" s="4"/>
      <c r="B271" s="16">
        <v>267</v>
      </c>
      <c r="C271" s="16">
        <v>125</v>
      </c>
      <c r="D271" s="20">
        <f t="shared" si="26"/>
        <v>0</v>
      </c>
      <c r="E271" s="20">
        <f t="shared" si="26"/>
        <v>0</v>
      </c>
      <c r="F271" s="20">
        <f t="shared" si="26"/>
        <v>0</v>
      </c>
      <c r="G271" s="20">
        <f t="shared" si="26"/>
        <v>0</v>
      </c>
      <c r="H271" s="20">
        <f t="shared" si="26"/>
        <v>0</v>
      </c>
      <c r="I271" s="20">
        <f t="shared" si="26"/>
        <v>0</v>
      </c>
      <c r="J271" s="20">
        <f t="shared" si="26"/>
        <v>125</v>
      </c>
      <c r="K271" s="20">
        <f t="shared" si="26"/>
        <v>125</v>
      </c>
      <c r="L271" s="20">
        <f t="shared" si="26"/>
        <v>125</v>
      </c>
    </row>
    <row r="272" spans="1:12">
      <c r="A272" s="4"/>
      <c r="B272" s="16">
        <v>268</v>
      </c>
      <c r="C272" s="16">
        <v>125</v>
      </c>
      <c r="D272" s="20">
        <f t="shared" si="26"/>
        <v>125</v>
      </c>
      <c r="E272" s="20">
        <f t="shared" si="26"/>
        <v>125</v>
      </c>
      <c r="F272" s="20">
        <f t="shared" si="26"/>
        <v>125</v>
      </c>
      <c r="G272" s="20">
        <f t="shared" si="26"/>
        <v>0</v>
      </c>
      <c r="H272" s="20">
        <f t="shared" si="26"/>
        <v>0</v>
      </c>
      <c r="I272" s="20">
        <f t="shared" si="26"/>
        <v>0</v>
      </c>
      <c r="J272" s="20">
        <f t="shared" si="26"/>
        <v>0</v>
      </c>
      <c r="K272" s="20">
        <f t="shared" si="26"/>
        <v>0</v>
      </c>
      <c r="L272" s="20">
        <f t="shared" si="26"/>
        <v>0</v>
      </c>
    </row>
    <row r="273" spans="1:12">
      <c r="A273" s="4"/>
      <c r="B273" s="16">
        <v>269</v>
      </c>
      <c r="C273" s="16">
        <v>125</v>
      </c>
      <c r="D273" s="20">
        <f t="shared" si="26"/>
        <v>0</v>
      </c>
      <c r="E273" s="20">
        <f t="shared" si="26"/>
        <v>0</v>
      </c>
      <c r="F273" s="20">
        <f t="shared" si="26"/>
        <v>0</v>
      </c>
      <c r="G273" s="20">
        <f t="shared" si="26"/>
        <v>125</v>
      </c>
      <c r="H273" s="20">
        <f t="shared" si="26"/>
        <v>125</v>
      </c>
      <c r="I273" s="20">
        <f t="shared" si="26"/>
        <v>125</v>
      </c>
      <c r="J273" s="20">
        <f t="shared" si="26"/>
        <v>0</v>
      </c>
      <c r="K273" s="20">
        <f t="shared" si="26"/>
        <v>0</v>
      </c>
      <c r="L273" s="20">
        <f t="shared" si="26"/>
        <v>0</v>
      </c>
    </row>
    <row r="274" spans="1:12">
      <c r="A274" s="4"/>
      <c r="B274" s="16">
        <v>270</v>
      </c>
      <c r="C274" s="16">
        <v>125</v>
      </c>
      <c r="D274" s="20">
        <f t="shared" si="26"/>
        <v>0</v>
      </c>
      <c r="E274" s="20">
        <f t="shared" si="26"/>
        <v>0</v>
      </c>
      <c r="F274" s="20">
        <f t="shared" si="26"/>
        <v>0</v>
      </c>
      <c r="G274" s="20">
        <f t="shared" si="26"/>
        <v>0</v>
      </c>
      <c r="H274" s="20">
        <f t="shared" si="26"/>
        <v>0</v>
      </c>
      <c r="I274" s="20">
        <f t="shared" si="26"/>
        <v>0</v>
      </c>
      <c r="J274" s="20">
        <f t="shared" si="26"/>
        <v>125</v>
      </c>
      <c r="K274" s="20">
        <f t="shared" si="26"/>
        <v>125</v>
      </c>
      <c r="L274" s="20">
        <f t="shared" si="26"/>
        <v>125</v>
      </c>
    </row>
    <row r="275" spans="1:12">
      <c r="A275" s="4"/>
      <c r="B275" s="16">
        <v>271</v>
      </c>
      <c r="C275" s="16">
        <v>125</v>
      </c>
      <c r="D275" s="20">
        <f t="shared" ref="D275:L284" si="27">$C275*menu_cycle</f>
        <v>125</v>
      </c>
      <c r="E275" s="20">
        <f t="shared" si="27"/>
        <v>125</v>
      </c>
      <c r="F275" s="20">
        <f t="shared" si="27"/>
        <v>125</v>
      </c>
      <c r="G275" s="20">
        <f t="shared" si="27"/>
        <v>0</v>
      </c>
      <c r="H275" s="20">
        <f t="shared" si="27"/>
        <v>0</v>
      </c>
      <c r="I275" s="20">
        <f t="shared" si="27"/>
        <v>0</v>
      </c>
      <c r="J275" s="20">
        <f t="shared" si="27"/>
        <v>0</v>
      </c>
      <c r="K275" s="20">
        <f t="shared" si="27"/>
        <v>0</v>
      </c>
      <c r="L275" s="20">
        <f t="shared" si="27"/>
        <v>0</v>
      </c>
    </row>
    <row r="276" spans="1:12">
      <c r="A276" s="4"/>
      <c r="B276" s="16">
        <v>272</v>
      </c>
      <c r="C276" s="16">
        <v>125</v>
      </c>
      <c r="D276" s="20">
        <f t="shared" si="27"/>
        <v>0</v>
      </c>
      <c r="E276" s="20">
        <f t="shared" si="27"/>
        <v>0</v>
      </c>
      <c r="F276" s="20">
        <f t="shared" si="27"/>
        <v>0</v>
      </c>
      <c r="G276" s="20">
        <f t="shared" si="27"/>
        <v>125</v>
      </c>
      <c r="H276" s="20">
        <f t="shared" si="27"/>
        <v>125</v>
      </c>
      <c r="I276" s="20">
        <f t="shared" si="27"/>
        <v>125</v>
      </c>
      <c r="J276" s="20">
        <f t="shared" si="27"/>
        <v>0</v>
      </c>
      <c r="K276" s="20">
        <f t="shared" si="27"/>
        <v>0</v>
      </c>
      <c r="L276" s="20">
        <f t="shared" si="27"/>
        <v>0</v>
      </c>
    </row>
    <row r="277" spans="1:12">
      <c r="A277" s="4"/>
      <c r="B277" s="16">
        <v>273</v>
      </c>
      <c r="C277" s="16">
        <v>125</v>
      </c>
      <c r="D277" s="20">
        <f t="shared" si="27"/>
        <v>0</v>
      </c>
      <c r="E277" s="20">
        <f t="shared" si="27"/>
        <v>0</v>
      </c>
      <c r="F277" s="20">
        <f t="shared" si="27"/>
        <v>0</v>
      </c>
      <c r="G277" s="20">
        <f t="shared" si="27"/>
        <v>0</v>
      </c>
      <c r="H277" s="20">
        <f t="shared" si="27"/>
        <v>0</v>
      </c>
      <c r="I277" s="20">
        <f t="shared" si="27"/>
        <v>0</v>
      </c>
      <c r="J277" s="20">
        <f t="shared" si="27"/>
        <v>125</v>
      </c>
      <c r="K277" s="20">
        <f t="shared" si="27"/>
        <v>125</v>
      </c>
      <c r="L277" s="20">
        <f t="shared" si="27"/>
        <v>125</v>
      </c>
    </row>
    <row r="278" spans="1:12">
      <c r="A278" s="4"/>
      <c r="B278" s="16">
        <v>274</v>
      </c>
      <c r="C278" s="16">
        <v>125</v>
      </c>
      <c r="D278" s="20">
        <f t="shared" si="27"/>
        <v>125</v>
      </c>
      <c r="E278" s="20">
        <f t="shared" si="27"/>
        <v>125</v>
      </c>
      <c r="F278" s="20">
        <f t="shared" si="27"/>
        <v>125</v>
      </c>
      <c r="G278" s="20">
        <f t="shared" si="27"/>
        <v>0</v>
      </c>
      <c r="H278" s="20">
        <f t="shared" si="27"/>
        <v>0</v>
      </c>
      <c r="I278" s="20">
        <f t="shared" si="27"/>
        <v>0</v>
      </c>
      <c r="J278" s="20">
        <f t="shared" si="27"/>
        <v>0</v>
      </c>
      <c r="K278" s="20">
        <f t="shared" si="27"/>
        <v>0</v>
      </c>
      <c r="L278" s="20">
        <f t="shared" si="27"/>
        <v>0</v>
      </c>
    </row>
    <row r="279" spans="1:12">
      <c r="A279" s="4"/>
      <c r="B279" s="16">
        <v>275</v>
      </c>
      <c r="C279" s="16">
        <v>125</v>
      </c>
      <c r="D279" s="20">
        <f t="shared" si="27"/>
        <v>0</v>
      </c>
      <c r="E279" s="20">
        <f t="shared" si="27"/>
        <v>0</v>
      </c>
      <c r="F279" s="20">
        <f t="shared" si="27"/>
        <v>0</v>
      </c>
      <c r="G279" s="20">
        <f t="shared" si="27"/>
        <v>125</v>
      </c>
      <c r="H279" s="20">
        <f t="shared" si="27"/>
        <v>125</v>
      </c>
      <c r="I279" s="20">
        <f t="shared" si="27"/>
        <v>125</v>
      </c>
      <c r="J279" s="20">
        <f t="shared" si="27"/>
        <v>0</v>
      </c>
      <c r="K279" s="20">
        <f t="shared" si="27"/>
        <v>0</v>
      </c>
      <c r="L279" s="20">
        <f t="shared" si="27"/>
        <v>0</v>
      </c>
    </row>
    <row r="280" spans="1:12">
      <c r="A280" s="4"/>
      <c r="B280" s="16">
        <v>276</v>
      </c>
      <c r="C280" s="16">
        <v>125</v>
      </c>
      <c r="D280" s="20">
        <f t="shared" si="27"/>
        <v>0</v>
      </c>
      <c r="E280" s="20">
        <f t="shared" si="27"/>
        <v>0</v>
      </c>
      <c r="F280" s="20">
        <f t="shared" si="27"/>
        <v>0</v>
      </c>
      <c r="G280" s="20">
        <f t="shared" si="27"/>
        <v>0</v>
      </c>
      <c r="H280" s="20">
        <f t="shared" si="27"/>
        <v>0</v>
      </c>
      <c r="I280" s="20">
        <f t="shared" si="27"/>
        <v>0</v>
      </c>
      <c r="J280" s="20">
        <f t="shared" si="27"/>
        <v>125</v>
      </c>
      <c r="K280" s="20">
        <f t="shared" si="27"/>
        <v>125</v>
      </c>
      <c r="L280" s="20">
        <f t="shared" si="27"/>
        <v>125</v>
      </c>
    </row>
    <row r="281" spans="1:12">
      <c r="A281" s="4"/>
      <c r="B281" s="16">
        <v>277</v>
      </c>
      <c r="C281" s="16">
        <v>125</v>
      </c>
      <c r="D281" s="20">
        <f t="shared" si="27"/>
        <v>125</v>
      </c>
      <c r="E281" s="20">
        <f t="shared" si="27"/>
        <v>125</v>
      </c>
      <c r="F281" s="20">
        <f t="shared" si="27"/>
        <v>125</v>
      </c>
      <c r="G281" s="20">
        <f t="shared" si="27"/>
        <v>0</v>
      </c>
      <c r="H281" s="20">
        <f t="shared" si="27"/>
        <v>0</v>
      </c>
      <c r="I281" s="20">
        <f t="shared" si="27"/>
        <v>0</v>
      </c>
      <c r="J281" s="20">
        <f t="shared" si="27"/>
        <v>0</v>
      </c>
      <c r="K281" s="20">
        <f t="shared" si="27"/>
        <v>0</v>
      </c>
      <c r="L281" s="20">
        <f t="shared" si="27"/>
        <v>0</v>
      </c>
    </row>
    <row r="282" spans="1:12">
      <c r="A282" s="4"/>
      <c r="B282" s="16">
        <v>278</v>
      </c>
      <c r="C282" s="16">
        <v>125</v>
      </c>
      <c r="D282" s="20">
        <f t="shared" si="27"/>
        <v>0</v>
      </c>
      <c r="E282" s="20">
        <f t="shared" si="27"/>
        <v>0</v>
      </c>
      <c r="F282" s="20">
        <f t="shared" si="27"/>
        <v>0</v>
      </c>
      <c r="G282" s="20">
        <f t="shared" si="27"/>
        <v>125</v>
      </c>
      <c r="H282" s="20">
        <f t="shared" si="27"/>
        <v>125</v>
      </c>
      <c r="I282" s="20">
        <f t="shared" si="27"/>
        <v>125</v>
      </c>
      <c r="J282" s="20">
        <f t="shared" si="27"/>
        <v>0</v>
      </c>
      <c r="K282" s="20">
        <f t="shared" si="27"/>
        <v>0</v>
      </c>
      <c r="L282" s="20">
        <f t="shared" si="27"/>
        <v>0</v>
      </c>
    </row>
    <row r="283" spans="1:12">
      <c r="A283" s="4"/>
      <c r="B283" s="16">
        <v>279</v>
      </c>
      <c r="C283" s="16">
        <v>125</v>
      </c>
      <c r="D283" s="20">
        <f t="shared" si="27"/>
        <v>0</v>
      </c>
      <c r="E283" s="20">
        <f t="shared" si="27"/>
        <v>0</v>
      </c>
      <c r="F283" s="20">
        <f t="shared" si="27"/>
        <v>0</v>
      </c>
      <c r="G283" s="20">
        <f t="shared" si="27"/>
        <v>0</v>
      </c>
      <c r="H283" s="20">
        <f t="shared" si="27"/>
        <v>0</v>
      </c>
      <c r="I283" s="20">
        <f t="shared" si="27"/>
        <v>0</v>
      </c>
      <c r="J283" s="20">
        <f t="shared" si="27"/>
        <v>125</v>
      </c>
      <c r="K283" s="20">
        <f t="shared" si="27"/>
        <v>125</v>
      </c>
      <c r="L283" s="20">
        <f t="shared" si="27"/>
        <v>125</v>
      </c>
    </row>
    <row r="284" spans="1:12">
      <c r="A284" s="4"/>
      <c r="B284" s="16">
        <v>280</v>
      </c>
      <c r="C284" s="16">
        <v>125</v>
      </c>
      <c r="D284" s="20">
        <f t="shared" si="27"/>
        <v>125</v>
      </c>
      <c r="E284" s="20">
        <f t="shared" si="27"/>
        <v>125</v>
      </c>
      <c r="F284" s="20">
        <f t="shared" si="27"/>
        <v>125</v>
      </c>
      <c r="G284" s="20">
        <f t="shared" si="27"/>
        <v>0</v>
      </c>
      <c r="H284" s="20">
        <f t="shared" si="27"/>
        <v>0</v>
      </c>
      <c r="I284" s="20">
        <f t="shared" si="27"/>
        <v>0</v>
      </c>
      <c r="J284" s="20">
        <f t="shared" si="27"/>
        <v>0</v>
      </c>
      <c r="K284" s="20">
        <f t="shared" si="27"/>
        <v>0</v>
      </c>
      <c r="L284" s="20">
        <f t="shared" si="27"/>
        <v>0</v>
      </c>
    </row>
    <row r="285" spans="1:12">
      <c r="A285" s="4"/>
      <c r="B285" s="16">
        <v>281</v>
      </c>
      <c r="C285" s="16">
        <v>125</v>
      </c>
      <c r="D285" s="20">
        <f t="shared" ref="D285:L294" si="28">$C285*menu_cycle</f>
        <v>0</v>
      </c>
      <c r="E285" s="20">
        <f t="shared" si="28"/>
        <v>0</v>
      </c>
      <c r="F285" s="20">
        <f t="shared" si="28"/>
        <v>0</v>
      </c>
      <c r="G285" s="20">
        <f t="shared" si="28"/>
        <v>125</v>
      </c>
      <c r="H285" s="20">
        <f t="shared" si="28"/>
        <v>125</v>
      </c>
      <c r="I285" s="20">
        <f t="shared" si="28"/>
        <v>125</v>
      </c>
      <c r="J285" s="20">
        <f t="shared" si="28"/>
        <v>0</v>
      </c>
      <c r="K285" s="20">
        <f t="shared" si="28"/>
        <v>0</v>
      </c>
      <c r="L285" s="20">
        <f t="shared" si="28"/>
        <v>0</v>
      </c>
    </row>
    <row r="286" spans="1:12">
      <c r="A286" s="4"/>
      <c r="B286" s="16">
        <v>282</v>
      </c>
      <c r="C286" s="16">
        <v>125</v>
      </c>
      <c r="D286" s="20">
        <f t="shared" si="28"/>
        <v>0</v>
      </c>
      <c r="E286" s="20">
        <f t="shared" si="28"/>
        <v>0</v>
      </c>
      <c r="F286" s="20">
        <f t="shared" si="28"/>
        <v>0</v>
      </c>
      <c r="G286" s="20">
        <f t="shared" si="28"/>
        <v>0</v>
      </c>
      <c r="H286" s="20">
        <f t="shared" si="28"/>
        <v>0</v>
      </c>
      <c r="I286" s="20">
        <f t="shared" si="28"/>
        <v>0</v>
      </c>
      <c r="J286" s="20">
        <f t="shared" si="28"/>
        <v>125</v>
      </c>
      <c r="K286" s="20">
        <f t="shared" si="28"/>
        <v>125</v>
      </c>
      <c r="L286" s="20">
        <f t="shared" si="28"/>
        <v>125</v>
      </c>
    </row>
    <row r="287" spans="1:12">
      <c r="A287" s="4"/>
      <c r="B287" s="16">
        <v>283</v>
      </c>
      <c r="C287" s="16">
        <v>125</v>
      </c>
      <c r="D287" s="20">
        <f t="shared" si="28"/>
        <v>125</v>
      </c>
      <c r="E287" s="20">
        <f t="shared" si="28"/>
        <v>125</v>
      </c>
      <c r="F287" s="20">
        <f t="shared" si="28"/>
        <v>125</v>
      </c>
      <c r="G287" s="20">
        <f t="shared" si="28"/>
        <v>0</v>
      </c>
      <c r="H287" s="20">
        <f t="shared" si="28"/>
        <v>0</v>
      </c>
      <c r="I287" s="20">
        <f t="shared" si="28"/>
        <v>0</v>
      </c>
      <c r="J287" s="20">
        <f t="shared" si="28"/>
        <v>0</v>
      </c>
      <c r="K287" s="20">
        <f t="shared" si="28"/>
        <v>0</v>
      </c>
      <c r="L287" s="20">
        <f t="shared" si="28"/>
        <v>0</v>
      </c>
    </row>
    <row r="288" spans="1:12">
      <c r="A288" s="4"/>
      <c r="B288" s="16">
        <v>284</v>
      </c>
      <c r="C288" s="16">
        <v>125</v>
      </c>
      <c r="D288" s="20">
        <f t="shared" si="28"/>
        <v>0</v>
      </c>
      <c r="E288" s="20">
        <f t="shared" si="28"/>
        <v>0</v>
      </c>
      <c r="F288" s="20">
        <f t="shared" si="28"/>
        <v>0</v>
      </c>
      <c r="G288" s="20">
        <f t="shared" si="28"/>
        <v>125</v>
      </c>
      <c r="H288" s="20">
        <f t="shared" si="28"/>
        <v>125</v>
      </c>
      <c r="I288" s="20">
        <f t="shared" si="28"/>
        <v>125</v>
      </c>
      <c r="J288" s="20">
        <f t="shared" si="28"/>
        <v>0</v>
      </c>
      <c r="K288" s="20">
        <f t="shared" si="28"/>
        <v>0</v>
      </c>
      <c r="L288" s="20">
        <f t="shared" si="28"/>
        <v>0</v>
      </c>
    </row>
    <row r="289" spans="1:12">
      <c r="A289" s="4"/>
      <c r="B289" s="16">
        <v>285</v>
      </c>
      <c r="C289" s="16">
        <v>125</v>
      </c>
      <c r="D289" s="20">
        <f t="shared" si="28"/>
        <v>0</v>
      </c>
      <c r="E289" s="20">
        <f t="shared" si="28"/>
        <v>0</v>
      </c>
      <c r="F289" s="20">
        <f t="shared" si="28"/>
        <v>0</v>
      </c>
      <c r="G289" s="20">
        <f t="shared" si="28"/>
        <v>0</v>
      </c>
      <c r="H289" s="20">
        <f t="shared" si="28"/>
        <v>0</v>
      </c>
      <c r="I289" s="20">
        <f t="shared" si="28"/>
        <v>0</v>
      </c>
      <c r="J289" s="20">
        <f t="shared" si="28"/>
        <v>125</v>
      </c>
      <c r="K289" s="20">
        <f t="shared" si="28"/>
        <v>125</v>
      </c>
      <c r="L289" s="20">
        <f t="shared" si="28"/>
        <v>125</v>
      </c>
    </row>
    <row r="290" spans="1:12">
      <c r="A290" s="4"/>
      <c r="B290" s="16">
        <v>286</v>
      </c>
      <c r="C290" s="16">
        <v>125</v>
      </c>
      <c r="D290" s="20">
        <f t="shared" si="28"/>
        <v>125</v>
      </c>
      <c r="E290" s="20">
        <f t="shared" si="28"/>
        <v>125</v>
      </c>
      <c r="F290" s="20">
        <f t="shared" si="28"/>
        <v>125</v>
      </c>
      <c r="G290" s="20">
        <f t="shared" si="28"/>
        <v>0</v>
      </c>
      <c r="H290" s="20">
        <f t="shared" si="28"/>
        <v>0</v>
      </c>
      <c r="I290" s="20">
        <f t="shared" si="28"/>
        <v>0</v>
      </c>
      <c r="J290" s="20">
        <f t="shared" si="28"/>
        <v>0</v>
      </c>
      <c r="K290" s="20">
        <f t="shared" si="28"/>
        <v>0</v>
      </c>
      <c r="L290" s="20">
        <f t="shared" si="28"/>
        <v>0</v>
      </c>
    </row>
    <row r="291" spans="1:12">
      <c r="A291" s="4"/>
      <c r="B291" s="16">
        <v>287</v>
      </c>
      <c r="C291" s="16">
        <v>125</v>
      </c>
      <c r="D291" s="20">
        <f t="shared" si="28"/>
        <v>0</v>
      </c>
      <c r="E291" s="20">
        <f t="shared" si="28"/>
        <v>0</v>
      </c>
      <c r="F291" s="20">
        <f t="shared" si="28"/>
        <v>0</v>
      </c>
      <c r="G291" s="20">
        <f t="shared" si="28"/>
        <v>125</v>
      </c>
      <c r="H291" s="20">
        <f t="shared" si="28"/>
        <v>125</v>
      </c>
      <c r="I291" s="20">
        <f t="shared" si="28"/>
        <v>125</v>
      </c>
      <c r="J291" s="20">
        <f t="shared" si="28"/>
        <v>0</v>
      </c>
      <c r="K291" s="20">
        <f t="shared" si="28"/>
        <v>0</v>
      </c>
      <c r="L291" s="20">
        <f t="shared" si="28"/>
        <v>0</v>
      </c>
    </row>
    <row r="292" spans="1:12">
      <c r="A292" s="4"/>
      <c r="B292" s="16">
        <v>288</v>
      </c>
      <c r="C292" s="16">
        <v>125</v>
      </c>
      <c r="D292" s="20">
        <f t="shared" si="28"/>
        <v>0</v>
      </c>
      <c r="E292" s="20">
        <f t="shared" si="28"/>
        <v>0</v>
      </c>
      <c r="F292" s="20">
        <f t="shared" si="28"/>
        <v>0</v>
      </c>
      <c r="G292" s="20">
        <f t="shared" si="28"/>
        <v>0</v>
      </c>
      <c r="H292" s="20">
        <f t="shared" si="28"/>
        <v>0</v>
      </c>
      <c r="I292" s="20">
        <f t="shared" si="28"/>
        <v>0</v>
      </c>
      <c r="J292" s="20">
        <f t="shared" si="28"/>
        <v>125</v>
      </c>
      <c r="K292" s="20">
        <f t="shared" si="28"/>
        <v>125</v>
      </c>
      <c r="L292" s="20">
        <f t="shared" si="28"/>
        <v>125</v>
      </c>
    </row>
    <row r="293" spans="1:12">
      <c r="A293" s="4"/>
      <c r="B293" s="16">
        <v>289</v>
      </c>
      <c r="C293" s="16">
        <v>125</v>
      </c>
      <c r="D293" s="20">
        <f t="shared" si="28"/>
        <v>125</v>
      </c>
      <c r="E293" s="20">
        <f t="shared" si="28"/>
        <v>125</v>
      </c>
      <c r="F293" s="20">
        <f t="shared" si="28"/>
        <v>125</v>
      </c>
      <c r="G293" s="20">
        <f t="shared" si="28"/>
        <v>0</v>
      </c>
      <c r="H293" s="20">
        <f t="shared" si="28"/>
        <v>0</v>
      </c>
      <c r="I293" s="20">
        <f t="shared" si="28"/>
        <v>0</v>
      </c>
      <c r="J293" s="20">
        <f t="shared" si="28"/>
        <v>0</v>
      </c>
      <c r="K293" s="20">
        <f t="shared" si="28"/>
        <v>0</v>
      </c>
      <c r="L293" s="20">
        <f t="shared" si="28"/>
        <v>0</v>
      </c>
    </row>
    <row r="294" spans="1:12">
      <c r="A294" s="4"/>
      <c r="B294" s="16">
        <v>290</v>
      </c>
      <c r="C294" s="16">
        <v>125</v>
      </c>
      <c r="D294" s="20">
        <f t="shared" si="28"/>
        <v>0</v>
      </c>
      <c r="E294" s="20">
        <f t="shared" si="28"/>
        <v>0</v>
      </c>
      <c r="F294" s="20">
        <f t="shared" si="28"/>
        <v>0</v>
      </c>
      <c r="G294" s="20">
        <f t="shared" si="28"/>
        <v>125</v>
      </c>
      <c r="H294" s="20">
        <f t="shared" si="28"/>
        <v>125</v>
      </c>
      <c r="I294" s="20">
        <f t="shared" si="28"/>
        <v>125</v>
      </c>
      <c r="J294" s="20">
        <f t="shared" si="28"/>
        <v>0</v>
      </c>
      <c r="K294" s="20">
        <f t="shared" si="28"/>
        <v>0</v>
      </c>
      <c r="L294" s="20">
        <f t="shared" si="28"/>
        <v>0</v>
      </c>
    </row>
    <row r="295" spans="1:12">
      <c r="A295" s="4"/>
      <c r="B295" s="16">
        <v>291</v>
      </c>
      <c r="C295" s="16">
        <v>125</v>
      </c>
      <c r="D295" s="20">
        <f t="shared" ref="D295:L304" si="29">$C295*menu_cycle</f>
        <v>0</v>
      </c>
      <c r="E295" s="20">
        <f t="shared" si="29"/>
        <v>0</v>
      </c>
      <c r="F295" s="20">
        <f t="shared" si="29"/>
        <v>0</v>
      </c>
      <c r="G295" s="20">
        <f t="shared" si="29"/>
        <v>0</v>
      </c>
      <c r="H295" s="20">
        <f t="shared" si="29"/>
        <v>0</v>
      </c>
      <c r="I295" s="20">
        <f t="shared" si="29"/>
        <v>0</v>
      </c>
      <c r="J295" s="20">
        <f t="shared" si="29"/>
        <v>125</v>
      </c>
      <c r="K295" s="20">
        <f t="shared" si="29"/>
        <v>125</v>
      </c>
      <c r="L295" s="20">
        <f t="shared" si="29"/>
        <v>125</v>
      </c>
    </row>
    <row r="296" spans="1:12">
      <c r="A296" s="4"/>
      <c r="B296" s="16">
        <v>292</v>
      </c>
      <c r="C296" s="16">
        <v>125</v>
      </c>
      <c r="D296" s="20">
        <f t="shared" si="29"/>
        <v>125</v>
      </c>
      <c r="E296" s="20">
        <f t="shared" si="29"/>
        <v>125</v>
      </c>
      <c r="F296" s="20">
        <f t="shared" si="29"/>
        <v>125</v>
      </c>
      <c r="G296" s="20">
        <f t="shared" si="29"/>
        <v>0</v>
      </c>
      <c r="H296" s="20">
        <f t="shared" si="29"/>
        <v>0</v>
      </c>
      <c r="I296" s="20">
        <f t="shared" si="29"/>
        <v>0</v>
      </c>
      <c r="J296" s="20">
        <f t="shared" si="29"/>
        <v>0</v>
      </c>
      <c r="K296" s="20">
        <f t="shared" si="29"/>
        <v>0</v>
      </c>
      <c r="L296" s="20">
        <f t="shared" si="29"/>
        <v>0</v>
      </c>
    </row>
    <row r="297" spans="1:12">
      <c r="A297" s="4"/>
      <c r="B297" s="16">
        <v>293</v>
      </c>
      <c r="C297" s="16">
        <v>125</v>
      </c>
      <c r="D297" s="20">
        <f t="shared" si="29"/>
        <v>0</v>
      </c>
      <c r="E297" s="20">
        <f t="shared" si="29"/>
        <v>0</v>
      </c>
      <c r="F297" s="20">
        <f t="shared" si="29"/>
        <v>0</v>
      </c>
      <c r="G297" s="20">
        <f t="shared" si="29"/>
        <v>125</v>
      </c>
      <c r="H297" s="20">
        <f t="shared" si="29"/>
        <v>125</v>
      </c>
      <c r="I297" s="20">
        <f t="shared" si="29"/>
        <v>125</v>
      </c>
      <c r="J297" s="20">
        <f t="shared" si="29"/>
        <v>0</v>
      </c>
      <c r="K297" s="20">
        <f t="shared" si="29"/>
        <v>0</v>
      </c>
      <c r="L297" s="20">
        <f t="shared" si="29"/>
        <v>0</v>
      </c>
    </row>
    <row r="298" spans="1:12">
      <c r="A298" s="4"/>
      <c r="B298" s="16">
        <v>294</v>
      </c>
      <c r="C298" s="16">
        <v>125</v>
      </c>
      <c r="D298" s="20">
        <f t="shared" si="29"/>
        <v>0</v>
      </c>
      <c r="E298" s="20">
        <f t="shared" si="29"/>
        <v>0</v>
      </c>
      <c r="F298" s="20">
        <f t="shared" si="29"/>
        <v>0</v>
      </c>
      <c r="G298" s="20">
        <f t="shared" si="29"/>
        <v>0</v>
      </c>
      <c r="H298" s="20">
        <f t="shared" si="29"/>
        <v>0</v>
      </c>
      <c r="I298" s="20">
        <f t="shared" si="29"/>
        <v>0</v>
      </c>
      <c r="J298" s="20">
        <f t="shared" si="29"/>
        <v>125</v>
      </c>
      <c r="K298" s="20">
        <f t="shared" si="29"/>
        <v>125</v>
      </c>
      <c r="L298" s="20">
        <f t="shared" si="29"/>
        <v>125</v>
      </c>
    </row>
    <row r="299" spans="1:12">
      <c r="A299" s="4"/>
      <c r="B299" s="16">
        <v>295</v>
      </c>
      <c r="C299" s="16">
        <v>125</v>
      </c>
      <c r="D299" s="20">
        <f t="shared" si="29"/>
        <v>125</v>
      </c>
      <c r="E299" s="20">
        <f t="shared" si="29"/>
        <v>125</v>
      </c>
      <c r="F299" s="20">
        <f t="shared" si="29"/>
        <v>125</v>
      </c>
      <c r="G299" s="20">
        <f t="shared" si="29"/>
        <v>0</v>
      </c>
      <c r="H299" s="20">
        <f t="shared" si="29"/>
        <v>0</v>
      </c>
      <c r="I299" s="20">
        <f t="shared" si="29"/>
        <v>0</v>
      </c>
      <c r="J299" s="20">
        <f t="shared" si="29"/>
        <v>0</v>
      </c>
      <c r="K299" s="20">
        <f t="shared" si="29"/>
        <v>0</v>
      </c>
      <c r="L299" s="20">
        <f t="shared" si="29"/>
        <v>0</v>
      </c>
    </row>
    <row r="300" spans="1:12">
      <c r="A300" s="4"/>
      <c r="B300" s="16">
        <v>296</v>
      </c>
      <c r="C300" s="16">
        <v>125</v>
      </c>
      <c r="D300" s="20">
        <f t="shared" si="29"/>
        <v>0</v>
      </c>
      <c r="E300" s="20">
        <f t="shared" si="29"/>
        <v>0</v>
      </c>
      <c r="F300" s="20">
        <f t="shared" si="29"/>
        <v>0</v>
      </c>
      <c r="G300" s="20">
        <f t="shared" si="29"/>
        <v>125</v>
      </c>
      <c r="H300" s="20">
        <f t="shared" si="29"/>
        <v>125</v>
      </c>
      <c r="I300" s="20">
        <f t="shared" si="29"/>
        <v>125</v>
      </c>
      <c r="J300" s="20">
        <f t="shared" si="29"/>
        <v>0</v>
      </c>
      <c r="K300" s="20">
        <f t="shared" si="29"/>
        <v>0</v>
      </c>
      <c r="L300" s="20">
        <f t="shared" si="29"/>
        <v>0</v>
      </c>
    </row>
    <row r="301" spans="1:12">
      <c r="A301" s="4"/>
      <c r="B301" s="16">
        <v>297</v>
      </c>
      <c r="C301" s="16">
        <v>125</v>
      </c>
      <c r="D301" s="20">
        <f t="shared" si="29"/>
        <v>0</v>
      </c>
      <c r="E301" s="20">
        <f t="shared" si="29"/>
        <v>0</v>
      </c>
      <c r="F301" s="20">
        <f t="shared" si="29"/>
        <v>0</v>
      </c>
      <c r="G301" s="20">
        <f t="shared" si="29"/>
        <v>0</v>
      </c>
      <c r="H301" s="20">
        <f t="shared" si="29"/>
        <v>0</v>
      </c>
      <c r="I301" s="20">
        <f t="shared" si="29"/>
        <v>0</v>
      </c>
      <c r="J301" s="20">
        <f t="shared" si="29"/>
        <v>125</v>
      </c>
      <c r="K301" s="20">
        <f t="shared" si="29"/>
        <v>125</v>
      </c>
      <c r="L301" s="20">
        <f t="shared" si="29"/>
        <v>125</v>
      </c>
    </row>
    <row r="302" spans="1:12">
      <c r="A302" s="4"/>
      <c r="B302" s="16">
        <v>298</v>
      </c>
      <c r="C302" s="16">
        <v>125</v>
      </c>
      <c r="D302" s="20">
        <f t="shared" si="29"/>
        <v>125</v>
      </c>
      <c r="E302" s="20">
        <f t="shared" si="29"/>
        <v>125</v>
      </c>
      <c r="F302" s="20">
        <f t="shared" si="29"/>
        <v>125</v>
      </c>
      <c r="G302" s="20">
        <f t="shared" si="29"/>
        <v>0</v>
      </c>
      <c r="H302" s="20">
        <f t="shared" si="29"/>
        <v>0</v>
      </c>
      <c r="I302" s="20">
        <f t="shared" si="29"/>
        <v>0</v>
      </c>
      <c r="J302" s="20">
        <f t="shared" si="29"/>
        <v>0</v>
      </c>
      <c r="K302" s="20">
        <f t="shared" si="29"/>
        <v>0</v>
      </c>
      <c r="L302" s="20">
        <f t="shared" si="29"/>
        <v>0</v>
      </c>
    </row>
    <row r="303" spans="1:12">
      <c r="A303" s="4"/>
      <c r="B303" s="16">
        <v>299</v>
      </c>
      <c r="C303" s="16">
        <v>125</v>
      </c>
      <c r="D303" s="20">
        <f t="shared" si="29"/>
        <v>0</v>
      </c>
      <c r="E303" s="20">
        <f t="shared" si="29"/>
        <v>0</v>
      </c>
      <c r="F303" s="20">
        <f t="shared" si="29"/>
        <v>0</v>
      </c>
      <c r="G303" s="20">
        <f t="shared" si="29"/>
        <v>125</v>
      </c>
      <c r="H303" s="20">
        <f t="shared" si="29"/>
        <v>125</v>
      </c>
      <c r="I303" s="20">
        <f t="shared" si="29"/>
        <v>125</v>
      </c>
      <c r="J303" s="20">
        <f t="shared" si="29"/>
        <v>0</v>
      </c>
      <c r="K303" s="20">
        <f t="shared" si="29"/>
        <v>0</v>
      </c>
      <c r="L303" s="20">
        <f t="shared" si="29"/>
        <v>0</v>
      </c>
    </row>
    <row r="304" spans="1:12">
      <c r="A304" s="4"/>
      <c r="B304" s="16">
        <v>300</v>
      </c>
      <c r="C304" s="16">
        <v>125</v>
      </c>
      <c r="D304" s="20">
        <f t="shared" si="29"/>
        <v>0</v>
      </c>
      <c r="E304" s="20">
        <f t="shared" si="29"/>
        <v>0</v>
      </c>
      <c r="F304" s="20">
        <f t="shared" si="29"/>
        <v>0</v>
      </c>
      <c r="G304" s="20">
        <f t="shared" si="29"/>
        <v>0</v>
      </c>
      <c r="H304" s="20">
        <f t="shared" si="29"/>
        <v>0</v>
      </c>
      <c r="I304" s="20">
        <f t="shared" si="29"/>
        <v>0</v>
      </c>
      <c r="J304" s="20">
        <f t="shared" si="29"/>
        <v>125</v>
      </c>
      <c r="K304" s="20">
        <f t="shared" si="29"/>
        <v>125</v>
      </c>
      <c r="L304" s="20">
        <f t="shared" si="29"/>
        <v>125</v>
      </c>
    </row>
    <row r="305" spans="1:12">
      <c r="A305" s="4"/>
      <c r="B305" s="16">
        <v>301</v>
      </c>
      <c r="C305" s="16">
        <v>125</v>
      </c>
      <c r="D305" s="20">
        <f t="shared" ref="D305:L314" si="30">$C305*menu_cycle</f>
        <v>125</v>
      </c>
      <c r="E305" s="20">
        <f t="shared" si="30"/>
        <v>125</v>
      </c>
      <c r="F305" s="20">
        <f t="shared" si="30"/>
        <v>125</v>
      </c>
      <c r="G305" s="20">
        <f t="shared" si="30"/>
        <v>0</v>
      </c>
      <c r="H305" s="20">
        <f t="shared" si="30"/>
        <v>0</v>
      </c>
      <c r="I305" s="20">
        <f t="shared" si="30"/>
        <v>0</v>
      </c>
      <c r="J305" s="20">
        <f t="shared" si="30"/>
        <v>0</v>
      </c>
      <c r="K305" s="20">
        <f t="shared" si="30"/>
        <v>0</v>
      </c>
      <c r="L305" s="20">
        <f t="shared" si="30"/>
        <v>0</v>
      </c>
    </row>
    <row r="306" spans="1:12">
      <c r="A306" s="4"/>
      <c r="B306" s="16">
        <v>302</v>
      </c>
      <c r="C306" s="16">
        <v>125</v>
      </c>
      <c r="D306" s="20">
        <f t="shared" si="30"/>
        <v>0</v>
      </c>
      <c r="E306" s="20">
        <f t="shared" si="30"/>
        <v>0</v>
      </c>
      <c r="F306" s="20">
        <f t="shared" si="30"/>
        <v>0</v>
      </c>
      <c r="G306" s="20">
        <f t="shared" si="30"/>
        <v>125</v>
      </c>
      <c r="H306" s="20">
        <f t="shared" si="30"/>
        <v>125</v>
      </c>
      <c r="I306" s="20">
        <f t="shared" si="30"/>
        <v>125</v>
      </c>
      <c r="J306" s="20">
        <f t="shared" si="30"/>
        <v>0</v>
      </c>
      <c r="K306" s="20">
        <f t="shared" si="30"/>
        <v>0</v>
      </c>
      <c r="L306" s="20">
        <f t="shared" si="30"/>
        <v>0</v>
      </c>
    </row>
    <row r="307" spans="1:12">
      <c r="A307" s="4"/>
      <c r="B307" s="16">
        <v>303</v>
      </c>
      <c r="C307" s="16">
        <v>125</v>
      </c>
      <c r="D307" s="20">
        <f t="shared" si="30"/>
        <v>0</v>
      </c>
      <c r="E307" s="20">
        <f t="shared" si="30"/>
        <v>0</v>
      </c>
      <c r="F307" s="20">
        <f t="shared" si="30"/>
        <v>0</v>
      </c>
      <c r="G307" s="20">
        <f t="shared" si="30"/>
        <v>0</v>
      </c>
      <c r="H307" s="20">
        <f t="shared" si="30"/>
        <v>0</v>
      </c>
      <c r="I307" s="20">
        <f t="shared" si="30"/>
        <v>0</v>
      </c>
      <c r="J307" s="20">
        <f t="shared" si="30"/>
        <v>125</v>
      </c>
      <c r="K307" s="20">
        <f t="shared" si="30"/>
        <v>125</v>
      </c>
      <c r="L307" s="20">
        <f t="shared" si="30"/>
        <v>125</v>
      </c>
    </row>
    <row r="308" spans="1:12">
      <c r="A308" s="4"/>
      <c r="B308" s="16">
        <v>304</v>
      </c>
      <c r="C308" s="16">
        <v>125</v>
      </c>
      <c r="D308" s="20">
        <f t="shared" si="30"/>
        <v>125</v>
      </c>
      <c r="E308" s="20">
        <f t="shared" si="30"/>
        <v>125</v>
      </c>
      <c r="F308" s="20">
        <f t="shared" si="30"/>
        <v>125</v>
      </c>
      <c r="G308" s="20">
        <f t="shared" si="30"/>
        <v>0</v>
      </c>
      <c r="H308" s="20">
        <f t="shared" si="30"/>
        <v>0</v>
      </c>
      <c r="I308" s="20">
        <f t="shared" si="30"/>
        <v>0</v>
      </c>
      <c r="J308" s="20">
        <f t="shared" si="30"/>
        <v>0</v>
      </c>
      <c r="K308" s="20">
        <f t="shared" si="30"/>
        <v>0</v>
      </c>
      <c r="L308" s="20">
        <f t="shared" si="30"/>
        <v>0</v>
      </c>
    </row>
    <row r="309" spans="1:12">
      <c r="A309" s="4"/>
      <c r="B309" s="16">
        <v>305</v>
      </c>
      <c r="C309" s="16">
        <v>125</v>
      </c>
      <c r="D309" s="20">
        <f t="shared" si="30"/>
        <v>0</v>
      </c>
      <c r="E309" s="20">
        <f t="shared" si="30"/>
        <v>0</v>
      </c>
      <c r="F309" s="20">
        <f t="shared" si="30"/>
        <v>0</v>
      </c>
      <c r="G309" s="20">
        <f t="shared" si="30"/>
        <v>125</v>
      </c>
      <c r="H309" s="20">
        <f t="shared" si="30"/>
        <v>125</v>
      </c>
      <c r="I309" s="20">
        <f t="shared" si="30"/>
        <v>125</v>
      </c>
      <c r="J309" s="20">
        <f t="shared" si="30"/>
        <v>0</v>
      </c>
      <c r="K309" s="20">
        <f t="shared" si="30"/>
        <v>0</v>
      </c>
      <c r="L309" s="20">
        <f t="shared" si="30"/>
        <v>0</v>
      </c>
    </row>
    <row r="310" spans="1:12">
      <c r="A310" s="4"/>
      <c r="B310" s="16">
        <v>306</v>
      </c>
      <c r="C310" s="16">
        <v>125</v>
      </c>
      <c r="D310" s="20">
        <f t="shared" si="30"/>
        <v>0</v>
      </c>
      <c r="E310" s="20">
        <f t="shared" si="30"/>
        <v>0</v>
      </c>
      <c r="F310" s="20">
        <f t="shared" si="30"/>
        <v>0</v>
      </c>
      <c r="G310" s="20">
        <f t="shared" si="30"/>
        <v>0</v>
      </c>
      <c r="H310" s="20">
        <f t="shared" si="30"/>
        <v>0</v>
      </c>
      <c r="I310" s="20">
        <f t="shared" si="30"/>
        <v>0</v>
      </c>
      <c r="J310" s="20">
        <f t="shared" si="30"/>
        <v>125</v>
      </c>
      <c r="K310" s="20">
        <f t="shared" si="30"/>
        <v>125</v>
      </c>
      <c r="L310" s="20">
        <f t="shared" si="30"/>
        <v>125</v>
      </c>
    </row>
    <row r="311" spans="1:12">
      <c r="A311" s="4"/>
      <c r="B311" s="16">
        <v>307</v>
      </c>
      <c r="C311" s="16">
        <v>125</v>
      </c>
      <c r="D311" s="20">
        <f t="shared" si="30"/>
        <v>125</v>
      </c>
      <c r="E311" s="20">
        <f t="shared" si="30"/>
        <v>125</v>
      </c>
      <c r="F311" s="20">
        <f t="shared" si="30"/>
        <v>125</v>
      </c>
      <c r="G311" s="20">
        <f t="shared" si="30"/>
        <v>0</v>
      </c>
      <c r="H311" s="20">
        <f t="shared" si="30"/>
        <v>0</v>
      </c>
      <c r="I311" s="20">
        <f t="shared" si="30"/>
        <v>0</v>
      </c>
      <c r="J311" s="20">
        <f t="shared" si="30"/>
        <v>0</v>
      </c>
      <c r="K311" s="20">
        <f t="shared" si="30"/>
        <v>0</v>
      </c>
      <c r="L311" s="20">
        <f t="shared" si="30"/>
        <v>0</v>
      </c>
    </row>
    <row r="312" spans="1:12">
      <c r="A312" s="4"/>
      <c r="B312" s="16">
        <v>308</v>
      </c>
      <c r="C312" s="16">
        <v>125</v>
      </c>
      <c r="D312" s="20">
        <f t="shared" si="30"/>
        <v>0</v>
      </c>
      <c r="E312" s="20">
        <f t="shared" si="30"/>
        <v>0</v>
      </c>
      <c r="F312" s="20">
        <f t="shared" si="30"/>
        <v>0</v>
      </c>
      <c r="G312" s="20">
        <f t="shared" si="30"/>
        <v>125</v>
      </c>
      <c r="H312" s="20">
        <f t="shared" si="30"/>
        <v>125</v>
      </c>
      <c r="I312" s="20">
        <f t="shared" si="30"/>
        <v>125</v>
      </c>
      <c r="J312" s="20">
        <f t="shared" si="30"/>
        <v>0</v>
      </c>
      <c r="K312" s="20">
        <f t="shared" si="30"/>
        <v>0</v>
      </c>
      <c r="L312" s="20">
        <f t="shared" si="30"/>
        <v>0</v>
      </c>
    </row>
    <row r="313" spans="1:12">
      <c r="A313" s="4"/>
      <c r="B313" s="16">
        <v>309</v>
      </c>
      <c r="C313" s="16">
        <v>125</v>
      </c>
      <c r="D313" s="20">
        <f t="shared" si="30"/>
        <v>0</v>
      </c>
      <c r="E313" s="20">
        <f t="shared" si="30"/>
        <v>0</v>
      </c>
      <c r="F313" s="20">
        <f t="shared" si="30"/>
        <v>0</v>
      </c>
      <c r="G313" s="20">
        <f t="shared" si="30"/>
        <v>0</v>
      </c>
      <c r="H313" s="20">
        <f t="shared" si="30"/>
        <v>0</v>
      </c>
      <c r="I313" s="20">
        <f t="shared" si="30"/>
        <v>0</v>
      </c>
      <c r="J313" s="20">
        <f t="shared" si="30"/>
        <v>125</v>
      </c>
      <c r="K313" s="20">
        <f t="shared" si="30"/>
        <v>125</v>
      </c>
      <c r="L313" s="20">
        <f t="shared" si="30"/>
        <v>125</v>
      </c>
    </row>
    <row r="314" spans="1:12">
      <c r="A314" s="4"/>
      <c r="B314" s="16">
        <v>310</v>
      </c>
      <c r="C314" s="16">
        <v>125</v>
      </c>
      <c r="D314" s="20">
        <f t="shared" si="30"/>
        <v>125</v>
      </c>
      <c r="E314" s="20">
        <f t="shared" si="30"/>
        <v>125</v>
      </c>
      <c r="F314" s="20">
        <f t="shared" si="30"/>
        <v>125</v>
      </c>
      <c r="G314" s="20">
        <f t="shared" si="30"/>
        <v>0</v>
      </c>
      <c r="H314" s="20">
        <f t="shared" si="30"/>
        <v>0</v>
      </c>
      <c r="I314" s="20">
        <f t="shared" si="30"/>
        <v>0</v>
      </c>
      <c r="J314" s="20">
        <f t="shared" si="30"/>
        <v>0</v>
      </c>
      <c r="K314" s="20">
        <f t="shared" si="30"/>
        <v>0</v>
      </c>
      <c r="L314" s="20">
        <f t="shared" si="30"/>
        <v>0</v>
      </c>
    </row>
    <row r="315" spans="1:12">
      <c r="A315" s="4"/>
      <c r="B315" s="16">
        <v>311</v>
      </c>
      <c r="C315" s="16">
        <v>125</v>
      </c>
      <c r="D315" s="20">
        <f t="shared" ref="D315:L324" si="31">$C315*menu_cycle</f>
        <v>0</v>
      </c>
      <c r="E315" s="20">
        <f t="shared" si="31"/>
        <v>0</v>
      </c>
      <c r="F315" s="20">
        <f t="shared" si="31"/>
        <v>0</v>
      </c>
      <c r="G315" s="20">
        <f t="shared" si="31"/>
        <v>125</v>
      </c>
      <c r="H315" s="20">
        <f t="shared" si="31"/>
        <v>125</v>
      </c>
      <c r="I315" s="20">
        <f t="shared" si="31"/>
        <v>125</v>
      </c>
      <c r="J315" s="20">
        <f t="shared" si="31"/>
        <v>0</v>
      </c>
      <c r="K315" s="20">
        <f t="shared" si="31"/>
        <v>0</v>
      </c>
      <c r="L315" s="20">
        <f t="shared" si="31"/>
        <v>0</v>
      </c>
    </row>
    <row r="316" spans="1:12">
      <c r="A316" s="4"/>
      <c r="B316" s="16">
        <v>312</v>
      </c>
      <c r="C316" s="16">
        <v>125</v>
      </c>
      <c r="D316" s="20">
        <f t="shared" si="31"/>
        <v>0</v>
      </c>
      <c r="E316" s="20">
        <f t="shared" si="31"/>
        <v>0</v>
      </c>
      <c r="F316" s="20">
        <f t="shared" si="31"/>
        <v>0</v>
      </c>
      <c r="G316" s="20">
        <f t="shared" si="31"/>
        <v>0</v>
      </c>
      <c r="H316" s="20">
        <f t="shared" si="31"/>
        <v>0</v>
      </c>
      <c r="I316" s="20">
        <f t="shared" si="31"/>
        <v>0</v>
      </c>
      <c r="J316" s="20">
        <f t="shared" si="31"/>
        <v>125</v>
      </c>
      <c r="K316" s="20">
        <f t="shared" si="31"/>
        <v>125</v>
      </c>
      <c r="L316" s="20">
        <f t="shared" si="31"/>
        <v>125</v>
      </c>
    </row>
    <row r="317" spans="1:12">
      <c r="A317" s="4"/>
      <c r="B317" s="16">
        <v>313</v>
      </c>
      <c r="C317" s="16">
        <v>125</v>
      </c>
      <c r="D317" s="20">
        <f t="shared" si="31"/>
        <v>125</v>
      </c>
      <c r="E317" s="20">
        <f t="shared" si="31"/>
        <v>125</v>
      </c>
      <c r="F317" s="20">
        <f t="shared" si="31"/>
        <v>125</v>
      </c>
      <c r="G317" s="20">
        <f t="shared" si="31"/>
        <v>0</v>
      </c>
      <c r="H317" s="20">
        <f t="shared" si="31"/>
        <v>0</v>
      </c>
      <c r="I317" s="20">
        <f t="shared" si="31"/>
        <v>0</v>
      </c>
      <c r="J317" s="20">
        <f t="shared" si="31"/>
        <v>0</v>
      </c>
      <c r="K317" s="20">
        <f t="shared" si="31"/>
        <v>0</v>
      </c>
      <c r="L317" s="20">
        <f t="shared" si="31"/>
        <v>0</v>
      </c>
    </row>
    <row r="318" spans="1:12">
      <c r="A318" s="4"/>
      <c r="B318" s="16">
        <v>314</v>
      </c>
      <c r="C318" s="16">
        <v>125</v>
      </c>
      <c r="D318" s="20">
        <f t="shared" si="31"/>
        <v>0</v>
      </c>
      <c r="E318" s="20">
        <f t="shared" si="31"/>
        <v>0</v>
      </c>
      <c r="F318" s="20">
        <f t="shared" si="31"/>
        <v>0</v>
      </c>
      <c r="G318" s="20">
        <f t="shared" si="31"/>
        <v>125</v>
      </c>
      <c r="H318" s="20">
        <f t="shared" si="31"/>
        <v>125</v>
      </c>
      <c r="I318" s="20">
        <f t="shared" si="31"/>
        <v>125</v>
      </c>
      <c r="J318" s="20">
        <f t="shared" si="31"/>
        <v>0</v>
      </c>
      <c r="K318" s="20">
        <f t="shared" si="31"/>
        <v>0</v>
      </c>
      <c r="L318" s="20">
        <f t="shared" si="31"/>
        <v>0</v>
      </c>
    </row>
    <row r="319" spans="1:12">
      <c r="A319" s="4"/>
      <c r="B319" s="16">
        <v>315</v>
      </c>
      <c r="C319" s="16">
        <v>125</v>
      </c>
      <c r="D319" s="20">
        <f t="shared" si="31"/>
        <v>0</v>
      </c>
      <c r="E319" s="20">
        <f t="shared" si="31"/>
        <v>0</v>
      </c>
      <c r="F319" s="20">
        <f t="shared" si="31"/>
        <v>0</v>
      </c>
      <c r="G319" s="20">
        <f t="shared" si="31"/>
        <v>0</v>
      </c>
      <c r="H319" s="20">
        <f t="shared" si="31"/>
        <v>0</v>
      </c>
      <c r="I319" s="20">
        <f t="shared" si="31"/>
        <v>0</v>
      </c>
      <c r="J319" s="20">
        <f t="shared" si="31"/>
        <v>125</v>
      </c>
      <c r="K319" s="20">
        <f t="shared" si="31"/>
        <v>125</v>
      </c>
      <c r="L319" s="20">
        <f t="shared" si="31"/>
        <v>125</v>
      </c>
    </row>
    <row r="320" spans="1:12">
      <c r="A320" s="4"/>
      <c r="B320" s="16">
        <v>316</v>
      </c>
      <c r="C320" s="16">
        <v>125</v>
      </c>
      <c r="D320" s="20">
        <f t="shared" si="31"/>
        <v>125</v>
      </c>
      <c r="E320" s="20">
        <f t="shared" si="31"/>
        <v>125</v>
      </c>
      <c r="F320" s="20">
        <f t="shared" si="31"/>
        <v>125</v>
      </c>
      <c r="G320" s="20">
        <f t="shared" si="31"/>
        <v>0</v>
      </c>
      <c r="H320" s="20">
        <f t="shared" si="31"/>
        <v>0</v>
      </c>
      <c r="I320" s="20">
        <f t="shared" si="31"/>
        <v>0</v>
      </c>
      <c r="J320" s="20">
        <f t="shared" si="31"/>
        <v>0</v>
      </c>
      <c r="K320" s="20">
        <f t="shared" si="31"/>
        <v>0</v>
      </c>
      <c r="L320" s="20">
        <f t="shared" si="31"/>
        <v>0</v>
      </c>
    </row>
    <row r="321" spans="1:12">
      <c r="A321" s="4"/>
      <c r="B321" s="16">
        <v>317</v>
      </c>
      <c r="C321" s="16">
        <v>125</v>
      </c>
      <c r="D321" s="20">
        <f t="shared" si="31"/>
        <v>0</v>
      </c>
      <c r="E321" s="20">
        <f t="shared" si="31"/>
        <v>0</v>
      </c>
      <c r="F321" s="20">
        <f t="shared" si="31"/>
        <v>0</v>
      </c>
      <c r="G321" s="20">
        <f t="shared" si="31"/>
        <v>125</v>
      </c>
      <c r="H321" s="20">
        <f t="shared" si="31"/>
        <v>125</v>
      </c>
      <c r="I321" s="20">
        <f t="shared" si="31"/>
        <v>125</v>
      </c>
      <c r="J321" s="20">
        <f t="shared" si="31"/>
        <v>0</v>
      </c>
      <c r="K321" s="20">
        <f t="shared" si="31"/>
        <v>0</v>
      </c>
      <c r="L321" s="20">
        <f t="shared" si="31"/>
        <v>0</v>
      </c>
    </row>
    <row r="322" spans="1:12">
      <c r="A322" s="4"/>
      <c r="B322" s="16">
        <v>318</v>
      </c>
      <c r="C322" s="16">
        <v>125</v>
      </c>
      <c r="D322" s="20">
        <f t="shared" si="31"/>
        <v>0</v>
      </c>
      <c r="E322" s="20">
        <f t="shared" si="31"/>
        <v>0</v>
      </c>
      <c r="F322" s="20">
        <f t="shared" si="31"/>
        <v>0</v>
      </c>
      <c r="G322" s="20">
        <f t="shared" si="31"/>
        <v>0</v>
      </c>
      <c r="H322" s="20">
        <f t="shared" si="31"/>
        <v>0</v>
      </c>
      <c r="I322" s="20">
        <f t="shared" si="31"/>
        <v>0</v>
      </c>
      <c r="J322" s="20">
        <f t="shared" si="31"/>
        <v>125</v>
      </c>
      <c r="K322" s="20">
        <f t="shared" si="31"/>
        <v>125</v>
      </c>
      <c r="L322" s="20">
        <f t="shared" si="31"/>
        <v>125</v>
      </c>
    </row>
    <row r="323" spans="1:12">
      <c r="A323" s="4"/>
      <c r="B323" s="16">
        <v>319</v>
      </c>
      <c r="C323" s="16">
        <v>125</v>
      </c>
      <c r="D323" s="20">
        <f t="shared" si="31"/>
        <v>125</v>
      </c>
      <c r="E323" s="20">
        <f t="shared" si="31"/>
        <v>125</v>
      </c>
      <c r="F323" s="20">
        <f t="shared" si="31"/>
        <v>125</v>
      </c>
      <c r="G323" s="20">
        <f t="shared" si="31"/>
        <v>0</v>
      </c>
      <c r="H323" s="20">
        <f t="shared" si="31"/>
        <v>0</v>
      </c>
      <c r="I323" s="20">
        <f t="shared" si="31"/>
        <v>0</v>
      </c>
      <c r="J323" s="20">
        <f t="shared" si="31"/>
        <v>0</v>
      </c>
      <c r="K323" s="20">
        <f t="shared" si="31"/>
        <v>0</v>
      </c>
      <c r="L323" s="20">
        <f t="shared" si="31"/>
        <v>0</v>
      </c>
    </row>
    <row r="324" spans="1:12">
      <c r="A324" s="4"/>
      <c r="B324" s="16">
        <v>320</v>
      </c>
      <c r="C324" s="16">
        <v>125</v>
      </c>
      <c r="D324" s="20">
        <f t="shared" si="31"/>
        <v>0</v>
      </c>
      <c r="E324" s="20">
        <f t="shared" si="31"/>
        <v>0</v>
      </c>
      <c r="F324" s="20">
        <f t="shared" si="31"/>
        <v>0</v>
      </c>
      <c r="G324" s="20">
        <f t="shared" si="31"/>
        <v>125</v>
      </c>
      <c r="H324" s="20">
        <f t="shared" si="31"/>
        <v>125</v>
      </c>
      <c r="I324" s="20">
        <f t="shared" si="31"/>
        <v>125</v>
      </c>
      <c r="J324" s="20">
        <f t="shared" si="31"/>
        <v>0</v>
      </c>
      <c r="K324" s="20">
        <f t="shared" si="31"/>
        <v>0</v>
      </c>
      <c r="L324" s="20">
        <f t="shared" si="31"/>
        <v>0</v>
      </c>
    </row>
    <row r="325" spans="1:12">
      <c r="A325" s="4"/>
      <c r="B325" s="16">
        <v>321</v>
      </c>
      <c r="C325" s="16">
        <v>125</v>
      </c>
      <c r="D325" s="20">
        <f t="shared" ref="D325:L334" si="32">$C325*menu_cycle</f>
        <v>0</v>
      </c>
      <c r="E325" s="20">
        <f t="shared" si="32"/>
        <v>0</v>
      </c>
      <c r="F325" s="20">
        <f t="shared" si="32"/>
        <v>0</v>
      </c>
      <c r="G325" s="20">
        <f t="shared" si="32"/>
        <v>0</v>
      </c>
      <c r="H325" s="20">
        <f t="shared" si="32"/>
        <v>0</v>
      </c>
      <c r="I325" s="20">
        <f t="shared" si="32"/>
        <v>0</v>
      </c>
      <c r="J325" s="20">
        <f t="shared" si="32"/>
        <v>125</v>
      </c>
      <c r="K325" s="20">
        <f t="shared" si="32"/>
        <v>125</v>
      </c>
      <c r="L325" s="20">
        <f t="shared" si="32"/>
        <v>125</v>
      </c>
    </row>
    <row r="326" spans="1:12">
      <c r="A326" s="4"/>
      <c r="B326" s="16">
        <v>322</v>
      </c>
      <c r="C326" s="16">
        <v>125</v>
      </c>
      <c r="D326" s="20">
        <f t="shared" si="32"/>
        <v>125</v>
      </c>
      <c r="E326" s="20">
        <f t="shared" si="32"/>
        <v>125</v>
      </c>
      <c r="F326" s="20">
        <f t="shared" si="32"/>
        <v>125</v>
      </c>
      <c r="G326" s="20">
        <f t="shared" si="32"/>
        <v>0</v>
      </c>
      <c r="H326" s="20">
        <f t="shared" si="32"/>
        <v>0</v>
      </c>
      <c r="I326" s="20">
        <f t="shared" si="32"/>
        <v>0</v>
      </c>
      <c r="J326" s="20">
        <f t="shared" si="32"/>
        <v>0</v>
      </c>
      <c r="K326" s="20">
        <f t="shared" si="32"/>
        <v>0</v>
      </c>
      <c r="L326" s="20">
        <f t="shared" si="32"/>
        <v>0</v>
      </c>
    </row>
    <row r="327" spans="1:12">
      <c r="A327" s="4"/>
      <c r="B327" s="16">
        <v>323</v>
      </c>
      <c r="C327" s="16">
        <v>125</v>
      </c>
      <c r="D327" s="20">
        <f t="shared" si="32"/>
        <v>0</v>
      </c>
      <c r="E327" s="20">
        <f t="shared" si="32"/>
        <v>0</v>
      </c>
      <c r="F327" s="20">
        <f t="shared" si="32"/>
        <v>0</v>
      </c>
      <c r="G327" s="20">
        <f t="shared" si="32"/>
        <v>125</v>
      </c>
      <c r="H327" s="20">
        <f t="shared" si="32"/>
        <v>125</v>
      </c>
      <c r="I327" s="20">
        <f t="shared" si="32"/>
        <v>125</v>
      </c>
      <c r="J327" s="20">
        <f t="shared" si="32"/>
        <v>0</v>
      </c>
      <c r="K327" s="20">
        <f t="shared" si="32"/>
        <v>0</v>
      </c>
      <c r="L327" s="20">
        <f t="shared" si="32"/>
        <v>0</v>
      </c>
    </row>
    <row r="328" spans="1:12">
      <c r="A328" s="4"/>
      <c r="B328" s="16">
        <v>324</v>
      </c>
      <c r="C328" s="16">
        <v>125</v>
      </c>
      <c r="D328" s="20">
        <f t="shared" si="32"/>
        <v>0</v>
      </c>
      <c r="E328" s="20">
        <f t="shared" si="32"/>
        <v>0</v>
      </c>
      <c r="F328" s="20">
        <f t="shared" si="32"/>
        <v>0</v>
      </c>
      <c r="G328" s="20">
        <f t="shared" si="32"/>
        <v>0</v>
      </c>
      <c r="H328" s="20">
        <f t="shared" si="32"/>
        <v>0</v>
      </c>
      <c r="I328" s="20">
        <f t="shared" si="32"/>
        <v>0</v>
      </c>
      <c r="J328" s="20">
        <f t="shared" si="32"/>
        <v>125</v>
      </c>
      <c r="K328" s="20">
        <f t="shared" si="32"/>
        <v>125</v>
      </c>
      <c r="L328" s="20">
        <f t="shared" si="32"/>
        <v>125</v>
      </c>
    </row>
    <row r="329" spans="1:12">
      <c r="A329" s="4"/>
      <c r="B329" s="16">
        <v>325</v>
      </c>
      <c r="C329" s="16">
        <v>125</v>
      </c>
      <c r="D329" s="20">
        <f t="shared" si="32"/>
        <v>125</v>
      </c>
      <c r="E329" s="20">
        <f t="shared" si="32"/>
        <v>125</v>
      </c>
      <c r="F329" s="20">
        <f t="shared" si="32"/>
        <v>125</v>
      </c>
      <c r="G329" s="20">
        <f t="shared" si="32"/>
        <v>0</v>
      </c>
      <c r="H329" s="20">
        <f t="shared" si="32"/>
        <v>0</v>
      </c>
      <c r="I329" s="20">
        <f t="shared" si="32"/>
        <v>0</v>
      </c>
      <c r="J329" s="20">
        <f t="shared" si="32"/>
        <v>0</v>
      </c>
      <c r="K329" s="20">
        <f t="shared" si="32"/>
        <v>0</v>
      </c>
      <c r="L329" s="20">
        <f t="shared" si="32"/>
        <v>0</v>
      </c>
    </row>
    <row r="330" spans="1:12">
      <c r="A330" s="4"/>
      <c r="B330" s="16">
        <v>326</v>
      </c>
      <c r="C330" s="16">
        <v>125</v>
      </c>
      <c r="D330" s="20">
        <f t="shared" si="32"/>
        <v>0</v>
      </c>
      <c r="E330" s="20">
        <f t="shared" si="32"/>
        <v>0</v>
      </c>
      <c r="F330" s="20">
        <f t="shared" si="32"/>
        <v>0</v>
      </c>
      <c r="G330" s="20">
        <f t="shared" si="32"/>
        <v>125</v>
      </c>
      <c r="H330" s="20">
        <f t="shared" si="32"/>
        <v>125</v>
      </c>
      <c r="I330" s="20">
        <f t="shared" si="32"/>
        <v>125</v>
      </c>
      <c r="J330" s="20">
        <f t="shared" si="32"/>
        <v>0</v>
      </c>
      <c r="K330" s="20">
        <f t="shared" si="32"/>
        <v>0</v>
      </c>
      <c r="L330" s="20">
        <f t="shared" si="32"/>
        <v>0</v>
      </c>
    </row>
    <row r="331" spans="1:12">
      <c r="A331" s="4"/>
      <c r="B331" s="16">
        <v>327</v>
      </c>
      <c r="C331" s="16">
        <v>125</v>
      </c>
      <c r="D331" s="20">
        <f t="shared" si="32"/>
        <v>0</v>
      </c>
      <c r="E331" s="20">
        <f t="shared" si="32"/>
        <v>0</v>
      </c>
      <c r="F331" s="20">
        <f t="shared" si="32"/>
        <v>0</v>
      </c>
      <c r="G331" s="20">
        <f t="shared" si="32"/>
        <v>0</v>
      </c>
      <c r="H331" s="20">
        <f t="shared" si="32"/>
        <v>0</v>
      </c>
      <c r="I331" s="20">
        <f t="shared" si="32"/>
        <v>0</v>
      </c>
      <c r="J331" s="20">
        <f t="shared" si="32"/>
        <v>125</v>
      </c>
      <c r="K331" s="20">
        <f t="shared" si="32"/>
        <v>125</v>
      </c>
      <c r="L331" s="20">
        <f t="shared" si="32"/>
        <v>125</v>
      </c>
    </row>
    <row r="332" spans="1:12">
      <c r="A332" s="4"/>
      <c r="B332" s="16">
        <v>328</v>
      </c>
      <c r="C332" s="16">
        <v>125</v>
      </c>
      <c r="D332" s="20">
        <f t="shared" si="32"/>
        <v>125</v>
      </c>
      <c r="E332" s="20">
        <f t="shared" si="32"/>
        <v>125</v>
      </c>
      <c r="F332" s="20">
        <f t="shared" si="32"/>
        <v>125</v>
      </c>
      <c r="G332" s="20">
        <f t="shared" si="32"/>
        <v>0</v>
      </c>
      <c r="H332" s="20">
        <f t="shared" si="32"/>
        <v>0</v>
      </c>
      <c r="I332" s="20">
        <f t="shared" si="32"/>
        <v>0</v>
      </c>
      <c r="J332" s="20">
        <f t="shared" si="32"/>
        <v>0</v>
      </c>
      <c r="K332" s="20">
        <f t="shared" si="32"/>
        <v>0</v>
      </c>
      <c r="L332" s="20">
        <f t="shared" si="32"/>
        <v>0</v>
      </c>
    </row>
    <row r="333" spans="1:12">
      <c r="A333" s="4"/>
      <c r="B333" s="16">
        <v>329</v>
      </c>
      <c r="C333" s="16">
        <v>125</v>
      </c>
      <c r="D333" s="20">
        <f t="shared" si="32"/>
        <v>0</v>
      </c>
      <c r="E333" s="20">
        <f t="shared" si="32"/>
        <v>0</v>
      </c>
      <c r="F333" s="20">
        <f t="shared" si="32"/>
        <v>0</v>
      </c>
      <c r="G333" s="20">
        <f t="shared" si="32"/>
        <v>125</v>
      </c>
      <c r="H333" s="20">
        <f t="shared" si="32"/>
        <v>125</v>
      </c>
      <c r="I333" s="20">
        <f t="shared" si="32"/>
        <v>125</v>
      </c>
      <c r="J333" s="20">
        <f t="shared" si="32"/>
        <v>0</v>
      </c>
      <c r="K333" s="20">
        <f t="shared" si="32"/>
        <v>0</v>
      </c>
      <c r="L333" s="20">
        <f t="shared" si="32"/>
        <v>0</v>
      </c>
    </row>
    <row r="334" spans="1:12">
      <c r="A334" s="4"/>
      <c r="B334" s="16">
        <v>330</v>
      </c>
      <c r="C334" s="16">
        <v>125</v>
      </c>
      <c r="D334" s="20">
        <f t="shared" si="32"/>
        <v>0</v>
      </c>
      <c r="E334" s="20">
        <f t="shared" si="32"/>
        <v>0</v>
      </c>
      <c r="F334" s="20">
        <f t="shared" si="32"/>
        <v>0</v>
      </c>
      <c r="G334" s="20">
        <f t="shared" si="32"/>
        <v>0</v>
      </c>
      <c r="H334" s="20">
        <f t="shared" si="32"/>
        <v>0</v>
      </c>
      <c r="I334" s="20">
        <f t="shared" si="32"/>
        <v>0</v>
      </c>
      <c r="J334" s="20">
        <f t="shared" si="32"/>
        <v>125</v>
      </c>
      <c r="K334" s="20">
        <f t="shared" si="32"/>
        <v>125</v>
      </c>
      <c r="L334" s="20">
        <f t="shared" si="32"/>
        <v>125</v>
      </c>
    </row>
    <row r="335" spans="1:12">
      <c r="A335" s="4"/>
      <c r="B335" s="16">
        <v>331</v>
      </c>
      <c r="C335" s="16">
        <v>125</v>
      </c>
      <c r="D335" s="20">
        <f t="shared" ref="D335:L344" si="33">$C335*menu_cycle</f>
        <v>125</v>
      </c>
      <c r="E335" s="20">
        <f t="shared" si="33"/>
        <v>125</v>
      </c>
      <c r="F335" s="20">
        <f t="shared" si="33"/>
        <v>125</v>
      </c>
      <c r="G335" s="20">
        <f t="shared" si="33"/>
        <v>0</v>
      </c>
      <c r="H335" s="20">
        <f t="shared" si="33"/>
        <v>0</v>
      </c>
      <c r="I335" s="20">
        <f t="shared" si="33"/>
        <v>0</v>
      </c>
      <c r="J335" s="20">
        <f t="shared" si="33"/>
        <v>0</v>
      </c>
      <c r="K335" s="20">
        <f t="shared" si="33"/>
        <v>0</v>
      </c>
      <c r="L335" s="20">
        <f t="shared" si="33"/>
        <v>0</v>
      </c>
    </row>
    <row r="336" spans="1:12">
      <c r="A336" s="4"/>
      <c r="B336" s="16">
        <v>332</v>
      </c>
      <c r="C336" s="16">
        <v>125</v>
      </c>
      <c r="D336" s="20">
        <f t="shared" si="33"/>
        <v>0</v>
      </c>
      <c r="E336" s="20">
        <f t="shared" si="33"/>
        <v>0</v>
      </c>
      <c r="F336" s="20">
        <f t="shared" si="33"/>
        <v>0</v>
      </c>
      <c r="G336" s="20">
        <f t="shared" si="33"/>
        <v>125</v>
      </c>
      <c r="H336" s="20">
        <f t="shared" si="33"/>
        <v>125</v>
      </c>
      <c r="I336" s="20">
        <f t="shared" si="33"/>
        <v>125</v>
      </c>
      <c r="J336" s="20">
        <f t="shared" si="33"/>
        <v>0</v>
      </c>
      <c r="K336" s="20">
        <f t="shared" si="33"/>
        <v>0</v>
      </c>
      <c r="L336" s="20">
        <f t="shared" si="33"/>
        <v>0</v>
      </c>
    </row>
    <row r="337" spans="1:12">
      <c r="A337" s="4"/>
      <c r="B337" s="16">
        <v>333</v>
      </c>
      <c r="C337" s="16">
        <v>125</v>
      </c>
      <c r="D337" s="20">
        <f t="shared" si="33"/>
        <v>0</v>
      </c>
      <c r="E337" s="20">
        <f t="shared" si="33"/>
        <v>0</v>
      </c>
      <c r="F337" s="20">
        <f t="shared" si="33"/>
        <v>0</v>
      </c>
      <c r="G337" s="20">
        <f t="shared" si="33"/>
        <v>0</v>
      </c>
      <c r="H337" s="20">
        <f t="shared" si="33"/>
        <v>0</v>
      </c>
      <c r="I337" s="20">
        <f t="shared" si="33"/>
        <v>0</v>
      </c>
      <c r="J337" s="20">
        <f t="shared" si="33"/>
        <v>125</v>
      </c>
      <c r="K337" s="20">
        <f t="shared" si="33"/>
        <v>125</v>
      </c>
      <c r="L337" s="20">
        <f t="shared" si="33"/>
        <v>125</v>
      </c>
    </row>
    <row r="338" spans="1:12">
      <c r="A338" s="4"/>
      <c r="B338" s="16">
        <v>334</v>
      </c>
      <c r="C338" s="16">
        <v>125</v>
      </c>
      <c r="D338" s="20">
        <f t="shared" si="33"/>
        <v>125</v>
      </c>
      <c r="E338" s="20">
        <f t="shared" si="33"/>
        <v>125</v>
      </c>
      <c r="F338" s="20">
        <f t="shared" si="33"/>
        <v>125</v>
      </c>
      <c r="G338" s="20">
        <f t="shared" si="33"/>
        <v>0</v>
      </c>
      <c r="H338" s="20">
        <f t="shared" si="33"/>
        <v>0</v>
      </c>
      <c r="I338" s="20">
        <f t="shared" si="33"/>
        <v>0</v>
      </c>
      <c r="J338" s="20">
        <f t="shared" si="33"/>
        <v>0</v>
      </c>
      <c r="K338" s="20">
        <f t="shared" si="33"/>
        <v>0</v>
      </c>
      <c r="L338" s="20">
        <f t="shared" si="33"/>
        <v>0</v>
      </c>
    </row>
    <row r="339" spans="1:12">
      <c r="A339" s="4"/>
      <c r="B339" s="16">
        <v>335</v>
      </c>
      <c r="C339" s="16">
        <v>125</v>
      </c>
      <c r="D339" s="20">
        <f t="shared" si="33"/>
        <v>0</v>
      </c>
      <c r="E339" s="20">
        <f t="shared" si="33"/>
        <v>0</v>
      </c>
      <c r="F339" s="20">
        <f t="shared" si="33"/>
        <v>0</v>
      </c>
      <c r="G339" s="20">
        <f t="shared" si="33"/>
        <v>125</v>
      </c>
      <c r="H339" s="20">
        <f t="shared" si="33"/>
        <v>125</v>
      </c>
      <c r="I339" s="20">
        <f t="shared" si="33"/>
        <v>125</v>
      </c>
      <c r="J339" s="20">
        <f t="shared" si="33"/>
        <v>0</v>
      </c>
      <c r="K339" s="20">
        <f t="shared" si="33"/>
        <v>0</v>
      </c>
      <c r="L339" s="20">
        <f t="shared" si="33"/>
        <v>0</v>
      </c>
    </row>
    <row r="340" spans="1:12">
      <c r="A340" s="4"/>
      <c r="B340" s="16">
        <v>336</v>
      </c>
      <c r="C340" s="16">
        <v>125</v>
      </c>
      <c r="D340" s="20">
        <f t="shared" si="33"/>
        <v>0</v>
      </c>
      <c r="E340" s="20">
        <f t="shared" si="33"/>
        <v>0</v>
      </c>
      <c r="F340" s="20">
        <f t="shared" si="33"/>
        <v>0</v>
      </c>
      <c r="G340" s="20">
        <f t="shared" si="33"/>
        <v>0</v>
      </c>
      <c r="H340" s="20">
        <f t="shared" si="33"/>
        <v>0</v>
      </c>
      <c r="I340" s="20">
        <f t="shared" si="33"/>
        <v>0</v>
      </c>
      <c r="J340" s="20">
        <f t="shared" si="33"/>
        <v>125</v>
      </c>
      <c r="K340" s="20">
        <f t="shared" si="33"/>
        <v>125</v>
      </c>
      <c r="L340" s="20">
        <f t="shared" si="33"/>
        <v>125</v>
      </c>
    </row>
    <row r="341" spans="1:12">
      <c r="A341" s="4"/>
      <c r="B341" s="16">
        <v>337</v>
      </c>
      <c r="C341" s="16">
        <v>125</v>
      </c>
      <c r="D341" s="20">
        <f t="shared" si="33"/>
        <v>125</v>
      </c>
      <c r="E341" s="20">
        <f t="shared" si="33"/>
        <v>125</v>
      </c>
      <c r="F341" s="20">
        <f t="shared" si="33"/>
        <v>125</v>
      </c>
      <c r="G341" s="20">
        <f t="shared" si="33"/>
        <v>0</v>
      </c>
      <c r="H341" s="20">
        <f t="shared" si="33"/>
        <v>0</v>
      </c>
      <c r="I341" s="20">
        <f t="shared" si="33"/>
        <v>0</v>
      </c>
      <c r="J341" s="20">
        <f t="shared" si="33"/>
        <v>0</v>
      </c>
      <c r="K341" s="20">
        <f t="shared" si="33"/>
        <v>0</v>
      </c>
      <c r="L341" s="20">
        <f t="shared" si="33"/>
        <v>0</v>
      </c>
    </row>
    <row r="342" spans="1:12">
      <c r="A342" s="4"/>
      <c r="B342" s="16">
        <v>338</v>
      </c>
      <c r="C342" s="16">
        <v>125</v>
      </c>
      <c r="D342" s="20">
        <f t="shared" si="33"/>
        <v>0</v>
      </c>
      <c r="E342" s="20">
        <f t="shared" si="33"/>
        <v>0</v>
      </c>
      <c r="F342" s="20">
        <f t="shared" si="33"/>
        <v>0</v>
      </c>
      <c r="G342" s="20">
        <f t="shared" si="33"/>
        <v>125</v>
      </c>
      <c r="H342" s="20">
        <f t="shared" si="33"/>
        <v>125</v>
      </c>
      <c r="I342" s="20">
        <f t="shared" si="33"/>
        <v>125</v>
      </c>
      <c r="J342" s="20">
        <f t="shared" si="33"/>
        <v>0</v>
      </c>
      <c r="K342" s="20">
        <f t="shared" si="33"/>
        <v>0</v>
      </c>
      <c r="L342" s="20">
        <f t="shared" si="33"/>
        <v>0</v>
      </c>
    </row>
    <row r="343" spans="1:12">
      <c r="A343" s="4"/>
      <c r="B343" s="16">
        <v>339</v>
      </c>
      <c r="C343" s="16">
        <v>125</v>
      </c>
      <c r="D343" s="20">
        <f t="shared" si="33"/>
        <v>0</v>
      </c>
      <c r="E343" s="20">
        <f t="shared" si="33"/>
        <v>0</v>
      </c>
      <c r="F343" s="20">
        <f t="shared" si="33"/>
        <v>0</v>
      </c>
      <c r="G343" s="20">
        <f t="shared" si="33"/>
        <v>0</v>
      </c>
      <c r="H343" s="20">
        <f t="shared" si="33"/>
        <v>0</v>
      </c>
      <c r="I343" s="20">
        <f t="shared" si="33"/>
        <v>0</v>
      </c>
      <c r="J343" s="20">
        <f t="shared" si="33"/>
        <v>125</v>
      </c>
      <c r="K343" s="20">
        <f t="shared" si="33"/>
        <v>125</v>
      </c>
      <c r="L343" s="20">
        <f t="shared" si="33"/>
        <v>125</v>
      </c>
    </row>
    <row r="344" spans="1:12">
      <c r="A344" s="4"/>
      <c r="B344" s="16">
        <v>340</v>
      </c>
      <c r="C344" s="16">
        <v>125</v>
      </c>
      <c r="D344" s="20">
        <f t="shared" si="33"/>
        <v>125</v>
      </c>
      <c r="E344" s="20">
        <f t="shared" si="33"/>
        <v>125</v>
      </c>
      <c r="F344" s="20">
        <f t="shared" si="33"/>
        <v>125</v>
      </c>
      <c r="G344" s="20">
        <f t="shared" si="33"/>
        <v>0</v>
      </c>
      <c r="H344" s="20">
        <f t="shared" si="33"/>
        <v>0</v>
      </c>
      <c r="I344" s="20">
        <f t="shared" si="33"/>
        <v>0</v>
      </c>
      <c r="J344" s="20">
        <f t="shared" si="33"/>
        <v>0</v>
      </c>
      <c r="K344" s="20">
        <f t="shared" si="33"/>
        <v>0</v>
      </c>
      <c r="L344" s="20">
        <f t="shared" si="33"/>
        <v>0</v>
      </c>
    </row>
    <row r="345" spans="1:12">
      <c r="A345" s="4"/>
      <c r="B345" s="16">
        <v>341</v>
      </c>
      <c r="C345" s="16">
        <v>125</v>
      </c>
      <c r="D345" s="20">
        <f t="shared" ref="D345:L354" si="34">$C345*menu_cycle</f>
        <v>0</v>
      </c>
      <c r="E345" s="20">
        <f t="shared" si="34"/>
        <v>0</v>
      </c>
      <c r="F345" s="20">
        <f t="shared" si="34"/>
        <v>0</v>
      </c>
      <c r="G345" s="20">
        <f t="shared" si="34"/>
        <v>125</v>
      </c>
      <c r="H345" s="20">
        <f t="shared" si="34"/>
        <v>125</v>
      </c>
      <c r="I345" s="20">
        <f t="shared" si="34"/>
        <v>125</v>
      </c>
      <c r="J345" s="20">
        <f t="shared" si="34"/>
        <v>0</v>
      </c>
      <c r="K345" s="20">
        <f t="shared" si="34"/>
        <v>0</v>
      </c>
      <c r="L345" s="20">
        <f t="shared" si="34"/>
        <v>0</v>
      </c>
    </row>
    <row r="346" spans="1:12">
      <c r="A346" s="4"/>
      <c r="B346" s="16">
        <v>342</v>
      </c>
      <c r="C346" s="16">
        <v>125</v>
      </c>
      <c r="D346" s="20">
        <f t="shared" si="34"/>
        <v>0</v>
      </c>
      <c r="E346" s="20">
        <f t="shared" si="34"/>
        <v>0</v>
      </c>
      <c r="F346" s="20">
        <f t="shared" si="34"/>
        <v>0</v>
      </c>
      <c r="G346" s="20">
        <f t="shared" si="34"/>
        <v>0</v>
      </c>
      <c r="H346" s="20">
        <f t="shared" si="34"/>
        <v>0</v>
      </c>
      <c r="I346" s="20">
        <f t="shared" si="34"/>
        <v>0</v>
      </c>
      <c r="J346" s="20">
        <f t="shared" si="34"/>
        <v>125</v>
      </c>
      <c r="K346" s="20">
        <f t="shared" si="34"/>
        <v>125</v>
      </c>
      <c r="L346" s="20">
        <f t="shared" si="34"/>
        <v>125</v>
      </c>
    </row>
    <row r="347" spans="1:12">
      <c r="A347" s="4"/>
      <c r="B347" s="16">
        <v>343</v>
      </c>
      <c r="C347" s="16">
        <v>125</v>
      </c>
      <c r="D347" s="20">
        <f t="shared" si="34"/>
        <v>125</v>
      </c>
      <c r="E347" s="20">
        <f t="shared" si="34"/>
        <v>125</v>
      </c>
      <c r="F347" s="20">
        <f t="shared" si="34"/>
        <v>125</v>
      </c>
      <c r="G347" s="20">
        <f t="shared" si="34"/>
        <v>0</v>
      </c>
      <c r="H347" s="20">
        <f t="shared" si="34"/>
        <v>0</v>
      </c>
      <c r="I347" s="20">
        <f t="shared" si="34"/>
        <v>0</v>
      </c>
      <c r="J347" s="20">
        <f t="shared" si="34"/>
        <v>0</v>
      </c>
      <c r="K347" s="20">
        <f t="shared" si="34"/>
        <v>0</v>
      </c>
      <c r="L347" s="20">
        <f t="shared" si="34"/>
        <v>0</v>
      </c>
    </row>
    <row r="348" spans="1:12">
      <c r="A348" s="4"/>
      <c r="B348" s="16">
        <v>344</v>
      </c>
      <c r="C348" s="16">
        <v>125</v>
      </c>
      <c r="D348" s="20">
        <f t="shared" si="34"/>
        <v>0</v>
      </c>
      <c r="E348" s="20">
        <f t="shared" si="34"/>
        <v>0</v>
      </c>
      <c r="F348" s="20">
        <f t="shared" si="34"/>
        <v>0</v>
      </c>
      <c r="G348" s="20">
        <f t="shared" si="34"/>
        <v>125</v>
      </c>
      <c r="H348" s="20">
        <f t="shared" si="34"/>
        <v>125</v>
      </c>
      <c r="I348" s="20">
        <f t="shared" si="34"/>
        <v>125</v>
      </c>
      <c r="J348" s="20">
        <f t="shared" si="34"/>
        <v>0</v>
      </c>
      <c r="K348" s="20">
        <f t="shared" si="34"/>
        <v>0</v>
      </c>
      <c r="L348" s="20">
        <f t="shared" si="34"/>
        <v>0</v>
      </c>
    </row>
    <row r="349" spans="1:12">
      <c r="A349" s="4"/>
      <c r="B349" s="16">
        <v>345</v>
      </c>
      <c r="C349" s="16">
        <v>125</v>
      </c>
      <c r="D349" s="20">
        <f t="shared" si="34"/>
        <v>0</v>
      </c>
      <c r="E349" s="20">
        <f t="shared" si="34"/>
        <v>0</v>
      </c>
      <c r="F349" s="20">
        <f t="shared" si="34"/>
        <v>0</v>
      </c>
      <c r="G349" s="20">
        <f t="shared" si="34"/>
        <v>0</v>
      </c>
      <c r="H349" s="20">
        <f t="shared" si="34"/>
        <v>0</v>
      </c>
      <c r="I349" s="20">
        <f t="shared" si="34"/>
        <v>0</v>
      </c>
      <c r="J349" s="20">
        <f t="shared" si="34"/>
        <v>125</v>
      </c>
      <c r="K349" s="20">
        <f t="shared" si="34"/>
        <v>125</v>
      </c>
      <c r="L349" s="20">
        <f t="shared" si="34"/>
        <v>125</v>
      </c>
    </row>
    <row r="350" spans="1:12">
      <c r="A350" s="4"/>
      <c r="B350" s="16">
        <v>346</v>
      </c>
      <c r="C350" s="16">
        <v>125</v>
      </c>
      <c r="D350" s="20">
        <f t="shared" si="34"/>
        <v>125</v>
      </c>
      <c r="E350" s="20">
        <f t="shared" si="34"/>
        <v>125</v>
      </c>
      <c r="F350" s="20">
        <f t="shared" si="34"/>
        <v>125</v>
      </c>
      <c r="G350" s="20">
        <f t="shared" si="34"/>
        <v>0</v>
      </c>
      <c r="H350" s="20">
        <f t="shared" si="34"/>
        <v>0</v>
      </c>
      <c r="I350" s="20">
        <f t="shared" si="34"/>
        <v>0</v>
      </c>
      <c r="J350" s="20">
        <f t="shared" si="34"/>
        <v>0</v>
      </c>
      <c r="K350" s="20">
        <f t="shared" si="34"/>
        <v>0</v>
      </c>
      <c r="L350" s="20">
        <f t="shared" si="34"/>
        <v>0</v>
      </c>
    </row>
    <row r="351" spans="1:12">
      <c r="A351" s="4"/>
      <c r="B351" s="16">
        <v>347</v>
      </c>
      <c r="C351" s="16">
        <v>125</v>
      </c>
      <c r="D351" s="20">
        <f t="shared" si="34"/>
        <v>0</v>
      </c>
      <c r="E351" s="20">
        <f t="shared" si="34"/>
        <v>0</v>
      </c>
      <c r="F351" s="20">
        <f t="shared" si="34"/>
        <v>0</v>
      </c>
      <c r="G351" s="20">
        <f t="shared" si="34"/>
        <v>125</v>
      </c>
      <c r="H351" s="20">
        <f t="shared" si="34"/>
        <v>125</v>
      </c>
      <c r="I351" s="20">
        <f t="shared" si="34"/>
        <v>125</v>
      </c>
      <c r="J351" s="20">
        <f t="shared" si="34"/>
        <v>0</v>
      </c>
      <c r="K351" s="20">
        <f t="shared" si="34"/>
        <v>0</v>
      </c>
      <c r="L351" s="20">
        <f t="shared" si="34"/>
        <v>0</v>
      </c>
    </row>
    <row r="352" spans="1:12">
      <c r="A352" s="4"/>
      <c r="B352" s="16">
        <v>348</v>
      </c>
      <c r="C352" s="16">
        <v>125</v>
      </c>
      <c r="D352" s="20">
        <f t="shared" si="34"/>
        <v>0</v>
      </c>
      <c r="E352" s="20">
        <f t="shared" si="34"/>
        <v>0</v>
      </c>
      <c r="F352" s="20">
        <f t="shared" si="34"/>
        <v>0</v>
      </c>
      <c r="G352" s="20">
        <f t="shared" si="34"/>
        <v>0</v>
      </c>
      <c r="H352" s="20">
        <f t="shared" si="34"/>
        <v>0</v>
      </c>
      <c r="I352" s="20">
        <f t="shared" si="34"/>
        <v>0</v>
      </c>
      <c r="J352" s="20">
        <f t="shared" si="34"/>
        <v>125</v>
      </c>
      <c r="K352" s="20">
        <f t="shared" si="34"/>
        <v>125</v>
      </c>
      <c r="L352" s="20">
        <f t="shared" si="34"/>
        <v>125</v>
      </c>
    </row>
    <row r="353" spans="1:12">
      <c r="A353" s="4"/>
      <c r="B353" s="16">
        <v>349</v>
      </c>
      <c r="C353" s="16">
        <v>125</v>
      </c>
      <c r="D353" s="20">
        <f t="shared" si="34"/>
        <v>125</v>
      </c>
      <c r="E353" s="20">
        <f t="shared" si="34"/>
        <v>125</v>
      </c>
      <c r="F353" s="20">
        <f t="shared" si="34"/>
        <v>125</v>
      </c>
      <c r="G353" s="20">
        <f t="shared" si="34"/>
        <v>0</v>
      </c>
      <c r="H353" s="20">
        <f t="shared" si="34"/>
        <v>0</v>
      </c>
      <c r="I353" s="20">
        <f t="shared" si="34"/>
        <v>0</v>
      </c>
      <c r="J353" s="20">
        <f t="shared" si="34"/>
        <v>0</v>
      </c>
      <c r="K353" s="20">
        <f t="shared" si="34"/>
        <v>0</v>
      </c>
      <c r="L353" s="20">
        <f t="shared" si="34"/>
        <v>0</v>
      </c>
    </row>
    <row r="354" spans="1:12">
      <c r="A354" s="4"/>
      <c r="B354" s="16">
        <v>350</v>
      </c>
      <c r="C354" s="16">
        <v>125</v>
      </c>
      <c r="D354" s="20">
        <f t="shared" si="34"/>
        <v>0</v>
      </c>
      <c r="E354" s="20">
        <f t="shared" si="34"/>
        <v>0</v>
      </c>
      <c r="F354" s="20">
        <f t="shared" si="34"/>
        <v>0</v>
      </c>
      <c r="G354" s="20">
        <f t="shared" si="34"/>
        <v>125</v>
      </c>
      <c r="H354" s="20">
        <f t="shared" si="34"/>
        <v>125</v>
      </c>
      <c r="I354" s="20">
        <f t="shared" si="34"/>
        <v>125</v>
      </c>
      <c r="J354" s="20">
        <f t="shared" si="34"/>
        <v>0</v>
      </c>
      <c r="K354" s="20">
        <f t="shared" si="34"/>
        <v>0</v>
      </c>
      <c r="L354" s="20">
        <f t="shared" si="34"/>
        <v>0</v>
      </c>
    </row>
    <row r="355" spans="1:12">
      <c r="A355" s="4"/>
      <c r="B355" s="16">
        <v>351</v>
      </c>
      <c r="C355" s="16">
        <v>125</v>
      </c>
      <c r="D355" s="20">
        <f t="shared" ref="D355:L369" si="35">$C355*menu_cycle</f>
        <v>0</v>
      </c>
      <c r="E355" s="20">
        <f t="shared" si="35"/>
        <v>0</v>
      </c>
      <c r="F355" s="20">
        <f t="shared" si="35"/>
        <v>0</v>
      </c>
      <c r="G355" s="20">
        <f t="shared" si="35"/>
        <v>0</v>
      </c>
      <c r="H355" s="20">
        <f t="shared" si="35"/>
        <v>0</v>
      </c>
      <c r="I355" s="20">
        <f t="shared" si="35"/>
        <v>0</v>
      </c>
      <c r="J355" s="20">
        <f t="shared" si="35"/>
        <v>125</v>
      </c>
      <c r="K355" s="20">
        <f t="shared" si="35"/>
        <v>125</v>
      </c>
      <c r="L355" s="20">
        <f t="shared" si="35"/>
        <v>125</v>
      </c>
    </row>
    <row r="356" spans="1:12">
      <c r="A356" s="4"/>
      <c r="B356" s="16">
        <v>352</v>
      </c>
      <c r="C356" s="16">
        <v>125</v>
      </c>
      <c r="D356" s="20">
        <f t="shared" si="35"/>
        <v>125</v>
      </c>
      <c r="E356" s="20">
        <f t="shared" si="35"/>
        <v>125</v>
      </c>
      <c r="F356" s="20">
        <f t="shared" si="35"/>
        <v>125</v>
      </c>
      <c r="G356" s="20">
        <f t="shared" si="35"/>
        <v>0</v>
      </c>
      <c r="H356" s="20">
        <f t="shared" si="35"/>
        <v>0</v>
      </c>
      <c r="I356" s="20">
        <f t="shared" si="35"/>
        <v>0</v>
      </c>
      <c r="J356" s="20">
        <f t="shared" si="35"/>
        <v>0</v>
      </c>
      <c r="K356" s="20">
        <f t="shared" si="35"/>
        <v>0</v>
      </c>
      <c r="L356" s="20">
        <f t="shared" si="35"/>
        <v>0</v>
      </c>
    </row>
    <row r="357" spans="1:12">
      <c r="A357" s="4"/>
      <c r="B357" s="16">
        <v>353</v>
      </c>
      <c r="C357" s="16">
        <v>125</v>
      </c>
      <c r="D357" s="20">
        <f t="shared" si="35"/>
        <v>0</v>
      </c>
      <c r="E357" s="20">
        <f t="shared" si="35"/>
        <v>0</v>
      </c>
      <c r="F357" s="20">
        <f t="shared" si="35"/>
        <v>0</v>
      </c>
      <c r="G357" s="20">
        <f t="shared" si="35"/>
        <v>125</v>
      </c>
      <c r="H357" s="20">
        <f t="shared" si="35"/>
        <v>125</v>
      </c>
      <c r="I357" s="20">
        <f t="shared" si="35"/>
        <v>125</v>
      </c>
      <c r="J357" s="20">
        <f t="shared" si="35"/>
        <v>0</v>
      </c>
      <c r="K357" s="20">
        <f t="shared" si="35"/>
        <v>0</v>
      </c>
      <c r="L357" s="20">
        <f t="shared" si="35"/>
        <v>0</v>
      </c>
    </row>
    <row r="358" spans="1:12">
      <c r="A358" s="4"/>
      <c r="B358" s="16">
        <v>354</v>
      </c>
      <c r="C358" s="16">
        <v>125</v>
      </c>
      <c r="D358" s="20">
        <f t="shared" si="35"/>
        <v>0</v>
      </c>
      <c r="E358" s="20">
        <f t="shared" si="35"/>
        <v>0</v>
      </c>
      <c r="F358" s="20">
        <f t="shared" si="35"/>
        <v>0</v>
      </c>
      <c r="G358" s="20">
        <f t="shared" si="35"/>
        <v>0</v>
      </c>
      <c r="H358" s="20">
        <f t="shared" si="35"/>
        <v>0</v>
      </c>
      <c r="I358" s="20">
        <f t="shared" si="35"/>
        <v>0</v>
      </c>
      <c r="J358" s="20">
        <f t="shared" si="35"/>
        <v>125</v>
      </c>
      <c r="K358" s="20">
        <f t="shared" si="35"/>
        <v>125</v>
      </c>
      <c r="L358" s="20">
        <f t="shared" si="35"/>
        <v>125</v>
      </c>
    </row>
    <row r="359" spans="1:12">
      <c r="A359" s="4"/>
      <c r="B359" s="16">
        <v>355</v>
      </c>
      <c r="C359" s="16">
        <v>125</v>
      </c>
      <c r="D359" s="20">
        <f t="shared" si="35"/>
        <v>125</v>
      </c>
      <c r="E359" s="20">
        <f t="shared" si="35"/>
        <v>125</v>
      </c>
      <c r="F359" s="20">
        <f t="shared" si="35"/>
        <v>125</v>
      </c>
      <c r="G359" s="20">
        <f t="shared" si="35"/>
        <v>0</v>
      </c>
      <c r="H359" s="20">
        <f t="shared" si="35"/>
        <v>0</v>
      </c>
      <c r="I359" s="20">
        <f t="shared" si="35"/>
        <v>0</v>
      </c>
      <c r="J359" s="20">
        <f t="shared" si="35"/>
        <v>0</v>
      </c>
      <c r="K359" s="20">
        <f t="shared" si="35"/>
        <v>0</v>
      </c>
      <c r="L359" s="20">
        <f t="shared" si="35"/>
        <v>0</v>
      </c>
    </row>
    <row r="360" spans="1:12">
      <c r="A360" s="4"/>
      <c r="B360" s="16">
        <v>356</v>
      </c>
      <c r="C360" s="16">
        <v>125</v>
      </c>
      <c r="D360" s="20">
        <f t="shared" si="35"/>
        <v>0</v>
      </c>
      <c r="E360" s="20">
        <f t="shared" si="35"/>
        <v>0</v>
      </c>
      <c r="F360" s="20">
        <f t="shared" si="35"/>
        <v>0</v>
      </c>
      <c r="G360" s="20">
        <f t="shared" si="35"/>
        <v>125</v>
      </c>
      <c r="H360" s="20">
        <f t="shared" si="35"/>
        <v>125</v>
      </c>
      <c r="I360" s="20">
        <f t="shared" si="35"/>
        <v>125</v>
      </c>
      <c r="J360" s="20">
        <f t="shared" si="35"/>
        <v>0</v>
      </c>
      <c r="K360" s="20">
        <f t="shared" si="35"/>
        <v>0</v>
      </c>
      <c r="L360" s="20">
        <f t="shared" si="35"/>
        <v>0</v>
      </c>
    </row>
    <row r="361" spans="1:12">
      <c r="A361" s="4"/>
      <c r="B361" s="16">
        <v>357</v>
      </c>
      <c r="C361" s="16">
        <v>125</v>
      </c>
      <c r="D361" s="20">
        <f t="shared" si="35"/>
        <v>0</v>
      </c>
      <c r="E361" s="20">
        <f t="shared" si="35"/>
        <v>0</v>
      </c>
      <c r="F361" s="20">
        <f t="shared" si="35"/>
        <v>0</v>
      </c>
      <c r="G361" s="20">
        <f t="shared" si="35"/>
        <v>0</v>
      </c>
      <c r="H361" s="20">
        <f t="shared" si="35"/>
        <v>0</v>
      </c>
      <c r="I361" s="20">
        <f t="shared" si="35"/>
        <v>0</v>
      </c>
      <c r="J361" s="20">
        <f t="shared" si="35"/>
        <v>125</v>
      </c>
      <c r="K361" s="20">
        <f t="shared" si="35"/>
        <v>125</v>
      </c>
      <c r="L361" s="20">
        <f t="shared" si="35"/>
        <v>125</v>
      </c>
    </row>
    <row r="362" spans="1:12">
      <c r="A362" s="4"/>
      <c r="B362" s="16">
        <v>358</v>
      </c>
      <c r="C362" s="16">
        <v>125</v>
      </c>
      <c r="D362" s="20">
        <f t="shared" si="35"/>
        <v>125</v>
      </c>
      <c r="E362" s="20">
        <f t="shared" si="35"/>
        <v>125</v>
      </c>
      <c r="F362" s="20">
        <f t="shared" si="35"/>
        <v>125</v>
      </c>
      <c r="G362" s="20">
        <f t="shared" si="35"/>
        <v>0</v>
      </c>
      <c r="H362" s="20">
        <f t="shared" si="35"/>
        <v>0</v>
      </c>
      <c r="I362" s="20">
        <f t="shared" si="35"/>
        <v>0</v>
      </c>
      <c r="J362" s="20">
        <f t="shared" si="35"/>
        <v>0</v>
      </c>
      <c r="K362" s="20">
        <f t="shared" si="35"/>
        <v>0</v>
      </c>
      <c r="L362" s="20">
        <f t="shared" si="35"/>
        <v>0</v>
      </c>
    </row>
    <row r="363" spans="1:12">
      <c r="A363" s="4"/>
      <c r="B363" s="16">
        <v>359</v>
      </c>
      <c r="C363" s="16">
        <v>125</v>
      </c>
      <c r="D363" s="20">
        <f t="shared" si="35"/>
        <v>0</v>
      </c>
      <c r="E363" s="20">
        <f t="shared" si="35"/>
        <v>0</v>
      </c>
      <c r="F363" s="20">
        <f t="shared" si="35"/>
        <v>0</v>
      </c>
      <c r="G363" s="20">
        <f t="shared" si="35"/>
        <v>125</v>
      </c>
      <c r="H363" s="20">
        <f t="shared" si="35"/>
        <v>125</v>
      </c>
      <c r="I363" s="20">
        <f t="shared" si="35"/>
        <v>125</v>
      </c>
      <c r="J363" s="20">
        <f t="shared" si="35"/>
        <v>0</v>
      </c>
      <c r="K363" s="20">
        <f t="shared" si="35"/>
        <v>0</v>
      </c>
      <c r="L363" s="20">
        <f t="shared" si="35"/>
        <v>0</v>
      </c>
    </row>
    <row r="364" spans="1:12">
      <c r="A364" s="4"/>
      <c r="B364" s="16">
        <v>360</v>
      </c>
      <c r="C364" s="16">
        <v>125</v>
      </c>
      <c r="D364" s="20">
        <f t="shared" si="35"/>
        <v>0</v>
      </c>
      <c r="E364" s="20">
        <f t="shared" si="35"/>
        <v>0</v>
      </c>
      <c r="F364" s="20">
        <f t="shared" si="35"/>
        <v>0</v>
      </c>
      <c r="G364" s="20">
        <f t="shared" si="35"/>
        <v>0</v>
      </c>
      <c r="H364" s="20">
        <f t="shared" si="35"/>
        <v>0</v>
      </c>
      <c r="I364" s="20">
        <f t="shared" si="35"/>
        <v>0</v>
      </c>
      <c r="J364" s="20">
        <f t="shared" si="35"/>
        <v>125</v>
      </c>
      <c r="K364" s="20">
        <f t="shared" si="35"/>
        <v>125</v>
      </c>
      <c r="L364" s="20">
        <f t="shared" si="35"/>
        <v>125</v>
      </c>
    </row>
    <row r="365" spans="1:12">
      <c r="A365" s="4"/>
      <c r="B365" s="16">
        <v>361</v>
      </c>
      <c r="C365" s="16">
        <v>125</v>
      </c>
      <c r="D365" s="20">
        <f t="shared" si="35"/>
        <v>125</v>
      </c>
      <c r="E365" s="20">
        <f t="shared" si="35"/>
        <v>125</v>
      </c>
      <c r="F365" s="20">
        <f t="shared" si="35"/>
        <v>125</v>
      </c>
      <c r="G365" s="20">
        <f t="shared" si="35"/>
        <v>0</v>
      </c>
      <c r="H365" s="20">
        <f t="shared" si="35"/>
        <v>0</v>
      </c>
      <c r="I365" s="20">
        <f t="shared" si="35"/>
        <v>0</v>
      </c>
      <c r="J365" s="20">
        <f t="shared" si="35"/>
        <v>0</v>
      </c>
      <c r="K365" s="20">
        <f t="shared" si="35"/>
        <v>0</v>
      </c>
      <c r="L365" s="20">
        <f t="shared" si="35"/>
        <v>0</v>
      </c>
    </row>
    <row r="366" spans="1:12">
      <c r="A366" s="4"/>
      <c r="B366" s="16">
        <v>362</v>
      </c>
      <c r="C366" s="16">
        <v>125</v>
      </c>
      <c r="D366" s="20">
        <f t="shared" si="35"/>
        <v>0</v>
      </c>
      <c r="E366" s="20">
        <f t="shared" si="35"/>
        <v>0</v>
      </c>
      <c r="F366" s="20">
        <f t="shared" si="35"/>
        <v>0</v>
      </c>
      <c r="G366" s="20">
        <f t="shared" si="35"/>
        <v>125</v>
      </c>
      <c r="H366" s="20">
        <f t="shared" si="35"/>
        <v>125</v>
      </c>
      <c r="I366" s="20">
        <f t="shared" si="35"/>
        <v>125</v>
      </c>
      <c r="J366" s="20">
        <f t="shared" si="35"/>
        <v>0</v>
      </c>
      <c r="K366" s="20">
        <f t="shared" si="35"/>
        <v>0</v>
      </c>
      <c r="L366" s="20">
        <f t="shared" si="35"/>
        <v>0</v>
      </c>
    </row>
    <row r="367" spans="1:12">
      <c r="A367" s="4"/>
      <c r="B367" s="16">
        <v>363</v>
      </c>
      <c r="C367" s="16">
        <v>125</v>
      </c>
      <c r="D367" s="20">
        <f t="shared" si="35"/>
        <v>0</v>
      </c>
      <c r="E367" s="20">
        <f t="shared" si="35"/>
        <v>0</v>
      </c>
      <c r="F367" s="20">
        <f t="shared" si="35"/>
        <v>0</v>
      </c>
      <c r="G367" s="20">
        <f t="shared" si="35"/>
        <v>0</v>
      </c>
      <c r="H367" s="20">
        <f t="shared" si="35"/>
        <v>0</v>
      </c>
      <c r="I367" s="20">
        <f t="shared" si="35"/>
        <v>0</v>
      </c>
      <c r="J367" s="20">
        <f t="shared" si="35"/>
        <v>125</v>
      </c>
      <c r="K367" s="20">
        <f t="shared" si="35"/>
        <v>125</v>
      </c>
      <c r="L367" s="20">
        <f t="shared" si="35"/>
        <v>125</v>
      </c>
    </row>
    <row r="368" spans="1:12">
      <c r="A368" s="4"/>
      <c r="B368" s="16">
        <v>364</v>
      </c>
      <c r="C368" s="16">
        <v>125</v>
      </c>
      <c r="D368" s="20">
        <f t="shared" si="35"/>
        <v>125</v>
      </c>
      <c r="E368" s="20">
        <f t="shared" si="35"/>
        <v>125</v>
      </c>
      <c r="F368" s="20">
        <f t="shared" si="35"/>
        <v>125</v>
      </c>
      <c r="G368" s="20">
        <f t="shared" si="35"/>
        <v>0</v>
      </c>
      <c r="H368" s="20">
        <f t="shared" si="35"/>
        <v>0</v>
      </c>
      <c r="I368" s="20">
        <f t="shared" si="35"/>
        <v>0</v>
      </c>
      <c r="J368" s="20">
        <f t="shared" si="35"/>
        <v>0</v>
      </c>
      <c r="K368" s="20">
        <f t="shared" si="35"/>
        <v>0</v>
      </c>
      <c r="L368" s="20">
        <f t="shared" si="35"/>
        <v>0</v>
      </c>
    </row>
    <row r="369" spans="1:12">
      <c r="A369" s="4"/>
      <c r="B369" s="19">
        <v>365</v>
      </c>
      <c r="C369" s="16">
        <v>125</v>
      </c>
      <c r="D369" s="20">
        <f t="shared" si="35"/>
        <v>0</v>
      </c>
      <c r="E369" s="20">
        <f t="shared" si="35"/>
        <v>0</v>
      </c>
      <c r="F369" s="20">
        <f t="shared" si="35"/>
        <v>0</v>
      </c>
      <c r="G369" s="20">
        <f t="shared" si="35"/>
        <v>125</v>
      </c>
      <c r="H369" s="20">
        <f t="shared" si="35"/>
        <v>125</v>
      </c>
      <c r="I369" s="20">
        <f t="shared" si="35"/>
        <v>125</v>
      </c>
      <c r="J369" s="20">
        <f t="shared" si="35"/>
        <v>0</v>
      </c>
      <c r="K369" s="20">
        <f t="shared" si="35"/>
        <v>0</v>
      </c>
      <c r="L369" s="20">
        <f t="shared" si="35"/>
        <v>0</v>
      </c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0"/>
  <sheetViews>
    <sheetView showGridLines="0" workbookViewId="0">
      <selection activeCell="D9" sqref="D9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2">
      <c r="A1" s="9" t="s">
        <v>21</v>
      </c>
    </row>
    <row r="2" spans="1:12"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</row>
    <row r="3" spans="1:12">
      <c r="D3" s="63" t="s">
        <v>19</v>
      </c>
      <c r="E3" s="64"/>
      <c r="F3" s="64"/>
      <c r="G3" s="64"/>
      <c r="H3" s="64"/>
      <c r="I3" s="64"/>
      <c r="J3" s="64"/>
      <c r="K3" s="64"/>
      <c r="L3" s="65"/>
    </row>
    <row r="4" spans="1:12">
      <c r="A4" s="4"/>
      <c r="B4" s="4" t="s">
        <v>10</v>
      </c>
      <c r="C4" s="4" t="s">
        <v>11</v>
      </c>
      <c r="D4" s="18" t="str">
        <f t="array" ref="D4:L4">TRANSPOSE(MENU)</f>
        <v>breakfast-indian</v>
      </c>
      <c r="E4" s="18" t="str">
        <v>lunch-indian</v>
      </c>
      <c r="F4" s="18" t="str">
        <v>dinner-indian</v>
      </c>
      <c r="G4" s="18" t="str">
        <v>breakfast-arabic</v>
      </c>
      <c r="H4" s="18" t="str">
        <v>lunch-arabic</v>
      </c>
      <c r="I4" s="18" t="str">
        <v>dinner-arabic</v>
      </c>
      <c r="J4" s="18" t="str">
        <v>breakfast-western</v>
      </c>
      <c r="K4" s="18" t="str">
        <v>lunch-western</v>
      </c>
      <c r="L4" s="18" t="str">
        <v>dinner-western</v>
      </c>
    </row>
    <row r="5" spans="1:12">
      <c r="A5" s="4"/>
      <c r="B5" s="16">
        <v>1</v>
      </c>
      <c r="C5" s="16">
        <v>50</v>
      </c>
      <c r="D5" s="20">
        <f t="shared" ref="D5:L14" si="0">$C5*menu_cycle</f>
        <v>50</v>
      </c>
      <c r="E5" s="20">
        <f t="shared" si="0"/>
        <v>50</v>
      </c>
      <c r="F5" s="20">
        <f t="shared" si="0"/>
        <v>50</v>
      </c>
      <c r="G5" s="20">
        <f t="shared" si="0"/>
        <v>0</v>
      </c>
      <c r="H5" s="20">
        <f t="shared" si="0"/>
        <v>0</v>
      </c>
      <c r="I5" s="20">
        <f t="shared" si="0"/>
        <v>0</v>
      </c>
      <c r="J5" s="20">
        <f t="shared" si="0"/>
        <v>0</v>
      </c>
      <c r="K5" s="20">
        <f t="shared" si="0"/>
        <v>0</v>
      </c>
      <c r="L5" s="20">
        <f t="shared" si="0"/>
        <v>0</v>
      </c>
    </row>
    <row r="6" spans="1:12">
      <c r="A6" s="4"/>
      <c r="B6" s="16">
        <v>2</v>
      </c>
      <c r="C6" s="16">
        <v>50</v>
      </c>
      <c r="D6" s="20">
        <f t="shared" si="0"/>
        <v>0</v>
      </c>
      <c r="E6" s="20">
        <f t="shared" si="0"/>
        <v>0</v>
      </c>
      <c r="F6" s="20">
        <f t="shared" si="0"/>
        <v>0</v>
      </c>
      <c r="G6" s="20">
        <f t="shared" si="0"/>
        <v>50</v>
      </c>
      <c r="H6" s="20">
        <f t="shared" si="0"/>
        <v>50</v>
      </c>
      <c r="I6" s="20">
        <f t="shared" si="0"/>
        <v>50</v>
      </c>
      <c r="J6" s="20">
        <f t="shared" si="0"/>
        <v>0</v>
      </c>
      <c r="K6" s="20">
        <f t="shared" si="0"/>
        <v>0</v>
      </c>
      <c r="L6" s="20">
        <f t="shared" si="0"/>
        <v>0</v>
      </c>
    </row>
    <row r="7" spans="1:12">
      <c r="A7" s="4"/>
      <c r="B7" s="16">
        <v>3</v>
      </c>
      <c r="C7" s="16">
        <v>50</v>
      </c>
      <c r="D7" s="20">
        <f t="shared" si="0"/>
        <v>0</v>
      </c>
      <c r="E7" s="20">
        <f t="shared" si="0"/>
        <v>0</v>
      </c>
      <c r="F7" s="20">
        <f t="shared" si="0"/>
        <v>0</v>
      </c>
      <c r="G7" s="20">
        <f t="shared" si="0"/>
        <v>0</v>
      </c>
      <c r="H7" s="20">
        <f t="shared" si="0"/>
        <v>0</v>
      </c>
      <c r="I7" s="20">
        <f t="shared" si="0"/>
        <v>0</v>
      </c>
      <c r="J7" s="20">
        <f t="shared" si="0"/>
        <v>50</v>
      </c>
      <c r="K7" s="20">
        <f t="shared" si="0"/>
        <v>50</v>
      </c>
      <c r="L7" s="20">
        <f t="shared" si="0"/>
        <v>50</v>
      </c>
    </row>
    <row r="8" spans="1:12">
      <c r="A8" s="4"/>
      <c r="B8" s="16">
        <v>4</v>
      </c>
      <c r="C8" s="16">
        <v>50</v>
      </c>
      <c r="D8" s="20">
        <f t="shared" si="0"/>
        <v>50</v>
      </c>
      <c r="E8" s="20">
        <f t="shared" si="0"/>
        <v>50</v>
      </c>
      <c r="F8" s="20">
        <f t="shared" si="0"/>
        <v>50</v>
      </c>
      <c r="G8" s="20">
        <f t="shared" si="0"/>
        <v>0</v>
      </c>
      <c r="H8" s="20">
        <f t="shared" si="0"/>
        <v>0</v>
      </c>
      <c r="I8" s="20">
        <f t="shared" si="0"/>
        <v>0</v>
      </c>
      <c r="J8" s="20">
        <f t="shared" si="0"/>
        <v>0</v>
      </c>
      <c r="K8" s="20">
        <f t="shared" si="0"/>
        <v>0</v>
      </c>
      <c r="L8" s="20">
        <f t="shared" si="0"/>
        <v>0</v>
      </c>
    </row>
    <row r="9" spans="1:12">
      <c r="A9" s="4"/>
      <c r="B9" s="16">
        <v>5</v>
      </c>
      <c r="C9" s="16">
        <v>50</v>
      </c>
      <c r="D9" s="20">
        <f t="shared" si="0"/>
        <v>0</v>
      </c>
      <c r="E9" s="20">
        <f t="shared" si="0"/>
        <v>0</v>
      </c>
      <c r="F9" s="20">
        <f t="shared" si="0"/>
        <v>0</v>
      </c>
      <c r="G9" s="20">
        <f t="shared" si="0"/>
        <v>50</v>
      </c>
      <c r="H9" s="20">
        <f t="shared" si="0"/>
        <v>50</v>
      </c>
      <c r="I9" s="20">
        <f t="shared" si="0"/>
        <v>50</v>
      </c>
      <c r="J9" s="20">
        <f t="shared" si="0"/>
        <v>0</v>
      </c>
      <c r="K9" s="20">
        <f t="shared" si="0"/>
        <v>0</v>
      </c>
      <c r="L9" s="20">
        <f t="shared" si="0"/>
        <v>0</v>
      </c>
    </row>
    <row r="10" spans="1:12">
      <c r="A10" s="4"/>
      <c r="B10" s="16">
        <v>6</v>
      </c>
      <c r="C10" s="16">
        <v>50</v>
      </c>
      <c r="D10" s="20">
        <f t="shared" si="0"/>
        <v>0</v>
      </c>
      <c r="E10" s="20">
        <f t="shared" si="0"/>
        <v>0</v>
      </c>
      <c r="F10" s="20">
        <f t="shared" si="0"/>
        <v>0</v>
      </c>
      <c r="G10" s="20">
        <f t="shared" si="0"/>
        <v>0</v>
      </c>
      <c r="H10" s="20">
        <f t="shared" si="0"/>
        <v>0</v>
      </c>
      <c r="I10" s="20">
        <f t="shared" si="0"/>
        <v>0</v>
      </c>
      <c r="J10" s="20">
        <f t="shared" si="0"/>
        <v>50</v>
      </c>
      <c r="K10" s="20">
        <f t="shared" si="0"/>
        <v>50</v>
      </c>
      <c r="L10" s="20">
        <f t="shared" si="0"/>
        <v>50</v>
      </c>
    </row>
    <row r="11" spans="1:12">
      <c r="A11" s="4"/>
      <c r="B11" s="16">
        <v>7</v>
      </c>
      <c r="C11" s="16">
        <v>50</v>
      </c>
      <c r="D11" s="20">
        <f t="shared" si="0"/>
        <v>50</v>
      </c>
      <c r="E11" s="20">
        <f t="shared" si="0"/>
        <v>50</v>
      </c>
      <c r="F11" s="20">
        <f t="shared" si="0"/>
        <v>50</v>
      </c>
      <c r="G11" s="20">
        <f t="shared" si="0"/>
        <v>0</v>
      </c>
      <c r="H11" s="20">
        <f t="shared" si="0"/>
        <v>0</v>
      </c>
      <c r="I11" s="20">
        <f t="shared" si="0"/>
        <v>0</v>
      </c>
      <c r="J11" s="20">
        <f t="shared" si="0"/>
        <v>0</v>
      </c>
      <c r="K11" s="20">
        <f t="shared" si="0"/>
        <v>0</v>
      </c>
      <c r="L11" s="20">
        <f t="shared" si="0"/>
        <v>0</v>
      </c>
    </row>
    <row r="12" spans="1:12">
      <c r="A12" s="4"/>
      <c r="B12" s="16">
        <v>8</v>
      </c>
      <c r="C12" s="16">
        <v>50</v>
      </c>
      <c r="D12" s="20">
        <f t="shared" si="0"/>
        <v>0</v>
      </c>
      <c r="E12" s="20">
        <f t="shared" si="0"/>
        <v>0</v>
      </c>
      <c r="F12" s="20">
        <f t="shared" si="0"/>
        <v>0</v>
      </c>
      <c r="G12" s="20">
        <f t="shared" si="0"/>
        <v>50</v>
      </c>
      <c r="H12" s="20">
        <f t="shared" si="0"/>
        <v>50</v>
      </c>
      <c r="I12" s="20">
        <f t="shared" si="0"/>
        <v>50</v>
      </c>
      <c r="J12" s="20">
        <f t="shared" si="0"/>
        <v>0</v>
      </c>
      <c r="K12" s="20">
        <f t="shared" si="0"/>
        <v>0</v>
      </c>
      <c r="L12" s="20">
        <f t="shared" si="0"/>
        <v>0</v>
      </c>
    </row>
    <row r="13" spans="1:12">
      <c r="A13" s="4"/>
      <c r="B13" s="16">
        <v>9</v>
      </c>
      <c r="C13" s="16">
        <v>50</v>
      </c>
      <c r="D13" s="20">
        <f t="shared" si="0"/>
        <v>0</v>
      </c>
      <c r="E13" s="20">
        <f t="shared" si="0"/>
        <v>0</v>
      </c>
      <c r="F13" s="20">
        <f t="shared" si="0"/>
        <v>0</v>
      </c>
      <c r="G13" s="20">
        <f t="shared" si="0"/>
        <v>0</v>
      </c>
      <c r="H13" s="20">
        <f t="shared" si="0"/>
        <v>0</v>
      </c>
      <c r="I13" s="20">
        <f t="shared" si="0"/>
        <v>0</v>
      </c>
      <c r="J13" s="20">
        <f t="shared" si="0"/>
        <v>50</v>
      </c>
      <c r="K13" s="20">
        <f t="shared" si="0"/>
        <v>50</v>
      </c>
      <c r="L13" s="20">
        <f t="shared" si="0"/>
        <v>50</v>
      </c>
    </row>
    <row r="14" spans="1:12">
      <c r="A14" s="4"/>
      <c r="B14" s="16">
        <v>10</v>
      </c>
      <c r="C14" s="16">
        <v>50</v>
      </c>
      <c r="D14" s="20">
        <f t="shared" si="0"/>
        <v>50</v>
      </c>
      <c r="E14" s="20">
        <f t="shared" si="0"/>
        <v>50</v>
      </c>
      <c r="F14" s="20">
        <f t="shared" si="0"/>
        <v>50</v>
      </c>
      <c r="G14" s="20">
        <f t="shared" si="0"/>
        <v>0</v>
      </c>
      <c r="H14" s="20">
        <f t="shared" si="0"/>
        <v>0</v>
      </c>
      <c r="I14" s="20">
        <f t="shared" si="0"/>
        <v>0</v>
      </c>
      <c r="J14" s="20">
        <f t="shared" si="0"/>
        <v>0</v>
      </c>
      <c r="K14" s="20">
        <f t="shared" si="0"/>
        <v>0</v>
      </c>
      <c r="L14" s="20">
        <f t="shared" si="0"/>
        <v>0</v>
      </c>
    </row>
    <row r="15" spans="1:12">
      <c r="A15" s="4"/>
      <c r="B15" s="16">
        <v>11</v>
      </c>
      <c r="C15" s="16">
        <v>50</v>
      </c>
      <c r="D15" s="20">
        <f t="shared" ref="D15:L24" si="1">$C15*menu_cycle</f>
        <v>0</v>
      </c>
      <c r="E15" s="20">
        <f t="shared" si="1"/>
        <v>0</v>
      </c>
      <c r="F15" s="20">
        <f t="shared" si="1"/>
        <v>0</v>
      </c>
      <c r="G15" s="20">
        <f t="shared" si="1"/>
        <v>50</v>
      </c>
      <c r="H15" s="20">
        <f t="shared" si="1"/>
        <v>50</v>
      </c>
      <c r="I15" s="20">
        <f t="shared" si="1"/>
        <v>50</v>
      </c>
      <c r="J15" s="20">
        <f t="shared" si="1"/>
        <v>0</v>
      </c>
      <c r="K15" s="20">
        <f t="shared" si="1"/>
        <v>0</v>
      </c>
      <c r="L15" s="20">
        <f t="shared" si="1"/>
        <v>0</v>
      </c>
    </row>
    <row r="16" spans="1:12">
      <c r="A16" s="4"/>
      <c r="B16" s="16">
        <v>12</v>
      </c>
      <c r="C16" s="16">
        <v>50</v>
      </c>
      <c r="D16" s="20">
        <f t="shared" si="1"/>
        <v>0</v>
      </c>
      <c r="E16" s="20">
        <f t="shared" si="1"/>
        <v>0</v>
      </c>
      <c r="F16" s="20">
        <f t="shared" si="1"/>
        <v>0</v>
      </c>
      <c r="G16" s="20">
        <f t="shared" si="1"/>
        <v>0</v>
      </c>
      <c r="H16" s="20">
        <f t="shared" si="1"/>
        <v>0</v>
      </c>
      <c r="I16" s="20">
        <f t="shared" si="1"/>
        <v>0</v>
      </c>
      <c r="J16" s="20">
        <f t="shared" si="1"/>
        <v>50</v>
      </c>
      <c r="K16" s="20">
        <f t="shared" si="1"/>
        <v>50</v>
      </c>
      <c r="L16" s="20">
        <f t="shared" si="1"/>
        <v>50</v>
      </c>
    </row>
    <row r="17" spans="1:12">
      <c r="A17" s="4"/>
      <c r="B17" s="16">
        <v>13</v>
      </c>
      <c r="C17" s="16">
        <v>50</v>
      </c>
      <c r="D17" s="20">
        <f t="shared" si="1"/>
        <v>50</v>
      </c>
      <c r="E17" s="20">
        <f t="shared" si="1"/>
        <v>50</v>
      </c>
      <c r="F17" s="20">
        <f t="shared" si="1"/>
        <v>50</v>
      </c>
      <c r="G17" s="20">
        <f t="shared" si="1"/>
        <v>0</v>
      </c>
      <c r="H17" s="20">
        <f t="shared" si="1"/>
        <v>0</v>
      </c>
      <c r="I17" s="20">
        <f t="shared" si="1"/>
        <v>0</v>
      </c>
      <c r="J17" s="20">
        <f t="shared" si="1"/>
        <v>0</v>
      </c>
      <c r="K17" s="20">
        <f t="shared" si="1"/>
        <v>0</v>
      </c>
      <c r="L17" s="20">
        <f t="shared" si="1"/>
        <v>0</v>
      </c>
    </row>
    <row r="18" spans="1:12">
      <c r="A18" s="4"/>
      <c r="B18" s="16">
        <v>14</v>
      </c>
      <c r="C18" s="16">
        <v>50</v>
      </c>
      <c r="D18" s="20">
        <f t="shared" si="1"/>
        <v>0</v>
      </c>
      <c r="E18" s="20">
        <f t="shared" si="1"/>
        <v>0</v>
      </c>
      <c r="F18" s="20">
        <f t="shared" si="1"/>
        <v>0</v>
      </c>
      <c r="G18" s="20">
        <f t="shared" si="1"/>
        <v>50</v>
      </c>
      <c r="H18" s="20">
        <f t="shared" si="1"/>
        <v>50</v>
      </c>
      <c r="I18" s="20">
        <f t="shared" si="1"/>
        <v>50</v>
      </c>
      <c r="J18" s="20">
        <f t="shared" si="1"/>
        <v>0</v>
      </c>
      <c r="K18" s="20">
        <f t="shared" si="1"/>
        <v>0</v>
      </c>
      <c r="L18" s="20">
        <f t="shared" si="1"/>
        <v>0</v>
      </c>
    </row>
    <row r="19" spans="1:12">
      <c r="A19" s="4"/>
      <c r="B19" s="16">
        <v>15</v>
      </c>
      <c r="C19" s="16">
        <v>50</v>
      </c>
      <c r="D19" s="20">
        <f t="shared" si="1"/>
        <v>0</v>
      </c>
      <c r="E19" s="20">
        <f t="shared" si="1"/>
        <v>0</v>
      </c>
      <c r="F19" s="20">
        <f t="shared" si="1"/>
        <v>0</v>
      </c>
      <c r="G19" s="20">
        <f t="shared" si="1"/>
        <v>0</v>
      </c>
      <c r="H19" s="20">
        <f t="shared" si="1"/>
        <v>0</v>
      </c>
      <c r="I19" s="20">
        <f t="shared" si="1"/>
        <v>0</v>
      </c>
      <c r="J19" s="20">
        <f t="shared" si="1"/>
        <v>50</v>
      </c>
      <c r="K19" s="20">
        <f t="shared" si="1"/>
        <v>50</v>
      </c>
      <c r="L19" s="20">
        <f t="shared" si="1"/>
        <v>50</v>
      </c>
    </row>
    <row r="20" spans="1:12">
      <c r="A20" s="4"/>
      <c r="B20" s="16">
        <v>16</v>
      </c>
      <c r="C20" s="16">
        <v>50</v>
      </c>
      <c r="D20" s="20">
        <f t="shared" si="1"/>
        <v>50</v>
      </c>
      <c r="E20" s="20">
        <f t="shared" si="1"/>
        <v>50</v>
      </c>
      <c r="F20" s="20">
        <f t="shared" si="1"/>
        <v>50</v>
      </c>
      <c r="G20" s="20">
        <f t="shared" si="1"/>
        <v>0</v>
      </c>
      <c r="H20" s="20">
        <f t="shared" si="1"/>
        <v>0</v>
      </c>
      <c r="I20" s="20">
        <f t="shared" si="1"/>
        <v>0</v>
      </c>
      <c r="J20" s="20">
        <f t="shared" si="1"/>
        <v>0</v>
      </c>
      <c r="K20" s="20">
        <f t="shared" si="1"/>
        <v>0</v>
      </c>
      <c r="L20" s="20">
        <f t="shared" si="1"/>
        <v>0</v>
      </c>
    </row>
    <row r="21" spans="1:12">
      <c r="A21" s="4"/>
      <c r="B21" s="16">
        <v>17</v>
      </c>
      <c r="C21" s="16">
        <v>50</v>
      </c>
      <c r="D21" s="20">
        <f t="shared" si="1"/>
        <v>0</v>
      </c>
      <c r="E21" s="20">
        <f t="shared" si="1"/>
        <v>0</v>
      </c>
      <c r="F21" s="20">
        <f t="shared" si="1"/>
        <v>0</v>
      </c>
      <c r="G21" s="20">
        <f t="shared" si="1"/>
        <v>50</v>
      </c>
      <c r="H21" s="20">
        <f t="shared" si="1"/>
        <v>50</v>
      </c>
      <c r="I21" s="20">
        <f t="shared" si="1"/>
        <v>50</v>
      </c>
      <c r="J21" s="20">
        <f t="shared" si="1"/>
        <v>0</v>
      </c>
      <c r="K21" s="20">
        <f t="shared" si="1"/>
        <v>0</v>
      </c>
      <c r="L21" s="20">
        <f t="shared" si="1"/>
        <v>0</v>
      </c>
    </row>
    <row r="22" spans="1:12">
      <c r="A22" s="4"/>
      <c r="B22" s="16">
        <v>18</v>
      </c>
      <c r="C22" s="16">
        <v>50</v>
      </c>
      <c r="D22" s="20">
        <f t="shared" si="1"/>
        <v>0</v>
      </c>
      <c r="E22" s="20">
        <f t="shared" si="1"/>
        <v>0</v>
      </c>
      <c r="F22" s="20">
        <f t="shared" si="1"/>
        <v>0</v>
      </c>
      <c r="G22" s="20">
        <f t="shared" si="1"/>
        <v>0</v>
      </c>
      <c r="H22" s="20">
        <f t="shared" si="1"/>
        <v>0</v>
      </c>
      <c r="I22" s="20">
        <f t="shared" si="1"/>
        <v>0</v>
      </c>
      <c r="J22" s="20">
        <f t="shared" si="1"/>
        <v>50</v>
      </c>
      <c r="K22" s="20">
        <f t="shared" si="1"/>
        <v>50</v>
      </c>
      <c r="L22" s="20">
        <f t="shared" si="1"/>
        <v>50</v>
      </c>
    </row>
    <row r="23" spans="1:12">
      <c r="A23" s="4"/>
      <c r="B23" s="16">
        <v>19</v>
      </c>
      <c r="C23" s="16">
        <v>50</v>
      </c>
      <c r="D23" s="20">
        <f t="shared" si="1"/>
        <v>50</v>
      </c>
      <c r="E23" s="20">
        <f t="shared" si="1"/>
        <v>50</v>
      </c>
      <c r="F23" s="20">
        <f t="shared" si="1"/>
        <v>50</v>
      </c>
      <c r="G23" s="20">
        <f t="shared" si="1"/>
        <v>0</v>
      </c>
      <c r="H23" s="20">
        <f t="shared" si="1"/>
        <v>0</v>
      </c>
      <c r="I23" s="20">
        <f t="shared" si="1"/>
        <v>0</v>
      </c>
      <c r="J23" s="20">
        <f t="shared" si="1"/>
        <v>0</v>
      </c>
      <c r="K23" s="20">
        <f t="shared" si="1"/>
        <v>0</v>
      </c>
      <c r="L23" s="20">
        <f t="shared" si="1"/>
        <v>0</v>
      </c>
    </row>
    <row r="24" spans="1:12">
      <c r="A24" s="4"/>
      <c r="B24" s="16">
        <v>20</v>
      </c>
      <c r="C24" s="16">
        <v>50</v>
      </c>
      <c r="D24" s="20">
        <f t="shared" si="1"/>
        <v>0</v>
      </c>
      <c r="E24" s="20">
        <f t="shared" si="1"/>
        <v>0</v>
      </c>
      <c r="F24" s="20">
        <f t="shared" si="1"/>
        <v>0</v>
      </c>
      <c r="G24" s="20">
        <f t="shared" si="1"/>
        <v>50</v>
      </c>
      <c r="H24" s="20">
        <f t="shared" si="1"/>
        <v>50</v>
      </c>
      <c r="I24" s="20">
        <f t="shared" si="1"/>
        <v>50</v>
      </c>
      <c r="J24" s="20">
        <f t="shared" si="1"/>
        <v>0</v>
      </c>
      <c r="K24" s="20">
        <f t="shared" si="1"/>
        <v>0</v>
      </c>
      <c r="L24" s="20">
        <f t="shared" si="1"/>
        <v>0</v>
      </c>
    </row>
    <row r="25" spans="1:12">
      <c r="A25" s="4"/>
      <c r="B25" s="16">
        <v>21</v>
      </c>
      <c r="C25" s="16">
        <v>50</v>
      </c>
      <c r="D25" s="20">
        <f t="shared" ref="D25:L34" si="2">$C25*menu_cycle</f>
        <v>0</v>
      </c>
      <c r="E25" s="20">
        <f t="shared" si="2"/>
        <v>0</v>
      </c>
      <c r="F25" s="20">
        <f t="shared" si="2"/>
        <v>0</v>
      </c>
      <c r="G25" s="20">
        <f t="shared" si="2"/>
        <v>0</v>
      </c>
      <c r="H25" s="20">
        <f t="shared" si="2"/>
        <v>0</v>
      </c>
      <c r="I25" s="20">
        <f t="shared" si="2"/>
        <v>0</v>
      </c>
      <c r="J25" s="20">
        <f t="shared" si="2"/>
        <v>50</v>
      </c>
      <c r="K25" s="20">
        <f t="shared" si="2"/>
        <v>50</v>
      </c>
      <c r="L25" s="20">
        <f t="shared" si="2"/>
        <v>50</v>
      </c>
    </row>
    <row r="26" spans="1:12">
      <c r="A26" s="4"/>
      <c r="B26" s="16">
        <v>22</v>
      </c>
      <c r="C26" s="16">
        <v>50</v>
      </c>
      <c r="D26" s="20">
        <f t="shared" si="2"/>
        <v>50</v>
      </c>
      <c r="E26" s="20">
        <f t="shared" si="2"/>
        <v>50</v>
      </c>
      <c r="F26" s="20">
        <f t="shared" si="2"/>
        <v>50</v>
      </c>
      <c r="G26" s="20">
        <f t="shared" si="2"/>
        <v>0</v>
      </c>
      <c r="H26" s="20">
        <f t="shared" si="2"/>
        <v>0</v>
      </c>
      <c r="I26" s="20">
        <f t="shared" si="2"/>
        <v>0</v>
      </c>
      <c r="J26" s="20">
        <f t="shared" si="2"/>
        <v>0</v>
      </c>
      <c r="K26" s="20">
        <f t="shared" si="2"/>
        <v>0</v>
      </c>
      <c r="L26" s="20">
        <f t="shared" si="2"/>
        <v>0</v>
      </c>
    </row>
    <row r="27" spans="1:12">
      <c r="A27" s="4"/>
      <c r="B27" s="16">
        <v>23</v>
      </c>
      <c r="C27" s="16">
        <v>50</v>
      </c>
      <c r="D27" s="20">
        <f t="shared" si="2"/>
        <v>0</v>
      </c>
      <c r="E27" s="20">
        <f t="shared" si="2"/>
        <v>0</v>
      </c>
      <c r="F27" s="20">
        <f t="shared" si="2"/>
        <v>0</v>
      </c>
      <c r="G27" s="20">
        <f t="shared" si="2"/>
        <v>50</v>
      </c>
      <c r="H27" s="20">
        <f t="shared" si="2"/>
        <v>50</v>
      </c>
      <c r="I27" s="20">
        <f t="shared" si="2"/>
        <v>50</v>
      </c>
      <c r="J27" s="20">
        <f t="shared" si="2"/>
        <v>0</v>
      </c>
      <c r="K27" s="20">
        <f t="shared" si="2"/>
        <v>0</v>
      </c>
      <c r="L27" s="20">
        <f t="shared" si="2"/>
        <v>0</v>
      </c>
    </row>
    <row r="28" spans="1:12">
      <c r="A28" s="4"/>
      <c r="B28" s="16">
        <v>24</v>
      </c>
      <c r="C28" s="16">
        <v>50</v>
      </c>
      <c r="D28" s="20">
        <f t="shared" si="2"/>
        <v>0</v>
      </c>
      <c r="E28" s="20">
        <f t="shared" si="2"/>
        <v>0</v>
      </c>
      <c r="F28" s="20">
        <f t="shared" si="2"/>
        <v>0</v>
      </c>
      <c r="G28" s="20">
        <f t="shared" si="2"/>
        <v>0</v>
      </c>
      <c r="H28" s="20">
        <f t="shared" si="2"/>
        <v>0</v>
      </c>
      <c r="I28" s="20">
        <f t="shared" si="2"/>
        <v>0</v>
      </c>
      <c r="J28" s="20">
        <f t="shared" si="2"/>
        <v>50</v>
      </c>
      <c r="K28" s="20">
        <f t="shared" si="2"/>
        <v>50</v>
      </c>
      <c r="L28" s="20">
        <f t="shared" si="2"/>
        <v>50</v>
      </c>
    </row>
    <row r="29" spans="1:12">
      <c r="A29" s="4"/>
      <c r="B29" s="16">
        <v>25</v>
      </c>
      <c r="C29" s="16">
        <v>50</v>
      </c>
      <c r="D29" s="20">
        <f t="shared" si="2"/>
        <v>50</v>
      </c>
      <c r="E29" s="20">
        <f t="shared" si="2"/>
        <v>50</v>
      </c>
      <c r="F29" s="20">
        <f t="shared" si="2"/>
        <v>50</v>
      </c>
      <c r="G29" s="20">
        <f t="shared" si="2"/>
        <v>0</v>
      </c>
      <c r="H29" s="20">
        <f t="shared" si="2"/>
        <v>0</v>
      </c>
      <c r="I29" s="20">
        <f t="shared" si="2"/>
        <v>0</v>
      </c>
      <c r="J29" s="20">
        <f t="shared" si="2"/>
        <v>0</v>
      </c>
      <c r="K29" s="20">
        <f t="shared" si="2"/>
        <v>0</v>
      </c>
      <c r="L29" s="20">
        <f t="shared" si="2"/>
        <v>0</v>
      </c>
    </row>
    <row r="30" spans="1:12">
      <c r="A30" s="4"/>
      <c r="B30" s="16">
        <v>26</v>
      </c>
      <c r="C30" s="16">
        <v>50</v>
      </c>
      <c r="D30" s="20">
        <f t="shared" si="2"/>
        <v>0</v>
      </c>
      <c r="E30" s="20">
        <f t="shared" si="2"/>
        <v>0</v>
      </c>
      <c r="F30" s="20">
        <f t="shared" si="2"/>
        <v>0</v>
      </c>
      <c r="G30" s="20">
        <f t="shared" si="2"/>
        <v>50</v>
      </c>
      <c r="H30" s="20">
        <f t="shared" si="2"/>
        <v>50</v>
      </c>
      <c r="I30" s="20">
        <f t="shared" si="2"/>
        <v>50</v>
      </c>
      <c r="J30" s="20">
        <f t="shared" si="2"/>
        <v>0</v>
      </c>
      <c r="K30" s="20">
        <f t="shared" si="2"/>
        <v>0</v>
      </c>
      <c r="L30" s="20">
        <f t="shared" si="2"/>
        <v>0</v>
      </c>
    </row>
    <row r="31" spans="1:12">
      <c r="A31" s="4"/>
      <c r="B31" s="16">
        <v>27</v>
      </c>
      <c r="C31" s="16">
        <v>50</v>
      </c>
      <c r="D31" s="20">
        <f t="shared" si="2"/>
        <v>0</v>
      </c>
      <c r="E31" s="20">
        <f t="shared" si="2"/>
        <v>0</v>
      </c>
      <c r="F31" s="20">
        <f t="shared" si="2"/>
        <v>0</v>
      </c>
      <c r="G31" s="20">
        <f t="shared" si="2"/>
        <v>0</v>
      </c>
      <c r="H31" s="20">
        <f t="shared" si="2"/>
        <v>0</v>
      </c>
      <c r="I31" s="20">
        <f t="shared" si="2"/>
        <v>0</v>
      </c>
      <c r="J31" s="20">
        <f t="shared" si="2"/>
        <v>50</v>
      </c>
      <c r="K31" s="20">
        <f t="shared" si="2"/>
        <v>50</v>
      </c>
      <c r="L31" s="20">
        <f t="shared" si="2"/>
        <v>50</v>
      </c>
    </row>
    <row r="32" spans="1:12">
      <c r="A32" s="4"/>
      <c r="B32" s="16">
        <v>28</v>
      </c>
      <c r="C32" s="16">
        <v>50</v>
      </c>
      <c r="D32" s="20">
        <f t="shared" si="2"/>
        <v>50</v>
      </c>
      <c r="E32" s="20">
        <f t="shared" si="2"/>
        <v>50</v>
      </c>
      <c r="F32" s="20">
        <f t="shared" si="2"/>
        <v>50</v>
      </c>
      <c r="G32" s="20">
        <f t="shared" si="2"/>
        <v>0</v>
      </c>
      <c r="H32" s="20">
        <f t="shared" si="2"/>
        <v>0</v>
      </c>
      <c r="I32" s="20">
        <f t="shared" si="2"/>
        <v>0</v>
      </c>
      <c r="J32" s="20">
        <f t="shared" si="2"/>
        <v>0</v>
      </c>
      <c r="K32" s="20">
        <f t="shared" si="2"/>
        <v>0</v>
      </c>
      <c r="L32" s="20">
        <f t="shared" si="2"/>
        <v>0</v>
      </c>
    </row>
    <row r="33" spans="1:12">
      <c r="A33" s="4"/>
      <c r="B33" s="16">
        <v>29</v>
      </c>
      <c r="C33" s="16">
        <v>50</v>
      </c>
      <c r="D33" s="20">
        <f t="shared" si="2"/>
        <v>0</v>
      </c>
      <c r="E33" s="20">
        <f t="shared" si="2"/>
        <v>0</v>
      </c>
      <c r="F33" s="20">
        <f t="shared" si="2"/>
        <v>0</v>
      </c>
      <c r="G33" s="20">
        <f t="shared" si="2"/>
        <v>50</v>
      </c>
      <c r="H33" s="20">
        <f t="shared" si="2"/>
        <v>50</v>
      </c>
      <c r="I33" s="20">
        <f t="shared" si="2"/>
        <v>50</v>
      </c>
      <c r="J33" s="20">
        <f t="shared" si="2"/>
        <v>0</v>
      </c>
      <c r="K33" s="20">
        <f t="shared" si="2"/>
        <v>0</v>
      </c>
      <c r="L33" s="20">
        <f t="shared" si="2"/>
        <v>0</v>
      </c>
    </row>
    <row r="34" spans="1:12">
      <c r="A34" s="4"/>
      <c r="B34" s="16">
        <v>30</v>
      </c>
      <c r="C34" s="16">
        <v>50</v>
      </c>
      <c r="D34" s="20">
        <f t="shared" si="2"/>
        <v>0</v>
      </c>
      <c r="E34" s="20">
        <f t="shared" si="2"/>
        <v>0</v>
      </c>
      <c r="F34" s="20">
        <f t="shared" si="2"/>
        <v>0</v>
      </c>
      <c r="G34" s="20">
        <f t="shared" si="2"/>
        <v>0</v>
      </c>
      <c r="H34" s="20">
        <f t="shared" si="2"/>
        <v>0</v>
      </c>
      <c r="I34" s="20">
        <f t="shared" si="2"/>
        <v>0</v>
      </c>
      <c r="J34" s="20">
        <f t="shared" si="2"/>
        <v>50</v>
      </c>
      <c r="K34" s="20">
        <f t="shared" si="2"/>
        <v>50</v>
      </c>
      <c r="L34" s="20">
        <f t="shared" si="2"/>
        <v>50</v>
      </c>
    </row>
    <row r="35" spans="1:12">
      <c r="A35" s="4"/>
      <c r="B35" s="16">
        <v>31</v>
      </c>
      <c r="C35" s="16">
        <v>50</v>
      </c>
      <c r="D35" s="20">
        <f t="shared" ref="D35:L44" si="3">$C35*menu_cycle</f>
        <v>50</v>
      </c>
      <c r="E35" s="20">
        <f t="shared" si="3"/>
        <v>50</v>
      </c>
      <c r="F35" s="20">
        <f t="shared" si="3"/>
        <v>50</v>
      </c>
      <c r="G35" s="20">
        <f t="shared" si="3"/>
        <v>0</v>
      </c>
      <c r="H35" s="20">
        <f t="shared" si="3"/>
        <v>0</v>
      </c>
      <c r="I35" s="20">
        <f t="shared" si="3"/>
        <v>0</v>
      </c>
      <c r="J35" s="20">
        <f t="shared" si="3"/>
        <v>0</v>
      </c>
      <c r="K35" s="20">
        <f t="shared" si="3"/>
        <v>0</v>
      </c>
      <c r="L35" s="20">
        <f t="shared" si="3"/>
        <v>0</v>
      </c>
    </row>
    <row r="36" spans="1:12">
      <c r="A36" s="4"/>
      <c r="B36" s="16">
        <v>32</v>
      </c>
      <c r="C36" s="16">
        <v>50</v>
      </c>
      <c r="D36" s="20">
        <f t="shared" si="3"/>
        <v>0</v>
      </c>
      <c r="E36" s="20">
        <f t="shared" si="3"/>
        <v>0</v>
      </c>
      <c r="F36" s="20">
        <f t="shared" si="3"/>
        <v>0</v>
      </c>
      <c r="G36" s="20">
        <f t="shared" si="3"/>
        <v>50</v>
      </c>
      <c r="H36" s="20">
        <f t="shared" si="3"/>
        <v>50</v>
      </c>
      <c r="I36" s="20">
        <f t="shared" si="3"/>
        <v>50</v>
      </c>
      <c r="J36" s="20">
        <f t="shared" si="3"/>
        <v>0</v>
      </c>
      <c r="K36" s="20">
        <f t="shared" si="3"/>
        <v>0</v>
      </c>
      <c r="L36" s="20">
        <f t="shared" si="3"/>
        <v>0</v>
      </c>
    </row>
    <row r="37" spans="1:12">
      <c r="A37" s="4"/>
      <c r="B37" s="16">
        <v>33</v>
      </c>
      <c r="C37" s="16">
        <v>50</v>
      </c>
      <c r="D37" s="20">
        <f t="shared" si="3"/>
        <v>0</v>
      </c>
      <c r="E37" s="20">
        <f t="shared" si="3"/>
        <v>0</v>
      </c>
      <c r="F37" s="20">
        <f t="shared" si="3"/>
        <v>0</v>
      </c>
      <c r="G37" s="20">
        <f t="shared" si="3"/>
        <v>0</v>
      </c>
      <c r="H37" s="20">
        <f t="shared" si="3"/>
        <v>0</v>
      </c>
      <c r="I37" s="20">
        <f t="shared" si="3"/>
        <v>0</v>
      </c>
      <c r="J37" s="20">
        <f t="shared" si="3"/>
        <v>50</v>
      </c>
      <c r="K37" s="20">
        <f t="shared" si="3"/>
        <v>50</v>
      </c>
      <c r="L37" s="20">
        <f t="shared" si="3"/>
        <v>50</v>
      </c>
    </row>
    <row r="38" spans="1:12">
      <c r="A38" s="4"/>
      <c r="B38" s="16">
        <v>34</v>
      </c>
      <c r="C38" s="16">
        <v>50</v>
      </c>
      <c r="D38" s="20">
        <f t="shared" si="3"/>
        <v>50</v>
      </c>
      <c r="E38" s="20">
        <f t="shared" si="3"/>
        <v>50</v>
      </c>
      <c r="F38" s="20">
        <f t="shared" si="3"/>
        <v>50</v>
      </c>
      <c r="G38" s="20">
        <f t="shared" si="3"/>
        <v>0</v>
      </c>
      <c r="H38" s="20">
        <f t="shared" si="3"/>
        <v>0</v>
      </c>
      <c r="I38" s="20">
        <f t="shared" si="3"/>
        <v>0</v>
      </c>
      <c r="J38" s="20">
        <f t="shared" si="3"/>
        <v>0</v>
      </c>
      <c r="K38" s="20">
        <f t="shared" si="3"/>
        <v>0</v>
      </c>
      <c r="L38" s="20">
        <f t="shared" si="3"/>
        <v>0</v>
      </c>
    </row>
    <row r="39" spans="1:12">
      <c r="A39" s="4"/>
      <c r="B39" s="16">
        <v>35</v>
      </c>
      <c r="C39" s="16">
        <v>50</v>
      </c>
      <c r="D39" s="20">
        <f t="shared" si="3"/>
        <v>0</v>
      </c>
      <c r="E39" s="20">
        <f t="shared" si="3"/>
        <v>0</v>
      </c>
      <c r="F39" s="20">
        <f t="shared" si="3"/>
        <v>0</v>
      </c>
      <c r="G39" s="20">
        <f t="shared" si="3"/>
        <v>50</v>
      </c>
      <c r="H39" s="20">
        <f t="shared" si="3"/>
        <v>50</v>
      </c>
      <c r="I39" s="20">
        <f t="shared" si="3"/>
        <v>50</v>
      </c>
      <c r="J39" s="20">
        <f t="shared" si="3"/>
        <v>0</v>
      </c>
      <c r="K39" s="20">
        <f t="shared" si="3"/>
        <v>0</v>
      </c>
      <c r="L39" s="20">
        <f t="shared" si="3"/>
        <v>0</v>
      </c>
    </row>
    <row r="40" spans="1:12">
      <c r="A40" s="4"/>
      <c r="B40" s="16">
        <v>36</v>
      </c>
      <c r="C40" s="16">
        <v>50</v>
      </c>
      <c r="D40" s="20">
        <f t="shared" si="3"/>
        <v>0</v>
      </c>
      <c r="E40" s="20">
        <f t="shared" si="3"/>
        <v>0</v>
      </c>
      <c r="F40" s="20">
        <f t="shared" si="3"/>
        <v>0</v>
      </c>
      <c r="G40" s="20">
        <f t="shared" si="3"/>
        <v>0</v>
      </c>
      <c r="H40" s="20">
        <f t="shared" si="3"/>
        <v>0</v>
      </c>
      <c r="I40" s="20">
        <f t="shared" si="3"/>
        <v>0</v>
      </c>
      <c r="J40" s="20">
        <f t="shared" si="3"/>
        <v>50</v>
      </c>
      <c r="K40" s="20">
        <f t="shared" si="3"/>
        <v>50</v>
      </c>
      <c r="L40" s="20">
        <f t="shared" si="3"/>
        <v>50</v>
      </c>
    </row>
    <row r="41" spans="1:12">
      <c r="A41" s="4"/>
      <c r="B41" s="16">
        <v>37</v>
      </c>
      <c r="C41" s="16">
        <v>50</v>
      </c>
      <c r="D41" s="20">
        <f t="shared" si="3"/>
        <v>50</v>
      </c>
      <c r="E41" s="20">
        <f t="shared" si="3"/>
        <v>50</v>
      </c>
      <c r="F41" s="20">
        <f t="shared" si="3"/>
        <v>50</v>
      </c>
      <c r="G41" s="20">
        <f t="shared" si="3"/>
        <v>0</v>
      </c>
      <c r="H41" s="20">
        <f t="shared" si="3"/>
        <v>0</v>
      </c>
      <c r="I41" s="20">
        <f t="shared" si="3"/>
        <v>0</v>
      </c>
      <c r="J41" s="20">
        <f t="shared" si="3"/>
        <v>0</v>
      </c>
      <c r="K41" s="20">
        <f t="shared" si="3"/>
        <v>0</v>
      </c>
      <c r="L41" s="20">
        <f t="shared" si="3"/>
        <v>0</v>
      </c>
    </row>
    <row r="42" spans="1:12">
      <c r="A42" s="4"/>
      <c r="B42" s="16">
        <v>38</v>
      </c>
      <c r="C42" s="16">
        <v>50</v>
      </c>
      <c r="D42" s="20">
        <f t="shared" si="3"/>
        <v>0</v>
      </c>
      <c r="E42" s="20">
        <f t="shared" si="3"/>
        <v>0</v>
      </c>
      <c r="F42" s="20">
        <f t="shared" si="3"/>
        <v>0</v>
      </c>
      <c r="G42" s="20">
        <f t="shared" si="3"/>
        <v>50</v>
      </c>
      <c r="H42" s="20">
        <f t="shared" si="3"/>
        <v>50</v>
      </c>
      <c r="I42" s="20">
        <f t="shared" si="3"/>
        <v>50</v>
      </c>
      <c r="J42" s="20">
        <f t="shared" si="3"/>
        <v>0</v>
      </c>
      <c r="K42" s="20">
        <f t="shared" si="3"/>
        <v>0</v>
      </c>
      <c r="L42" s="20">
        <f t="shared" si="3"/>
        <v>0</v>
      </c>
    </row>
    <row r="43" spans="1:12">
      <c r="A43" s="4"/>
      <c r="B43" s="16">
        <v>39</v>
      </c>
      <c r="C43" s="16">
        <v>50</v>
      </c>
      <c r="D43" s="20">
        <f t="shared" si="3"/>
        <v>0</v>
      </c>
      <c r="E43" s="20">
        <f t="shared" si="3"/>
        <v>0</v>
      </c>
      <c r="F43" s="20">
        <f t="shared" si="3"/>
        <v>0</v>
      </c>
      <c r="G43" s="20">
        <f t="shared" si="3"/>
        <v>0</v>
      </c>
      <c r="H43" s="20">
        <f t="shared" si="3"/>
        <v>0</v>
      </c>
      <c r="I43" s="20">
        <f t="shared" si="3"/>
        <v>0</v>
      </c>
      <c r="J43" s="20">
        <f t="shared" si="3"/>
        <v>50</v>
      </c>
      <c r="K43" s="20">
        <f t="shared" si="3"/>
        <v>50</v>
      </c>
      <c r="L43" s="20">
        <f t="shared" si="3"/>
        <v>50</v>
      </c>
    </row>
    <row r="44" spans="1:12">
      <c r="A44" s="4"/>
      <c r="B44" s="16">
        <v>40</v>
      </c>
      <c r="C44" s="16">
        <v>50</v>
      </c>
      <c r="D44" s="20">
        <f t="shared" si="3"/>
        <v>50</v>
      </c>
      <c r="E44" s="20">
        <f t="shared" si="3"/>
        <v>50</v>
      </c>
      <c r="F44" s="20">
        <f t="shared" si="3"/>
        <v>50</v>
      </c>
      <c r="G44" s="20">
        <f t="shared" si="3"/>
        <v>0</v>
      </c>
      <c r="H44" s="20">
        <f t="shared" si="3"/>
        <v>0</v>
      </c>
      <c r="I44" s="20">
        <f t="shared" si="3"/>
        <v>0</v>
      </c>
      <c r="J44" s="20">
        <f t="shared" si="3"/>
        <v>0</v>
      </c>
      <c r="K44" s="20">
        <f t="shared" si="3"/>
        <v>0</v>
      </c>
      <c r="L44" s="20">
        <f t="shared" si="3"/>
        <v>0</v>
      </c>
    </row>
    <row r="45" spans="1:12">
      <c r="A45" s="4"/>
      <c r="B45" s="16">
        <v>41</v>
      </c>
      <c r="C45" s="16">
        <v>50</v>
      </c>
      <c r="D45" s="20">
        <f t="shared" ref="D45:L54" si="4">$C45*menu_cycle</f>
        <v>0</v>
      </c>
      <c r="E45" s="20">
        <f t="shared" si="4"/>
        <v>0</v>
      </c>
      <c r="F45" s="20">
        <f t="shared" si="4"/>
        <v>0</v>
      </c>
      <c r="G45" s="20">
        <f t="shared" si="4"/>
        <v>50</v>
      </c>
      <c r="H45" s="20">
        <f t="shared" si="4"/>
        <v>50</v>
      </c>
      <c r="I45" s="20">
        <f t="shared" si="4"/>
        <v>50</v>
      </c>
      <c r="J45" s="20">
        <f t="shared" si="4"/>
        <v>0</v>
      </c>
      <c r="K45" s="20">
        <f t="shared" si="4"/>
        <v>0</v>
      </c>
      <c r="L45" s="20">
        <f t="shared" si="4"/>
        <v>0</v>
      </c>
    </row>
    <row r="46" spans="1:12">
      <c r="A46" s="4"/>
      <c r="B46" s="16">
        <v>42</v>
      </c>
      <c r="C46" s="16">
        <v>50</v>
      </c>
      <c r="D46" s="20">
        <f t="shared" si="4"/>
        <v>0</v>
      </c>
      <c r="E46" s="20">
        <f t="shared" si="4"/>
        <v>0</v>
      </c>
      <c r="F46" s="20">
        <f t="shared" si="4"/>
        <v>0</v>
      </c>
      <c r="G46" s="20">
        <f t="shared" si="4"/>
        <v>0</v>
      </c>
      <c r="H46" s="20">
        <f t="shared" si="4"/>
        <v>0</v>
      </c>
      <c r="I46" s="20">
        <f t="shared" si="4"/>
        <v>0</v>
      </c>
      <c r="J46" s="20">
        <f t="shared" si="4"/>
        <v>50</v>
      </c>
      <c r="K46" s="20">
        <f t="shared" si="4"/>
        <v>50</v>
      </c>
      <c r="L46" s="20">
        <f t="shared" si="4"/>
        <v>50</v>
      </c>
    </row>
    <row r="47" spans="1:12">
      <c r="A47" s="4"/>
      <c r="B47" s="16">
        <v>43</v>
      </c>
      <c r="C47" s="16">
        <v>50</v>
      </c>
      <c r="D47" s="20">
        <f t="shared" si="4"/>
        <v>50</v>
      </c>
      <c r="E47" s="20">
        <f t="shared" si="4"/>
        <v>50</v>
      </c>
      <c r="F47" s="20">
        <f t="shared" si="4"/>
        <v>50</v>
      </c>
      <c r="G47" s="20">
        <f t="shared" si="4"/>
        <v>0</v>
      </c>
      <c r="H47" s="20">
        <f t="shared" si="4"/>
        <v>0</v>
      </c>
      <c r="I47" s="20">
        <f t="shared" si="4"/>
        <v>0</v>
      </c>
      <c r="J47" s="20">
        <f t="shared" si="4"/>
        <v>0</v>
      </c>
      <c r="K47" s="20">
        <f t="shared" si="4"/>
        <v>0</v>
      </c>
      <c r="L47" s="20">
        <f t="shared" si="4"/>
        <v>0</v>
      </c>
    </row>
    <row r="48" spans="1:12">
      <c r="A48" s="4"/>
      <c r="B48" s="16">
        <v>44</v>
      </c>
      <c r="C48" s="16">
        <v>50</v>
      </c>
      <c r="D48" s="20">
        <f t="shared" si="4"/>
        <v>0</v>
      </c>
      <c r="E48" s="20">
        <f t="shared" si="4"/>
        <v>0</v>
      </c>
      <c r="F48" s="20">
        <f t="shared" si="4"/>
        <v>0</v>
      </c>
      <c r="G48" s="20">
        <f t="shared" si="4"/>
        <v>50</v>
      </c>
      <c r="H48" s="20">
        <f t="shared" si="4"/>
        <v>50</v>
      </c>
      <c r="I48" s="20">
        <f t="shared" si="4"/>
        <v>50</v>
      </c>
      <c r="J48" s="20">
        <f t="shared" si="4"/>
        <v>0</v>
      </c>
      <c r="K48" s="20">
        <f t="shared" si="4"/>
        <v>0</v>
      </c>
      <c r="L48" s="20">
        <f t="shared" si="4"/>
        <v>0</v>
      </c>
    </row>
    <row r="49" spans="1:12">
      <c r="A49" s="4"/>
      <c r="B49" s="16">
        <v>45</v>
      </c>
      <c r="C49" s="16">
        <v>50</v>
      </c>
      <c r="D49" s="20">
        <f t="shared" si="4"/>
        <v>0</v>
      </c>
      <c r="E49" s="20">
        <f t="shared" si="4"/>
        <v>0</v>
      </c>
      <c r="F49" s="20">
        <f t="shared" si="4"/>
        <v>0</v>
      </c>
      <c r="G49" s="20">
        <f t="shared" si="4"/>
        <v>0</v>
      </c>
      <c r="H49" s="20">
        <f t="shared" si="4"/>
        <v>0</v>
      </c>
      <c r="I49" s="20">
        <f t="shared" si="4"/>
        <v>0</v>
      </c>
      <c r="J49" s="20">
        <f t="shared" si="4"/>
        <v>50</v>
      </c>
      <c r="K49" s="20">
        <f t="shared" si="4"/>
        <v>50</v>
      </c>
      <c r="L49" s="20">
        <f t="shared" si="4"/>
        <v>50</v>
      </c>
    </row>
    <row r="50" spans="1:12">
      <c r="A50" s="4"/>
      <c r="B50" s="16">
        <v>46</v>
      </c>
      <c r="C50" s="16">
        <v>50</v>
      </c>
      <c r="D50" s="20">
        <f t="shared" si="4"/>
        <v>50</v>
      </c>
      <c r="E50" s="20">
        <f t="shared" si="4"/>
        <v>50</v>
      </c>
      <c r="F50" s="20">
        <f t="shared" si="4"/>
        <v>50</v>
      </c>
      <c r="G50" s="20">
        <f t="shared" si="4"/>
        <v>0</v>
      </c>
      <c r="H50" s="20">
        <f t="shared" si="4"/>
        <v>0</v>
      </c>
      <c r="I50" s="20">
        <f t="shared" si="4"/>
        <v>0</v>
      </c>
      <c r="J50" s="20">
        <f t="shared" si="4"/>
        <v>0</v>
      </c>
      <c r="K50" s="20">
        <f t="shared" si="4"/>
        <v>0</v>
      </c>
      <c r="L50" s="20">
        <f t="shared" si="4"/>
        <v>0</v>
      </c>
    </row>
    <row r="51" spans="1:12">
      <c r="A51" s="4"/>
      <c r="B51" s="16">
        <v>47</v>
      </c>
      <c r="C51" s="16">
        <v>50</v>
      </c>
      <c r="D51" s="20">
        <f t="shared" si="4"/>
        <v>0</v>
      </c>
      <c r="E51" s="20">
        <f t="shared" si="4"/>
        <v>0</v>
      </c>
      <c r="F51" s="20">
        <f t="shared" si="4"/>
        <v>0</v>
      </c>
      <c r="G51" s="20">
        <f t="shared" si="4"/>
        <v>50</v>
      </c>
      <c r="H51" s="20">
        <f t="shared" si="4"/>
        <v>50</v>
      </c>
      <c r="I51" s="20">
        <f t="shared" si="4"/>
        <v>50</v>
      </c>
      <c r="J51" s="20">
        <f t="shared" si="4"/>
        <v>0</v>
      </c>
      <c r="K51" s="20">
        <f t="shared" si="4"/>
        <v>0</v>
      </c>
      <c r="L51" s="20">
        <f t="shared" si="4"/>
        <v>0</v>
      </c>
    </row>
    <row r="52" spans="1:12">
      <c r="A52" s="4"/>
      <c r="B52" s="16">
        <v>48</v>
      </c>
      <c r="C52" s="16">
        <v>50</v>
      </c>
      <c r="D52" s="20">
        <f t="shared" si="4"/>
        <v>0</v>
      </c>
      <c r="E52" s="20">
        <f t="shared" si="4"/>
        <v>0</v>
      </c>
      <c r="F52" s="20">
        <f t="shared" si="4"/>
        <v>0</v>
      </c>
      <c r="G52" s="20">
        <f t="shared" si="4"/>
        <v>0</v>
      </c>
      <c r="H52" s="20">
        <f t="shared" si="4"/>
        <v>0</v>
      </c>
      <c r="I52" s="20">
        <f t="shared" si="4"/>
        <v>0</v>
      </c>
      <c r="J52" s="20">
        <f t="shared" si="4"/>
        <v>50</v>
      </c>
      <c r="K52" s="20">
        <f t="shared" si="4"/>
        <v>50</v>
      </c>
      <c r="L52" s="20">
        <f t="shared" si="4"/>
        <v>50</v>
      </c>
    </row>
    <row r="53" spans="1:12">
      <c r="A53" s="4"/>
      <c r="B53" s="16">
        <v>49</v>
      </c>
      <c r="C53" s="16">
        <v>50</v>
      </c>
      <c r="D53" s="20">
        <f t="shared" si="4"/>
        <v>50</v>
      </c>
      <c r="E53" s="20">
        <f t="shared" si="4"/>
        <v>50</v>
      </c>
      <c r="F53" s="20">
        <f t="shared" si="4"/>
        <v>50</v>
      </c>
      <c r="G53" s="20">
        <f t="shared" si="4"/>
        <v>0</v>
      </c>
      <c r="H53" s="20">
        <f t="shared" si="4"/>
        <v>0</v>
      </c>
      <c r="I53" s="20">
        <f t="shared" si="4"/>
        <v>0</v>
      </c>
      <c r="J53" s="20">
        <f t="shared" si="4"/>
        <v>0</v>
      </c>
      <c r="K53" s="20">
        <f t="shared" si="4"/>
        <v>0</v>
      </c>
      <c r="L53" s="20">
        <f t="shared" si="4"/>
        <v>0</v>
      </c>
    </row>
    <row r="54" spans="1:12">
      <c r="A54" s="4"/>
      <c r="B54" s="16">
        <v>50</v>
      </c>
      <c r="C54" s="16">
        <v>50</v>
      </c>
      <c r="D54" s="20">
        <f t="shared" si="4"/>
        <v>0</v>
      </c>
      <c r="E54" s="20">
        <f t="shared" si="4"/>
        <v>0</v>
      </c>
      <c r="F54" s="20">
        <f t="shared" si="4"/>
        <v>0</v>
      </c>
      <c r="G54" s="20">
        <f t="shared" si="4"/>
        <v>50</v>
      </c>
      <c r="H54" s="20">
        <f t="shared" si="4"/>
        <v>50</v>
      </c>
      <c r="I54" s="20">
        <f t="shared" si="4"/>
        <v>50</v>
      </c>
      <c r="J54" s="20">
        <f t="shared" si="4"/>
        <v>0</v>
      </c>
      <c r="K54" s="20">
        <f t="shared" si="4"/>
        <v>0</v>
      </c>
      <c r="L54" s="20">
        <f t="shared" si="4"/>
        <v>0</v>
      </c>
    </row>
    <row r="55" spans="1:12">
      <c r="A55" s="4"/>
      <c r="B55" s="16">
        <v>51</v>
      </c>
      <c r="C55" s="16">
        <v>50</v>
      </c>
      <c r="D55" s="20">
        <f t="shared" ref="D55:L64" si="5">$C55*menu_cycle</f>
        <v>0</v>
      </c>
      <c r="E55" s="20">
        <f t="shared" si="5"/>
        <v>0</v>
      </c>
      <c r="F55" s="20">
        <f t="shared" si="5"/>
        <v>0</v>
      </c>
      <c r="G55" s="20">
        <f t="shared" si="5"/>
        <v>0</v>
      </c>
      <c r="H55" s="20">
        <f t="shared" si="5"/>
        <v>0</v>
      </c>
      <c r="I55" s="20">
        <f t="shared" si="5"/>
        <v>0</v>
      </c>
      <c r="J55" s="20">
        <f t="shared" si="5"/>
        <v>50</v>
      </c>
      <c r="K55" s="20">
        <f t="shared" si="5"/>
        <v>50</v>
      </c>
      <c r="L55" s="20">
        <f t="shared" si="5"/>
        <v>50</v>
      </c>
    </row>
    <row r="56" spans="1:12">
      <c r="A56" s="4"/>
      <c r="B56" s="16">
        <v>52</v>
      </c>
      <c r="C56" s="16">
        <v>50</v>
      </c>
      <c r="D56" s="20">
        <f t="shared" si="5"/>
        <v>50</v>
      </c>
      <c r="E56" s="20">
        <f t="shared" si="5"/>
        <v>50</v>
      </c>
      <c r="F56" s="20">
        <f t="shared" si="5"/>
        <v>50</v>
      </c>
      <c r="G56" s="20">
        <f t="shared" si="5"/>
        <v>0</v>
      </c>
      <c r="H56" s="20">
        <f t="shared" si="5"/>
        <v>0</v>
      </c>
      <c r="I56" s="20">
        <f t="shared" si="5"/>
        <v>0</v>
      </c>
      <c r="J56" s="20">
        <f t="shared" si="5"/>
        <v>0</v>
      </c>
      <c r="K56" s="20">
        <f t="shared" si="5"/>
        <v>0</v>
      </c>
      <c r="L56" s="20">
        <f t="shared" si="5"/>
        <v>0</v>
      </c>
    </row>
    <row r="57" spans="1:12">
      <c r="A57" s="4"/>
      <c r="B57" s="16">
        <v>53</v>
      </c>
      <c r="C57" s="16">
        <v>50</v>
      </c>
      <c r="D57" s="20">
        <f t="shared" si="5"/>
        <v>0</v>
      </c>
      <c r="E57" s="20">
        <f t="shared" si="5"/>
        <v>0</v>
      </c>
      <c r="F57" s="20">
        <f t="shared" si="5"/>
        <v>0</v>
      </c>
      <c r="G57" s="20">
        <f t="shared" si="5"/>
        <v>50</v>
      </c>
      <c r="H57" s="20">
        <f t="shared" si="5"/>
        <v>50</v>
      </c>
      <c r="I57" s="20">
        <f t="shared" si="5"/>
        <v>50</v>
      </c>
      <c r="J57" s="20">
        <f t="shared" si="5"/>
        <v>0</v>
      </c>
      <c r="K57" s="20">
        <f t="shared" si="5"/>
        <v>0</v>
      </c>
      <c r="L57" s="20">
        <f t="shared" si="5"/>
        <v>0</v>
      </c>
    </row>
    <row r="58" spans="1:12">
      <c r="A58" s="4"/>
      <c r="B58" s="16">
        <v>54</v>
      </c>
      <c r="C58" s="16">
        <v>50</v>
      </c>
      <c r="D58" s="20">
        <f t="shared" si="5"/>
        <v>0</v>
      </c>
      <c r="E58" s="20">
        <f t="shared" si="5"/>
        <v>0</v>
      </c>
      <c r="F58" s="20">
        <f t="shared" si="5"/>
        <v>0</v>
      </c>
      <c r="G58" s="20">
        <f t="shared" si="5"/>
        <v>0</v>
      </c>
      <c r="H58" s="20">
        <f t="shared" si="5"/>
        <v>0</v>
      </c>
      <c r="I58" s="20">
        <f t="shared" si="5"/>
        <v>0</v>
      </c>
      <c r="J58" s="20">
        <f t="shared" si="5"/>
        <v>50</v>
      </c>
      <c r="K58" s="20">
        <f t="shared" si="5"/>
        <v>50</v>
      </c>
      <c r="L58" s="20">
        <f t="shared" si="5"/>
        <v>50</v>
      </c>
    </row>
    <row r="59" spans="1:12">
      <c r="A59" s="4"/>
      <c r="B59" s="16">
        <v>55</v>
      </c>
      <c r="C59" s="16">
        <v>50</v>
      </c>
      <c r="D59" s="20">
        <f t="shared" si="5"/>
        <v>50</v>
      </c>
      <c r="E59" s="20">
        <f t="shared" si="5"/>
        <v>50</v>
      </c>
      <c r="F59" s="20">
        <f t="shared" si="5"/>
        <v>50</v>
      </c>
      <c r="G59" s="20">
        <f t="shared" si="5"/>
        <v>0</v>
      </c>
      <c r="H59" s="20">
        <f t="shared" si="5"/>
        <v>0</v>
      </c>
      <c r="I59" s="20">
        <f t="shared" si="5"/>
        <v>0</v>
      </c>
      <c r="J59" s="20">
        <f t="shared" si="5"/>
        <v>0</v>
      </c>
      <c r="K59" s="20">
        <f t="shared" si="5"/>
        <v>0</v>
      </c>
      <c r="L59" s="20">
        <f t="shared" si="5"/>
        <v>0</v>
      </c>
    </row>
    <row r="60" spans="1:12">
      <c r="A60" s="4"/>
      <c r="B60" s="16">
        <v>56</v>
      </c>
      <c r="C60" s="16">
        <v>50</v>
      </c>
      <c r="D60" s="20">
        <f t="shared" si="5"/>
        <v>0</v>
      </c>
      <c r="E60" s="20">
        <f t="shared" si="5"/>
        <v>0</v>
      </c>
      <c r="F60" s="20">
        <f t="shared" si="5"/>
        <v>0</v>
      </c>
      <c r="G60" s="20">
        <f t="shared" si="5"/>
        <v>50</v>
      </c>
      <c r="H60" s="20">
        <f t="shared" si="5"/>
        <v>50</v>
      </c>
      <c r="I60" s="20">
        <f t="shared" si="5"/>
        <v>50</v>
      </c>
      <c r="J60" s="20">
        <f t="shared" si="5"/>
        <v>0</v>
      </c>
      <c r="K60" s="20">
        <f t="shared" si="5"/>
        <v>0</v>
      </c>
      <c r="L60" s="20">
        <f t="shared" si="5"/>
        <v>0</v>
      </c>
    </row>
    <row r="61" spans="1:12">
      <c r="A61" s="4"/>
      <c r="B61" s="16">
        <v>57</v>
      </c>
      <c r="C61" s="16">
        <v>50</v>
      </c>
      <c r="D61" s="20">
        <f t="shared" si="5"/>
        <v>0</v>
      </c>
      <c r="E61" s="20">
        <f t="shared" si="5"/>
        <v>0</v>
      </c>
      <c r="F61" s="20">
        <f t="shared" si="5"/>
        <v>0</v>
      </c>
      <c r="G61" s="20">
        <f t="shared" si="5"/>
        <v>0</v>
      </c>
      <c r="H61" s="20">
        <f t="shared" si="5"/>
        <v>0</v>
      </c>
      <c r="I61" s="20">
        <f t="shared" si="5"/>
        <v>0</v>
      </c>
      <c r="J61" s="20">
        <f t="shared" si="5"/>
        <v>50</v>
      </c>
      <c r="K61" s="20">
        <f t="shared" si="5"/>
        <v>50</v>
      </c>
      <c r="L61" s="20">
        <f t="shared" si="5"/>
        <v>50</v>
      </c>
    </row>
    <row r="62" spans="1:12">
      <c r="A62" s="4"/>
      <c r="B62" s="16">
        <v>58</v>
      </c>
      <c r="C62" s="16">
        <v>50</v>
      </c>
      <c r="D62" s="20">
        <f t="shared" si="5"/>
        <v>50</v>
      </c>
      <c r="E62" s="20">
        <f t="shared" si="5"/>
        <v>50</v>
      </c>
      <c r="F62" s="20">
        <f t="shared" si="5"/>
        <v>50</v>
      </c>
      <c r="G62" s="20">
        <f t="shared" si="5"/>
        <v>0</v>
      </c>
      <c r="H62" s="20">
        <f t="shared" si="5"/>
        <v>0</v>
      </c>
      <c r="I62" s="20">
        <f t="shared" si="5"/>
        <v>0</v>
      </c>
      <c r="J62" s="20">
        <f t="shared" si="5"/>
        <v>0</v>
      </c>
      <c r="K62" s="20">
        <f t="shared" si="5"/>
        <v>0</v>
      </c>
      <c r="L62" s="20">
        <f t="shared" si="5"/>
        <v>0</v>
      </c>
    </row>
    <row r="63" spans="1:12">
      <c r="A63" s="4"/>
      <c r="B63" s="16">
        <v>59</v>
      </c>
      <c r="C63" s="16">
        <v>50</v>
      </c>
      <c r="D63" s="20">
        <f t="shared" si="5"/>
        <v>0</v>
      </c>
      <c r="E63" s="20">
        <f t="shared" si="5"/>
        <v>0</v>
      </c>
      <c r="F63" s="20">
        <f t="shared" si="5"/>
        <v>0</v>
      </c>
      <c r="G63" s="20">
        <f t="shared" si="5"/>
        <v>50</v>
      </c>
      <c r="H63" s="20">
        <f t="shared" si="5"/>
        <v>50</v>
      </c>
      <c r="I63" s="20">
        <f t="shared" si="5"/>
        <v>50</v>
      </c>
      <c r="J63" s="20">
        <f t="shared" si="5"/>
        <v>0</v>
      </c>
      <c r="K63" s="20">
        <f t="shared" si="5"/>
        <v>0</v>
      </c>
      <c r="L63" s="20">
        <f t="shared" si="5"/>
        <v>0</v>
      </c>
    </row>
    <row r="64" spans="1:12">
      <c r="A64" s="4"/>
      <c r="B64" s="16">
        <v>60</v>
      </c>
      <c r="C64" s="16">
        <v>50</v>
      </c>
      <c r="D64" s="20">
        <f t="shared" si="5"/>
        <v>0</v>
      </c>
      <c r="E64" s="20">
        <f t="shared" si="5"/>
        <v>0</v>
      </c>
      <c r="F64" s="20">
        <f t="shared" si="5"/>
        <v>0</v>
      </c>
      <c r="G64" s="20">
        <f t="shared" si="5"/>
        <v>0</v>
      </c>
      <c r="H64" s="20">
        <f t="shared" si="5"/>
        <v>0</v>
      </c>
      <c r="I64" s="20">
        <f t="shared" si="5"/>
        <v>0</v>
      </c>
      <c r="J64" s="20">
        <f t="shared" si="5"/>
        <v>50</v>
      </c>
      <c r="K64" s="20">
        <f t="shared" si="5"/>
        <v>50</v>
      </c>
      <c r="L64" s="20">
        <f t="shared" si="5"/>
        <v>50</v>
      </c>
    </row>
    <row r="65" spans="1:12">
      <c r="A65" s="4"/>
      <c r="B65" s="16">
        <v>61</v>
      </c>
      <c r="C65" s="16">
        <v>50</v>
      </c>
      <c r="D65" s="20">
        <f t="shared" ref="D65:L74" si="6">$C65*menu_cycle</f>
        <v>50</v>
      </c>
      <c r="E65" s="20">
        <f t="shared" si="6"/>
        <v>50</v>
      </c>
      <c r="F65" s="20">
        <f t="shared" si="6"/>
        <v>50</v>
      </c>
      <c r="G65" s="20">
        <f t="shared" si="6"/>
        <v>0</v>
      </c>
      <c r="H65" s="20">
        <f t="shared" si="6"/>
        <v>0</v>
      </c>
      <c r="I65" s="20">
        <f t="shared" si="6"/>
        <v>0</v>
      </c>
      <c r="J65" s="20">
        <f t="shared" si="6"/>
        <v>0</v>
      </c>
      <c r="K65" s="20">
        <f t="shared" si="6"/>
        <v>0</v>
      </c>
      <c r="L65" s="20">
        <f t="shared" si="6"/>
        <v>0</v>
      </c>
    </row>
    <row r="66" spans="1:12">
      <c r="A66" s="4"/>
      <c r="B66" s="16">
        <v>62</v>
      </c>
      <c r="C66" s="16">
        <v>50</v>
      </c>
      <c r="D66" s="20">
        <f t="shared" si="6"/>
        <v>0</v>
      </c>
      <c r="E66" s="20">
        <f t="shared" si="6"/>
        <v>0</v>
      </c>
      <c r="F66" s="20">
        <f t="shared" si="6"/>
        <v>0</v>
      </c>
      <c r="G66" s="20">
        <f t="shared" si="6"/>
        <v>50</v>
      </c>
      <c r="H66" s="20">
        <f t="shared" si="6"/>
        <v>50</v>
      </c>
      <c r="I66" s="20">
        <f t="shared" si="6"/>
        <v>50</v>
      </c>
      <c r="J66" s="20">
        <f t="shared" si="6"/>
        <v>0</v>
      </c>
      <c r="K66" s="20">
        <f t="shared" si="6"/>
        <v>0</v>
      </c>
      <c r="L66" s="20">
        <f t="shared" si="6"/>
        <v>0</v>
      </c>
    </row>
    <row r="67" spans="1:12">
      <c r="A67" s="4"/>
      <c r="B67" s="16">
        <v>63</v>
      </c>
      <c r="C67" s="16">
        <v>50</v>
      </c>
      <c r="D67" s="20">
        <f t="shared" si="6"/>
        <v>0</v>
      </c>
      <c r="E67" s="20">
        <f t="shared" si="6"/>
        <v>0</v>
      </c>
      <c r="F67" s="20">
        <f t="shared" si="6"/>
        <v>0</v>
      </c>
      <c r="G67" s="20">
        <f t="shared" si="6"/>
        <v>0</v>
      </c>
      <c r="H67" s="20">
        <f t="shared" si="6"/>
        <v>0</v>
      </c>
      <c r="I67" s="20">
        <f t="shared" si="6"/>
        <v>0</v>
      </c>
      <c r="J67" s="20">
        <f t="shared" si="6"/>
        <v>50</v>
      </c>
      <c r="K67" s="20">
        <f t="shared" si="6"/>
        <v>50</v>
      </c>
      <c r="L67" s="20">
        <f t="shared" si="6"/>
        <v>50</v>
      </c>
    </row>
    <row r="68" spans="1:12">
      <c r="A68" s="4"/>
      <c r="B68" s="16">
        <v>64</v>
      </c>
      <c r="C68" s="16">
        <v>50</v>
      </c>
      <c r="D68" s="20">
        <f t="shared" si="6"/>
        <v>50</v>
      </c>
      <c r="E68" s="20">
        <f t="shared" si="6"/>
        <v>50</v>
      </c>
      <c r="F68" s="20">
        <f t="shared" si="6"/>
        <v>50</v>
      </c>
      <c r="G68" s="20">
        <f t="shared" si="6"/>
        <v>0</v>
      </c>
      <c r="H68" s="20">
        <f t="shared" si="6"/>
        <v>0</v>
      </c>
      <c r="I68" s="20">
        <f t="shared" si="6"/>
        <v>0</v>
      </c>
      <c r="J68" s="20">
        <f t="shared" si="6"/>
        <v>0</v>
      </c>
      <c r="K68" s="20">
        <f t="shared" si="6"/>
        <v>0</v>
      </c>
      <c r="L68" s="20">
        <f t="shared" si="6"/>
        <v>0</v>
      </c>
    </row>
    <row r="69" spans="1:12">
      <c r="A69" s="4"/>
      <c r="B69" s="16">
        <v>65</v>
      </c>
      <c r="C69" s="16">
        <v>50</v>
      </c>
      <c r="D69" s="20">
        <f t="shared" si="6"/>
        <v>0</v>
      </c>
      <c r="E69" s="20">
        <f t="shared" si="6"/>
        <v>0</v>
      </c>
      <c r="F69" s="20">
        <f t="shared" si="6"/>
        <v>0</v>
      </c>
      <c r="G69" s="20">
        <f t="shared" si="6"/>
        <v>50</v>
      </c>
      <c r="H69" s="20">
        <f t="shared" si="6"/>
        <v>50</v>
      </c>
      <c r="I69" s="20">
        <f t="shared" si="6"/>
        <v>50</v>
      </c>
      <c r="J69" s="20">
        <f t="shared" si="6"/>
        <v>0</v>
      </c>
      <c r="K69" s="20">
        <f t="shared" si="6"/>
        <v>0</v>
      </c>
      <c r="L69" s="20">
        <f t="shared" si="6"/>
        <v>0</v>
      </c>
    </row>
    <row r="70" spans="1:12">
      <c r="A70" s="4"/>
      <c r="B70" s="16">
        <v>66</v>
      </c>
      <c r="C70" s="16">
        <v>50</v>
      </c>
      <c r="D70" s="20">
        <f t="shared" si="6"/>
        <v>0</v>
      </c>
      <c r="E70" s="20">
        <f t="shared" si="6"/>
        <v>0</v>
      </c>
      <c r="F70" s="20">
        <f t="shared" si="6"/>
        <v>0</v>
      </c>
      <c r="G70" s="20">
        <f t="shared" si="6"/>
        <v>0</v>
      </c>
      <c r="H70" s="20">
        <f t="shared" si="6"/>
        <v>0</v>
      </c>
      <c r="I70" s="20">
        <f t="shared" si="6"/>
        <v>0</v>
      </c>
      <c r="J70" s="20">
        <f t="shared" si="6"/>
        <v>50</v>
      </c>
      <c r="K70" s="20">
        <f t="shared" si="6"/>
        <v>50</v>
      </c>
      <c r="L70" s="20">
        <f t="shared" si="6"/>
        <v>50</v>
      </c>
    </row>
    <row r="71" spans="1:12">
      <c r="A71" s="4"/>
      <c r="B71" s="16">
        <v>67</v>
      </c>
      <c r="C71" s="16">
        <v>50</v>
      </c>
      <c r="D71" s="20">
        <f t="shared" si="6"/>
        <v>50</v>
      </c>
      <c r="E71" s="20">
        <f t="shared" si="6"/>
        <v>50</v>
      </c>
      <c r="F71" s="20">
        <f t="shared" si="6"/>
        <v>50</v>
      </c>
      <c r="G71" s="20">
        <f t="shared" si="6"/>
        <v>0</v>
      </c>
      <c r="H71" s="20">
        <f t="shared" si="6"/>
        <v>0</v>
      </c>
      <c r="I71" s="20">
        <f t="shared" si="6"/>
        <v>0</v>
      </c>
      <c r="J71" s="20">
        <f t="shared" si="6"/>
        <v>0</v>
      </c>
      <c r="K71" s="20">
        <f t="shared" si="6"/>
        <v>0</v>
      </c>
      <c r="L71" s="20">
        <f t="shared" si="6"/>
        <v>0</v>
      </c>
    </row>
    <row r="72" spans="1:12">
      <c r="A72" s="4"/>
      <c r="B72" s="16">
        <v>68</v>
      </c>
      <c r="C72" s="16">
        <v>50</v>
      </c>
      <c r="D72" s="20">
        <f t="shared" si="6"/>
        <v>0</v>
      </c>
      <c r="E72" s="20">
        <f t="shared" si="6"/>
        <v>0</v>
      </c>
      <c r="F72" s="20">
        <f t="shared" si="6"/>
        <v>0</v>
      </c>
      <c r="G72" s="20">
        <f t="shared" si="6"/>
        <v>50</v>
      </c>
      <c r="H72" s="20">
        <f t="shared" si="6"/>
        <v>50</v>
      </c>
      <c r="I72" s="20">
        <f t="shared" si="6"/>
        <v>50</v>
      </c>
      <c r="J72" s="20">
        <f t="shared" si="6"/>
        <v>0</v>
      </c>
      <c r="K72" s="20">
        <f t="shared" si="6"/>
        <v>0</v>
      </c>
      <c r="L72" s="20">
        <f t="shared" si="6"/>
        <v>0</v>
      </c>
    </row>
    <row r="73" spans="1:12">
      <c r="A73" s="4"/>
      <c r="B73" s="16">
        <v>69</v>
      </c>
      <c r="C73" s="16">
        <v>50</v>
      </c>
      <c r="D73" s="20">
        <f t="shared" si="6"/>
        <v>0</v>
      </c>
      <c r="E73" s="20">
        <f t="shared" si="6"/>
        <v>0</v>
      </c>
      <c r="F73" s="20">
        <f t="shared" si="6"/>
        <v>0</v>
      </c>
      <c r="G73" s="20">
        <f t="shared" si="6"/>
        <v>0</v>
      </c>
      <c r="H73" s="20">
        <f t="shared" si="6"/>
        <v>0</v>
      </c>
      <c r="I73" s="20">
        <f t="shared" si="6"/>
        <v>0</v>
      </c>
      <c r="J73" s="20">
        <f t="shared" si="6"/>
        <v>50</v>
      </c>
      <c r="K73" s="20">
        <f t="shared" si="6"/>
        <v>50</v>
      </c>
      <c r="L73" s="20">
        <f t="shared" si="6"/>
        <v>50</v>
      </c>
    </row>
    <row r="74" spans="1:12">
      <c r="A74" s="4"/>
      <c r="B74" s="16">
        <v>70</v>
      </c>
      <c r="C74" s="16">
        <v>50</v>
      </c>
      <c r="D74" s="20">
        <f t="shared" si="6"/>
        <v>50</v>
      </c>
      <c r="E74" s="20">
        <f t="shared" si="6"/>
        <v>50</v>
      </c>
      <c r="F74" s="20">
        <f t="shared" si="6"/>
        <v>50</v>
      </c>
      <c r="G74" s="20">
        <f t="shared" si="6"/>
        <v>0</v>
      </c>
      <c r="H74" s="20">
        <f t="shared" si="6"/>
        <v>0</v>
      </c>
      <c r="I74" s="20">
        <f t="shared" si="6"/>
        <v>0</v>
      </c>
      <c r="J74" s="20">
        <f t="shared" si="6"/>
        <v>0</v>
      </c>
      <c r="K74" s="20">
        <f t="shared" si="6"/>
        <v>0</v>
      </c>
      <c r="L74" s="20">
        <f t="shared" si="6"/>
        <v>0</v>
      </c>
    </row>
    <row r="75" spans="1:12">
      <c r="A75" s="4"/>
      <c r="B75" s="16">
        <v>71</v>
      </c>
      <c r="C75" s="16">
        <v>50</v>
      </c>
      <c r="D75" s="20">
        <f t="shared" ref="D75:L84" si="7">$C75*menu_cycle</f>
        <v>0</v>
      </c>
      <c r="E75" s="20">
        <f t="shared" si="7"/>
        <v>0</v>
      </c>
      <c r="F75" s="20">
        <f t="shared" si="7"/>
        <v>0</v>
      </c>
      <c r="G75" s="20">
        <f t="shared" si="7"/>
        <v>50</v>
      </c>
      <c r="H75" s="20">
        <f t="shared" si="7"/>
        <v>50</v>
      </c>
      <c r="I75" s="20">
        <f t="shared" si="7"/>
        <v>50</v>
      </c>
      <c r="J75" s="20">
        <f t="shared" si="7"/>
        <v>0</v>
      </c>
      <c r="K75" s="20">
        <f t="shared" si="7"/>
        <v>0</v>
      </c>
      <c r="L75" s="20">
        <f t="shared" si="7"/>
        <v>0</v>
      </c>
    </row>
    <row r="76" spans="1:12">
      <c r="A76" s="4"/>
      <c r="B76" s="16">
        <v>72</v>
      </c>
      <c r="C76" s="16">
        <v>50</v>
      </c>
      <c r="D76" s="20">
        <f t="shared" si="7"/>
        <v>0</v>
      </c>
      <c r="E76" s="20">
        <f t="shared" si="7"/>
        <v>0</v>
      </c>
      <c r="F76" s="20">
        <f t="shared" si="7"/>
        <v>0</v>
      </c>
      <c r="G76" s="20">
        <f t="shared" si="7"/>
        <v>0</v>
      </c>
      <c r="H76" s="20">
        <f t="shared" si="7"/>
        <v>0</v>
      </c>
      <c r="I76" s="20">
        <f t="shared" si="7"/>
        <v>0</v>
      </c>
      <c r="J76" s="20">
        <f t="shared" si="7"/>
        <v>50</v>
      </c>
      <c r="K76" s="20">
        <f t="shared" si="7"/>
        <v>50</v>
      </c>
      <c r="L76" s="20">
        <f t="shared" si="7"/>
        <v>50</v>
      </c>
    </row>
    <row r="77" spans="1:12">
      <c r="A77" s="4"/>
      <c r="B77" s="16">
        <v>73</v>
      </c>
      <c r="C77" s="16">
        <v>50</v>
      </c>
      <c r="D77" s="20">
        <f t="shared" si="7"/>
        <v>50</v>
      </c>
      <c r="E77" s="20">
        <f t="shared" si="7"/>
        <v>50</v>
      </c>
      <c r="F77" s="20">
        <f t="shared" si="7"/>
        <v>50</v>
      </c>
      <c r="G77" s="20">
        <f t="shared" si="7"/>
        <v>0</v>
      </c>
      <c r="H77" s="20">
        <f t="shared" si="7"/>
        <v>0</v>
      </c>
      <c r="I77" s="20">
        <f t="shared" si="7"/>
        <v>0</v>
      </c>
      <c r="J77" s="20">
        <f t="shared" si="7"/>
        <v>0</v>
      </c>
      <c r="K77" s="20">
        <f t="shared" si="7"/>
        <v>0</v>
      </c>
      <c r="L77" s="20">
        <f t="shared" si="7"/>
        <v>0</v>
      </c>
    </row>
    <row r="78" spans="1:12">
      <c r="A78" s="4"/>
      <c r="B78" s="16">
        <v>74</v>
      </c>
      <c r="C78" s="16">
        <v>50</v>
      </c>
      <c r="D78" s="20">
        <f t="shared" si="7"/>
        <v>0</v>
      </c>
      <c r="E78" s="20">
        <f t="shared" si="7"/>
        <v>0</v>
      </c>
      <c r="F78" s="20">
        <f t="shared" si="7"/>
        <v>0</v>
      </c>
      <c r="G78" s="20">
        <f t="shared" si="7"/>
        <v>50</v>
      </c>
      <c r="H78" s="20">
        <f t="shared" si="7"/>
        <v>50</v>
      </c>
      <c r="I78" s="20">
        <f t="shared" si="7"/>
        <v>50</v>
      </c>
      <c r="J78" s="20">
        <f t="shared" si="7"/>
        <v>0</v>
      </c>
      <c r="K78" s="20">
        <f t="shared" si="7"/>
        <v>0</v>
      </c>
      <c r="L78" s="20">
        <f t="shared" si="7"/>
        <v>0</v>
      </c>
    </row>
    <row r="79" spans="1:12">
      <c r="A79" s="4"/>
      <c r="B79" s="16">
        <v>75</v>
      </c>
      <c r="C79" s="16">
        <v>50</v>
      </c>
      <c r="D79" s="20">
        <f t="shared" si="7"/>
        <v>0</v>
      </c>
      <c r="E79" s="20">
        <f t="shared" si="7"/>
        <v>0</v>
      </c>
      <c r="F79" s="20">
        <f t="shared" si="7"/>
        <v>0</v>
      </c>
      <c r="G79" s="20">
        <f t="shared" si="7"/>
        <v>0</v>
      </c>
      <c r="H79" s="20">
        <f t="shared" si="7"/>
        <v>0</v>
      </c>
      <c r="I79" s="20">
        <f t="shared" si="7"/>
        <v>0</v>
      </c>
      <c r="J79" s="20">
        <f t="shared" si="7"/>
        <v>50</v>
      </c>
      <c r="K79" s="20">
        <f t="shared" si="7"/>
        <v>50</v>
      </c>
      <c r="L79" s="20">
        <f t="shared" si="7"/>
        <v>50</v>
      </c>
    </row>
    <row r="80" spans="1:12">
      <c r="A80" s="4"/>
      <c r="B80" s="16">
        <v>76</v>
      </c>
      <c r="C80" s="16">
        <v>50</v>
      </c>
      <c r="D80" s="20">
        <f t="shared" si="7"/>
        <v>50</v>
      </c>
      <c r="E80" s="20">
        <f t="shared" si="7"/>
        <v>50</v>
      </c>
      <c r="F80" s="20">
        <f t="shared" si="7"/>
        <v>50</v>
      </c>
      <c r="G80" s="20">
        <f t="shared" si="7"/>
        <v>0</v>
      </c>
      <c r="H80" s="20">
        <f t="shared" si="7"/>
        <v>0</v>
      </c>
      <c r="I80" s="20">
        <f t="shared" si="7"/>
        <v>0</v>
      </c>
      <c r="J80" s="20">
        <f t="shared" si="7"/>
        <v>0</v>
      </c>
      <c r="K80" s="20">
        <f t="shared" si="7"/>
        <v>0</v>
      </c>
      <c r="L80" s="20">
        <f t="shared" si="7"/>
        <v>0</v>
      </c>
    </row>
    <row r="81" spans="1:12">
      <c r="A81" s="4"/>
      <c r="B81" s="16">
        <v>77</v>
      </c>
      <c r="C81" s="16">
        <v>50</v>
      </c>
      <c r="D81" s="20">
        <f t="shared" si="7"/>
        <v>0</v>
      </c>
      <c r="E81" s="20">
        <f t="shared" si="7"/>
        <v>0</v>
      </c>
      <c r="F81" s="20">
        <f t="shared" si="7"/>
        <v>0</v>
      </c>
      <c r="G81" s="20">
        <f t="shared" si="7"/>
        <v>50</v>
      </c>
      <c r="H81" s="20">
        <f t="shared" si="7"/>
        <v>50</v>
      </c>
      <c r="I81" s="20">
        <f t="shared" si="7"/>
        <v>50</v>
      </c>
      <c r="J81" s="20">
        <f t="shared" si="7"/>
        <v>0</v>
      </c>
      <c r="K81" s="20">
        <f t="shared" si="7"/>
        <v>0</v>
      </c>
      <c r="L81" s="20">
        <f t="shared" si="7"/>
        <v>0</v>
      </c>
    </row>
    <row r="82" spans="1:12">
      <c r="A82" s="4"/>
      <c r="B82" s="16">
        <v>78</v>
      </c>
      <c r="C82" s="16">
        <v>50</v>
      </c>
      <c r="D82" s="20">
        <f t="shared" si="7"/>
        <v>0</v>
      </c>
      <c r="E82" s="20">
        <f t="shared" si="7"/>
        <v>0</v>
      </c>
      <c r="F82" s="20">
        <f t="shared" si="7"/>
        <v>0</v>
      </c>
      <c r="G82" s="20">
        <f t="shared" si="7"/>
        <v>0</v>
      </c>
      <c r="H82" s="20">
        <f t="shared" si="7"/>
        <v>0</v>
      </c>
      <c r="I82" s="20">
        <f t="shared" si="7"/>
        <v>0</v>
      </c>
      <c r="J82" s="20">
        <f t="shared" si="7"/>
        <v>50</v>
      </c>
      <c r="K82" s="20">
        <f t="shared" si="7"/>
        <v>50</v>
      </c>
      <c r="L82" s="20">
        <f t="shared" si="7"/>
        <v>50</v>
      </c>
    </row>
    <row r="83" spans="1:12">
      <c r="A83" s="4"/>
      <c r="B83" s="16">
        <v>79</v>
      </c>
      <c r="C83" s="16">
        <v>50</v>
      </c>
      <c r="D83" s="20">
        <f t="shared" si="7"/>
        <v>50</v>
      </c>
      <c r="E83" s="20">
        <f t="shared" si="7"/>
        <v>50</v>
      </c>
      <c r="F83" s="20">
        <f t="shared" si="7"/>
        <v>50</v>
      </c>
      <c r="G83" s="20">
        <f t="shared" si="7"/>
        <v>0</v>
      </c>
      <c r="H83" s="20">
        <f t="shared" si="7"/>
        <v>0</v>
      </c>
      <c r="I83" s="20">
        <f t="shared" si="7"/>
        <v>0</v>
      </c>
      <c r="J83" s="20">
        <f t="shared" si="7"/>
        <v>0</v>
      </c>
      <c r="K83" s="20">
        <f t="shared" si="7"/>
        <v>0</v>
      </c>
      <c r="L83" s="20">
        <f t="shared" si="7"/>
        <v>0</v>
      </c>
    </row>
    <row r="84" spans="1:12">
      <c r="A84" s="4"/>
      <c r="B84" s="16">
        <v>80</v>
      </c>
      <c r="C84" s="16">
        <v>50</v>
      </c>
      <c r="D84" s="20">
        <f t="shared" si="7"/>
        <v>0</v>
      </c>
      <c r="E84" s="20">
        <f t="shared" si="7"/>
        <v>0</v>
      </c>
      <c r="F84" s="20">
        <f t="shared" si="7"/>
        <v>0</v>
      </c>
      <c r="G84" s="20">
        <f t="shared" si="7"/>
        <v>50</v>
      </c>
      <c r="H84" s="20">
        <f t="shared" si="7"/>
        <v>50</v>
      </c>
      <c r="I84" s="20">
        <f t="shared" si="7"/>
        <v>50</v>
      </c>
      <c r="J84" s="20">
        <f t="shared" si="7"/>
        <v>0</v>
      </c>
      <c r="K84" s="20">
        <f t="shared" si="7"/>
        <v>0</v>
      </c>
      <c r="L84" s="20">
        <f t="shared" si="7"/>
        <v>0</v>
      </c>
    </row>
    <row r="85" spans="1:12">
      <c r="A85" s="4"/>
      <c r="B85" s="16">
        <v>81</v>
      </c>
      <c r="C85" s="16">
        <v>50</v>
      </c>
      <c r="D85" s="20">
        <f t="shared" ref="D85:L94" si="8">$C85*menu_cycle</f>
        <v>0</v>
      </c>
      <c r="E85" s="20">
        <f t="shared" si="8"/>
        <v>0</v>
      </c>
      <c r="F85" s="20">
        <f t="shared" si="8"/>
        <v>0</v>
      </c>
      <c r="G85" s="20">
        <f t="shared" si="8"/>
        <v>0</v>
      </c>
      <c r="H85" s="20">
        <f t="shared" si="8"/>
        <v>0</v>
      </c>
      <c r="I85" s="20">
        <f t="shared" si="8"/>
        <v>0</v>
      </c>
      <c r="J85" s="20">
        <f t="shared" si="8"/>
        <v>50</v>
      </c>
      <c r="K85" s="20">
        <f t="shared" si="8"/>
        <v>50</v>
      </c>
      <c r="L85" s="20">
        <f t="shared" si="8"/>
        <v>50</v>
      </c>
    </row>
    <row r="86" spans="1:12">
      <c r="A86" s="4"/>
      <c r="B86" s="16">
        <v>82</v>
      </c>
      <c r="C86" s="16">
        <v>50</v>
      </c>
      <c r="D86" s="20">
        <f t="shared" si="8"/>
        <v>50</v>
      </c>
      <c r="E86" s="20">
        <f t="shared" si="8"/>
        <v>50</v>
      </c>
      <c r="F86" s="20">
        <f t="shared" si="8"/>
        <v>50</v>
      </c>
      <c r="G86" s="20">
        <f t="shared" si="8"/>
        <v>0</v>
      </c>
      <c r="H86" s="20">
        <f t="shared" si="8"/>
        <v>0</v>
      </c>
      <c r="I86" s="20">
        <f t="shared" si="8"/>
        <v>0</v>
      </c>
      <c r="J86" s="20">
        <f t="shared" si="8"/>
        <v>0</v>
      </c>
      <c r="K86" s="20">
        <f t="shared" si="8"/>
        <v>0</v>
      </c>
      <c r="L86" s="20">
        <f t="shared" si="8"/>
        <v>0</v>
      </c>
    </row>
    <row r="87" spans="1:12">
      <c r="A87" s="4"/>
      <c r="B87" s="16">
        <v>83</v>
      </c>
      <c r="C87" s="16">
        <v>50</v>
      </c>
      <c r="D87" s="20">
        <f t="shared" si="8"/>
        <v>0</v>
      </c>
      <c r="E87" s="20">
        <f t="shared" si="8"/>
        <v>0</v>
      </c>
      <c r="F87" s="20">
        <f t="shared" si="8"/>
        <v>0</v>
      </c>
      <c r="G87" s="20">
        <f t="shared" si="8"/>
        <v>50</v>
      </c>
      <c r="H87" s="20">
        <f t="shared" si="8"/>
        <v>50</v>
      </c>
      <c r="I87" s="20">
        <f t="shared" si="8"/>
        <v>50</v>
      </c>
      <c r="J87" s="20">
        <f t="shared" si="8"/>
        <v>0</v>
      </c>
      <c r="K87" s="20">
        <f t="shared" si="8"/>
        <v>0</v>
      </c>
      <c r="L87" s="20">
        <f t="shared" si="8"/>
        <v>0</v>
      </c>
    </row>
    <row r="88" spans="1:12">
      <c r="A88" s="4"/>
      <c r="B88" s="16">
        <v>84</v>
      </c>
      <c r="C88" s="16">
        <v>50</v>
      </c>
      <c r="D88" s="20">
        <f t="shared" si="8"/>
        <v>0</v>
      </c>
      <c r="E88" s="20">
        <f t="shared" si="8"/>
        <v>0</v>
      </c>
      <c r="F88" s="20">
        <f t="shared" si="8"/>
        <v>0</v>
      </c>
      <c r="G88" s="20">
        <f t="shared" si="8"/>
        <v>0</v>
      </c>
      <c r="H88" s="20">
        <f t="shared" si="8"/>
        <v>0</v>
      </c>
      <c r="I88" s="20">
        <f t="shared" si="8"/>
        <v>0</v>
      </c>
      <c r="J88" s="20">
        <f t="shared" si="8"/>
        <v>50</v>
      </c>
      <c r="K88" s="20">
        <f t="shared" si="8"/>
        <v>50</v>
      </c>
      <c r="L88" s="20">
        <f t="shared" si="8"/>
        <v>50</v>
      </c>
    </row>
    <row r="89" spans="1:12">
      <c r="A89" s="4"/>
      <c r="B89" s="16">
        <v>85</v>
      </c>
      <c r="C89" s="16">
        <v>50</v>
      </c>
      <c r="D89" s="20">
        <f t="shared" si="8"/>
        <v>50</v>
      </c>
      <c r="E89" s="20">
        <f t="shared" si="8"/>
        <v>50</v>
      </c>
      <c r="F89" s="20">
        <f t="shared" si="8"/>
        <v>50</v>
      </c>
      <c r="G89" s="20">
        <f t="shared" si="8"/>
        <v>0</v>
      </c>
      <c r="H89" s="20">
        <f t="shared" si="8"/>
        <v>0</v>
      </c>
      <c r="I89" s="20">
        <f t="shared" si="8"/>
        <v>0</v>
      </c>
      <c r="J89" s="20">
        <f t="shared" si="8"/>
        <v>0</v>
      </c>
      <c r="K89" s="20">
        <f t="shared" si="8"/>
        <v>0</v>
      </c>
      <c r="L89" s="20">
        <f t="shared" si="8"/>
        <v>0</v>
      </c>
    </row>
    <row r="90" spans="1:12">
      <c r="A90" s="4"/>
      <c r="B90" s="16">
        <v>86</v>
      </c>
      <c r="C90" s="16">
        <v>50</v>
      </c>
      <c r="D90" s="20">
        <f t="shared" si="8"/>
        <v>0</v>
      </c>
      <c r="E90" s="20">
        <f t="shared" si="8"/>
        <v>0</v>
      </c>
      <c r="F90" s="20">
        <f t="shared" si="8"/>
        <v>0</v>
      </c>
      <c r="G90" s="20">
        <f t="shared" si="8"/>
        <v>50</v>
      </c>
      <c r="H90" s="20">
        <f t="shared" si="8"/>
        <v>50</v>
      </c>
      <c r="I90" s="20">
        <f t="shared" si="8"/>
        <v>50</v>
      </c>
      <c r="J90" s="20">
        <f t="shared" si="8"/>
        <v>0</v>
      </c>
      <c r="K90" s="20">
        <f t="shared" si="8"/>
        <v>0</v>
      </c>
      <c r="L90" s="20">
        <f t="shared" si="8"/>
        <v>0</v>
      </c>
    </row>
    <row r="91" spans="1:12">
      <c r="A91" s="4"/>
      <c r="B91" s="16">
        <v>87</v>
      </c>
      <c r="C91" s="16">
        <v>50</v>
      </c>
      <c r="D91" s="20">
        <f t="shared" si="8"/>
        <v>0</v>
      </c>
      <c r="E91" s="20">
        <f t="shared" si="8"/>
        <v>0</v>
      </c>
      <c r="F91" s="20">
        <f t="shared" si="8"/>
        <v>0</v>
      </c>
      <c r="G91" s="20">
        <f t="shared" si="8"/>
        <v>0</v>
      </c>
      <c r="H91" s="20">
        <f t="shared" si="8"/>
        <v>0</v>
      </c>
      <c r="I91" s="20">
        <f t="shared" si="8"/>
        <v>0</v>
      </c>
      <c r="J91" s="20">
        <f t="shared" si="8"/>
        <v>50</v>
      </c>
      <c r="K91" s="20">
        <f t="shared" si="8"/>
        <v>50</v>
      </c>
      <c r="L91" s="20">
        <f t="shared" si="8"/>
        <v>50</v>
      </c>
    </row>
    <row r="92" spans="1:12">
      <c r="A92" s="4"/>
      <c r="B92" s="16">
        <v>88</v>
      </c>
      <c r="C92" s="16">
        <v>50</v>
      </c>
      <c r="D92" s="20">
        <f t="shared" si="8"/>
        <v>50</v>
      </c>
      <c r="E92" s="20">
        <f t="shared" si="8"/>
        <v>50</v>
      </c>
      <c r="F92" s="20">
        <f t="shared" si="8"/>
        <v>50</v>
      </c>
      <c r="G92" s="20">
        <f t="shared" si="8"/>
        <v>0</v>
      </c>
      <c r="H92" s="20">
        <f t="shared" si="8"/>
        <v>0</v>
      </c>
      <c r="I92" s="20">
        <f t="shared" si="8"/>
        <v>0</v>
      </c>
      <c r="J92" s="20">
        <f t="shared" si="8"/>
        <v>0</v>
      </c>
      <c r="K92" s="20">
        <f t="shared" si="8"/>
        <v>0</v>
      </c>
      <c r="L92" s="20">
        <f t="shared" si="8"/>
        <v>0</v>
      </c>
    </row>
    <row r="93" spans="1:12">
      <c r="A93" s="4"/>
      <c r="B93" s="16">
        <v>89</v>
      </c>
      <c r="C93" s="16">
        <v>50</v>
      </c>
      <c r="D93" s="20">
        <f t="shared" si="8"/>
        <v>0</v>
      </c>
      <c r="E93" s="20">
        <f t="shared" si="8"/>
        <v>0</v>
      </c>
      <c r="F93" s="20">
        <f t="shared" si="8"/>
        <v>0</v>
      </c>
      <c r="G93" s="20">
        <f t="shared" si="8"/>
        <v>50</v>
      </c>
      <c r="H93" s="20">
        <f t="shared" si="8"/>
        <v>50</v>
      </c>
      <c r="I93" s="20">
        <f t="shared" si="8"/>
        <v>50</v>
      </c>
      <c r="J93" s="20">
        <f t="shared" si="8"/>
        <v>0</v>
      </c>
      <c r="K93" s="20">
        <f t="shared" si="8"/>
        <v>0</v>
      </c>
      <c r="L93" s="20">
        <f t="shared" si="8"/>
        <v>0</v>
      </c>
    </row>
    <row r="94" spans="1:12">
      <c r="A94" s="4"/>
      <c r="B94" s="16">
        <v>90</v>
      </c>
      <c r="C94" s="16">
        <v>50</v>
      </c>
      <c r="D94" s="20">
        <f t="shared" si="8"/>
        <v>0</v>
      </c>
      <c r="E94" s="20">
        <f t="shared" si="8"/>
        <v>0</v>
      </c>
      <c r="F94" s="20">
        <f t="shared" si="8"/>
        <v>0</v>
      </c>
      <c r="G94" s="20">
        <f t="shared" si="8"/>
        <v>0</v>
      </c>
      <c r="H94" s="20">
        <f t="shared" si="8"/>
        <v>0</v>
      </c>
      <c r="I94" s="20">
        <f t="shared" si="8"/>
        <v>0</v>
      </c>
      <c r="J94" s="20">
        <f t="shared" si="8"/>
        <v>50</v>
      </c>
      <c r="K94" s="20">
        <f t="shared" si="8"/>
        <v>50</v>
      </c>
      <c r="L94" s="20">
        <f t="shared" si="8"/>
        <v>50</v>
      </c>
    </row>
    <row r="95" spans="1:12">
      <c r="A95" s="4"/>
      <c r="B95" s="16">
        <v>91</v>
      </c>
      <c r="C95" s="16">
        <v>50</v>
      </c>
      <c r="D95" s="20">
        <f t="shared" ref="D95:L104" si="9">$C95*menu_cycle</f>
        <v>50</v>
      </c>
      <c r="E95" s="20">
        <f t="shared" si="9"/>
        <v>50</v>
      </c>
      <c r="F95" s="20">
        <f t="shared" si="9"/>
        <v>50</v>
      </c>
      <c r="G95" s="20">
        <f t="shared" si="9"/>
        <v>0</v>
      </c>
      <c r="H95" s="20">
        <f t="shared" si="9"/>
        <v>0</v>
      </c>
      <c r="I95" s="20">
        <f t="shared" si="9"/>
        <v>0</v>
      </c>
      <c r="J95" s="20">
        <f t="shared" si="9"/>
        <v>0</v>
      </c>
      <c r="K95" s="20">
        <f t="shared" si="9"/>
        <v>0</v>
      </c>
      <c r="L95" s="20">
        <f t="shared" si="9"/>
        <v>0</v>
      </c>
    </row>
    <row r="96" spans="1:12">
      <c r="A96" s="4"/>
      <c r="B96" s="16">
        <v>92</v>
      </c>
      <c r="C96" s="16">
        <v>50</v>
      </c>
      <c r="D96" s="20">
        <f t="shared" si="9"/>
        <v>0</v>
      </c>
      <c r="E96" s="20">
        <f t="shared" si="9"/>
        <v>0</v>
      </c>
      <c r="F96" s="20">
        <f t="shared" si="9"/>
        <v>0</v>
      </c>
      <c r="G96" s="20">
        <f t="shared" si="9"/>
        <v>50</v>
      </c>
      <c r="H96" s="20">
        <f t="shared" si="9"/>
        <v>50</v>
      </c>
      <c r="I96" s="20">
        <f t="shared" si="9"/>
        <v>50</v>
      </c>
      <c r="J96" s="20">
        <f t="shared" si="9"/>
        <v>0</v>
      </c>
      <c r="K96" s="20">
        <f t="shared" si="9"/>
        <v>0</v>
      </c>
      <c r="L96" s="20">
        <f t="shared" si="9"/>
        <v>0</v>
      </c>
    </row>
    <row r="97" spans="1:12">
      <c r="A97" s="4"/>
      <c r="B97" s="16">
        <v>93</v>
      </c>
      <c r="C97" s="16">
        <v>50</v>
      </c>
      <c r="D97" s="20">
        <f t="shared" si="9"/>
        <v>0</v>
      </c>
      <c r="E97" s="20">
        <f t="shared" si="9"/>
        <v>0</v>
      </c>
      <c r="F97" s="20">
        <f t="shared" si="9"/>
        <v>0</v>
      </c>
      <c r="G97" s="20">
        <f t="shared" si="9"/>
        <v>0</v>
      </c>
      <c r="H97" s="20">
        <f t="shared" si="9"/>
        <v>0</v>
      </c>
      <c r="I97" s="20">
        <f t="shared" si="9"/>
        <v>0</v>
      </c>
      <c r="J97" s="20">
        <f t="shared" si="9"/>
        <v>50</v>
      </c>
      <c r="K97" s="20">
        <f t="shared" si="9"/>
        <v>50</v>
      </c>
      <c r="L97" s="20">
        <f t="shared" si="9"/>
        <v>50</v>
      </c>
    </row>
    <row r="98" spans="1:12">
      <c r="A98" s="4"/>
      <c r="B98" s="16">
        <v>94</v>
      </c>
      <c r="C98" s="16">
        <v>50</v>
      </c>
      <c r="D98" s="20">
        <f t="shared" si="9"/>
        <v>50</v>
      </c>
      <c r="E98" s="20">
        <f t="shared" si="9"/>
        <v>50</v>
      </c>
      <c r="F98" s="20">
        <f t="shared" si="9"/>
        <v>50</v>
      </c>
      <c r="G98" s="20">
        <f t="shared" si="9"/>
        <v>0</v>
      </c>
      <c r="H98" s="20">
        <f t="shared" si="9"/>
        <v>0</v>
      </c>
      <c r="I98" s="20">
        <f t="shared" si="9"/>
        <v>0</v>
      </c>
      <c r="J98" s="20">
        <f t="shared" si="9"/>
        <v>0</v>
      </c>
      <c r="K98" s="20">
        <f t="shared" si="9"/>
        <v>0</v>
      </c>
      <c r="L98" s="20">
        <f t="shared" si="9"/>
        <v>0</v>
      </c>
    </row>
    <row r="99" spans="1:12">
      <c r="A99" s="4"/>
      <c r="B99" s="16">
        <v>95</v>
      </c>
      <c r="C99" s="16">
        <v>50</v>
      </c>
      <c r="D99" s="20">
        <f t="shared" si="9"/>
        <v>0</v>
      </c>
      <c r="E99" s="20">
        <f t="shared" si="9"/>
        <v>0</v>
      </c>
      <c r="F99" s="20">
        <f t="shared" si="9"/>
        <v>0</v>
      </c>
      <c r="G99" s="20">
        <f t="shared" si="9"/>
        <v>50</v>
      </c>
      <c r="H99" s="20">
        <f t="shared" si="9"/>
        <v>50</v>
      </c>
      <c r="I99" s="20">
        <f t="shared" si="9"/>
        <v>50</v>
      </c>
      <c r="J99" s="20">
        <f t="shared" si="9"/>
        <v>0</v>
      </c>
      <c r="K99" s="20">
        <f t="shared" si="9"/>
        <v>0</v>
      </c>
      <c r="L99" s="20">
        <f t="shared" si="9"/>
        <v>0</v>
      </c>
    </row>
    <row r="100" spans="1:12">
      <c r="A100" s="4"/>
      <c r="B100" s="16">
        <v>96</v>
      </c>
      <c r="C100" s="16">
        <v>50</v>
      </c>
      <c r="D100" s="20">
        <f t="shared" si="9"/>
        <v>0</v>
      </c>
      <c r="E100" s="20">
        <f t="shared" si="9"/>
        <v>0</v>
      </c>
      <c r="F100" s="20">
        <f t="shared" si="9"/>
        <v>0</v>
      </c>
      <c r="G100" s="20">
        <f t="shared" si="9"/>
        <v>0</v>
      </c>
      <c r="H100" s="20">
        <f t="shared" si="9"/>
        <v>0</v>
      </c>
      <c r="I100" s="20">
        <f t="shared" si="9"/>
        <v>0</v>
      </c>
      <c r="J100" s="20">
        <f t="shared" si="9"/>
        <v>50</v>
      </c>
      <c r="K100" s="20">
        <f t="shared" si="9"/>
        <v>50</v>
      </c>
      <c r="L100" s="20">
        <f t="shared" si="9"/>
        <v>50</v>
      </c>
    </row>
    <row r="101" spans="1:12">
      <c r="A101" s="4"/>
      <c r="B101" s="16">
        <v>97</v>
      </c>
      <c r="C101" s="16">
        <v>50</v>
      </c>
      <c r="D101" s="20">
        <f t="shared" si="9"/>
        <v>50</v>
      </c>
      <c r="E101" s="20">
        <f t="shared" si="9"/>
        <v>50</v>
      </c>
      <c r="F101" s="20">
        <f t="shared" si="9"/>
        <v>50</v>
      </c>
      <c r="G101" s="20">
        <f t="shared" si="9"/>
        <v>0</v>
      </c>
      <c r="H101" s="20">
        <f t="shared" si="9"/>
        <v>0</v>
      </c>
      <c r="I101" s="20">
        <f t="shared" si="9"/>
        <v>0</v>
      </c>
      <c r="J101" s="20">
        <f t="shared" si="9"/>
        <v>0</v>
      </c>
      <c r="K101" s="20">
        <f t="shared" si="9"/>
        <v>0</v>
      </c>
      <c r="L101" s="20">
        <f t="shared" si="9"/>
        <v>0</v>
      </c>
    </row>
    <row r="102" spans="1:12">
      <c r="A102" s="4"/>
      <c r="B102" s="16">
        <v>98</v>
      </c>
      <c r="C102" s="16">
        <v>50</v>
      </c>
      <c r="D102" s="20">
        <f t="shared" si="9"/>
        <v>0</v>
      </c>
      <c r="E102" s="20">
        <f t="shared" si="9"/>
        <v>0</v>
      </c>
      <c r="F102" s="20">
        <f t="shared" si="9"/>
        <v>0</v>
      </c>
      <c r="G102" s="20">
        <f t="shared" si="9"/>
        <v>50</v>
      </c>
      <c r="H102" s="20">
        <f t="shared" si="9"/>
        <v>50</v>
      </c>
      <c r="I102" s="20">
        <f t="shared" si="9"/>
        <v>50</v>
      </c>
      <c r="J102" s="20">
        <f t="shared" si="9"/>
        <v>0</v>
      </c>
      <c r="K102" s="20">
        <f t="shared" si="9"/>
        <v>0</v>
      </c>
      <c r="L102" s="20">
        <f t="shared" si="9"/>
        <v>0</v>
      </c>
    </row>
    <row r="103" spans="1:12">
      <c r="A103" s="4"/>
      <c r="B103" s="16">
        <v>99</v>
      </c>
      <c r="C103" s="16">
        <v>50</v>
      </c>
      <c r="D103" s="20">
        <f t="shared" si="9"/>
        <v>0</v>
      </c>
      <c r="E103" s="20">
        <f t="shared" si="9"/>
        <v>0</v>
      </c>
      <c r="F103" s="20">
        <f t="shared" si="9"/>
        <v>0</v>
      </c>
      <c r="G103" s="20">
        <f t="shared" si="9"/>
        <v>0</v>
      </c>
      <c r="H103" s="20">
        <f t="shared" si="9"/>
        <v>0</v>
      </c>
      <c r="I103" s="20">
        <f t="shared" si="9"/>
        <v>0</v>
      </c>
      <c r="J103" s="20">
        <f t="shared" si="9"/>
        <v>50</v>
      </c>
      <c r="K103" s="20">
        <f t="shared" si="9"/>
        <v>50</v>
      </c>
      <c r="L103" s="20">
        <f t="shared" si="9"/>
        <v>50</v>
      </c>
    </row>
    <row r="104" spans="1:12">
      <c r="A104" s="4"/>
      <c r="B104" s="16">
        <v>100</v>
      </c>
      <c r="C104" s="16">
        <v>50</v>
      </c>
      <c r="D104" s="20">
        <f t="shared" si="9"/>
        <v>50</v>
      </c>
      <c r="E104" s="20">
        <f t="shared" si="9"/>
        <v>50</v>
      </c>
      <c r="F104" s="20">
        <f t="shared" si="9"/>
        <v>50</v>
      </c>
      <c r="G104" s="20">
        <f t="shared" si="9"/>
        <v>0</v>
      </c>
      <c r="H104" s="20">
        <f t="shared" si="9"/>
        <v>0</v>
      </c>
      <c r="I104" s="20">
        <f t="shared" si="9"/>
        <v>0</v>
      </c>
      <c r="J104" s="20">
        <f t="shared" si="9"/>
        <v>0</v>
      </c>
      <c r="K104" s="20">
        <f t="shared" si="9"/>
        <v>0</v>
      </c>
      <c r="L104" s="20">
        <f t="shared" si="9"/>
        <v>0</v>
      </c>
    </row>
    <row r="105" spans="1:12">
      <c r="A105" s="4"/>
      <c r="B105" s="16">
        <v>101</v>
      </c>
      <c r="C105" s="16">
        <v>50</v>
      </c>
      <c r="D105" s="20">
        <f t="shared" ref="D105:L114" si="10">$C105*menu_cycle</f>
        <v>0</v>
      </c>
      <c r="E105" s="20">
        <f t="shared" si="10"/>
        <v>0</v>
      </c>
      <c r="F105" s="20">
        <f t="shared" si="10"/>
        <v>0</v>
      </c>
      <c r="G105" s="20">
        <f t="shared" si="10"/>
        <v>50</v>
      </c>
      <c r="H105" s="20">
        <f t="shared" si="10"/>
        <v>50</v>
      </c>
      <c r="I105" s="20">
        <f t="shared" si="10"/>
        <v>50</v>
      </c>
      <c r="J105" s="20">
        <f t="shared" si="10"/>
        <v>0</v>
      </c>
      <c r="K105" s="20">
        <f t="shared" si="10"/>
        <v>0</v>
      </c>
      <c r="L105" s="20">
        <f t="shared" si="10"/>
        <v>0</v>
      </c>
    </row>
    <row r="106" spans="1:12">
      <c r="A106" s="4"/>
      <c r="B106" s="16">
        <v>102</v>
      </c>
      <c r="C106" s="16">
        <v>50</v>
      </c>
      <c r="D106" s="20">
        <f t="shared" si="10"/>
        <v>0</v>
      </c>
      <c r="E106" s="20">
        <f t="shared" si="10"/>
        <v>0</v>
      </c>
      <c r="F106" s="20">
        <f t="shared" si="10"/>
        <v>0</v>
      </c>
      <c r="G106" s="20">
        <f t="shared" si="10"/>
        <v>0</v>
      </c>
      <c r="H106" s="20">
        <f t="shared" si="10"/>
        <v>0</v>
      </c>
      <c r="I106" s="20">
        <f t="shared" si="10"/>
        <v>0</v>
      </c>
      <c r="J106" s="20">
        <f t="shared" si="10"/>
        <v>50</v>
      </c>
      <c r="K106" s="20">
        <f t="shared" si="10"/>
        <v>50</v>
      </c>
      <c r="L106" s="20">
        <f t="shared" si="10"/>
        <v>50</v>
      </c>
    </row>
    <row r="107" spans="1:12">
      <c r="A107" s="4"/>
      <c r="B107" s="16">
        <v>103</v>
      </c>
      <c r="C107" s="16">
        <v>50</v>
      </c>
      <c r="D107" s="20">
        <f t="shared" si="10"/>
        <v>50</v>
      </c>
      <c r="E107" s="20">
        <f t="shared" si="10"/>
        <v>50</v>
      </c>
      <c r="F107" s="20">
        <f t="shared" si="10"/>
        <v>50</v>
      </c>
      <c r="G107" s="20">
        <f t="shared" si="10"/>
        <v>0</v>
      </c>
      <c r="H107" s="20">
        <f t="shared" si="10"/>
        <v>0</v>
      </c>
      <c r="I107" s="20">
        <f t="shared" si="10"/>
        <v>0</v>
      </c>
      <c r="J107" s="20">
        <f t="shared" si="10"/>
        <v>0</v>
      </c>
      <c r="K107" s="20">
        <f t="shared" si="10"/>
        <v>0</v>
      </c>
      <c r="L107" s="20">
        <f t="shared" si="10"/>
        <v>0</v>
      </c>
    </row>
    <row r="108" spans="1:12">
      <c r="A108" s="4"/>
      <c r="B108" s="16">
        <v>104</v>
      </c>
      <c r="C108" s="16">
        <v>50</v>
      </c>
      <c r="D108" s="20">
        <f t="shared" si="10"/>
        <v>0</v>
      </c>
      <c r="E108" s="20">
        <f t="shared" si="10"/>
        <v>0</v>
      </c>
      <c r="F108" s="20">
        <f t="shared" si="10"/>
        <v>0</v>
      </c>
      <c r="G108" s="20">
        <f t="shared" si="10"/>
        <v>50</v>
      </c>
      <c r="H108" s="20">
        <f t="shared" si="10"/>
        <v>50</v>
      </c>
      <c r="I108" s="20">
        <f t="shared" si="10"/>
        <v>50</v>
      </c>
      <c r="J108" s="20">
        <f t="shared" si="10"/>
        <v>0</v>
      </c>
      <c r="K108" s="20">
        <f t="shared" si="10"/>
        <v>0</v>
      </c>
      <c r="L108" s="20">
        <f t="shared" si="10"/>
        <v>0</v>
      </c>
    </row>
    <row r="109" spans="1:12">
      <c r="A109" s="4"/>
      <c r="B109" s="16">
        <v>105</v>
      </c>
      <c r="C109" s="16">
        <v>50</v>
      </c>
      <c r="D109" s="20">
        <f t="shared" si="10"/>
        <v>0</v>
      </c>
      <c r="E109" s="20">
        <f t="shared" si="10"/>
        <v>0</v>
      </c>
      <c r="F109" s="20">
        <f t="shared" si="10"/>
        <v>0</v>
      </c>
      <c r="G109" s="20">
        <f t="shared" si="10"/>
        <v>0</v>
      </c>
      <c r="H109" s="20">
        <f t="shared" si="10"/>
        <v>0</v>
      </c>
      <c r="I109" s="20">
        <f t="shared" si="10"/>
        <v>0</v>
      </c>
      <c r="J109" s="20">
        <f t="shared" si="10"/>
        <v>50</v>
      </c>
      <c r="K109" s="20">
        <f t="shared" si="10"/>
        <v>50</v>
      </c>
      <c r="L109" s="20">
        <f t="shared" si="10"/>
        <v>50</v>
      </c>
    </row>
    <row r="110" spans="1:12">
      <c r="A110" s="4"/>
      <c r="B110" s="16">
        <v>106</v>
      </c>
      <c r="C110" s="16">
        <v>50</v>
      </c>
      <c r="D110" s="20">
        <f t="shared" si="10"/>
        <v>50</v>
      </c>
      <c r="E110" s="20">
        <f t="shared" si="10"/>
        <v>50</v>
      </c>
      <c r="F110" s="20">
        <f t="shared" si="10"/>
        <v>50</v>
      </c>
      <c r="G110" s="20">
        <f t="shared" si="10"/>
        <v>0</v>
      </c>
      <c r="H110" s="20">
        <f t="shared" si="10"/>
        <v>0</v>
      </c>
      <c r="I110" s="20">
        <f t="shared" si="10"/>
        <v>0</v>
      </c>
      <c r="J110" s="20">
        <f t="shared" si="10"/>
        <v>0</v>
      </c>
      <c r="K110" s="20">
        <f t="shared" si="10"/>
        <v>0</v>
      </c>
      <c r="L110" s="20">
        <f t="shared" si="10"/>
        <v>0</v>
      </c>
    </row>
    <row r="111" spans="1:12">
      <c r="A111" s="4"/>
      <c r="B111" s="16">
        <v>107</v>
      </c>
      <c r="C111" s="16">
        <v>50</v>
      </c>
      <c r="D111" s="20">
        <f t="shared" si="10"/>
        <v>0</v>
      </c>
      <c r="E111" s="20">
        <f t="shared" si="10"/>
        <v>0</v>
      </c>
      <c r="F111" s="20">
        <f t="shared" si="10"/>
        <v>0</v>
      </c>
      <c r="G111" s="20">
        <f t="shared" si="10"/>
        <v>50</v>
      </c>
      <c r="H111" s="20">
        <f t="shared" si="10"/>
        <v>50</v>
      </c>
      <c r="I111" s="20">
        <f t="shared" si="10"/>
        <v>50</v>
      </c>
      <c r="J111" s="20">
        <f t="shared" si="10"/>
        <v>0</v>
      </c>
      <c r="K111" s="20">
        <f t="shared" si="10"/>
        <v>0</v>
      </c>
      <c r="L111" s="20">
        <f t="shared" si="10"/>
        <v>0</v>
      </c>
    </row>
    <row r="112" spans="1:12">
      <c r="A112" s="4"/>
      <c r="B112" s="16">
        <v>108</v>
      </c>
      <c r="C112" s="16">
        <v>50</v>
      </c>
      <c r="D112" s="20">
        <f t="shared" si="10"/>
        <v>0</v>
      </c>
      <c r="E112" s="20">
        <f t="shared" si="10"/>
        <v>0</v>
      </c>
      <c r="F112" s="20">
        <f t="shared" si="10"/>
        <v>0</v>
      </c>
      <c r="G112" s="20">
        <f t="shared" si="10"/>
        <v>0</v>
      </c>
      <c r="H112" s="20">
        <f t="shared" si="10"/>
        <v>0</v>
      </c>
      <c r="I112" s="20">
        <f t="shared" si="10"/>
        <v>0</v>
      </c>
      <c r="J112" s="20">
        <f t="shared" si="10"/>
        <v>50</v>
      </c>
      <c r="K112" s="20">
        <f t="shared" si="10"/>
        <v>50</v>
      </c>
      <c r="L112" s="20">
        <f t="shared" si="10"/>
        <v>50</v>
      </c>
    </row>
    <row r="113" spans="1:12">
      <c r="A113" s="4"/>
      <c r="B113" s="16">
        <v>109</v>
      </c>
      <c r="C113" s="16">
        <v>50</v>
      </c>
      <c r="D113" s="20">
        <f t="shared" si="10"/>
        <v>50</v>
      </c>
      <c r="E113" s="20">
        <f t="shared" si="10"/>
        <v>50</v>
      </c>
      <c r="F113" s="20">
        <f t="shared" si="10"/>
        <v>50</v>
      </c>
      <c r="G113" s="20">
        <f t="shared" si="10"/>
        <v>0</v>
      </c>
      <c r="H113" s="20">
        <f t="shared" si="10"/>
        <v>0</v>
      </c>
      <c r="I113" s="20">
        <f t="shared" si="10"/>
        <v>0</v>
      </c>
      <c r="J113" s="20">
        <f t="shared" si="10"/>
        <v>0</v>
      </c>
      <c r="K113" s="20">
        <f t="shared" si="10"/>
        <v>0</v>
      </c>
      <c r="L113" s="20">
        <f t="shared" si="10"/>
        <v>0</v>
      </c>
    </row>
    <row r="114" spans="1:12">
      <c r="A114" s="4"/>
      <c r="B114" s="16">
        <v>110</v>
      </c>
      <c r="C114" s="16">
        <v>50</v>
      </c>
      <c r="D114" s="20">
        <f t="shared" si="10"/>
        <v>0</v>
      </c>
      <c r="E114" s="20">
        <f t="shared" si="10"/>
        <v>0</v>
      </c>
      <c r="F114" s="20">
        <f t="shared" si="10"/>
        <v>0</v>
      </c>
      <c r="G114" s="20">
        <f t="shared" si="10"/>
        <v>50</v>
      </c>
      <c r="H114" s="20">
        <f t="shared" si="10"/>
        <v>50</v>
      </c>
      <c r="I114" s="20">
        <f t="shared" si="10"/>
        <v>50</v>
      </c>
      <c r="J114" s="20">
        <f t="shared" si="10"/>
        <v>0</v>
      </c>
      <c r="K114" s="20">
        <f t="shared" si="10"/>
        <v>0</v>
      </c>
      <c r="L114" s="20">
        <f t="shared" si="10"/>
        <v>0</v>
      </c>
    </row>
    <row r="115" spans="1:12">
      <c r="A115" s="4"/>
      <c r="B115" s="16">
        <v>111</v>
      </c>
      <c r="C115" s="16">
        <v>50</v>
      </c>
      <c r="D115" s="20">
        <f t="shared" ref="D115:L124" si="11">$C115*menu_cycle</f>
        <v>0</v>
      </c>
      <c r="E115" s="20">
        <f t="shared" si="11"/>
        <v>0</v>
      </c>
      <c r="F115" s="20">
        <f t="shared" si="11"/>
        <v>0</v>
      </c>
      <c r="G115" s="20">
        <f t="shared" si="11"/>
        <v>0</v>
      </c>
      <c r="H115" s="20">
        <f t="shared" si="11"/>
        <v>0</v>
      </c>
      <c r="I115" s="20">
        <f t="shared" si="11"/>
        <v>0</v>
      </c>
      <c r="J115" s="20">
        <f t="shared" si="11"/>
        <v>50</v>
      </c>
      <c r="K115" s="20">
        <f t="shared" si="11"/>
        <v>50</v>
      </c>
      <c r="L115" s="20">
        <f t="shared" si="11"/>
        <v>50</v>
      </c>
    </row>
    <row r="116" spans="1:12">
      <c r="A116" s="4"/>
      <c r="B116" s="16">
        <v>112</v>
      </c>
      <c r="C116" s="16">
        <v>50</v>
      </c>
      <c r="D116" s="20">
        <f t="shared" si="11"/>
        <v>50</v>
      </c>
      <c r="E116" s="20">
        <f t="shared" si="11"/>
        <v>50</v>
      </c>
      <c r="F116" s="20">
        <f t="shared" si="11"/>
        <v>50</v>
      </c>
      <c r="G116" s="20">
        <f t="shared" si="11"/>
        <v>0</v>
      </c>
      <c r="H116" s="20">
        <f t="shared" si="11"/>
        <v>0</v>
      </c>
      <c r="I116" s="20">
        <f t="shared" si="11"/>
        <v>0</v>
      </c>
      <c r="J116" s="20">
        <f t="shared" si="11"/>
        <v>0</v>
      </c>
      <c r="K116" s="20">
        <f t="shared" si="11"/>
        <v>0</v>
      </c>
      <c r="L116" s="20">
        <f t="shared" si="11"/>
        <v>0</v>
      </c>
    </row>
    <row r="117" spans="1:12">
      <c r="A117" s="4"/>
      <c r="B117" s="16">
        <v>113</v>
      </c>
      <c r="C117" s="16">
        <v>50</v>
      </c>
      <c r="D117" s="20">
        <f t="shared" si="11"/>
        <v>0</v>
      </c>
      <c r="E117" s="20">
        <f t="shared" si="11"/>
        <v>0</v>
      </c>
      <c r="F117" s="20">
        <f t="shared" si="11"/>
        <v>0</v>
      </c>
      <c r="G117" s="20">
        <f t="shared" si="11"/>
        <v>50</v>
      </c>
      <c r="H117" s="20">
        <f t="shared" si="11"/>
        <v>50</v>
      </c>
      <c r="I117" s="20">
        <f t="shared" si="11"/>
        <v>50</v>
      </c>
      <c r="J117" s="20">
        <f t="shared" si="11"/>
        <v>0</v>
      </c>
      <c r="K117" s="20">
        <f t="shared" si="11"/>
        <v>0</v>
      </c>
      <c r="L117" s="20">
        <f t="shared" si="11"/>
        <v>0</v>
      </c>
    </row>
    <row r="118" spans="1:12">
      <c r="A118" s="4"/>
      <c r="B118" s="16">
        <v>114</v>
      </c>
      <c r="C118" s="16">
        <v>50</v>
      </c>
      <c r="D118" s="20">
        <f t="shared" si="11"/>
        <v>0</v>
      </c>
      <c r="E118" s="20">
        <f t="shared" si="11"/>
        <v>0</v>
      </c>
      <c r="F118" s="20">
        <f t="shared" si="11"/>
        <v>0</v>
      </c>
      <c r="G118" s="20">
        <f t="shared" si="11"/>
        <v>0</v>
      </c>
      <c r="H118" s="20">
        <f t="shared" si="11"/>
        <v>0</v>
      </c>
      <c r="I118" s="20">
        <f t="shared" si="11"/>
        <v>0</v>
      </c>
      <c r="J118" s="20">
        <f t="shared" si="11"/>
        <v>50</v>
      </c>
      <c r="K118" s="20">
        <f t="shared" si="11"/>
        <v>50</v>
      </c>
      <c r="L118" s="20">
        <f t="shared" si="11"/>
        <v>50</v>
      </c>
    </row>
    <row r="119" spans="1:12">
      <c r="A119" s="4"/>
      <c r="B119" s="16">
        <v>115</v>
      </c>
      <c r="C119" s="16">
        <v>50</v>
      </c>
      <c r="D119" s="20">
        <f t="shared" si="11"/>
        <v>50</v>
      </c>
      <c r="E119" s="20">
        <f t="shared" si="11"/>
        <v>50</v>
      </c>
      <c r="F119" s="20">
        <f t="shared" si="11"/>
        <v>50</v>
      </c>
      <c r="G119" s="20">
        <f t="shared" si="11"/>
        <v>0</v>
      </c>
      <c r="H119" s="20">
        <f t="shared" si="11"/>
        <v>0</v>
      </c>
      <c r="I119" s="20">
        <f t="shared" si="11"/>
        <v>0</v>
      </c>
      <c r="J119" s="20">
        <f t="shared" si="11"/>
        <v>0</v>
      </c>
      <c r="K119" s="20">
        <f t="shared" si="11"/>
        <v>0</v>
      </c>
      <c r="L119" s="20">
        <f t="shared" si="11"/>
        <v>0</v>
      </c>
    </row>
    <row r="120" spans="1:12">
      <c r="A120" s="4"/>
      <c r="B120" s="16">
        <v>116</v>
      </c>
      <c r="C120" s="16">
        <v>50</v>
      </c>
      <c r="D120" s="20">
        <f t="shared" si="11"/>
        <v>0</v>
      </c>
      <c r="E120" s="20">
        <f t="shared" si="11"/>
        <v>0</v>
      </c>
      <c r="F120" s="20">
        <f t="shared" si="11"/>
        <v>0</v>
      </c>
      <c r="G120" s="20">
        <f t="shared" si="11"/>
        <v>50</v>
      </c>
      <c r="H120" s="20">
        <f t="shared" si="11"/>
        <v>50</v>
      </c>
      <c r="I120" s="20">
        <f t="shared" si="11"/>
        <v>50</v>
      </c>
      <c r="J120" s="20">
        <f t="shared" si="11"/>
        <v>0</v>
      </c>
      <c r="K120" s="20">
        <f t="shared" si="11"/>
        <v>0</v>
      </c>
      <c r="L120" s="20">
        <f t="shared" si="11"/>
        <v>0</v>
      </c>
    </row>
    <row r="121" spans="1:12">
      <c r="A121" s="4"/>
      <c r="B121" s="16">
        <v>117</v>
      </c>
      <c r="C121" s="16">
        <v>50</v>
      </c>
      <c r="D121" s="20">
        <f t="shared" si="11"/>
        <v>0</v>
      </c>
      <c r="E121" s="20">
        <f t="shared" si="11"/>
        <v>0</v>
      </c>
      <c r="F121" s="20">
        <f t="shared" si="11"/>
        <v>0</v>
      </c>
      <c r="G121" s="20">
        <f t="shared" si="11"/>
        <v>0</v>
      </c>
      <c r="H121" s="20">
        <f t="shared" si="11"/>
        <v>0</v>
      </c>
      <c r="I121" s="20">
        <f t="shared" si="11"/>
        <v>0</v>
      </c>
      <c r="J121" s="20">
        <f t="shared" si="11"/>
        <v>50</v>
      </c>
      <c r="K121" s="20">
        <f t="shared" si="11"/>
        <v>50</v>
      </c>
      <c r="L121" s="20">
        <f t="shared" si="11"/>
        <v>50</v>
      </c>
    </row>
    <row r="122" spans="1:12">
      <c r="A122" s="4"/>
      <c r="B122" s="16">
        <v>118</v>
      </c>
      <c r="C122" s="16">
        <v>50</v>
      </c>
      <c r="D122" s="20">
        <f t="shared" si="11"/>
        <v>50</v>
      </c>
      <c r="E122" s="20">
        <f t="shared" si="11"/>
        <v>50</v>
      </c>
      <c r="F122" s="20">
        <f t="shared" si="11"/>
        <v>50</v>
      </c>
      <c r="G122" s="20">
        <f t="shared" si="11"/>
        <v>0</v>
      </c>
      <c r="H122" s="20">
        <f t="shared" si="11"/>
        <v>0</v>
      </c>
      <c r="I122" s="20">
        <f t="shared" si="11"/>
        <v>0</v>
      </c>
      <c r="J122" s="20">
        <f t="shared" si="11"/>
        <v>0</v>
      </c>
      <c r="K122" s="20">
        <f t="shared" si="11"/>
        <v>0</v>
      </c>
      <c r="L122" s="20">
        <f t="shared" si="11"/>
        <v>0</v>
      </c>
    </row>
    <row r="123" spans="1:12">
      <c r="A123" s="4"/>
      <c r="B123" s="16">
        <v>119</v>
      </c>
      <c r="C123" s="16">
        <v>50</v>
      </c>
      <c r="D123" s="20">
        <f t="shared" si="11"/>
        <v>0</v>
      </c>
      <c r="E123" s="20">
        <f t="shared" si="11"/>
        <v>0</v>
      </c>
      <c r="F123" s="20">
        <f t="shared" si="11"/>
        <v>0</v>
      </c>
      <c r="G123" s="20">
        <f t="shared" si="11"/>
        <v>50</v>
      </c>
      <c r="H123" s="20">
        <f t="shared" si="11"/>
        <v>50</v>
      </c>
      <c r="I123" s="20">
        <f t="shared" si="11"/>
        <v>50</v>
      </c>
      <c r="J123" s="20">
        <f t="shared" si="11"/>
        <v>0</v>
      </c>
      <c r="K123" s="20">
        <f t="shared" si="11"/>
        <v>0</v>
      </c>
      <c r="L123" s="20">
        <f t="shared" si="11"/>
        <v>0</v>
      </c>
    </row>
    <row r="124" spans="1:12">
      <c r="A124" s="4"/>
      <c r="B124" s="16">
        <v>120</v>
      </c>
      <c r="C124" s="16">
        <v>50</v>
      </c>
      <c r="D124" s="20">
        <f t="shared" si="11"/>
        <v>0</v>
      </c>
      <c r="E124" s="20">
        <f t="shared" si="11"/>
        <v>0</v>
      </c>
      <c r="F124" s="20">
        <f t="shared" si="11"/>
        <v>0</v>
      </c>
      <c r="G124" s="20">
        <f t="shared" si="11"/>
        <v>0</v>
      </c>
      <c r="H124" s="20">
        <f t="shared" si="11"/>
        <v>0</v>
      </c>
      <c r="I124" s="20">
        <f t="shared" si="11"/>
        <v>0</v>
      </c>
      <c r="J124" s="20">
        <f t="shared" si="11"/>
        <v>50</v>
      </c>
      <c r="K124" s="20">
        <f t="shared" si="11"/>
        <v>50</v>
      </c>
      <c r="L124" s="20">
        <f t="shared" si="11"/>
        <v>50</v>
      </c>
    </row>
    <row r="125" spans="1:12">
      <c r="A125" s="4"/>
      <c r="B125" s="16">
        <v>121</v>
      </c>
      <c r="C125" s="16">
        <v>50</v>
      </c>
      <c r="D125" s="20">
        <f t="shared" ref="D125:L134" si="12">$C125*menu_cycle</f>
        <v>50</v>
      </c>
      <c r="E125" s="20">
        <f t="shared" si="12"/>
        <v>50</v>
      </c>
      <c r="F125" s="20">
        <f t="shared" si="12"/>
        <v>50</v>
      </c>
      <c r="G125" s="20">
        <f t="shared" si="12"/>
        <v>0</v>
      </c>
      <c r="H125" s="20">
        <f t="shared" si="12"/>
        <v>0</v>
      </c>
      <c r="I125" s="20">
        <f t="shared" si="12"/>
        <v>0</v>
      </c>
      <c r="J125" s="20">
        <f t="shared" si="12"/>
        <v>0</v>
      </c>
      <c r="K125" s="20">
        <f t="shared" si="12"/>
        <v>0</v>
      </c>
      <c r="L125" s="20">
        <f t="shared" si="12"/>
        <v>0</v>
      </c>
    </row>
    <row r="126" spans="1:12">
      <c r="A126" s="4"/>
      <c r="B126" s="16">
        <v>122</v>
      </c>
      <c r="C126" s="16">
        <v>50</v>
      </c>
      <c r="D126" s="20">
        <f t="shared" si="12"/>
        <v>0</v>
      </c>
      <c r="E126" s="20">
        <f t="shared" si="12"/>
        <v>0</v>
      </c>
      <c r="F126" s="20">
        <f t="shared" si="12"/>
        <v>0</v>
      </c>
      <c r="G126" s="20">
        <f t="shared" si="12"/>
        <v>50</v>
      </c>
      <c r="H126" s="20">
        <f t="shared" si="12"/>
        <v>50</v>
      </c>
      <c r="I126" s="20">
        <f t="shared" si="12"/>
        <v>50</v>
      </c>
      <c r="J126" s="20">
        <f t="shared" si="12"/>
        <v>0</v>
      </c>
      <c r="K126" s="20">
        <f t="shared" si="12"/>
        <v>0</v>
      </c>
      <c r="L126" s="20">
        <f t="shared" si="12"/>
        <v>0</v>
      </c>
    </row>
    <row r="127" spans="1:12">
      <c r="A127" s="4"/>
      <c r="B127" s="16">
        <v>123</v>
      </c>
      <c r="C127" s="16">
        <v>50</v>
      </c>
      <c r="D127" s="20">
        <f t="shared" si="12"/>
        <v>0</v>
      </c>
      <c r="E127" s="20">
        <f t="shared" si="12"/>
        <v>0</v>
      </c>
      <c r="F127" s="20">
        <f t="shared" si="12"/>
        <v>0</v>
      </c>
      <c r="G127" s="20">
        <f t="shared" si="12"/>
        <v>0</v>
      </c>
      <c r="H127" s="20">
        <f t="shared" si="12"/>
        <v>0</v>
      </c>
      <c r="I127" s="20">
        <f t="shared" si="12"/>
        <v>0</v>
      </c>
      <c r="J127" s="20">
        <f t="shared" si="12"/>
        <v>50</v>
      </c>
      <c r="K127" s="20">
        <f t="shared" si="12"/>
        <v>50</v>
      </c>
      <c r="L127" s="20">
        <f t="shared" si="12"/>
        <v>50</v>
      </c>
    </row>
    <row r="128" spans="1:12">
      <c r="A128" s="4"/>
      <c r="B128" s="16">
        <v>124</v>
      </c>
      <c r="C128" s="16">
        <v>50</v>
      </c>
      <c r="D128" s="20">
        <f t="shared" si="12"/>
        <v>50</v>
      </c>
      <c r="E128" s="20">
        <f t="shared" si="12"/>
        <v>50</v>
      </c>
      <c r="F128" s="20">
        <f t="shared" si="12"/>
        <v>50</v>
      </c>
      <c r="G128" s="20">
        <f t="shared" si="12"/>
        <v>0</v>
      </c>
      <c r="H128" s="20">
        <f t="shared" si="12"/>
        <v>0</v>
      </c>
      <c r="I128" s="20">
        <f t="shared" si="12"/>
        <v>0</v>
      </c>
      <c r="J128" s="20">
        <f t="shared" si="12"/>
        <v>0</v>
      </c>
      <c r="K128" s="20">
        <f t="shared" si="12"/>
        <v>0</v>
      </c>
      <c r="L128" s="20">
        <f t="shared" si="12"/>
        <v>0</v>
      </c>
    </row>
    <row r="129" spans="1:12">
      <c r="A129" s="4"/>
      <c r="B129" s="16">
        <v>125</v>
      </c>
      <c r="C129" s="16">
        <v>50</v>
      </c>
      <c r="D129" s="20">
        <f t="shared" si="12"/>
        <v>0</v>
      </c>
      <c r="E129" s="20">
        <f t="shared" si="12"/>
        <v>0</v>
      </c>
      <c r="F129" s="20">
        <f t="shared" si="12"/>
        <v>0</v>
      </c>
      <c r="G129" s="20">
        <f t="shared" si="12"/>
        <v>50</v>
      </c>
      <c r="H129" s="20">
        <f t="shared" si="12"/>
        <v>50</v>
      </c>
      <c r="I129" s="20">
        <f t="shared" si="12"/>
        <v>50</v>
      </c>
      <c r="J129" s="20">
        <f t="shared" si="12"/>
        <v>0</v>
      </c>
      <c r="K129" s="20">
        <f t="shared" si="12"/>
        <v>0</v>
      </c>
      <c r="L129" s="20">
        <f t="shared" si="12"/>
        <v>0</v>
      </c>
    </row>
    <row r="130" spans="1:12">
      <c r="A130" s="4"/>
      <c r="B130" s="16">
        <v>126</v>
      </c>
      <c r="C130" s="16">
        <v>50</v>
      </c>
      <c r="D130" s="20">
        <f t="shared" si="12"/>
        <v>0</v>
      </c>
      <c r="E130" s="20">
        <f t="shared" si="12"/>
        <v>0</v>
      </c>
      <c r="F130" s="20">
        <f t="shared" si="12"/>
        <v>0</v>
      </c>
      <c r="G130" s="20">
        <f t="shared" si="12"/>
        <v>0</v>
      </c>
      <c r="H130" s="20">
        <f t="shared" si="12"/>
        <v>0</v>
      </c>
      <c r="I130" s="20">
        <f t="shared" si="12"/>
        <v>0</v>
      </c>
      <c r="J130" s="20">
        <f t="shared" si="12"/>
        <v>50</v>
      </c>
      <c r="K130" s="20">
        <f t="shared" si="12"/>
        <v>50</v>
      </c>
      <c r="L130" s="20">
        <f t="shared" si="12"/>
        <v>50</v>
      </c>
    </row>
    <row r="131" spans="1:12">
      <c r="A131" s="4"/>
      <c r="B131" s="16">
        <v>127</v>
      </c>
      <c r="C131" s="16">
        <v>50</v>
      </c>
      <c r="D131" s="20">
        <f t="shared" si="12"/>
        <v>50</v>
      </c>
      <c r="E131" s="20">
        <f t="shared" si="12"/>
        <v>50</v>
      </c>
      <c r="F131" s="20">
        <f t="shared" si="12"/>
        <v>50</v>
      </c>
      <c r="G131" s="20">
        <f t="shared" si="12"/>
        <v>0</v>
      </c>
      <c r="H131" s="20">
        <f t="shared" si="12"/>
        <v>0</v>
      </c>
      <c r="I131" s="20">
        <f t="shared" si="12"/>
        <v>0</v>
      </c>
      <c r="J131" s="20">
        <f t="shared" si="12"/>
        <v>0</v>
      </c>
      <c r="K131" s="20">
        <f t="shared" si="12"/>
        <v>0</v>
      </c>
      <c r="L131" s="20">
        <f t="shared" si="12"/>
        <v>0</v>
      </c>
    </row>
    <row r="132" spans="1:12">
      <c r="A132" s="4"/>
      <c r="B132" s="16">
        <v>128</v>
      </c>
      <c r="C132" s="16">
        <v>50</v>
      </c>
      <c r="D132" s="20">
        <f t="shared" si="12"/>
        <v>0</v>
      </c>
      <c r="E132" s="20">
        <f t="shared" si="12"/>
        <v>0</v>
      </c>
      <c r="F132" s="20">
        <f t="shared" si="12"/>
        <v>0</v>
      </c>
      <c r="G132" s="20">
        <f t="shared" si="12"/>
        <v>50</v>
      </c>
      <c r="H132" s="20">
        <f t="shared" si="12"/>
        <v>50</v>
      </c>
      <c r="I132" s="20">
        <f t="shared" si="12"/>
        <v>50</v>
      </c>
      <c r="J132" s="20">
        <f t="shared" si="12"/>
        <v>0</v>
      </c>
      <c r="K132" s="20">
        <f t="shared" si="12"/>
        <v>0</v>
      </c>
      <c r="L132" s="20">
        <f t="shared" si="12"/>
        <v>0</v>
      </c>
    </row>
    <row r="133" spans="1:12">
      <c r="A133" s="4"/>
      <c r="B133" s="16">
        <v>129</v>
      </c>
      <c r="C133" s="16">
        <v>50</v>
      </c>
      <c r="D133" s="20">
        <f t="shared" si="12"/>
        <v>0</v>
      </c>
      <c r="E133" s="20">
        <f t="shared" si="12"/>
        <v>0</v>
      </c>
      <c r="F133" s="20">
        <f t="shared" si="12"/>
        <v>0</v>
      </c>
      <c r="G133" s="20">
        <f t="shared" si="12"/>
        <v>0</v>
      </c>
      <c r="H133" s="20">
        <f t="shared" si="12"/>
        <v>0</v>
      </c>
      <c r="I133" s="20">
        <f t="shared" si="12"/>
        <v>0</v>
      </c>
      <c r="J133" s="20">
        <f t="shared" si="12"/>
        <v>50</v>
      </c>
      <c r="K133" s="20">
        <f t="shared" si="12"/>
        <v>50</v>
      </c>
      <c r="L133" s="20">
        <f t="shared" si="12"/>
        <v>50</v>
      </c>
    </row>
    <row r="134" spans="1:12">
      <c r="A134" s="4"/>
      <c r="B134" s="16">
        <v>130</v>
      </c>
      <c r="C134" s="16">
        <v>50</v>
      </c>
      <c r="D134" s="20">
        <f t="shared" si="12"/>
        <v>50</v>
      </c>
      <c r="E134" s="20">
        <f t="shared" si="12"/>
        <v>50</v>
      </c>
      <c r="F134" s="20">
        <f t="shared" si="12"/>
        <v>50</v>
      </c>
      <c r="G134" s="20">
        <f t="shared" si="12"/>
        <v>0</v>
      </c>
      <c r="H134" s="20">
        <f t="shared" si="12"/>
        <v>0</v>
      </c>
      <c r="I134" s="20">
        <f t="shared" si="12"/>
        <v>0</v>
      </c>
      <c r="J134" s="20">
        <f t="shared" si="12"/>
        <v>0</v>
      </c>
      <c r="K134" s="20">
        <f t="shared" si="12"/>
        <v>0</v>
      </c>
      <c r="L134" s="20">
        <f t="shared" si="12"/>
        <v>0</v>
      </c>
    </row>
    <row r="135" spans="1:12">
      <c r="A135" s="4"/>
      <c r="B135" s="16">
        <v>131</v>
      </c>
      <c r="C135" s="16">
        <v>50</v>
      </c>
      <c r="D135" s="20">
        <f t="shared" ref="D135:L144" si="13">$C135*menu_cycle</f>
        <v>0</v>
      </c>
      <c r="E135" s="20">
        <f t="shared" si="13"/>
        <v>0</v>
      </c>
      <c r="F135" s="20">
        <f t="shared" si="13"/>
        <v>0</v>
      </c>
      <c r="G135" s="20">
        <f t="shared" si="13"/>
        <v>50</v>
      </c>
      <c r="H135" s="20">
        <f t="shared" si="13"/>
        <v>50</v>
      </c>
      <c r="I135" s="20">
        <f t="shared" si="13"/>
        <v>50</v>
      </c>
      <c r="J135" s="20">
        <f t="shared" si="13"/>
        <v>0</v>
      </c>
      <c r="K135" s="20">
        <f t="shared" si="13"/>
        <v>0</v>
      </c>
      <c r="L135" s="20">
        <f t="shared" si="13"/>
        <v>0</v>
      </c>
    </row>
    <row r="136" spans="1:12">
      <c r="A136" s="4"/>
      <c r="B136" s="16">
        <v>132</v>
      </c>
      <c r="C136" s="16">
        <v>50</v>
      </c>
      <c r="D136" s="20">
        <f t="shared" si="13"/>
        <v>0</v>
      </c>
      <c r="E136" s="20">
        <f t="shared" si="13"/>
        <v>0</v>
      </c>
      <c r="F136" s="20">
        <f t="shared" si="13"/>
        <v>0</v>
      </c>
      <c r="G136" s="20">
        <f t="shared" si="13"/>
        <v>0</v>
      </c>
      <c r="H136" s="20">
        <f t="shared" si="13"/>
        <v>0</v>
      </c>
      <c r="I136" s="20">
        <f t="shared" si="13"/>
        <v>0</v>
      </c>
      <c r="J136" s="20">
        <f t="shared" si="13"/>
        <v>50</v>
      </c>
      <c r="K136" s="20">
        <f t="shared" si="13"/>
        <v>50</v>
      </c>
      <c r="L136" s="20">
        <f t="shared" si="13"/>
        <v>50</v>
      </c>
    </row>
    <row r="137" spans="1:12">
      <c r="A137" s="4"/>
      <c r="B137" s="16">
        <v>133</v>
      </c>
      <c r="C137" s="16">
        <v>50</v>
      </c>
      <c r="D137" s="20">
        <f t="shared" si="13"/>
        <v>50</v>
      </c>
      <c r="E137" s="20">
        <f t="shared" si="13"/>
        <v>50</v>
      </c>
      <c r="F137" s="20">
        <f t="shared" si="13"/>
        <v>50</v>
      </c>
      <c r="G137" s="20">
        <f t="shared" si="13"/>
        <v>0</v>
      </c>
      <c r="H137" s="20">
        <f t="shared" si="13"/>
        <v>0</v>
      </c>
      <c r="I137" s="20">
        <f t="shared" si="13"/>
        <v>0</v>
      </c>
      <c r="J137" s="20">
        <f t="shared" si="13"/>
        <v>0</v>
      </c>
      <c r="K137" s="20">
        <f t="shared" si="13"/>
        <v>0</v>
      </c>
      <c r="L137" s="20">
        <f t="shared" si="13"/>
        <v>0</v>
      </c>
    </row>
    <row r="138" spans="1:12">
      <c r="A138" s="4"/>
      <c r="B138" s="16">
        <v>134</v>
      </c>
      <c r="C138" s="16">
        <v>50</v>
      </c>
      <c r="D138" s="20">
        <f t="shared" si="13"/>
        <v>0</v>
      </c>
      <c r="E138" s="20">
        <f t="shared" si="13"/>
        <v>0</v>
      </c>
      <c r="F138" s="20">
        <f t="shared" si="13"/>
        <v>0</v>
      </c>
      <c r="G138" s="20">
        <f t="shared" si="13"/>
        <v>50</v>
      </c>
      <c r="H138" s="20">
        <f t="shared" si="13"/>
        <v>50</v>
      </c>
      <c r="I138" s="20">
        <f t="shared" si="13"/>
        <v>50</v>
      </c>
      <c r="J138" s="20">
        <f t="shared" si="13"/>
        <v>0</v>
      </c>
      <c r="K138" s="20">
        <f t="shared" si="13"/>
        <v>0</v>
      </c>
      <c r="L138" s="20">
        <f t="shared" si="13"/>
        <v>0</v>
      </c>
    </row>
    <row r="139" spans="1:12">
      <c r="A139" s="4"/>
      <c r="B139" s="16">
        <v>135</v>
      </c>
      <c r="C139" s="16">
        <v>50</v>
      </c>
      <c r="D139" s="20">
        <f t="shared" si="13"/>
        <v>0</v>
      </c>
      <c r="E139" s="20">
        <f t="shared" si="13"/>
        <v>0</v>
      </c>
      <c r="F139" s="20">
        <f t="shared" si="13"/>
        <v>0</v>
      </c>
      <c r="G139" s="20">
        <f t="shared" si="13"/>
        <v>0</v>
      </c>
      <c r="H139" s="20">
        <f t="shared" si="13"/>
        <v>0</v>
      </c>
      <c r="I139" s="20">
        <f t="shared" si="13"/>
        <v>0</v>
      </c>
      <c r="J139" s="20">
        <f t="shared" si="13"/>
        <v>50</v>
      </c>
      <c r="K139" s="20">
        <f t="shared" si="13"/>
        <v>50</v>
      </c>
      <c r="L139" s="20">
        <f t="shared" si="13"/>
        <v>50</v>
      </c>
    </row>
    <row r="140" spans="1:12">
      <c r="A140" s="4"/>
      <c r="B140" s="16">
        <v>136</v>
      </c>
      <c r="C140" s="16">
        <v>50</v>
      </c>
      <c r="D140" s="20">
        <f t="shared" si="13"/>
        <v>50</v>
      </c>
      <c r="E140" s="20">
        <f t="shared" si="13"/>
        <v>50</v>
      </c>
      <c r="F140" s="20">
        <f t="shared" si="13"/>
        <v>50</v>
      </c>
      <c r="G140" s="20">
        <f t="shared" si="13"/>
        <v>0</v>
      </c>
      <c r="H140" s="20">
        <f t="shared" si="13"/>
        <v>0</v>
      </c>
      <c r="I140" s="20">
        <f t="shared" si="13"/>
        <v>0</v>
      </c>
      <c r="J140" s="20">
        <f t="shared" si="13"/>
        <v>0</v>
      </c>
      <c r="K140" s="20">
        <f t="shared" si="13"/>
        <v>0</v>
      </c>
      <c r="L140" s="20">
        <f t="shared" si="13"/>
        <v>0</v>
      </c>
    </row>
    <row r="141" spans="1:12">
      <c r="A141" s="4"/>
      <c r="B141" s="16">
        <v>137</v>
      </c>
      <c r="C141" s="16">
        <v>50</v>
      </c>
      <c r="D141" s="20">
        <f t="shared" si="13"/>
        <v>0</v>
      </c>
      <c r="E141" s="20">
        <f t="shared" si="13"/>
        <v>0</v>
      </c>
      <c r="F141" s="20">
        <f t="shared" si="13"/>
        <v>0</v>
      </c>
      <c r="G141" s="20">
        <f t="shared" si="13"/>
        <v>50</v>
      </c>
      <c r="H141" s="20">
        <f t="shared" si="13"/>
        <v>50</v>
      </c>
      <c r="I141" s="20">
        <f t="shared" si="13"/>
        <v>50</v>
      </c>
      <c r="J141" s="20">
        <f t="shared" si="13"/>
        <v>0</v>
      </c>
      <c r="K141" s="20">
        <f t="shared" si="13"/>
        <v>0</v>
      </c>
      <c r="L141" s="20">
        <f t="shared" si="13"/>
        <v>0</v>
      </c>
    </row>
    <row r="142" spans="1:12">
      <c r="A142" s="4"/>
      <c r="B142" s="16">
        <v>138</v>
      </c>
      <c r="C142" s="16">
        <v>50</v>
      </c>
      <c r="D142" s="20">
        <f t="shared" si="13"/>
        <v>0</v>
      </c>
      <c r="E142" s="20">
        <f t="shared" si="13"/>
        <v>0</v>
      </c>
      <c r="F142" s="20">
        <f t="shared" si="13"/>
        <v>0</v>
      </c>
      <c r="G142" s="20">
        <f t="shared" si="13"/>
        <v>0</v>
      </c>
      <c r="H142" s="20">
        <f t="shared" si="13"/>
        <v>0</v>
      </c>
      <c r="I142" s="20">
        <f t="shared" si="13"/>
        <v>0</v>
      </c>
      <c r="J142" s="20">
        <f t="shared" si="13"/>
        <v>50</v>
      </c>
      <c r="K142" s="20">
        <f t="shared" si="13"/>
        <v>50</v>
      </c>
      <c r="L142" s="20">
        <f t="shared" si="13"/>
        <v>50</v>
      </c>
    </row>
    <row r="143" spans="1:12">
      <c r="A143" s="4"/>
      <c r="B143" s="16">
        <v>139</v>
      </c>
      <c r="C143" s="16">
        <v>50</v>
      </c>
      <c r="D143" s="20">
        <f t="shared" si="13"/>
        <v>50</v>
      </c>
      <c r="E143" s="20">
        <f t="shared" si="13"/>
        <v>50</v>
      </c>
      <c r="F143" s="20">
        <f t="shared" si="13"/>
        <v>50</v>
      </c>
      <c r="G143" s="20">
        <f t="shared" si="13"/>
        <v>0</v>
      </c>
      <c r="H143" s="20">
        <f t="shared" si="13"/>
        <v>0</v>
      </c>
      <c r="I143" s="20">
        <f t="shared" si="13"/>
        <v>0</v>
      </c>
      <c r="J143" s="20">
        <f t="shared" si="13"/>
        <v>0</v>
      </c>
      <c r="K143" s="20">
        <f t="shared" si="13"/>
        <v>0</v>
      </c>
      <c r="L143" s="20">
        <f t="shared" si="13"/>
        <v>0</v>
      </c>
    </row>
    <row r="144" spans="1:12">
      <c r="A144" s="4"/>
      <c r="B144" s="16">
        <v>140</v>
      </c>
      <c r="C144" s="16">
        <v>50</v>
      </c>
      <c r="D144" s="20">
        <f t="shared" si="13"/>
        <v>0</v>
      </c>
      <c r="E144" s="20">
        <f t="shared" si="13"/>
        <v>0</v>
      </c>
      <c r="F144" s="20">
        <f t="shared" si="13"/>
        <v>0</v>
      </c>
      <c r="G144" s="20">
        <f t="shared" si="13"/>
        <v>50</v>
      </c>
      <c r="H144" s="20">
        <f t="shared" si="13"/>
        <v>50</v>
      </c>
      <c r="I144" s="20">
        <f t="shared" si="13"/>
        <v>50</v>
      </c>
      <c r="J144" s="20">
        <f t="shared" si="13"/>
        <v>0</v>
      </c>
      <c r="K144" s="20">
        <f t="shared" si="13"/>
        <v>0</v>
      </c>
      <c r="L144" s="20">
        <f t="shared" si="13"/>
        <v>0</v>
      </c>
    </row>
    <row r="145" spans="1:12">
      <c r="A145" s="4"/>
      <c r="B145" s="16">
        <v>141</v>
      </c>
      <c r="C145" s="16">
        <v>50</v>
      </c>
      <c r="D145" s="20">
        <f t="shared" ref="D145:L154" si="14">$C145*menu_cycle</f>
        <v>0</v>
      </c>
      <c r="E145" s="20">
        <f t="shared" si="14"/>
        <v>0</v>
      </c>
      <c r="F145" s="20">
        <f t="shared" si="14"/>
        <v>0</v>
      </c>
      <c r="G145" s="20">
        <f t="shared" si="14"/>
        <v>0</v>
      </c>
      <c r="H145" s="20">
        <f t="shared" si="14"/>
        <v>0</v>
      </c>
      <c r="I145" s="20">
        <f t="shared" si="14"/>
        <v>0</v>
      </c>
      <c r="J145" s="20">
        <f t="shared" si="14"/>
        <v>50</v>
      </c>
      <c r="K145" s="20">
        <f t="shared" si="14"/>
        <v>50</v>
      </c>
      <c r="L145" s="20">
        <f t="shared" si="14"/>
        <v>50</v>
      </c>
    </row>
    <row r="146" spans="1:12">
      <c r="A146" s="4"/>
      <c r="B146" s="16">
        <v>142</v>
      </c>
      <c r="C146" s="16">
        <v>50</v>
      </c>
      <c r="D146" s="20">
        <f t="shared" si="14"/>
        <v>50</v>
      </c>
      <c r="E146" s="20">
        <f t="shared" si="14"/>
        <v>50</v>
      </c>
      <c r="F146" s="20">
        <f t="shared" si="14"/>
        <v>50</v>
      </c>
      <c r="G146" s="20">
        <f t="shared" si="14"/>
        <v>0</v>
      </c>
      <c r="H146" s="20">
        <f t="shared" si="14"/>
        <v>0</v>
      </c>
      <c r="I146" s="20">
        <f t="shared" si="14"/>
        <v>0</v>
      </c>
      <c r="J146" s="20">
        <f t="shared" si="14"/>
        <v>0</v>
      </c>
      <c r="K146" s="20">
        <f t="shared" si="14"/>
        <v>0</v>
      </c>
      <c r="L146" s="20">
        <f t="shared" si="14"/>
        <v>0</v>
      </c>
    </row>
    <row r="147" spans="1:12">
      <c r="A147" s="4"/>
      <c r="B147" s="16">
        <v>143</v>
      </c>
      <c r="C147" s="16">
        <v>50</v>
      </c>
      <c r="D147" s="20">
        <f t="shared" si="14"/>
        <v>0</v>
      </c>
      <c r="E147" s="20">
        <f t="shared" si="14"/>
        <v>0</v>
      </c>
      <c r="F147" s="20">
        <f t="shared" si="14"/>
        <v>0</v>
      </c>
      <c r="G147" s="20">
        <f t="shared" si="14"/>
        <v>50</v>
      </c>
      <c r="H147" s="20">
        <f t="shared" si="14"/>
        <v>50</v>
      </c>
      <c r="I147" s="20">
        <f t="shared" si="14"/>
        <v>50</v>
      </c>
      <c r="J147" s="20">
        <f t="shared" si="14"/>
        <v>0</v>
      </c>
      <c r="K147" s="20">
        <f t="shared" si="14"/>
        <v>0</v>
      </c>
      <c r="L147" s="20">
        <f t="shared" si="14"/>
        <v>0</v>
      </c>
    </row>
    <row r="148" spans="1:12">
      <c r="A148" s="4"/>
      <c r="B148" s="16">
        <v>144</v>
      </c>
      <c r="C148" s="16">
        <v>50</v>
      </c>
      <c r="D148" s="20">
        <f t="shared" si="14"/>
        <v>0</v>
      </c>
      <c r="E148" s="20">
        <f t="shared" si="14"/>
        <v>0</v>
      </c>
      <c r="F148" s="20">
        <f t="shared" si="14"/>
        <v>0</v>
      </c>
      <c r="G148" s="20">
        <f t="shared" si="14"/>
        <v>0</v>
      </c>
      <c r="H148" s="20">
        <f t="shared" si="14"/>
        <v>0</v>
      </c>
      <c r="I148" s="20">
        <f t="shared" si="14"/>
        <v>0</v>
      </c>
      <c r="J148" s="20">
        <f t="shared" si="14"/>
        <v>50</v>
      </c>
      <c r="K148" s="20">
        <f t="shared" si="14"/>
        <v>50</v>
      </c>
      <c r="L148" s="20">
        <f t="shared" si="14"/>
        <v>50</v>
      </c>
    </row>
    <row r="149" spans="1:12">
      <c r="A149" s="4"/>
      <c r="B149" s="16">
        <v>145</v>
      </c>
      <c r="C149" s="16">
        <v>50</v>
      </c>
      <c r="D149" s="20">
        <f t="shared" si="14"/>
        <v>50</v>
      </c>
      <c r="E149" s="20">
        <f t="shared" si="14"/>
        <v>50</v>
      </c>
      <c r="F149" s="20">
        <f t="shared" si="14"/>
        <v>50</v>
      </c>
      <c r="G149" s="20">
        <f t="shared" si="14"/>
        <v>0</v>
      </c>
      <c r="H149" s="20">
        <f t="shared" si="14"/>
        <v>0</v>
      </c>
      <c r="I149" s="20">
        <f t="shared" si="14"/>
        <v>0</v>
      </c>
      <c r="J149" s="20">
        <f t="shared" si="14"/>
        <v>0</v>
      </c>
      <c r="K149" s="20">
        <f t="shared" si="14"/>
        <v>0</v>
      </c>
      <c r="L149" s="20">
        <f t="shared" si="14"/>
        <v>0</v>
      </c>
    </row>
    <row r="150" spans="1:12">
      <c r="A150" s="4"/>
      <c r="B150" s="16">
        <v>146</v>
      </c>
      <c r="C150" s="16">
        <v>50</v>
      </c>
      <c r="D150" s="20">
        <f t="shared" si="14"/>
        <v>0</v>
      </c>
      <c r="E150" s="20">
        <f t="shared" si="14"/>
        <v>0</v>
      </c>
      <c r="F150" s="20">
        <f t="shared" si="14"/>
        <v>0</v>
      </c>
      <c r="G150" s="20">
        <f t="shared" si="14"/>
        <v>50</v>
      </c>
      <c r="H150" s="20">
        <f t="shared" si="14"/>
        <v>50</v>
      </c>
      <c r="I150" s="20">
        <f t="shared" si="14"/>
        <v>50</v>
      </c>
      <c r="J150" s="20">
        <f t="shared" si="14"/>
        <v>0</v>
      </c>
      <c r="K150" s="20">
        <f t="shared" si="14"/>
        <v>0</v>
      </c>
      <c r="L150" s="20">
        <f t="shared" si="14"/>
        <v>0</v>
      </c>
    </row>
    <row r="151" spans="1:12">
      <c r="A151" s="4"/>
      <c r="B151" s="16">
        <v>147</v>
      </c>
      <c r="C151" s="16">
        <v>50</v>
      </c>
      <c r="D151" s="20">
        <f t="shared" si="14"/>
        <v>0</v>
      </c>
      <c r="E151" s="20">
        <f t="shared" si="14"/>
        <v>0</v>
      </c>
      <c r="F151" s="20">
        <f t="shared" si="14"/>
        <v>0</v>
      </c>
      <c r="G151" s="20">
        <f t="shared" si="14"/>
        <v>0</v>
      </c>
      <c r="H151" s="20">
        <f t="shared" si="14"/>
        <v>0</v>
      </c>
      <c r="I151" s="20">
        <f t="shared" si="14"/>
        <v>0</v>
      </c>
      <c r="J151" s="20">
        <f t="shared" si="14"/>
        <v>50</v>
      </c>
      <c r="K151" s="20">
        <f t="shared" si="14"/>
        <v>50</v>
      </c>
      <c r="L151" s="20">
        <f t="shared" si="14"/>
        <v>50</v>
      </c>
    </row>
    <row r="152" spans="1:12">
      <c r="A152" s="4"/>
      <c r="B152" s="16">
        <v>148</v>
      </c>
      <c r="C152" s="16">
        <v>50</v>
      </c>
      <c r="D152" s="20">
        <f t="shared" si="14"/>
        <v>50</v>
      </c>
      <c r="E152" s="20">
        <f t="shared" si="14"/>
        <v>50</v>
      </c>
      <c r="F152" s="20">
        <f t="shared" si="14"/>
        <v>50</v>
      </c>
      <c r="G152" s="20">
        <f t="shared" si="14"/>
        <v>0</v>
      </c>
      <c r="H152" s="20">
        <f t="shared" si="14"/>
        <v>0</v>
      </c>
      <c r="I152" s="20">
        <f t="shared" si="14"/>
        <v>0</v>
      </c>
      <c r="J152" s="20">
        <f t="shared" si="14"/>
        <v>0</v>
      </c>
      <c r="K152" s="20">
        <f t="shared" si="14"/>
        <v>0</v>
      </c>
      <c r="L152" s="20">
        <f t="shared" si="14"/>
        <v>0</v>
      </c>
    </row>
    <row r="153" spans="1:12">
      <c r="A153" s="4"/>
      <c r="B153" s="16">
        <v>149</v>
      </c>
      <c r="C153" s="16">
        <v>50</v>
      </c>
      <c r="D153" s="20">
        <f t="shared" si="14"/>
        <v>0</v>
      </c>
      <c r="E153" s="20">
        <f t="shared" si="14"/>
        <v>0</v>
      </c>
      <c r="F153" s="20">
        <f t="shared" si="14"/>
        <v>0</v>
      </c>
      <c r="G153" s="20">
        <f t="shared" si="14"/>
        <v>50</v>
      </c>
      <c r="H153" s="20">
        <f t="shared" si="14"/>
        <v>50</v>
      </c>
      <c r="I153" s="20">
        <f t="shared" si="14"/>
        <v>50</v>
      </c>
      <c r="J153" s="20">
        <f t="shared" si="14"/>
        <v>0</v>
      </c>
      <c r="K153" s="20">
        <f t="shared" si="14"/>
        <v>0</v>
      </c>
      <c r="L153" s="20">
        <f t="shared" si="14"/>
        <v>0</v>
      </c>
    </row>
    <row r="154" spans="1:12">
      <c r="A154" s="4"/>
      <c r="B154" s="16">
        <v>150</v>
      </c>
      <c r="C154" s="16">
        <v>50</v>
      </c>
      <c r="D154" s="20">
        <f t="shared" si="14"/>
        <v>0</v>
      </c>
      <c r="E154" s="20">
        <f t="shared" si="14"/>
        <v>0</v>
      </c>
      <c r="F154" s="20">
        <f t="shared" si="14"/>
        <v>0</v>
      </c>
      <c r="G154" s="20">
        <f t="shared" si="14"/>
        <v>0</v>
      </c>
      <c r="H154" s="20">
        <f t="shared" si="14"/>
        <v>0</v>
      </c>
      <c r="I154" s="20">
        <f t="shared" si="14"/>
        <v>0</v>
      </c>
      <c r="J154" s="20">
        <f t="shared" si="14"/>
        <v>50</v>
      </c>
      <c r="K154" s="20">
        <f t="shared" si="14"/>
        <v>50</v>
      </c>
      <c r="L154" s="20">
        <f t="shared" si="14"/>
        <v>50</v>
      </c>
    </row>
    <row r="155" spans="1:12">
      <c r="A155" s="4"/>
      <c r="B155" s="16">
        <v>151</v>
      </c>
      <c r="C155" s="16">
        <v>50</v>
      </c>
      <c r="D155" s="20">
        <f t="shared" ref="D155:L164" si="15">$C155*menu_cycle</f>
        <v>50</v>
      </c>
      <c r="E155" s="20">
        <f t="shared" si="15"/>
        <v>50</v>
      </c>
      <c r="F155" s="20">
        <f t="shared" si="15"/>
        <v>50</v>
      </c>
      <c r="G155" s="20">
        <f t="shared" si="15"/>
        <v>0</v>
      </c>
      <c r="H155" s="20">
        <f t="shared" si="15"/>
        <v>0</v>
      </c>
      <c r="I155" s="20">
        <f t="shared" si="15"/>
        <v>0</v>
      </c>
      <c r="J155" s="20">
        <f t="shared" si="15"/>
        <v>0</v>
      </c>
      <c r="K155" s="20">
        <f t="shared" si="15"/>
        <v>0</v>
      </c>
      <c r="L155" s="20">
        <f t="shared" si="15"/>
        <v>0</v>
      </c>
    </row>
    <row r="156" spans="1:12">
      <c r="A156" s="4"/>
      <c r="B156" s="16">
        <v>152</v>
      </c>
      <c r="C156" s="16">
        <v>50</v>
      </c>
      <c r="D156" s="20">
        <f t="shared" si="15"/>
        <v>0</v>
      </c>
      <c r="E156" s="20">
        <f t="shared" si="15"/>
        <v>0</v>
      </c>
      <c r="F156" s="20">
        <f t="shared" si="15"/>
        <v>0</v>
      </c>
      <c r="G156" s="20">
        <f t="shared" si="15"/>
        <v>50</v>
      </c>
      <c r="H156" s="20">
        <f t="shared" si="15"/>
        <v>50</v>
      </c>
      <c r="I156" s="20">
        <f t="shared" si="15"/>
        <v>50</v>
      </c>
      <c r="J156" s="20">
        <f t="shared" si="15"/>
        <v>0</v>
      </c>
      <c r="K156" s="20">
        <f t="shared" si="15"/>
        <v>0</v>
      </c>
      <c r="L156" s="20">
        <f t="shared" si="15"/>
        <v>0</v>
      </c>
    </row>
    <row r="157" spans="1:12">
      <c r="A157" s="4"/>
      <c r="B157" s="16">
        <v>153</v>
      </c>
      <c r="C157" s="16">
        <v>50</v>
      </c>
      <c r="D157" s="20">
        <f t="shared" si="15"/>
        <v>0</v>
      </c>
      <c r="E157" s="20">
        <f t="shared" si="15"/>
        <v>0</v>
      </c>
      <c r="F157" s="20">
        <f t="shared" si="15"/>
        <v>0</v>
      </c>
      <c r="G157" s="20">
        <f t="shared" si="15"/>
        <v>0</v>
      </c>
      <c r="H157" s="20">
        <f t="shared" si="15"/>
        <v>0</v>
      </c>
      <c r="I157" s="20">
        <f t="shared" si="15"/>
        <v>0</v>
      </c>
      <c r="J157" s="20">
        <f t="shared" si="15"/>
        <v>50</v>
      </c>
      <c r="K157" s="20">
        <f t="shared" si="15"/>
        <v>50</v>
      </c>
      <c r="L157" s="20">
        <f t="shared" si="15"/>
        <v>50</v>
      </c>
    </row>
    <row r="158" spans="1:12">
      <c r="A158" s="4"/>
      <c r="B158" s="16">
        <v>154</v>
      </c>
      <c r="C158" s="16">
        <v>50</v>
      </c>
      <c r="D158" s="20">
        <f t="shared" si="15"/>
        <v>50</v>
      </c>
      <c r="E158" s="20">
        <f t="shared" si="15"/>
        <v>50</v>
      </c>
      <c r="F158" s="20">
        <f t="shared" si="15"/>
        <v>50</v>
      </c>
      <c r="G158" s="20">
        <f t="shared" si="15"/>
        <v>0</v>
      </c>
      <c r="H158" s="20">
        <f t="shared" si="15"/>
        <v>0</v>
      </c>
      <c r="I158" s="20">
        <f t="shared" si="15"/>
        <v>0</v>
      </c>
      <c r="J158" s="20">
        <f t="shared" si="15"/>
        <v>0</v>
      </c>
      <c r="K158" s="20">
        <f t="shared" si="15"/>
        <v>0</v>
      </c>
      <c r="L158" s="20">
        <f t="shared" si="15"/>
        <v>0</v>
      </c>
    </row>
    <row r="159" spans="1:12">
      <c r="A159" s="4"/>
      <c r="B159" s="16">
        <v>155</v>
      </c>
      <c r="C159" s="16">
        <v>50</v>
      </c>
      <c r="D159" s="20">
        <f t="shared" si="15"/>
        <v>0</v>
      </c>
      <c r="E159" s="20">
        <f t="shared" si="15"/>
        <v>0</v>
      </c>
      <c r="F159" s="20">
        <f t="shared" si="15"/>
        <v>0</v>
      </c>
      <c r="G159" s="20">
        <f t="shared" si="15"/>
        <v>50</v>
      </c>
      <c r="H159" s="20">
        <f t="shared" si="15"/>
        <v>50</v>
      </c>
      <c r="I159" s="20">
        <f t="shared" si="15"/>
        <v>50</v>
      </c>
      <c r="J159" s="20">
        <f t="shared" si="15"/>
        <v>0</v>
      </c>
      <c r="K159" s="20">
        <f t="shared" si="15"/>
        <v>0</v>
      </c>
      <c r="L159" s="20">
        <f t="shared" si="15"/>
        <v>0</v>
      </c>
    </row>
    <row r="160" spans="1:12">
      <c r="A160" s="4"/>
      <c r="B160" s="16">
        <v>156</v>
      </c>
      <c r="C160" s="16">
        <v>50</v>
      </c>
      <c r="D160" s="20">
        <f t="shared" si="15"/>
        <v>0</v>
      </c>
      <c r="E160" s="20">
        <f t="shared" si="15"/>
        <v>0</v>
      </c>
      <c r="F160" s="20">
        <f t="shared" si="15"/>
        <v>0</v>
      </c>
      <c r="G160" s="20">
        <f t="shared" si="15"/>
        <v>0</v>
      </c>
      <c r="H160" s="20">
        <f t="shared" si="15"/>
        <v>0</v>
      </c>
      <c r="I160" s="20">
        <f t="shared" si="15"/>
        <v>0</v>
      </c>
      <c r="J160" s="20">
        <f t="shared" si="15"/>
        <v>50</v>
      </c>
      <c r="K160" s="20">
        <f t="shared" si="15"/>
        <v>50</v>
      </c>
      <c r="L160" s="20">
        <f t="shared" si="15"/>
        <v>50</v>
      </c>
    </row>
    <row r="161" spans="1:12">
      <c r="A161" s="4"/>
      <c r="B161" s="16">
        <v>157</v>
      </c>
      <c r="C161" s="16">
        <v>50</v>
      </c>
      <c r="D161" s="20">
        <f t="shared" si="15"/>
        <v>50</v>
      </c>
      <c r="E161" s="20">
        <f t="shared" si="15"/>
        <v>50</v>
      </c>
      <c r="F161" s="20">
        <f t="shared" si="15"/>
        <v>50</v>
      </c>
      <c r="G161" s="20">
        <f t="shared" si="15"/>
        <v>0</v>
      </c>
      <c r="H161" s="20">
        <f t="shared" si="15"/>
        <v>0</v>
      </c>
      <c r="I161" s="20">
        <f t="shared" si="15"/>
        <v>0</v>
      </c>
      <c r="J161" s="20">
        <f t="shared" si="15"/>
        <v>0</v>
      </c>
      <c r="K161" s="20">
        <f t="shared" si="15"/>
        <v>0</v>
      </c>
      <c r="L161" s="20">
        <f t="shared" si="15"/>
        <v>0</v>
      </c>
    </row>
    <row r="162" spans="1:12">
      <c r="A162" s="4"/>
      <c r="B162" s="16">
        <v>158</v>
      </c>
      <c r="C162" s="16">
        <v>50</v>
      </c>
      <c r="D162" s="20">
        <f t="shared" si="15"/>
        <v>0</v>
      </c>
      <c r="E162" s="20">
        <f t="shared" si="15"/>
        <v>0</v>
      </c>
      <c r="F162" s="20">
        <f t="shared" si="15"/>
        <v>0</v>
      </c>
      <c r="G162" s="20">
        <f t="shared" si="15"/>
        <v>50</v>
      </c>
      <c r="H162" s="20">
        <f t="shared" si="15"/>
        <v>50</v>
      </c>
      <c r="I162" s="20">
        <f t="shared" si="15"/>
        <v>50</v>
      </c>
      <c r="J162" s="20">
        <f t="shared" si="15"/>
        <v>0</v>
      </c>
      <c r="K162" s="20">
        <f t="shared" si="15"/>
        <v>0</v>
      </c>
      <c r="L162" s="20">
        <f t="shared" si="15"/>
        <v>0</v>
      </c>
    </row>
    <row r="163" spans="1:12">
      <c r="A163" s="4"/>
      <c r="B163" s="16">
        <v>159</v>
      </c>
      <c r="C163" s="16">
        <v>50</v>
      </c>
      <c r="D163" s="20">
        <f t="shared" si="15"/>
        <v>0</v>
      </c>
      <c r="E163" s="20">
        <f t="shared" si="15"/>
        <v>0</v>
      </c>
      <c r="F163" s="20">
        <f t="shared" si="15"/>
        <v>0</v>
      </c>
      <c r="G163" s="20">
        <f t="shared" si="15"/>
        <v>0</v>
      </c>
      <c r="H163" s="20">
        <f t="shared" si="15"/>
        <v>0</v>
      </c>
      <c r="I163" s="20">
        <f t="shared" si="15"/>
        <v>0</v>
      </c>
      <c r="J163" s="20">
        <f t="shared" si="15"/>
        <v>50</v>
      </c>
      <c r="K163" s="20">
        <f t="shared" si="15"/>
        <v>50</v>
      </c>
      <c r="L163" s="20">
        <f t="shared" si="15"/>
        <v>50</v>
      </c>
    </row>
    <row r="164" spans="1:12">
      <c r="A164" s="4"/>
      <c r="B164" s="16">
        <v>160</v>
      </c>
      <c r="C164" s="16">
        <v>50</v>
      </c>
      <c r="D164" s="20">
        <f t="shared" si="15"/>
        <v>50</v>
      </c>
      <c r="E164" s="20">
        <f t="shared" si="15"/>
        <v>50</v>
      </c>
      <c r="F164" s="20">
        <f t="shared" si="15"/>
        <v>50</v>
      </c>
      <c r="G164" s="20">
        <f t="shared" si="15"/>
        <v>0</v>
      </c>
      <c r="H164" s="20">
        <f t="shared" si="15"/>
        <v>0</v>
      </c>
      <c r="I164" s="20">
        <f t="shared" si="15"/>
        <v>0</v>
      </c>
      <c r="J164" s="20">
        <f t="shared" si="15"/>
        <v>0</v>
      </c>
      <c r="K164" s="20">
        <f t="shared" si="15"/>
        <v>0</v>
      </c>
      <c r="L164" s="20">
        <f t="shared" si="15"/>
        <v>0</v>
      </c>
    </row>
    <row r="165" spans="1:12">
      <c r="A165" s="4"/>
      <c r="B165" s="16">
        <v>161</v>
      </c>
      <c r="C165" s="16">
        <v>50</v>
      </c>
      <c r="D165" s="20">
        <f t="shared" ref="D165:L174" si="16">$C165*menu_cycle</f>
        <v>0</v>
      </c>
      <c r="E165" s="20">
        <f t="shared" si="16"/>
        <v>0</v>
      </c>
      <c r="F165" s="20">
        <f t="shared" si="16"/>
        <v>0</v>
      </c>
      <c r="G165" s="20">
        <f t="shared" si="16"/>
        <v>50</v>
      </c>
      <c r="H165" s="20">
        <f t="shared" si="16"/>
        <v>50</v>
      </c>
      <c r="I165" s="20">
        <f t="shared" si="16"/>
        <v>50</v>
      </c>
      <c r="J165" s="20">
        <f t="shared" si="16"/>
        <v>0</v>
      </c>
      <c r="K165" s="20">
        <f t="shared" si="16"/>
        <v>0</v>
      </c>
      <c r="L165" s="20">
        <f t="shared" si="16"/>
        <v>0</v>
      </c>
    </row>
    <row r="166" spans="1:12">
      <c r="A166" s="4"/>
      <c r="B166" s="16">
        <v>162</v>
      </c>
      <c r="C166" s="16">
        <v>50</v>
      </c>
      <c r="D166" s="20">
        <f t="shared" si="16"/>
        <v>0</v>
      </c>
      <c r="E166" s="20">
        <f t="shared" si="16"/>
        <v>0</v>
      </c>
      <c r="F166" s="20">
        <f t="shared" si="16"/>
        <v>0</v>
      </c>
      <c r="G166" s="20">
        <f t="shared" si="16"/>
        <v>0</v>
      </c>
      <c r="H166" s="20">
        <f t="shared" si="16"/>
        <v>0</v>
      </c>
      <c r="I166" s="20">
        <f t="shared" si="16"/>
        <v>0</v>
      </c>
      <c r="J166" s="20">
        <f t="shared" si="16"/>
        <v>50</v>
      </c>
      <c r="K166" s="20">
        <f t="shared" si="16"/>
        <v>50</v>
      </c>
      <c r="L166" s="20">
        <f t="shared" si="16"/>
        <v>50</v>
      </c>
    </row>
    <row r="167" spans="1:12">
      <c r="A167" s="4"/>
      <c r="B167" s="16">
        <v>163</v>
      </c>
      <c r="C167" s="16">
        <v>50</v>
      </c>
      <c r="D167" s="20">
        <f t="shared" si="16"/>
        <v>50</v>
      </c>
      <c r="E167" s="20">
        <f t="shared" si="16"/>
        <v>50</v>
      </c>
      <c r="F167" s="20">
        <f t="shared" si="16"/>
        <v>50</v>
      </c>
      <c r="G167" s="20">
        <f t="shared" si="16"/>
        <v>0</v>
      </c>
      <c r="H167" s="20">
        <f t="shared" si="16"/>
        <v>0</v>
      </c>
      <c r="I167" s="20">
        <f t="shared" si="16"/>
        <v>0</v>
      </c>
      <c r="J167" s="20">
        <f t="shared" si="16"/>
        <v>0</v>
      </c>
      <c r="K167" s="20">
        <f t="shared" si="16"/>
        <v>0</v>
      </c>
      <c r="L167" s="20">
        <f t="shared" si="16"/>
        <v>0</v>
      </c>
    </row>
    <row r="168" spans="1:12">
      <c r="A168" s="4"/>
      <c r="B168" s="16">
        <v>164</v>
      </c>
      <c r="C168" s="16">
        <v>50</v>
      </c>
      <c r="D168" s="20">
        <f t="shared" si="16"/>
        <v>0</v>
      </c>
      <c r="E168" s="20">
        <f t="shared" si="16"/>
        <v>0</v>
      </c>
      <c r="F168" s="20">
        <f t="shared" si="16"/>
        <v>0</v>
      </c>
      <c r="G168" s="20">
        <f t="shared" si="16"/>
        <v>50</v>
      </c>
      <c r="H168" s="20">
        <f t="shared" si="16"/>
        <v>50</v>
      </c>
      <c r="I168" s="20">
        <f t="shared" si="16"/>
        <v>50</v>
      </c>
      <c r="J168" s="20">
        <f t="shared" si="16"/>
        <v>0</v>
      </c>
      <c r="K168" s="20">
        <f t="shared" si="16"/>
        <v>0</v>
      </c>
      <c r="L168" s="20">
        <f t="shared" si="16"/>
        <v>0</v>
      </c>
    </row>
    <row r="169" spans="1:12">
      <c r="A169" s="4"/>
      <c r="B169" s="16">
        <v>165</v>
      </c>
      <c r="C169" s="16">
        <v>50</v>
      </c>
      <c r="D169" s="20">
        <f t="shared" si="16"/>
        <v>0</v>
      </c>
      <c r="E169" s="20">
        <f t="shared" si="16"/>
        <v>0</v>
      </c>
      <c r="F169" s="20">
        <f t="shared" si="16"/>
        <v>0</v>
      </c>
      <c r="G169" s="20">
        <f t="shared" si="16"/>
        <v>0</v>
      </c>
      <c r="H169" s="20">
        <f t="shared" si="16"/>
        <v>0</v>
      </c>
      <c r="I169" s="20">
        <f t="shared" si="16"/>
        <v>0</v>
      </c>
      <c r="J169" s="20">
        <f t="shared" si="16"/>
        <v>50</v>
      </c>
      <c r="K169" s="20">
        <f t="shared" si="16"/>
        <v>50</v>
      </c>
      <c r="L169" s="20">
        <f t="shared" si="16"/>
        <v>50</v>
      </c>
    </row>
    <row r="170" spans="1:12">
      <c r="A170" s="4"/>
      <c r="B170" s="16">
        <v>166</v>
      </c>
      <c r="C170" s="16">
        <v>50</v>
      </c>
      <c r="D170" s="20">
        <f t="shared" si="16"/>
        <v>50</v>
      </c>
      <c r="E170" s="20">
        <f t="shared" si="16"/>
        <v>50</v>
      </c>
      <c r="F170" s="20">
        <f t="shared" si="16"/>
        <v>50</v>
      </c>
      <c r="G170" s="20">
        <f t="shared" si="16"/>
        <v>0</v>
      </c>
      <c r="H170" s="20">
        <f t="shared" si="16"/>
        <v>0</v>
      </c>
      <c r="I170" s="20">
        <f t="shared" si="16"/>
        <v>0</v>
      </c>
      <c r="J170" s="20">
        <f t="shared" si="16"/>
        <v>0</v>
      </c>
      <c r="K170" s="20">
        <f t="shared" si="16"/>
        <v>0</v>
      </c>
      <c r="L170" s="20">
        <f t="shared" si="16"/>
        <v>0</v>
      </c>
    </row>
    <row r="171" spans="1:12">
      <c r="A171" s="4"/>
      <c r="B171" s="16">
        <v>167</v>
      </c>
      <c r="C171" s="16">
        <v>50</v>
      </c>
      <c r="D171" s="20">
        <f t="shared" si="16"/>
        <v>0</v>
      </c>
      <c r="E171" s="20">
        <f t="shared" si="16"/>
        <v>0</v>
      </c>
      <c r="F171" s="20">
        <f t="shared" si="16"/>
        <v>0</v>
      </c>
      <c r="G171" s="20">
        <f t="shared" si="16"/>
        <v>50</v>
      </c>
      <c r="H171" s="20">
        <f t="shared" si="16"/>
        <v>50</v>
      </c>
      <c r="I171" s="20">
        <f t="shared" si="16"/>
        <v>50</v>
      </c>
      <c r="J171" s="20">
        <f t="shared" si="16"/>
        <v>0</v>
      </c>
      <c r="K171" s="20">
        <f t="shared" si="16"/>
        <v>0</v>
      </c>
      <c r="L171" s="20">
        <f t="shared" si="16"/>
        <v>0</v>
      </c>
    </row>
    <row r="172" spans="1:12">
      <c r="A172" s="4"/>
      <c r="B172" s="16">
        <v>168</v>
      </c>
      <c r="C172" s="16">
        <v>50</v>
      </c>
      <c r="D172" s="20">
        <f t="shared" si="16"/>
        <v>0</v>
      </c>
      <c r="E172" s="20">
        <f t="shared" si="16"/>
        <v>0</v>
      </c>
      <c r="F172" s="20">
        <f t="shared" si="16"/>
        <v>0</v>
      </c>
      <c r="G172" s="20">
        <f t="shared" si="16"/>
        <v>0</v>
      </c>
      <c r="H172" s="20">
        <f t="shared" si="16"/>
        <v>0</v>
      </c>
      <c r="I172" s="20">
        <f t="shared" si="16"/>
        <v>0</v>
      </c>
      <c r="J172" s="20">
        <f t="shared" si="16"/>
        <v>50</v>
      </c>
      <c r="K172" s="20">
        <f t="shared" si="16"/>
        <v>50</v>
      </c>
      <c r="L172" s="20">
        <f t="shared" si="16"/>
        <v>50</v>
      </c>
    </row>
    <row r="173" spans="1:12">
      <c r="A173" s="4"/>
      <c r="B173" s="16">
        <v>169</v>
      </c>
      <c r="C173" s="16">
        <v>50</v>
      </c>
      <c r="D173" s="20">
        <f t="shared" si="16"/>
        <v>50</v>
      </c>
      <c r="E173" s="20">
        <f t="shared" si="16"/>
        <v>50</v>
      </c>
      <c r="F173" s="20">
        <f t="shared" si="16"/>
        <v>50</v>
      </c>
      <c r="G173" s="20">
        <f t="shared" si="16"/>
        <v>0</v>
      </c>
      <c r="H173" s="20">
        <f t="shared" si="16"/>
        <v>0</v>
      </c>
      <c r="I173" s="20">
        <f t="shared" si="16"/>
        <v>0</v>
      </c>
      <c r="J173" s="20">
        <f t="shared" si="16"/>
        <v>0</v>
      </c>
      <c r="K173" s="20">
        <f t="shared" si="16"/>
        <v>0</v>
      </c>
      <c r="L173" s="20">
        <f t="shared" si="16"/>
        <v>0</v>
      </c>
    </row>
    <row r="174" spans="1:12">
      <c r="A174" s="4"/>
      <c r="B174" s="16">
        <v>170</v>
      </c>
      <c r="C174" s="16">
        <v>50</v>
      </c>
      <c r="D174" s="20">
        <f t="shared" si="16"/>
        <v>0</v>
      </c>
      <c r="E174" s="20">
        <f t="shared" si="16"/>
        <v>0</v>
      </c>
      <c r="F174" s="20">
        <f t="shared" si="16"/>
        <v>0</v>
      </c>
      <c r="G174" s="20">
        <f t="shared" si="16"/>
        <v>50</v>
      </c>
      <c r="H174" s="20">
        <f t="shared" si="16"/>
        <v>50</v>
      </c>
      <c r="I174" s="20">
        <f t="shared" si="16"/>
        <v>50</v>
      </c>
      <c r="J174" s="20">
        <f t="shared" si="16"/>
        <v>0</v>
      </c>
      <c r="K174" s="20">
        <f t="shared" si="16"/>
        <v>0</v>
      </c>
      <c r="L174" s="20">
        <f t="shared" si="16"/>
        <v>0</v>
      </c>
    </row>
    <row r="175" spans="1:12">
      <c r="A175" s="4"/>
      <c r="B175" s="16">
        <v>171</v>
      </c>
      <c r="C175" s="16">
        <v>50</v>
      </c>
      <c r="D175" s="20">
        <f t="shared" ref="D175:L184" si="17">$C175*menu_cycle</f>
        <v>0</v>
      </c>
      <c r="E175" s="20">
        <f t="shared" si="17"/>
        <v>0</v>
      </c>
      <c r="F175" s="20">
        <f t="shared" si="17"/>
        <v>0</v>
      </c>
      <c r="G175" s="20">
        <f t="shared" si="17"/>
        <v>0</v>
      </c>
      <c r="H175" s="20">
        <f t="shared" si="17"/>
        <v>0</v>
      </c>
      <c r="I175" s="20">
        <f t="shared" si="17"/>
        <v>0</v>
      </c>
      <c r="J175" s="20">
        <f t="shared" si="17"/>
        <v>50</v>
      </c>
      <c r="K175" s="20">
        <f t="shared" si="17"/>
        <v>50</v>
      </c>
      <c r="L175" s="20">
        <f t="shared" si="17"/>
        <v>50</v>
      </c>
    </row>
    <row r="176" spans="1:12">
      <c r="A176" s="4"/>
      <c r="B176" s="16">
        <v>172</v>
      </c>
      <c r="C176" s="16">
        <v>50</v>
      </c>
      <c r="D176" s="20">
        <f t="shared" si="17"/>
        <v>50</v>
      </c>
      <c r="E176" s="20">
        <f t="shared" si="17"/>
        <v>50</v>
      </c>
      <c r="F176" s="20">
        <f t="shared" si="17"/>
        <v>50</v>
      </c>
      <c r="G176" s="20">
        <f t="shared" si="17"/>
        <v>0</v>
      </c>
      <c r="H176" s="20">
        <f t="shared" si="17"/>
        <v>0</v>
      </c>
      <c r="I176" s="20">
        <f t="shared" si="17"/>
        <v>0</v>
      </c>
      <c r="J176" s="20">
        <f t="shared" si="17"/>
        <v>0</v>
      </c>
      <c r="K176" s="20">
        <f t="shared" si="17"/>
        <v>0</v>
      </c>
      <c r="L176" s="20">
        <f t="shared" si="17"/>
        <v>0</v>
      </c>
    </row>
    <row r="177" spans="1:12">
      <c r="A177" s="4"/>
      <c r="B177" s="16">
        <v>173</v>
      </c>
      <c r="C177" s="16">
        <v>50</v>
      </c>
      <c r="D177" s="20">
        <f t="shared" si="17"/>
        <v>0</v>
      </c>
      <c r="E177" s="20">
        <f t="shared" si="17"/>
        <v>0</v>
      </c>
      <c r="F177" s="20">
        <f t="shared" si="17"/>
        <v>0</v>
      </c>
      <c r="G177" s="20">
        <f t="shared" si="17"/>
        <v>50</v>
      </c>
      <c r="H177" s="20">
        <f t="shared" si="17"/>
        <v>50</v>
      </c>
      <c r="I177" s="20">
        <f t="shared" si="17"/>
        <v>50</v>
      </c>
      <c r="J177" s="20">
        <f t="shared" si="17"/>
        <v>0</v>
      </c>
      <c r="K177" s="20">
        <f t="shared" si="17"/>
        <v>0</v>
      </c>
      <c r="L177" s="20">
        <f t="shared" si="17"/>
        <v>0</v>
      </c>
    </row>
    <row r="178" spans="1:12">
      <c r="A178" s="4"/>
      <c r="B178" s="16">
        <v>174</v>
      </c>
      <c r="C178" s="16">
        <v>50</v>
      </c>
      <c r="D178" s="20">
        <f t="shared" si="17"/>
        <v>0</v>
      </c>
      <c r="E178" s="20">
        <f t="shared" si="17"/>
        <v>0</v>
      </c>
      <c r="F178" s="20">
        <f t="shared" si="17"/>
        <v>0</v>
      </c>
      <c r="G178" s="20">
        <f t="shared" si="17"/>
        <v>0</v>
      </c>
      <c r="H178" s="20">
        <f t="shared" si="17"/>
        <v>0</v>
      </c>
      <c r="I178" s="20">
        <f t="shared" si="17"/>
        <v>0</v>
      </c>
      <c r="J178" s="20">
        <f t="shared" si="17"/>
        <v>50</v>
      </c>
      <c r="K178" s="20">
        <f t="shared" si="17"/>
        <v>50</v>
      </c>
      <c r="L178" s="20">
        <f t="shared" si="17"/>
        <v>50</v>
      </c>
    </row>
    <row r="179" spans="1:12">
      <c r="A179" s="4"/>
      <c r="B179" s="16">
        <v>175</v>
      </c>
      <c r="C179" s="16">
        <v>50</v>
      </c>
      <c r="D179" s="20">
        <f t="shared" si="17"/>
        <v>50</v>
      </c>
      <c r="E179" s="20">
        <f t="shared" si="17"/>
        <v>50</v>
      </c>
      <c r="F179" s="20">
        <f t="shared" si="17"/>
        <v>50</v>
      </c>
      <c r="G179" s="20">
        <f t="shared" si="17"/>
        <v>0</v>
      </c>
      <c r="H179" s="20">
        <f t="shared" si="17"/>
        <v>0</v>
      </c>
      <c r="I179" s="20">
        <f t="shared" si="17"/>
        <v>0</v>
      </c>
      <c r="J179" s="20">
        <f t="shared" si="17"/>
        <v>0</v>
      </c>
      <c r="K179" s="20">
        <f t="shared" si="17"/>
        <v>0</v>
      </c>
      <c r="L179" s="20">
        <f t="shared" si="17"/>
        <v>0</v>
      </c>
    </row>
    <row r="180" spans="1:12">
      <c r="A180" s="4"/>
      <c r="B180" s="16">
        <v>176</v>
      </c>
      <c r="C180" s="16">
        <v>50</v>
      </c>
      <c r="D180" s="20">
        <f t="shared" si="17"/>
        <v>0</v>
      </c>
      <c r="E180" s="20">
        <f t="shared" si="17"/>
        <v>0</v>
      </c>
      <c r="F180" s="20">
        <f t="shared" si="17"/>
        <v>0</v>
      </c>
      <c r="G180" s="20">
        <f t="shared" si="17"/>
        <v>50</v>
      </c>
      <c r="H180" s="20">
        <f t="shared" si="17"/>
        <v>50</v>
      </c>
      <c r="I180" s="20">
        <f t="shared" si="17"/>
        <v>50</v>
      </c>
      <c r="J180" s="20">
        <f t="shared" si="17"/>
        <v>0</v>
      </c>
      <c r="K180" s="20">
        <f t="shared" si="17"/>
        <v>0</v>
      </c>
      <c r="L180" s="20">
        <f t="shared" si="17"/>
        <v>0</v>
      </c>
    </row>
    <row r="181" spans="1:12">
      <c r="A181" s="4"/>
      <c r="B181" s="16">
        <v>177</v>
      </c>
      <c r="C181" s="16">
        <v>50</v>
      </c>
      <c r="D181" s="20">
        <f t="shared" si="17"/>
        <v>0</v>
      </c>
      <c r="E181" s="20">
        <f t="shared" si="17"/>
        <v>0</v>
      </c>
      <c r="F181" s="20">
        <f t="shared" si="17"/>
        <v>0</v>
      </c>
      <c r="G181" s="20">
        <f t="shared" si="17"/>
        <v>0</v>
      </c>
      <c r="H181" s="20">
        <f t="shared" si="17"/>
        <v>0</v>
      </c>
      <c r="I181" s="20">
        <f t="shared" si="17"/>
        <v>0</v>
      </c>
      <c r="J181" s="20">
        <f t="shared" si="17"/>
        <v>50</v>
      </c>
      <c r="K181" s="20">
        <f t="shared" si="17"/>
        <v>50</v>
      </c>
      <c r="L181" s="20">
        <f t="shared" si="17"/>
        <v>50</v>
      </c>
    </row>
    <row r="182" spans="1:12">
      <c r="A182" s="4"/>
      <c r="B182" s="16">
        <v>178</v>
      </c>
      <c r="C182" s="16">
        <v>50</v>
      </c>
      <c r="D182" s="20">
        <f t="shared" si="17"/>
        <v>50</v>
      </c>
      <c r="E182" s="20">
        <f t="shared" si="17"/>
        <v>50</v>
      </c>
      <c r="F182" s="20">
        <f t="shared" si="17"/>
        <v>50</v>
      </c>
      <c r="G182" s="20">
        <f t="shared" si="17"/>
        <v>0</v>
      </c>
      <c r="H182" s="20">
        <f t="shared" si="17"/>
        <v>0</v>
      </c>
      <c r="I182" s="20">
        <f t="shared" si="17"/>
        <v>0</v>
      </c>
      <c r="J182" s="20">
        <f t="shared" si="17"/>
        <v>0</v>
      </c>
      <c r="K182" s="20">
        <f t="shared" si="17"/>
        <v>0</v>
      </c>
      <c r="L182" s="20">
        <f t="shared" si="17"/>
        <v>0</v>
      </c>
    </row>
    <row r="183" spans="1:12">
      <c r="A183" s="4"/>
      <c r="B183" s="16">
        <v>179</v>
      </c>
      <c r="C183" s="16">
        <v>50</v>
      </c>
      <c r="D183" s="20">
        <f t="shared" si="17"/>
        <v>0</v>
      </c>
      <c r="E183" s="20">
        <f t="shared" si="17"/>
        <v>0</v>
      </c>
      <c r="F183" s="20">
        <f t="shared" si="17"/>
        <v>0</v>
      </c>
      <c r="G183" s="20">
        <f t="shared" si="17"/>
        <v>50</v>
      </c>
      <c r="H183" s="20">
        <f t="shared" si="17"/>
        <v>50</v>
      </c>
      <c r="I183" s="20">
        <f t="shared" si="17"/>
        <v>50</v>
      </c>
      <c r="J183" s="20">
        <f t="shared" si="17"/>
        <v>0</v>
      </c>
      <c r="K183" s="20">
        <f t="shared" si="17"/>
        <v>0</v>
      </c>
      <c r="L183" s="20">
        <f t="shared" si="17"/>
        <v>0</v>
      </c>
    </row>
    <row r="184" spans="1:12">
      <c r="A184" s="4"/>
      <c r="B184" s="16">
        <v>180</v>
      </c>
      <c r="C184" s="16">
        <v>50</v>
      </c>
      <c r="D184" s="20">
        <f t="shared" si="17"/>
        <v>0</v>
      </c>
      <c r="E184" s="20">
        <f t="shared" si="17"/>
        <v>0</v>
      </c>
      <c r="F184" s="20">
        <f t="shared" si="17"/>
        <v>0</v>
      </c>
      <c r="G184" s="20">
        <f t="shared" si="17"/>
        <v>0</v>
      </c>
      <c r="H184" s="20">
        <f t="shared" si="17"/>
        <v>0</v>
      </c>
      <c r="I184" s="20">
        <f t="shared" si="17"/>
        <v>0</v>
      </c>
      <c r="J184" s="20">
        <f t="shared" si="17"/>
        <v>50</v>
      </c>
      <c r="K184" s="20">
        <f t="shared" si="17"/>
        <v>50</v>
      </c>
      <c r="L184" s="20">
        <f t="shared" si="17"/>
        <v>50</v>
      </c>
    </row>
    <row r="185" spans="1:12">
      <c r="A185" s="4"/>
      <c r="B185" s="16">
        <v>181</v>
      </c>
      <c r="C185" s="16">
        <v>50</v>
      </c>
      <c r="D185" s="20">
        <f t="shared" ref="D185:L194" si="18">$C185*menu_cycle</f>
        <v>50</v>
      </c>
      <c r="E185" s="20">
        <f t="shared" si="18"/>
        <v>50</v>
      </c>
      <c r="F185" s="20">
        <f t="shared" si="18"/>
        <v>50</v>
      </c>
      <c r="G185" s="20">
        <f t="shared" si="18"/>
        <v>0</v>
      </c>
      <c r="H185" s="20">
        <f t="shared" si="18"/>
        <v>0</v>
      </c>
      <c r="I185" s="20">
        <f t="shared" si="18"/>
        <v>0</v>
      </c>
      <c r="J185" s="20">
        <f t="shared" si="18"/>
        <v>0</v>
      </c>
      <c r="K185" s="20">
        <f t="shared" si="18"/>
        <v>0</v>
      </c>
      <c r="L185" s="20">
        <f t="shared" si="18"/>
        <v>0</v>
      </c>
    </row>
    <row r="186" spans="1:12">
      <c r="A186" s="4"/>
      <c r="B186" s="16">
        <v>182</v>
      </c>
      <c r="C186" s="16">
        <v>50</v>
      </c>
      <c r="D186" s="20">
        <f t="shared" si="18"/>
        <v>0</v>
      </c>
      <c r="E186" s="20">
        <f t="shared" si="18"/>
        <v>0</v>
      </c>
      <c r="F186" s="20">
        <f t="shared" si="18"/>
        <v>0</v>
      </c>
      <c r="G186" s="20">
        <f t="shared" si="18"/>
        <v>50</v>
      </c>
      <c r="H186" s="20">
        <f t="shared" si="18"/>
        <v>50</v>
      </c>
      <c r="I186" s="20">
        <f t="shared" si="18"/>
        <v>50</v>
      </c>
      <c r="J186" s="20">
        <f t="shared" si="18"/>
        <v>0</v>
      </c>
      <c r="K186" s="20">
        <f t="shared" si="18"/>
        <v>0</v>
      </c>
      <c r="L186" s="20">
        <f t="shared" si="18"/>
        <v>0</v>
      </c>
    </row>
    <row r="187" spans="1:12">
      <c r="A187" s="4"/>
      <c r="B187" s="16">
        <v>183</v>
      </c>
      <c r="C187" s="16">
        <v>50</v>
      </c>
      <c r="D187" s="20">
        <f t="shared" si="18"/>
        <v>0</v>
      </c>
      <c r="E187" s="20">
        <f t="shared" si="18"/>
        <v>0</v>
      </c>
      <c r="F187" s="20">
        <f t="shared" si="18"/>
        <v>0</v>
      </c>
      <c r="G187" s="20">
        <f t="shared" si="18"/>
        <v>0</v>
      </c>
      <c r="H187" s="20">
        <f t="shared" si="18"/>
        <v>0</v>
      </c>
      <c r="I187" s="20">
        <f t="shared" si="18"/>
        <v>0</v>
      </c>
      <c r="J187" s="20">
        <f t="shared" si="18"/>
        <v>50</v>
      </c>
      <c r="K187" s="20">
        <f t="shared" si="18"/>
        <v>50</v>
      </c>
      <c r="L187" s="20">
        <f t="shared" si="18"/>
        <v>50</v>
      </c>
    </row>
    <row r="188" spans="1:12">
      <c r="A188" s="4"/>
      <c r="B188" s="16">
        <v>184</v>
      </c>
      <c r="C188" s="16">
        <v>50</v>
      </c>
      <c r="D188" s="20">
        <f t="shared" si="18"/>
        <v>50</v>
      </c>
      <c r="E188" s="20">
        <f t="shared" si="18"/>
        <v>50</v>
      </c>
      <c r="F188" s="20">
        <f t="shared" si="18"/>
        <v>50</v>
      </c>
      <c r="G188" s="20">
        <f t="shared" si="18"/>
        <v>0</v>
      </c>
      <c r="H188" s="20">
        <f t="shared" si="18"/>
        <v>0</v>
      </c>
      <c r="I188" s="20">
        <f t="shared" si="18"/>
        <v>0</v>
      </c>
      <c r="J188" s="20">
        <f t="shared" si="18"/>
        <v>0</v>
      </c>
      <c r="K188" s="20">
        <f t="shared" si="18"/>
        <v>0</v>
      </c>
      <c r="L188" s="20">
        <f t="shared" si="18"/>
        <v>0</v>
      </c>
    </row>
    <row r="189" spans="1:12">
      <c r="A189" s="4"/>
      <c r="B189" s="16">
        <v>185</v>
      </c>
      <c r="C189" s="16">
        <v>50</v>
      </c>
      <c r="D189" s="20">
        <f t="shared" si="18"/>
        <v>0</v>
      </c>
      <c r="E189" s="20">
        <f t="shared" si="18"/>
        <v>0</v>
      </c>
      <c r="F189" s="20">
        <f t="shared" si="18"/>
        <v>0</v>
      </c>
      <c r="G189" s="20">
        <f t="shared" si="18"/>
        <v>50</v>
      </c>
      <c r="H189" s="20">
        <f t="shared" si="18"/>
        <v>50</v>
      </c>
      <c r="I189" s="20">
        <f t="shared" si="18"/>
        <v>50</v>
      </c>
      <c r="J189" s="20">
        <f t="shared" si="18"/>
        <v>0</v>
      </c>
      <c r="K189" s="20">
        <f t="shared" si="18"/>
        <v>0</v>
      </c>
      <c r="L189" s="20">
        <f t="shared" si="18"/>
        <v>0</v>
      </c>
    </row>
    <row r="190" spans="1:12">
      <c r="A190" s="4"/>
      <c r="B190" s="16">
        <v>186</v>
      </c>
      <c r="C190" s="16">
        <v>50</v>
      </c>
      <c r="D190" s="20">
        <f t="shared" si="18"/>
        <v>0</v>
      </c>
      <c r="E190" s="20">
        <f t="shared" si="18"/>
        <v>0</v>
      </c>
      <c r="F190" s="20">
        <f t="shared" si="18"/>
        <v>0</v>
      </c>
      <c r="G190" s="20">
        <f t="shared" si="18"/>
        <v>0</v>
      </c>
      <c r="H190" s="20">
        <f t="shared" si="18"/>
        <v>0</v>
      </c>
      <c r="I190" s="20">
        <f t="shared" si="18"/>
        <v>0</v>
      </c>
      <c r="J190" s="20">
        <f t="shared" si="18"/>
        <v>50</v>
      </c>
      <c r="K190" s="20">
        <f t="shared" si="18"/>
        <v>50</v>
      </c>
      <c r="L190" s="20">
        <f t="shared" si="18"/>
        <v>50</v>
      </c>
    </row>
    <row r="191" spans="1:12">
      <c r="A191" s="4"/>
      <c r="B191" s="16">
        <v>187</v>
      </c>
      <c r="C191" s="16">
        <v>50</v>
      </c>
      <c r="D191" s="20">
        <f t="shared" si="18"/>
        <v>50</v>
      </c>
      <c r="E191" s="20">
        <f t="shared" si="18"/>
        <v>50</v>
      </c>
      <c r="F191" s="20">
        <f t="shared" si="18"/>
        <v>50</v>
      </c>
      <c r="G191" s="20">
        <f t="shared" si="18"/>
        <v>0</v>
      </c>
      <c r="H191" s="20">
        <f t="shared" si="18"/>
        <v>0</v>
      </c>
      <c r="I191" s="20">
        <f t="shared" si="18"/>
        <v>0</v>
      </c>
      <c r="J191" s="20">
        <f t="shared" si="18"/>
        <v>0</v>
      </c>
      <c r="K191" s="20">
        <f t="shared" si="18"/>
        <v>0</v>
      </c>
      <c r="L191" s="20">
        <f t="shared" si="18"/>
        <v>0</v>
      </c>
    </row>
    <row r="192" spans="1:12">
      <c r="A192" s="4"/>
      <c r="B192" s="16">
        <v>188</v>
      </c>
      <c r="C192" s="16">
        <v>50</v>
      </c>
      <c r="D192" s="20">
        <f t="shared" si="18"/>
        <v>0</v>
      </c>
      <c r="E192" s="20">
        <f t="shared" si="18"/>
        <v>0</v>
      </c>
      <c r="F192" s="20">
        <f t="shared" si="18"/>
        <v>0</v>
      </c>
      <c r="G192" s="20">
        <f t="shared" si="18"/>
        <v>50</v>
      </c>
      <c r="H192" s="20">
        <f t="shared" si="18"/>
        <v>50</v>
      </c>
      <c r="I192" s="20">
        <f t="shared" si="18"/>
        <v>50</v>
      </c>
      <c r="J192" s="20">
        <f t="shared" si="18"/>
        <v>0</v>
      </c>
      <c r="K192" s="20">
        <f t="shared" si="18"/>
        <v>0</v>
      </c>
      <c r="L192" s="20">
        <f t="shared" si="18"/>
        <v>0</v>
      </c>
    </row>
    <row r="193" spans="1:12">
      <c r="A193" s="4"/>
      <c r="B193" s="16">
        <v>189</v>
      </c>
      <c r="C193" s="16">
        <v>50</v>
      </c>
      <c r="D193" s="20">
        <f t="shared" si="18"/>
        <v>0</v>
      </c>
      <c r="E193" s="20">
        <f t="shared" si="18"/>
        <v>0</v>
      </c>
      <c r="F193" s="20">
        <f t="shared" si="18"/>
        <v>0</v>
      </c>
      <c r="G193" s="20">
        <f t="shared" si="18"/>
        <v>0</v>
      </c>
      <c r="H193" s="20">
        <f t="shared" si="18"/>
        <v>0</v>
      </c>
      <c r="I193" s="20">
        <f t="shared" si="18"/>
        <v>0</v>
      </c>
      <c r="J193" s="20">
        <f t="shared" si="18"/>
        <v>50</v>
      </c>
      <c r="K193" s="20">
        <f t="shared" si="18"/>
        <v>50</v>
      </c>
      <c r="L193" s="20">
        <f t="shared" si="18"/>
        <v>50</v>
      </c>
    </row>
    <row r="194" spans="1:12">
      <c r="A194" s="4"/>
      <c r="B194" s="16">
        <v>190</v>
      </c>
      <c r="C194" s="16">
        <v>50</v>
      </c>
      <c r="D194" s="20">
        <f t="shared" si="18"/>
        <v>50</v>
      </c>
      <c r="E194" s="20">
        <f t="shared" si="18"/>
        <v>50</v>
      </c>
      <c r="F194" s="20">
        <f t="shared" si="18"/>
        <v>50</v>
      </c>
      <c r="G194" s="20">
        <f t="shared" si="18"/>
        <v>0</v>
      </c>
      <c r="H194" s="20">
        <f t="shared" si="18"/>
        <v>0</v>
      </c>
      <c r="I194" s="20">
        <f t="shared" si="18"/>
        <v>0</v>
      </c>
      <c r="J194" s="20">
        <f t="shared" si="18"/>
        <v>0</v>
      </c>
      <c r="K194" s="20">
        <f t="shared" si="18"/>
        <v>0</v>
      </c>
      <c r="L194" s="20">
        <f t="shared" si="18"/>
        <v>0</v>
      </c>
    </row>
    <row r="195" spans="1:12">
      <c r="A195" s="4"/>
      <c r="B195" s="16">
        <v>191</v>
      </c>
      <c r="C195" s="16">
        <v>50</v>
      </c>
      <c r="D195" s="20">
        <f t="shared" ref="D195:L204" si="19">$C195*menu_cycle</f>
        <v>0</v>
      </c>
      <c r="E195" s="20">
        <f t="shared" si="19"/>
        <v>0</v>
      </c>
      <c r="F195" s="20">
        <f t="shared" si="19"/>
        <v>0</v>
      </c>
      <c r="G195" s="20">
        <f t="shared" si="19"/>
        <v>50</v>
      </c>
      <c r="H195" s="20">
        <f t="shared" si="19"/>
        <v>50</v>
      </c>
      <c r="I195" s="20">
        <f t="shared" si="19"/>
        <v>50</v>
      </c>
      <c r="J195" s="20">
        <f t="shared" si="19"/>
        <v>0</v>
      </c>
      <c r="K195" s="20">
        <f t="shared" si="19"/>
        <v>0</v>
      </c>
      <c r="L195" s="20">
        <f t="shared" si="19"/>
        <v>0</v>
      </c>
    </row>
    <row r="196" spans="1:12">
      <c r="A196" s="4"/>
      <c r="B196" s="16">
        <v>192</v>
      </c>
      <c r="C196" s="16">
        <v>50</v>
      </c>
      <c r="D196" s="20">
        <f t="shared" si="19"/>
        <v>0</v>
      </c>
      <c r="E196" s="20">
        <f t="shared" si="19"/>
        <v>0</v>
      </c>
      <c r="F196" s="20">
        <f t="shared" si="19"/>
        <v>0</v>
      </c>
      <c r="G196" s="20">
        <f t="shared" si="19"/>
        <v>0</v>
      </c>
      <c r="H196" s="20">
        <f t="shared" si="19"/>
        <v>0</v>
      </c>
      <c r="I196" s="20">
        <f t="shared" si="19"/>
        <v>0</v>
      </c>
      <c r="J196" s="20">
        <f t="shared" si="19"/>
        <v>50</v>
      </c>
      <c r="K196" s="20">
        <f t="shared" si="19"/>
        <v>50</v>
      </c>
      <c r="L196" s="20">
        <f t="shared" si="19"/>
        <v>50</v>
      </c>
    </row>
    <row r="197" spans="1:12">
      <c r="A197" s="4"/>
      <c r="B197" s="16">
        <v>193</v>
      </c>
      <c r="C197" s="16">
        <v>50</v>
      </c>
      <c r="D197" s="20">
        <f t="shared" si="19"/>
        <v>50</v>
      </c>
      <c r="E197" s="20">
        <f t="shared" si="19"/>
        <v>50</v>
      </c>
      <c r="F197" s="20">
        <f t="shared" si="19"/>
        <v>50</v>
      </c>
      <c r="G197" s="20">
        <f t="shared" si="19"/>
        <v>0</v>
      </c>
      <c r="H197" s="20">
        <f t="shared" si="19"/>
        <v>0</v>
      </c>
      <c r="I197" s="20">
        <f t="shared" si="19"/>
        <v>0</v>
      </c>
      <c r="J197" s="20">
        <f t="shared" si="19"/>
        <v>0</v>
      </c>
      <c r="K197" s="20">
        <f t="shared" si="19"/>
        <v>0</v>
      </c>
      <c r="L197" s="20">
        <f t="shared" si="19"/>
        <v>0</v>
      </c>
    </row>
    <row r="198" spans="1:12">
      <c r="A198" s="4"/>
      <c r="B198" s="16">
        <v>194</v>
      </c>
      <c r="C198" s="16">
        <v>50</v>
      </c>
      <c r="D198" s="20">
        <f t="shared" si="19"/>
        <v>0</v>
      </c>
      <c r="E198" s="20">
        <f t="shared" si="19"/>
        <v>0</v>
      </c>
      <c r="F198" s="20">
        <f t="shared" si="19"/>
        <v>0</v>
      </c>
      <c r="G198" s="20">
        <f t="shared" si="19"/>
        <v>50</v>
      </c>
      <c r="H198" s="20">
        <f t="shared" si="19"/>
        <v>50</v>
      </c>
      <c r="I198" s="20">
        <f t="shared" si="19"/>
        <v>50</v>
      </c>
      <c r="J198" s="20">
        <f t="shared" si="19"/>
        <v>0</v>
      </c>
      <c r="K198" s="20">
        <f t="shared" si="19"/>
        <v>0</v>
      </c>
      <c r="L198" s="20">
        <f t="shared" si="19"/>
        <v>0</v>
      </c>
    </row>
    <row r="199" spans="1:12">
      <c r="A199" s="4"/>
      <c r="B199" s="16">
        <v>195</v>
      </c>
      <c r="C199" s="16">
        <v>50</v>
      </c>
      <c r="D199" s="20">
        <f t="shared" si="19"/>
        <v>0</v>
      </c>
      <c r="E199" s="20">
        <f t="shared" si="19"/>
        <v>0</v>
      </c>
      <c r="F199" s="20">
        <f t="shared" si="19"/>
        <v>0</v>
      </c>
      <c r="G199" s="20">
        <f t="shared" si="19"/>
        <v>0</v>
      </c>
      <c r="H199" s="20">
        <f t="shared" si="19"/>
        <v>0</v>
      </c>
      <c r="I199" s="20">
        <f t="shared" si="19"/>
        <v>0</v>
      </c>
      <c r="J199" s="20">
        <f t="shared" si="19"/>
        <v>50</v>
      </c>
      <c r="K199" s="20">
        <f t="shared" si="19"/>
        <v>50</v>
      </c>
      <c r="L199" s="20">
        <f t="shared" si="19"/>
        <v>50</v>
      </c>
    </row>
    <row r="200" spans="1:12">
      <c r="A200" s="4"/>
      <c r="B200" s="16">
        <v>196</v>
      </c>
      <c r="C200" s="16">
        <v>50</v>
      </c>
      <c r="D200" s="20">
        <f t="shared" si="19"/>
        <v>50</v>
      </c>
      <c r="E200" s="20">
        <f t="shared" si="19"/>
        <v>50</v>
      </c>
      <c r="F200" s="20">
        <f t="shared" si="19"/>
        <v>50</v>
      </c>
      <c r="G200" s="20">
        <f t="shared" si="19"/>
        <v>0</v>
      </c>
      <c r="H200" s="20">
        <f t="shared" si="19"/>
        <v>0</v>
      </c>
      <c r="I200" s="20">
        <f t="shared" si="19"/>
        <v>0</v>
      </c>
      <c r="J200" s="20">
        <f t="shared" si="19"/>
        <v>0</v>
      </c>
      <c r="K200" s="20">
        <f t="shared" si="19"/>
        <v>0</v>
      </c>
      <c r="L200" s="20">
        <f t="shared" si="19"/>
        <v>0</v>
      </c>
    </row>
    <row r="201" spans="1:12">
      <c r="A201" s="4"/>
      <c r="B201" s="16">
        <v>197</v>
      </c>
      <c r="C201" s="16">
        <v>50</v>
      </c>
      <c r="D201" s="20">
        <f t="shared" si="19"/>
        <v>0</v>
      </c>
      <c r="E201" s="20">
        <f t="shared" si="19"/>
        <v>0</v>
      </c>
      <c r="F201" s="20">
        <f t="shared" si="19"/>
        <v>0</v>
      </c>
      <c r="G201" s="20">
        <f t="shared" si="19"/>
        <v>50</v>
      </c>
      <c r="H201" s="20">
        <f t="shared" si="19"/>
        <v>50</v>
      </c>
      <c r="I201" s="20">
        <f t="shared" si="19"/>
        <v>50</v>
      </c>
      <c r="J201" s="20">
        <f t="shared" si="19"/>
        <v>0</v>
      </c>
      <c r="K201" s="20">
        <f t="shared" si="19"/>
        <v>0</v>
      </c>
      <c r="L201" s="20">
        <f t="shared" si="19"/>
        <v>0</v>
      </c>
    </row>
    <row r="202" spans="1:12">
      <c r="A202" s="4"/>
      <c r="B202" s="16">
        <v>198</v>
      </c>
      <c r="C202" s="16">
        <v>50</v>
      </c>
      <c r="D202" s="20">
        <f t="shared" si="19"/>
        <v>0</v>
      </c>
      <c r="E202" s="20">
        <f t="shared" si="19"/>
        <v>0</v>
      </c>
      <c r="F202" s="20">
        <f t="shared" si="19"/>
        <v>0</v>
      </c>
      <c r="G202" s="20">
        <f t="shared" si="19"/>
        <v>0</v>
      </c>
      <c r="H202" s="20">
        <f t="shared" si="19"/>
        <v>0</v>
      </c>
      <c r="I202" s="20">
        <f t="shared" si="19"/>
        <v>0</v>
      </c>
      <c r="J202" s="20">
        <f t="shared" si="19"/>
        <v>50</v>
      </c>
      <c r="K202" s="20">
        <f t="shared" si="19"/>
        <v>50</v>
      </c>
      <c r="L202" s="20">
        <f t="shared" si="19"/>
        <v>50</v>
      </c>
    </row>
    <row r="203" spans="1:12">
      <c r="A203" s="4"/>
      <c r="B203" s="16">
        <v>199</v>
      </c>
      <c r="C203" s="16">
        <v>50</v>
      </c>
      <c r="D203" s="20">
        <f t="shared" si="19"/>
        <v>50</v>
      </c>
      <c r="E203" s="20">
        <f t="shared" si="19"/>
        <v>50</v>
      </c>
      <c r="F203" s="20">
        <f t="shared" si="19"/>
        <v>50</v>
      </c>
      <c r="G203" s="20">
        <f t="shared" si="19"/>
        <v>0</v>
      </c>
      <c r="H203" s="20">
        <f t="shared" si="19"/>
        <v>0</v>
      </c>
      <c r="I203" s="20">
        <f t="shared" si="19"/>
        <v>0</v>
      </c>
      <c r="J203" s="20">
        <f t="shared" si="19"/>
        <v>0</v>
      </c>
      <c r="K203" s="20">
        <f t="shared" si="19"/>
        <v>0</v>
      </c>
      <c r="L203" s="20">
        <f t="shared" si="19"/>
        <v>0</v>
      </c>
    </row>
    <row r="204" spans="1:12">
      <c r="A204" s="4"/>
      <c r="B204" s="16">
        <v>200</v>
      </c>
      <c r="C204" s="16">
        <v>50</v>
      </c>
      <c r="D204" s="20">
        <f t="shared" si="19"/>
        <v>0</v>
      </c>
      <c r="E204" s="20">
        <f t="shared" si="19"/>
        <v>0</v>
      </c>
      <c r="F204" s="20">
        <f t="shared" si="19"/>
        <v>0</v>
      </c>
      <c r="G204" s="20">
        <f t="shared" si="19"/>
        <v>50</v>
      </c>
      <c r="H204" s="20">
        <f t="shared" si="19"/>
        <v>50</v>
      </c>
      <c r="I204" s="20">
        <f t="shared" si="19"/>
        <v>50</v>
      </c>
      <c r="J204" s="20">
        <f t="shared" si="19"/>
        <v>0</v>
      </c>
      <c r="K204" s="20">
        <f t="shared" si="19"/>
        <v>0</v>
      </c>
      <c r="L204" s="20">
        <f t="shared" si="19"/>
        <v>0</v>
      </c>
    </row>
    <row r="205" spans="1:12">
      <c r="A205" s="4"/>
      <c r="B205" s="16">
        <v>201</v>
      </c>
      <c r="C205" s="16">
        <v>50</v>
      </c>
      <c r="D205" s="20">
        <f t="shared" ref="D205:L214" si="20">$C205*menu_cycle</f>
        <v>0</v>
      </c>
      <c r="E205" s="20">
        <f t="shared" si="20"/>
        <v>0</v>
      </c>
      <c r="F205" s="20">
        <f t="shared" si="20"/>
        <v>0</v>
      </c>
      <c r="G205" s="20">
        <f t="shared" si="20"/>
        <v>0</v>
      </c>
      <c r="H205" s="20">
        <f t="shared" si="20"/>
        <v>0</v>
      </c>
      <c r="I205" s="20">
        <f t="shared" si="20"/>
        <v>0</v>
      </c>
      <c r="J205" s="20">
        <f t="shared" si="20"/>
        <v>50</v>
      </c>
      <c r="K205" s="20">
        <f t="shared" si="20"/>
        <v>50</v>
      </c>
      <c r="L205" s="20">
        <f t="shared" si="20"/>
        <v>50</v>
      </c>
    </row>
    <row r="206" spans="1:12">
      <c r="A206" s="4"/>
      <c r="B206" s="16">
        <v>202</v>
      </c>
      <c r="C206" s="16">
        <v>50</v>
      </c>
      <c r="D206" s="20">
        <f t="shared" si="20"/>
        <v>50</v>
      </c>
      <c r="E206" s="20">
        <f t="shared" si="20"/>
        <v>50</v>
      </c>
      <c r="F206" s="20">
        <f t="shared" si="20"/>
        <v>50</v>
      </c>
      <c r="G206" s="20">
        <f t="shared" si="20"/>
        <v>0</v>
      </c>
      <c r="H206" s="20">
        <f t="shared" si="20"/>
        <v>0</v>
      </c>
      <c r="I206" s="20">
        <f t="shared" si="20"/>
        <v>0</v>
      </c>
      <c r="J206" s="20">
        <f t="shared" si="20"/>
        <v>0</v>
      </c>
      <c r="K206" s="20">
        <f t="shared" si="20"/>
        <v>0</v>
      </c>
      <c r="L206" s="20">
        <f t="shared" si="20"/>
        <v>0</v>
      </c>
    </row>
    <row r="207" spans="1:12">
      <c r="A207" s="4"/>
      <c r="B207" s="16">
        <v>203</v>
      </c>
      <c r="C207" s="16">
        <v>50</v>
      </c>
      <c r="D207" s="20">
        <f t="shared" si="20"/>
        <v>0</v>
      </c>
      <c r="E207" s="20">
        <f t="shared" si="20"/>
        <v>0</v>
      </c>
      <c r="F207" s="20">
        <f t="shared" si="20"/>
        <v>0</v>
      </c>
      <c r="G207" s="20">
        <f t="shared" si="20"/>
        <v>50</v>
      </c>
      <c r="H207" s="20">
        <f t="shared" si="20"/>
        <v>50</v>
      </c>
      <c r="I207" s="20">
        <f t="shared" si="20"/>
        <v>50</v>
      </c>
      <c r="J207" s="20">
        <f t="shared" si="20"/>
        <v>0</v>
      </c>
      <c r="K207" s="20">
        <f t="shared" si="20"/>
        <v>0</v>
      </c>
      <c r="L207" s="20">
        <f t="shared" si="20"/>
        <v>0</v>
      </c>
    </row>
    <row r="208" spans="1:12">
      <c r="A208" s="4"/>
      <c r="B208" s="16">
        <v>204</v>
      </c>
      <c r="C208" s="16">
        <v>50</v>
      </c>
      <c r="D208" s="20">
        <f t="shared" si="20"/>
        <v>0</v>
      </c>
      <c r="E208" s="20">
        <f t="shared" si="20"/>
        <v>0</v>
      </c>
      <c r="F208" s="20">
        <f t="shared" si="20"/>
        <v>0</v>
      </c>
      <c r="G208" s="20">
        <f t="shared" si="20"/>
        <v>0</v>
      </c>
      <c r="H208" s="20">
        <f t="shared" si="20"/>
        <v>0</v>
      </c>
      <c r="I208" s="20">
        <f t="shared" si="20"/>
        <v>0</v>
      </c>
      <c r="J208" s="20">
        <f t="shared" si="20"/>
        <v>50</v>
      </c>
      <c r="K208" s="20">
        <f t="shared" si="20"/>
        <v>50</v>
      </c>
      <c r="L208" s="20">
        <f t="shared" si="20"/>
        <v>50</v>
      </c>
    </row>
    <row r="209" spans="1:12">
      <c r="A209" s="4"/>
      <c r="B209" s="16">
        <v>205</v>
      </c>
      <c r="C209" s="16">
        <v>50</v>
      </c>
      <c r="D209" s="20">
        <f t="shared" si="20"/>
        <v>50</v>
      </c>
      <c r="E209" s="20">
        <f t="shared" si="20"/>
        <v>50</v>
      </c>
      <c r="F209" s="20">
        <f t="shared" si="20"/>
        <v>50</v>
      </c>
      <c r="G209" s="20">
        <f t="shared" si="20"/>
        <v>0</v>
      </c>
      <c r="H209" s="20">
        <f t="shared" si="20"/>
        <v>0</v>
      </c>
      <c r="I209" s="20">
        <f t="shared" si="20"/>
        <v>0</v>
      </c>
      <c r="J209" s="20">
        <f t="shared" si="20"/>
        <v>0</v>
      </c>
      <c r="K209" s="20">
        <f t="shared" si="20"/>
        <v>0</v>
      </c>
      <c r="L209" s="20">
        <f t="shared" si="20"/>
        <v>0</v>
      </c>
    </row>
    <row r="210" spans="1:12">
      <c r="A210" s="4"/>
      <c r="B210" s="16">
        <v>206</v>
      </c>
      <c r="C210" s="16">
        <v>50</v>
      </c>
      <c r="D210" s="20">
        <f t="shared" si="20"/>
        <v>0</v>
      </c>
      <c r="E210" s="20">
        <f t="shared" si="20"/>
        <v>0</v>
      </c>
      <c r="F210" s="20">
        <f t="shared" si="20"/>
        <v>0</v>
      </c>
      <c r="G210" s="20">
        <f t="shared" si="20"/>
        <v>50</v>
      </c>
      <c r="H210" s="20">
        <f t="shared" si="20"/>
        <v>50</v>
      </c>
      <c r="I210" s="20">
        <f t="shared" si="20"/>
        <v>50</v>
      </c>
      <c r="J210" s="20">
        <f t="shared" si="20"/>
        <v>0</v>
      </c>
      <c r="K210" s="20">
        <f t="shared" si="20"/>
        <v>0</v>
      </c>
      <c r="L210" s="20">
        <f t="shared" si="20"/>
        <v>0</v>
      </c>
    </row>
    <row r="211" spans="1:12">
      <c r="A211" s="4"/>
      <c r="B211" s="16">
        <v>207</v>
      </c>
      <c r="C211" s="16">
        <v>50</v>
      </c>
      <c r="D211" s="20">
        <f t="shared" si="20"/>
        <v>0</v>
      </c>
      <c r="E211" s="20">
        <f t="shared" si="20"/>
        <v>0</v>
      </c>
      <c r="F211" s="20">
        <f t="shared" si="20"/>
        <v>0</v>
      </c>
      <c r="G211" s="20">
        <f t="shared" si="20"/>
        <v>0</v>
      </c>
      <c r="H211" s="20">
        <f t="shared" si="20"/>
        <v>0</v>
      </c>
      <c r="I211" s="20">
        <f t="shared" si="20"/>
        <v>0</v>
      </c>
      <c r="J211" s="20">
        <f t="shared" si="20"/>
        <v>50</v>
      </c>
      <c r="K211" s="20">
        <f t="shared" si="20"/>
        <v>50</v>
      </c>
      <c r="L211" s="20">
        <f t="shared" si="20"/>
        <v>50</v>
      </c>
    </row>
    <row r="212" spans="1:12">
      <c r="A212" s="4"/>
      <c r="B212" s="16">
        <v>208</v>
      </c>
      <c r="C212" s="16">
        <v>50</v>
      </c>
      <c r="D212" s="20">
        <f t="shared" si="20"/>
        <v>50</v>
      </c>
      <c r="E212" s="20">
        <f t="shared" si="20"/>
        <v>50</v>
      </c>
      <c r="F212" s="20">
        <f t="shared" si="20"/>
        <v>50</v>
      </c>
      <c r="G212" s="20">
        <f t="shared" si="20"/>
        <v>0</v>
      </c>
      <c r="H212" s="20">
        <f t="shared" si="20"/>
        <v>0</v>
      </c>
      <c r="I212" s="20">
        <f t="shared" si="20"/>
        <v>0</v>
      </c>
      <c r="J212" s="20">
        <f t="shared" si="20"/>
        <v>0</v>
      </c>
      <c r="K212" s="20">
        <f t="shared" si="20"/>
        <v>0</v>
      </c>
      <c r="L212" s="20">
        <f t="shared" si="20"/>
        <v>0</v>
      </c>
    </row>
    <row r="213" spans="1:12">
      <c r="A213" s="4"/>
      <c r="B213" s="16">
        <v>209</v>
      </c>
      <c r="C213" s="16">
        <v>50</v>
      </c>
      <c r="D213" s="20">
        <f t="shared" si="20"/>
        <v>0</v>
      </c>
      <c r="E213" s="20">
        <f t="shared" si="20"/>
        <v>0</v>
      </c>
      <c r="F213" s="20">
        <f t="shared" si="20"/>
        <v>0</v>
      </c>
      <c r="G213" s="20">
        <f t="shared" si="20"/>
        <v>50</v>
      </c>
      <c r="H213" s="20">
        <f t="shared" si="20"/>
        <v>50</v>
      </c>
      <c r="I213" s="20">
        <f t="shared" si="20"/>
        <v>50</v>
      </c>
      <c r="J213" s="20">
        <f t="shared" si="20"/>
        <v>0</v>
      </c>
      <c r="K213" s="20">
        <f t="shared" si="20"/>
        <v>0</v>
      </c>
      <c r="L213" s="20">
        <f t="shared" si="20"/>
        <v>0</v>
      </c>
    </row>
    <row r="214" spans="1:12">
      <c r="A214" s="4"/>
      <c r="B214" s="16">
        <v>210</v>
      </c>
      <c r="C214" s="16">
        <v>50</v>
      </c>
      <c r="D214" s="20">
        <f t="shared" si="20"/>
        <v>0</v>
      </c>
      <c r="E214" s="20">
        <f t="shared" si="20"/>
        <v>0</v>
      </c>
      <c r="F214" s="20">
        <f t="shared" si="20"/>
        <v>0</v>
      </c>
      <c r="G214" s="20">
        <f t="shared" si="20"/>
        <v>0</v>
      </c>
      <c r="H214" s="20">
        <f t="shared" si="20"/>
        <v>0</v>
      </c>
      <c r="I214" s="20">
        <f t="shared" si="20"/>
        <v>0</v>
      </c>
      <c r="J214" s="20">
        <f t="shared" si="20"/>
        <v>50</v>
      </c>
      <c r="K214" s="20">
        <f t="shared" si="20"/>
        <v>50</v>
      </c>
      <c r="L214" s="20">
        <f t="shared" si="20"/>
        <v>50</v>
      </c>
    </row>
    <row r="215" spans="1:12">
      <c r="A215" s="4"/>
      <c r="B215" s="16">
        <v>211</v>
      </c>
      <c r="C215" s="16">
        <v>50</v>
      </c>
      <c r="D215" s="20">
        <f t="shared" ref="D215:L224" si="21">$C215*menu_cycle</f>
        <v>50</v>
      </c>
      <c r="E215" s="20">
        <f t="shared" si="21"/>
        <v>50</v>
      </c>
      <c r="F215" s="20">
        <f t="shared" si="21"/>
        <v>50</v>
      </c>
      <c r="G215" s="20">
        <f t="shared" si="21"/>
        <v>0</v>
      </c>
      <c r="H215" s="20">
        <f t="shared" si="21"/>
        <v>0</v>
      </c>
      <c r="I215" s="20">
        <f t="shared" si="21"/>
        <v>0</v>
      </c>
      <c r="J215" s="20">
        <f t="shared" si="21"/>
        <v>0</v>
      </c>
      <c r="K215" s="20">
        <f t="shared" si="21"/>
        <v>0</v>
      </c>
      <c r="L215" s="20">
        <f t="shared" si="21"/>
        <v>0</v>
      </c>
    </row>
    <row r="216" spans="1:12">
      <c r="A216" s="4"/>
      <c r="B216" s="16">
        <v>212</v>
      </c>
      <c r="C216" s="16">
        <v>50</v>
      </c>
      <c r="D216" s="20">
        <f t="shared" si="21"/>
        <v>0</v>
      </c>
      <c r="E216" s="20">
        <f t="shared" si="21"/>
        <v>0</v>
      </c>
      <c r="F216" s="20">
        <f t="shared" si="21"/>
        <v>0</v>
      </c>
      <c r="G216" s="20">
        <f t="shared" si="21"/>
        <v>50</v>
      </c>
      <c r="H216" s="20">
        <f t="shared" si="21"/>
        <v>50</v>
      </c>
      <c r="I216" s="20">
        <f t="shared" si="21"/>
        <v>50</v>
      </c>
      <c r="J216" s="20">
        <f t="shared" si="21"/>
        <v>0</v>
      </c>
      <c r="K216" s="20">
        <f t="shared" si="21"/>
        <v>0</v>
      </c>
      <c r="L216" s="20">
        <f t="shared" si="21"/>
        <v>0</v>
      </c>
    </row>
    <row r="217" spans="1:12">
      <c r="A217" s="4"/>
      <c r="B217" s="16">
        <v>213</v>
      </c>
      <c r="C217" s="16">
        <v>50</v>
      </c>
      <c r="D217" s="20">
        <f t="shared" si="21"/>
        <v>0</v>
      </c>
      <c r="E217" s="20">
        <f t="shared" si="21"/>
        <v>0</v>
      </c>
      <c r="F217" s="20">
        <f t="shared" si="21"/>
        <v>0</v>
      </c>
      <c r="G217" s="20">
        <f t="shared" si="21"/>
        <v>0</v>
      </c>
      <c r="H217" s="20">
        <f t="shared" si="21"/>
        <v>0</v>
      </c>
      <c r="I217" s="20">
        <f t="shared" si="21"/>
        <v>0</v>
      </c>
      <c r="J217" s="20">
        <f t="shared" si="21"/>
        <v>50</v>
      </c>
      <c r="K217" s="20">
        <f t="shared" si="21"/>
        <v>50</v>
      </c>
      <c r="L217" s="20">
        <f t="shared" si="21"/>
        <v>50</v>
      </c>
    </row>
    <row r="218" spans="1:12">
      <c r="A218" s="4"/>
      <c r="B218" s="16">
        <v>214</v>
      </c>
      <c r="C218" s="16">
        <v>50</v>
      </c>
      <c r="D218" s="20">
        <f t="shared" si="21"/>
        <v>50</v>
      </c>
      <c r="E218" s="20">
        <f t="shared" si="21"/>
        <v>50</v>
      </c>
      <c r="F218" s="20">
        <f t="shared" si="21"/>
        <v>50</v>
      </c>
      <c r="G218" s="20">
        <f t="shared" si="21"/>
        <v>0</v>
      </c>
      <c r="H218" s="20">
        <f t="shared" si="21"/>
        <v>0</v>
      </c>
      <c r="I218" s="20">
        <f t="shared" si="21"/>
        <v>0</v>
      </c>
      <c r="J218" s="20">
        <f t="shared" si="21"/>
        <v>0</v>
      </c>
      <c r="K218" s="20">
        <f t="shared" si="21"/>
        <v>0</v>
      </c>
      <c r="L218" s="20">
        <f t="shared" si="21"/>
        <v>0</v>
      </c>
    </row>
    <row r="219" spans="1:12">
      <c r="A219" s="4"/>
      <c r="B219" s="16">
        <v>215</v>
      </c>
      <c r="C219" s="16">
        <v>50</v>
      </c>
      <c r="D219" s="20">
        <f t="shared" si="21"/>
        <v>0</v>
      </c>
      <c r="E219" s="20">
        <f t="shared" si="21"/>
        <v>0</v>
      </c>
      <c r="F219" s="20">
        <f t="shared" si="21"/>
        <v>0</v>
      </c>
      <c r="G219" s="20">
        <f t="shared" si="21"/>
        <v>50</v>
      </c>
      <c r="H219" s="20">
        <f t="shared" si="21"/>
        <v>50</v>
      </c>
      <c r="I219" s="20">
        <f t="shared" si="21"/>
        <v>50</v>
      </c>
      <c r="J219" s="20">
        <f t="shared" si="21"/>
        <v>0</v>
      </c>
      <c r="K219" s="20">
        <f t="shared" si="21"/>
        <v>0</v>
      </c>
      <c r="L219" s="20">
        <f t="shared" si="21"/>
        <v>0</v>
      </c>
    </row>
    <row r="220" spans="1:12">
      <c r="A220" s="4"/>
      <c r="B220" s="16">
        <v>216</v>
      </c>
      <c r="C220" s="16">
        <v>50</v>
      </c>
      <c r="D220" s="20">
        <f t="shared" si="21"/>
        <v>0</v>
      </c>
      <c r="E220" s="20">
        <f t="shared" si="21"/>
        <v>0</v>
      </c>
      <c r="F220" s="20">
        <f t="shared" si="21"/>
        <v>0</v>
      </c>
      <c r="G220" s="20">
        <f t="shared" si="21"/>
        <v>0</v>
      </c>
      <c r="H220" s="20">
        <f t="shared" si="21"/>
        <v>0</v>
      </c>
      <c r="I220" s="20">
        <f t="shared" si="21"/>
        <v>0</v>
      </c>
      <c r="J220" s="20">
        <f t="shared" si="21"/>
        <v>50</v>
      </c>
      <c r="K220" s="20">
        <f t="shared" si="21"/>
        <v>50</v>
      </c>
      <c r="L220" s="20">
        <f t="shared" si="21"/>
        <v>50</v>
      </c>
    </row>
    <row r="221" spans="1:12">
      <c r="A221" s="4"/>
      <c r="B221" s="16">
        <v>217</v>
      </c>
      <c r="C221" s="16">
        <v>50</v>
      </c>
      <c r="D221" s="20">
        <f t="shared" si="21"/>
        <v>50</v>
      </c>
      <c r="E221" s="20">
        <f t="shared" si="21"/>
        <v>50</v>
      </c>
      <c r="F221" s="20">
        <f t="shared" si="21"/>
        <v>50</v>
      </c>
      <c r="G221" s="20">
        <f t="shared" si="21"/>
        <v>0</v>
      </c>
      <c r="H221" s="20">
        <f t="shared" si="21"/>
        <v>0</v>
      </c>
      <c r="I221" s="20">
        <f t="shared" si="21"/>
        <v>0</v>
      </c>
      <c r="J221" s="20">
        <f t="shared" si="21"/>
        <v>0</v>
      </c>
      <c r="K221" s="20">
        <f t="shared" si="21"/>
        <v>0</v>
      </c>
      <c r="L221" s="20">
        <f t="shared" si="21"/>
        <v>0</v>
      </c>
    </row>
    <row r="222" spans="1:12">
      <c r="A222" s="4"/>
      <c r="B222" s="16">
        <v>218</v>
      </c>
      <c r="C222" s="16">
        <v>50</v>
      </c>
      <c r="D222" s="20">
        <f t="shared" si="21"/>
        <v>0</v>
      </c>
      <c r="E222" s="20">
        <f t="shared" si="21"/>
        <v>0</v>
      </c>
      <c r="F222" s="20">
        <f t="shared" si="21"/>
        <v>0</v>
      </c>
      <c r="G222" s="20">
        <f t="shared" si="21"/>
        <v>50</v>
      </c>
      <c r="H222" s="20">
        <f t="shared" si="21"/>
        <v>50</v>
      </c>
      <c r="I222" s="20">
        <f t="shared" si="21"/>
        <v>50</v>
      </c>
      <c r="J222" s="20">
        <f t="shared" si="21"/>
        <v>0</v>
      </c>
      <c r="K222" s="20">
        <f t="shared" si="21"/>
        <v>0</v>
      </c>
      <c r="L222" s="20">
        <f t="shared" si="21"/>
        <v>0</v>
      </c>
    </row>
    <row r="223" spans="1:12">
      <c r="A223" s="4"/>
      <c r="B223" s="16">
        <v>219</v>
      </c>
      <c r="C223" s="16">
        <v>50</v>
      </c>
      <c r="D223" s="20">
        <f t="shared" si="21"/>
        <v>0</v>
      </c>
      <c r="E223" s="20">
        <f t="shared" si="21"/>
        <v>0</v>
      </c>
      <c r="F223" s="20">
        <f t="shared" si="21"/>
        <v>0</v>
      </c>
      <c r="G223" s="20">
        <f t="shared" si="21"/>
        <v>0</v>
      </c>
      <c r="H223" s="20">
        <f t="shared" si="21"/>
        <v>0</v>
      </c>
      <c r="I223" s="20">
        <f t="shared" si="21"/>
        <v>0</v>
      </c>
      <c r="J223" s="20">
        <f t="shared" si="21"/>
        <v>50</v>
      </c>
      <c r="K223" s="20">
        <f t="shared" si="21"/>
        <v>50</v>
      </c>
      <c r="L223" s="20">
        <f t="shared" si="21"/>
        <v>50</v>
      </c>
    </row>
    <row r="224" spans="1:12">
      <c r="A224" s="4"/>
      <c r="B224" s="16">
        <v>220</v>
      </c>
      <c r="C224" s="16">
        <v>50</v>
      </c>
      <c r="D224" s="20">
        <f t="shared" si="21"/>
        <v>50</v>
      </c>
      <c r="E224" s="20">
        <f t="shared" si="21"/>
        <v>50</v>
      </c>
      <c r="F224" s="20">
        <f t="shared" si="21"/>
        <v>50</v>
      </c>
      <c r="G224" s="20">
        <f t="shared" si="21"/>
        <v>0</v>
      </c>
      <c r="H224" s="20">
        <f t="shared" si="21"/>
        <v>0</v>
      </c>
      <c r="I224" s="20">
        <f t="shared" si="21"/>
        <v>0</v>
      </c>
      <c r="J224" s="20">
        <f t="shared" si="21"/>
        <v>0</v>
      </c>
      <c r="K224" s="20">
        <f t="shared" si="21"/>
        <v>0</v>
      </c>
      <c r="L224" s="20">
        <f t="shared" si="21"/>
        <v>0</v>
      </c>
    </row>
    <row r="225" spans="1:12">
      <c r="A225" s="4"/>
      <c r="B225" s="16">
        <v>221</v>
      </c>
      <c r="C225" s="16">
        <v>50</v>
      </c>
      <c r="D225" s="20">
        <f t="shared" ref="D225:L234" si="22">$C225*menu_cycle</f>
        <v>0</v>
      </c>
      <c r="E225" s="20">
        <f t="shared" si="22"/>
        <v>0</v>
      </c>
      <c r="F225" s="20">
        <f t="shared" si="22"/>
        <v>0</v>
      </c>
      <c r="G225" s="20">
        <f t="shared" si="22"/>
        <v>50</v>
      </c>
      <c r="H225" s="20">
        <f t="shared" si="22"/>
        <v>50</v>
      </c>
      <c r="I225" s="20">
        <f t="shared" si="22"/>
        <v>50</v>
      </c>
      <c r="J225" s="20">
        <f t="shared" si="22"/>
        <v>0</v>
      </c>
      <c r="K225" s="20">
        <f t="shared" si="22"/>
        <v>0</v>
      </c>
      <c r="L225" s="20">
        <f t="shared" si="22"/>
        <v>0</v>
      </c>
    </row>
    <row r="226" spans="1:12">
      <c r="A226" s="4"/>
      <c r="B226" s="16">
        <v>222</v>
      </c>
      <c r="C226" s="16">
        <v>50</v>
      </c>
      <c r="D226" s="20">
        <f t="shared" si="22"/>
        <v>0</v>
      </c>
      <c r="E226" s="20">
        <f t="shared" si="22"/>
        <v>0</v>
      </c>
      <c r="F226" s="20">
        <f t="shared" si="22"/>
        <v>0</v>
      </c>
      <c r="G226" s="20">
        <f t="shared" si="22"/>
        <v>0</v>
      </c>
      <c r="H226" s="20">
        <f t="shared" si="22"/>
        <v>0</v>
      </c>
      <c r="I226" s="20">
        <f t="shared" si="22"/>
        <v>0</v>
      </c>
      <c r="J226" s="20">
        <f t="shared" si="22"/>
        <v>50</v>
      </c>
      <c r="K226" s="20">
        <f t="shared" si="22"/>
        <v>50</v>
      </c>
      <c r="L226" s="20">
        <f t="shared" si="22"/>
        <v>50</v>
      </c>
    </row>
    <row r="227" spans="1:12">
      <c r="A227" s="4"/>
      <c r="B227" s="16">
        <v>223</v>
      </c>
      <c r="C227" s="16">
        <v>50</v>
      </c>
      <c r="D227" s="20">
        <f t="shared" si="22"/>
        <v>50</v>
      </c>
      <c r="E227" s="20">
        <f t="shared" si="22"/>
        <v>50</v>
      </c>
      <c r="F227" s="20">
        <f t="shared" si="22"/>
        <v>50</v>
      </c>
      <c r="G227" s="20">
        <f t="shared" si="22"/>
        <v>0</v>
      </c>
      <c r="H227" s="20">
        <f t="shared" si="22"/>
        <v>0</v>
      </c>
      <c r="I227" s="20">
        <f t="shared" si="22"/>
        <v>0</v>
      </c>
      <c r="J227" s="20">
        <f t="shared" si="22"/>
        <v>0</v>
      </c>
      <c r="K227" s="20">
        <f t="shared" si="22"/>
        <v>0</v>
      </c>
      <c r="L227" s="20">
        <f t="shared" si="22"/>
        <v>0</v>
      </c>
    </row>
    <row r="228" spans="1:12">
      <c r="A228" s="4"/>
      <c r="B228" s="16">
        <v>224</v>
      </c>
      <c r="C228" s="16">
        <v>50</v>
      </c>
      <c r="D228" s="20">
        <f t="shared" si="22"/>
        <v>0</v>
      </c>
      <c r="E228" s="20">
        <f t="shared" si="22"/>
        <v>0</v>
      </c>
      <c r="F228" s="20">
        <f t="shared" si="22"/>
        <v>0</v>
      </c>
      <c r="G228" s="20">
        <f t="shared" si="22"/>
        <v>50</v>
      </c>
      <c r="H228" s="20">
        <f t="shared" si="22"/>
        <v>50</v>
      </c>
      <c r="I228" s="20">
        <f t="shared" si="22"/>
        <v>50</v>
      </c>
      <c r="J228" s="20">
        <f t="shared" si="22"/>
        <v>0</v>
      </c>
      <c r="K228" s="20">
        <f t="shared" si="22"/>
        <v>0</v>
      </c>
      <c r="L228" s="20">
        <f t="shared" si="22"/>
        <v>0</v>
      </c>
    </row>
    <row r="229" spans="1:12">
      <c r="A229" s="4"/>
      <c r="B229" s="16">
        <v>225</v>
      </c>
      <c r="C229" s="16">
        <v>50</v>
      </c>
      <c r="D229" s="20">
        <f t="shared" si="22"/>
        <v>0</v>
      </c>
      <c r="E229" s="20">
        <f t="shared" si="22"/>
        <v>0</v>
      </c>
      <c r="F229" s="20">
        <f t="shared" si="22"/>
        <v>0</v>
      </c>
      <c r="G229" s="20">
        <f t="shared" si="22"/>
        <v>0</v>
      </c>
      <c r="H229" s="20">
        <f t="shared" si="22"/>
        <v>0</v>
      </c>
      <c r="I229" s="20">
        <f t="shared" si="22"/>
        <v>0</v>
      </c>
      <c r="J229" s="20">
        <f t="shared" si="22"/>
        <v>50</v>
      </c>
      <c r="K229" s="20">
        <f t="shared" si="22"/>
        <v>50</v>
      </c>
      <c r="L229" s="20">
        <f t="shared" si="22"/>
        <v>50</v>
      </c>
    </row>
    <row r="230" spans="1:12">
      <c r="A230" s="4"/>
      <c r="B230" s="16">
        <v>226</v>
      </c>
      <c r="C230" s="16">
        <v>50</v>
      </c>
      <c r="D230" s="20">
        <f t="shared" si="22"/>
        <v>50</v>
      </c>
      <c r="E230" s="20">
        <f t="shared" si="22"/>
        <v>50</v>
      </c>
      <c r="F230" s="20">
        <f t="shared" si="22"/>
        <v>50</v>
      </c>
      <c r="G230" s="20">
        <f t="shared" si="22"/>
        <v>0</v>
      </c>
      <c r="H230" s="20">
        <f t="shared" si="22"/>
        <v>0</v>
      </c>
      <c r="I230" s="20">
        <f t="shared" si="22"/>
        <v>0</v>
      </c>
      <c r="J230" s="20">
        <f t="shared" si="22"/>
        <v>0</v>
      </c>
      <c r="K230" s="20">
        <f t="shared" si="22"/>
        <v>0</v>
      </c>
      <c r="L230" s="20">
        <f t="shared" si="22"/>
        <v>0</v>
      </c>
    </row>
    <row r="231" spans="1:12">
      <c r="A231" s="4"/>
      <c r="B231" s="16">
        <v>227</v>
      </c>
      <c r="C231" s="16">
        <v>50</v>
      </c>
      <c r="D231" s="20">
        <f t="shared" si="22"/>
        <v>0</v>
      </c>
      <c r="E231" s="20">
        <f t="shared" si="22"/>
        <v>0</v>
      </c>
      <c r="F231" s="20">
        <f t="shared" si="22"/>
        <v>0</v>
      </c>
      <c r="G231" s="20">
        <f t="shared" si="22"/>
        <v>50</v>
      </c>
      <c r="H231" s="20">
        <f t="shared" si="22"/>
        <v>50</v>
      </c>
      <c r="I231" s="20">
        <f t="shared" si="22"/>
        <v>50</v>
      </c>
      <c r="J231" s="20">
        <f t="shared" si="22"/>
        <v>0</v>
      </c>
      <c r="K231" s="20">
        <f t="shared" si="22"/>
        <v>0</v>
      </c>
      <c r="L231" s="20">
        <f t="shared" si="22"/>
        <v>0</v>
      </c>
    </row>
    <row r="232" spans="1:12">
      <c r="A232" s="4"/>
      <c r="B232" s="16">
        <v>228</v>
      </c>
      <c r="C232" s="16">
        <v>50</v>
      </c>
      <c r="D232" s="20">
        <f t="shared" si="22"/>
        <v>0</v>
      </c>
      <c r="E232" s="20">
        <f t="shared" si="22"/>
        <v>0</v>
      </c>
      <c r="F232" s="20">
        <f t="shared" si="22"/>
        <v>0</v>
      </c>
      <c r="G232" s="20">
        <f t="shared" si="22"/>
        <v>0</v>
      </c>
      <c r="H232" s="20">
        <f t="shared" si="22"/>
        <v>0</v>
      </c>
      <c r="I232" s="20">
        <f t="shared" si="22"/>
        <v>0</v>
      </c>
      <c r="J232" s="20">
        <f t="shared" si="22"/>
        <v>50</v>
      </c>
      <c r="K232" s="20">
        <f t="shared" si="22"/>
        <v>50</v>
      </c>
      <c r="L232" s="20">
        <f t="shared" si="22"/>
        <v>50</v>
      </c>
    </row>
    <row r="233" spans="1:12">
      <c r="A233" s="4"/>
      <c r="B233" s="16">
        <v>229</v>
      </c>
      <c r="C233" s="16">
        <v>50</v>
      </c>
      <c r="D233" s="20">
        <f t="shared" si="22"/>
        <v>50</v>
      </c>
      <c r="E233" s="20">
        <f t="shared" si="22"/>
        <v>50</v>
      </c>
      <c r="F233" s="20">
        <f t="shared" si="22"/>
        <v>50</v>
      </c>
      <c r="G233" s="20">
        <f t="shared" si="22"/>
        <v>0</v>
      </c>
      <c r="H233" s="20">
        <f t="shared" si="22"/>
        <v>0</v>
      </c>
      <c r="I233" s="20">
        <f t="shared" si="22"/>
        <v>0</v>
      </c>
      <c r="J233" s="20">
        <f t="shared" si="22"/>
        <v>0</v>
      </c>
      <c r="K233" s="20">
        <f t="shared" si="22"/>
        <v>0</v>
      </c>
      <c r="L233" s="20">
        <f t="shared" si="22"/>
        <v>0</v>
      </c>
    </row>
    <row r="234" spans="1:12">
      <c r="A234" s="4"/>
      <c r="B234" s="16">
        <v>230</v>
      </c>
      <c r="C234" s="16">
        <v>50</v>
      </c>
      <c r="D234" s="20">
        <f t="shared" si="22"/>
        <v>0</v>
      </c>
      <c r="E234" s="20">
        <f t="shared" si="22"/>
        <v>0</v>
      </c>
      <c r="F234" s="20">
        <f t="shared" si="22"/>
        <v>0</v>
      </c>
      <c r="G234" s="20">
        <f t="shared" si="22"/>
        <v>50</v>
      </c>
      <c r="H234" s="20">
        <f t="shared" si="22"/>
        <v>50</v>
      </c>
      <c r="I234" s="20">
        <f t="shared" si="22"/>
        <v>50</v>
      </c>
      <c r="J234" s="20">
        <f t="shared" si="22"/>
        <v>0</v>
      </c>
      <c r="K234" s="20">
        <f t="shared" si="22"/>
        <v>0</v>
      </c>
      <c r="L234" s="20">
        <f t="shared" si="22"/>
        <v>0</v>
      </c>
    </row>
    <row r="235" spans="1:12">
      <c r="A235" s="4"/>
      <c r="B235" s="16">
        <v>231</v>
      </c>
      <c r="C235" s="16">
        <v>50</v>
      </c>
      <c r="D235" s="20">
        <f t="shared" ref="D235:L244" si="23">$C235*menu_cycle</f>
        <v>0</v>
      </c>
      <c r="E235" s="20">
        <f t="shared" si="23"/>
        <v>0</v>
      </c>
      <c r="F235" s="20">
        <f t="shared" si="23"/>
        <v>0</v>
      </c>
      <c r="G235" s="20">
        <f t="shared" si="23"/>
        <v>0</v>
      </c>
      <c r="H235" s="20">
        <f t="shared" si="23"/>
        <v>0</v>
      </c>
      <c r="I235" s="20">
        <f t="shared" si="23"/>
        <v>0</v>
      </c>
      <c r="J235" s="20">
        <f t="shared" si="23"/>
        <v>50</v>
      </c>
      <c r="K235" s="20">
        <f t="shared" si="23"/>
        <v>50</v>
      </c>
      <c r="L235" s="20">
        <f t="shared" si="23"/>
        <v>50</v>
      </c>
    </row>
    <row r="236" spans="1:12">
      <c r="A236" s="4"/>
      <c r="B236" s="16">
        <v>232</v>
      </c>
      <c r="C236" s="16">
        <v>50</v>
      </c>
      <c r="D236" s="20">
        <f t="shared" si="23"/>
        <v>50</v>
      </c>
      <c r="E236" s="20">
        <f t="shared" si="23"/>
        <v>50</v>
      </c>
      <c r="F236" s="20">
        <f t="shared" si="23"/>
        <v>50</v>
      </c>
      <c r="G236" s="20">
        <f t="shared" si="23"/>
        <v>0</v>
      </c>
      <c r="H236" s="20">
        <f t="shared" si="23"/>
        <v>0</v>
      </c>
      <c r="I236" s="20">
        <f t="shared" si="23"/>
        <v>0</v>
      </c>
      <c r="J236" s="20">
        <f t="shared" si="23"/>
        <v>0</v>
      </c>
      <c r="K236" s="20">
        <f t="shared" si="23"/>
        <v>0</v>
      </c>
      <c r="L236" s="20">
        <f t="shared" si="23"/>
        <v>0</v>
      </c>
    </row>
    <row r="237" spans="1:12">
      <c r="A237" s="4"/>
      <c r="B237" s="16">
        <v>233</v>
      </c>
      <c r="C237" s="16">
        <v>50</v>
      </c>
      <c r="D237" s="20">
        <f t="shared" si="23"/>
        <v>0</v>
      </c>
      <c r="E237" s="20">
        <f t="shared" si="23"/>
        <v>0</v>
      </c>
      <c r="F237" s="20">
        <f t="shared" si="23"/>
        <v>0</v>
      </c>
      <c r="G237" s="20">
        <f t="shared" si="23"/>
        <v>50</v>
      </c>
      <c r="H237" s="20">
        <f t="shared" si="23"/>
        <v>50</v>
      </c>
      <c r="I237" s="20">
        <f t="shared" si="23"/>
        <v>50</v>
      </c>
      <c r="J237" s="20">
        <f t="shared" si="23"/>
        <v>0</v>
      </c>
      <c r="K237" s="20">
        <f t="shared" si="23"/>
        <v>0</v>
      </c>
      <c r="L237" s="20">
        <f t="shared" si="23"/>
        <v>0</v>
      </c>
    </row>
    <row r="238" spans="1:12">
      <c r="A238" s="4"/>
      <c r="B238" s="16">
        <v>234</v>
      </c>
      <c r="C238" s="16">
        <v>50</v>
      </c>
      <c r="D238" s="20">
        <f t="shared" si="23"/>
        <v>0</v>
      </c>
      <c r="E238" s="20">
        <f t="shared" si="23"/>
        <v>0</v>
      </c>
      <c r="F238" s="20">
        <f t="shared" si="23"/>
        <v>0</v>
      </c>
      <c r="G238" s="20">
        <f t="shared" si="23"/>
        <v>0</v>
      </c>
      <c r="H238" s="20">
        <f t="shared" si="23"/>
        <v>0</v>
      </c>
      <c r="I238" s="20">
        <f t="shared" si="23"/>
        <v>0</v>
      </c>
      <c r="J238" s="20">
        <f t="shared" si="23"/>
        <v>50</v>
      </c>
      <c r="K238" s="20">
        <f t="shared" si="23"/>
        <v>50</v>
      </c>
      <c r="L238" s="20">
        <f t="shared" si="23"/>
        <v>50</v>
      </c>
    </row>
    <row r="239" spans="1:12">
      <c r="A239" s="4"/>
      <c r="B239" s="16">
        <v>235</v>
      </c>
      <c r="C239" s="16">
        <v>50</v>
      </c>
      <c r="D239" s="20">
        <f t="shared" si="23"/>
        <v>50</v>
      </c>
      <c r="E239" s="20">
        <f t="shared" si="23"/>
        <v>50</v>
      </c>
      <c r="F239" s="20">
        <f t="shared" si="23"/>
        <v>50</v>
      </c>
      <c r="G239" s="20">
        <f t="shared" si="23"/>
        <v>0</v>
      </c>
      <c r="H239" s="20">
        <f t="shared" si="23"/>
        <v>0</v>
      </c>
      <c r="I239" s="20">
        <f t="shared" si="23"/>
        <v>0</v>
      </c>
      <c r="J239" s="20">
        <f t="shared" si="23"/>
        <v>0</v>
      </c>
      <c r="K239" s="20">
        <f t="shared" si="23"/>
        <v>0</v>
      </c>
      <c r="L239" s="20">
        <f t="shared" si="23"/>
        <v>0</v>
      </c>
    </row>
    <row r="240" spans="1:12">
      <c r="A240" s="4"/>
      <c r="B240" s="16">
        <v>236</v>
      </c>
      <c r="C240" s="16">
        <v>50</v>
      </c>
      <c r="D240" s="20">
        <f t="shared" si="23"/>
        <v>0</v>
      </c>
      <c r="E240" s="20">
        <f t="shared" si="23"/>
        <v>0</v>
      </c>
      <c r="F240" s="20">
        <f t="shared" si="23"/>
        <v>0</v>
      </c>
      <c r="G240" s="20">
        <f t="shared" si="23"/>
        <v>50</v>
      </c>
      <c r="H240" s="20">
        <f t="shared" si="23"/>
        <v>50</v>
      </c>
      <c r="I240" s="20">
        <f t="shared" si="23"/>
        <v>50</v>
      </c>
      <c r="J240" s="20">
        <f t="shared" si="23"/>
        <v>0</v>
      </c>
      <c r="K240" s="20">
        <f t="shared" si="23"/>
        <v>0</v>
      </c>
      <c r="L240" s="20">
        <f t="shared" si="23"/>
        <v>0</v>
      </c>
    </row>
    <row r="241" spans="1:12">
      <c r="A241" s="4"/>
      <c r="B241" s="16">
        <v>237</v>
      </c>
      <c r="C241" s="16">
        <v>50</v>
      </c>
      <c r="D241" s="20">
        <f t="shared" si="23"/>
        <v>0</v>
      </c>
      <c r="E241" s="20">
        <f t="shared" si="23"/>
        <v>0</v>
      </c>
      <c r="F241" s="20">
        <f t="shared" si="23"/>
        <v>0</v>
      </c>
      <c r="G241" s="20">
        <f t="shared" si="23"/>
        <v>0</v>
      </c>
      <c r="H241" s="20">
        <f t="shared" si="23"/>
        <v>0</v>
      </c>
      <c r="I241" s="20">
        <f t="shared" si="23"/>
        <v>0</v>
      </c>
      <c r="J241" s="20">
        <f t="shared" si="23"/>
        <v>50</v>
      </c>
      <c r="K241" s="20">
        <f t="shared" si="23"/>
        <v>50</v>
      </c>
      <c r="L241" s="20">
        <f t="shared" si="23"/>
        <v>50</v>
      </c>
    </row>
    <row r="242" spans="1:12">
      <c r="A242" s="4"/>
      <c r="B242" s="16">
        <v>238</v>
      </c>
      <c r="C242" s="16">
        <v>50</v>
      </c>
      <c r="D242" s="20">
        <f t="shared" si="23"/>
        <v>50</v>
      </c>
      <c r="E242" s="20">
        <f t="shared" si="23"/>
        <v>50</v>
      </c>
      <c r="F242" s="20">
        <f t="shared" si="23"/>
        <v>50</v>
      </c>
      <c r="G242" s="20">
        <f t="shared" si="23"/>
        <v>0</v>
      </c>
      <c r="H242" s="20">
        <f t="shared" si="23"/>
        <v>0</v>
      </c>
      <c r="I242" s="20">
        <f t="shared" si="23"/>
        <v>0</v>
      </c>
      <c r="J242" s="20">
        <f t="shared" si="23"/>
        <v>0</v>
      </c>
      <c r="K242" s="20">
        <f t="shared" si="23"/>
        <v>0</v>
      </c>
      <c r="L242" s="20">
        <f t="shared" si="23"/>
        <v>0</v>
      </c>
    </row>
    <row r="243" spans="1:12">
      <c r="A243" s="4"/>
      <c r="B243" s="16">
        <v>239</v>
      </c>
      <c r="C243" s="16">
        <v>50</v>
      </c>
      <c r="D243" s="20">
        <f t="shared" si="23"/>
        <v>0</v>
      </c>
      <c r="E243" s="20">
        <f t="shared" si="23"/>
        <v>0</v>
      </c>
      <c r="F243" s="20">
        <f t="shared" si="23"/>
        <v>0</v>
      </c>
      <c r="G243" s="20">
        <f t="shared" si="23"/>
        <v>50</v>
      </c>
      <c r="H243" s="20">
        <f t="shared" si="23"/>
        <v>50</v>
      </c>
      <c r="I243" s="20">
        <f t="shared" si="23"/>
        <v>50</v>
      </c>
      <c r="J243" s="20">
        <f t="shared" si="23"/>
        <v>0</v>
      </c>
      <c r="K243" s="20">
        <f t="shared" si="23"/>
        <v>0</v>
      </c>
      <c r="L243" s="20">
        <f t="shared" si="23"/>
        <v>0</v>
      </c>
    </row>
    <row r="244" spans="1:12">
      <c r="A244" s="4"/>
      <c r="B244" s="16">
        <v>240</v>
      </c>
      <c r="C244" s="16">
        <v>50</v>
      </c>
      <c r="D244" s="20">
        <f t="shared" si="23"/>
        <v>0</v>
      </c>
      <c r="E244" s="20">
        <f t="shared" si="23"/>
        <v>0</v>
      </c>
      <c r="F244" s="20">
        <f t="shared" si="23"/>
        <v>0</v>
      </c>
      <c r="G244" s="20">
        <f t="shared" si="23"/>
        <v>0</v>
      </c>
      <c r="H244" s="20">
        <f t="shared" si="23"/>
        <v>0</v>
      </c>
      <c r="I244" s="20">
        <f t="shared" si="23"/>
        <v>0</v>
      </c>
      <c r="J244" s="20">
        <f t="shared" si="23"/>
        <v>50</v>
      </c>
      <c r="K244" s="20">
        <f t="shared" si="23"/>
        <v>50</v>
      </c>
      <c r="L244" s="20">
        <f t="shared" si="23"/>
        <v>50</v>
      </c>
    </row>
    <row r="245" spans="1:12">
      <c r="A245" s="4"/>
      <c r="B245" s="16">
        <v>241</v>
      </c>
      <c r="C245" s="16">
        <v>50</v>
      </c>
      <c r="D245" s="20">
        <f t="shared" ref="D245:L254" si="24">$C245*menu_cycle</f>
        <v>50</v>
      </c>
      <c r="E245" s="20">
        <f t="shared" si="24"/>
        <v>50</v>
      </c>
      <c r="F245" s="20">
        <f t="shared" si="24"/>
        <v>50</v>
      </c>
      <c r="G245" s="20">
        <f t="shared" si="24"/>
        <v>0</v>
      </c>
      <c r="H245" s="20">
        <f t="shared" si="24"/>
        <v>0</v>
      </c>
      <c r="I245" s="20">
        <f t="shared" si="24"/>
        <v>0</v>
      </c>
      <c r="J245" s="20">
        <f t="shared" si="24"/>
        <v>0</v>
      </c>
      <c r="K245" s="20">
        <f t="shared" si="24"/>
        <v>0</v>
      </c>
      <c r="L245" s="20">
        <f t="shared" si="24"/>
        <v>0</v>
      </c>
    </row>
    <row r="246" spans="1:12">
      <c r="A246" s="4"/>
      <c r="B246" s="16">
        <v>242</v>
      </c>
      <c r="C246" s="16">
        <v>50</v>
      </c>
      <c r="D246" s="20">
        <f t="shared" si="24"/>
        <v>0</v>
      </c>
      <c r="E246" s="20">
        <f t="shared" si="24"/>
        <v>0</v>
      </c>
      <c r="F246" s="20">
        <f t="shared" si="24"/>
        <v>0</v>
      </c>
      <c r="G246" s="20">
        <f t="shared" si="24"/>
        <v>50</v>
      </c>
      <c r="H246" s="20">
        <f t="shared" si="24"/>
        <v>50</v>
      </c>
      <c r="I246" s="20">
        <f t="shared" si="24"/>
        <v>50</v>
      </c>
      <c r="J246" s="20">
        <f t="shared" si="24"/>
        <v>0</v>
      </c>
      <c r="K246" s="20">
        <f t="shared" si="24"/>
        <v>0</v>
      </c>
      <c r="L246" s="20">
        <f t="shared" si="24"/>
        <v>0</v>
      </c>
    </row>
    <row r="247" spans="1:12">
      <c r="A247" s="4"/>
      <c r="B247" s="16">
        <v>243</v>
      </c>
      <c r="C247" s="16">
        <v>50</v>
      </c>
      <c r="D247" s="20">
        <f t="shared" si="24"/>
        <v>0</v>
      </c>
      <c r="E247" s="20">
        <f t="shared" si="24"/>
        <v>0</v>
      </c>
      <c r="F247" s="20">
        <f t="shared" si="24"/>
        <v>0</v>
      </c>
      <c r="G247" s="20">
        <f t="shared" si="24"/>
        <v>0</v>
      </c>
      <c r="H247" s="20">
        <f t="shared" si="24"/>
        <v>0</v>
      </c>
      <c r="I247" s="20">
        <f t="shared" si="24"/>
        <v>0</v>
      </c>
      <c r="J247" s="20">
        <f t="shared" si="24"/>
        <v>50</v>
      </c>
      <c r="K247" s="20">
        <f t="shared" si="24"/>
        <v>50</v>
      </c>
      <c r="L247" s="20">
        <f t="shared" si="24"/>
        <v>50</v>
      </c>
    </row>
    <row r="248" spans="1:12">
      <c r="A248" s="4"/>
      <c r="B248" s="16">
        <v>244</v>
      </c>
      <c r="C248" s="16">
        <v>50</v>
      </c>
      <c r="D248" s="20">
        <f t="shared" si="24"/>
        <v>50</v>
      </c>
      <c r="E248" s="20">
        <f t="shared" si="24"/>
        <v>50</v>
      </c>
      <c r="F248" s="20">
        <f t="shared" si="24"/>
        <v>50</v>
      </c>
      <c r="G248" s="20">
        <f t="shared" si="24"/>
        <v>0</v>
      </c>
      <c r="H248" s="20">
        <f t="shared" si="24"/>
        <v>0</v>
      </c>
      <c r="I248" s="20">
        <f t="shared" si="24"/>
        <v>0</v>
      </c>
      <c r="J248" s="20">
        <f t="shared" si="24"/>
        <v>0</v>
      </c>
      <c r="K248" s="20">
        <f t="shared" si="24"/>
        <v>0</v>
      </c>
      <c r="L248" s="20">
        <f t="shared" si="24"/>
        <v>0</v>
      </c>
    </row>
    <row r="249" spans="1:12">
      <c r="A249" s="4"/>
      <c r="B249" s="16">
        <v>245</v>
      </c>
      <c r="C249" s="16">
        <v>50</v>
      </c>
      <c r="D249" s="20">
        <f t="shared" si="24"/>
        <v>0</v>
      </c>
      <c r="E249" s="20">
        <f t="shared" si="24"/>
        <v>0</v>
      </c>
      <c r="F249" s="20">
        <f t="shared" si="24"/>
        <v>0</v>
      </c>
      <c r="G249" s="20">
        <f t="shared" si="24"/>
        <v>50</v>
      </c>
      <c r="H249" s="20">
        <f t="shared" si="24"/>
        <v>50</v>
      </c>
      <c r="I249" s="20">
        <f t="shared" si="24"/>
        <v>50</v>
      </c>
      <c r="J249" s="20">
        <f t="shared" si="24"/>
        <v>0</v>
      </c>
      <c r="K249" s="20">
        <f t="shared" si="24"/>
        <v>0</v>
      </c>
      <c r="L249" s="20">
        <f t="shared" si="24"/>
        <v>0</v>
      </c>
    </row>
    <row r="250" spans="1:12">
      <c r="A250" s="4"/>
      <c r="B250" s="16">
        <v>246</v>
      </c>
      <c r="C250" s="16">
        <v>50</v>
      </c>
      <c r="D250" s="20">
        <f t="shared" si="24"/>
        <v>0</v>
      </c>
      <c r="E250" s="20">
        <f t="shared" si="24"/>
        <v>0</v>
      </c>
      <c r="F250" s="20">
        <f t="shared" si="24"/>
        <v>0</v>
      </c>
      <c r="G250" s="20">
        <f t="shared" si="24"/>
        <v>0</v>
      </c>
      <c r="H250" s="20">
        <f t="shared" si="24"/>
        <v>0</v>
      </c>
      <c r="I250" s="20">
        <f t="shared" si="24"/>
        <v>0</v>
      </c>
      <c r="J250" s="20">
        <f t="shared" si="24"/>
        <v>50</v>
      </c>
      <c r="K250" s="20">
        <f t="shared" si="24"/>
        <v>50</v>
      </c>
      <c r="L250" s="20">
        <f t="shared" si="24"/>
        <v>50</v>
      </c>
    </row>
    <row r="251" spans="1:12">
      <c r="A251" s="4"/>
      <c r="B251" s="16">
        <v>247</v>
      </c>
      <c r="C251" s="16">
        <v>50</v>
      </c>
      <c r="D251" s="20">
        <f t="shared" si="24"/>
        <v>50</v>
      </c>
      <c r="E251" s="20">
        <f t="shared" si="24"/>
        <v>50</v>
      </c>
      <c r="F251" s="20">
        <f t="shared" si="24"/>
        <v>50</v>
      </c>
      <c r="G251" s="20">
        <f t="shared" si="24"/>
        <v>0</v>
      </c>
      <c r="H251" s="20">
        <f t="shared" si="24"/>
        <v>0</v>
      </c>
      <c r="I251" s="20">
        <f t="shared" si="24"/>
        <v>0</v>
      </c>
      <c r="J251" s="20">
        <f t="shared" si="24"/>
        <v>0</v>
      </c>
      <c r="K251" s="20">
        <f t="shared" si="24"/>
        <v>0</v>
      </c>
      <c r="L251" s="20">
        <f t="shared" si="24"/>
        <v>0</v>
      </c>
    </row>
    <row r="252" spans="1:12">
      <c r="A252" s="4"/>
      <c r="B252" s="16">
        <v>248</v>
      </c>
      <c r="C252" s="16">
        <v>50</v>
      </c>
      <c r="D252" s="20">
        <f t="shared" si="24"/>
        <v>0</v>
      </c>
      <c r="E252" s="20">
        <f t="shared" si="24"/>
        <v>0</v>
      </c>
      <c r="F252" s="20">
        <f t="shared" si="24"/>
        <v>0</v>
      </c>
      <c r="G252" s="20">
        <f t="shared" si="24"/>
        <v>50</v>
      </c>
      <c r="H252" s="20">
        <f t="shared" si="24"/>
        <v>50</v>
      </c>
      <c r="I252" s="20">
        <f t="shared" si="24"/>
        <v>50</v>
      </c>
      <c r="J252" s="20">
        <f t="shared" si="24"/>
        <v>0</v>
      </c>
      <c r="K252" s="20">
        <f t="shared" si="24"/>
        <v>0</v>
      </c>
      <c r="L252" s="20">
        <f t="shared" si="24"/>
        <v>0</v>
      </c>
    </row>
    <row r="253" spans="1:12">
      <c r="A253" s="4"/>
      <c r="B253" s="16">
        <v>249</v>
      </c>
      <c r="C253" s="16">
        <v>50</v>
      </c>
      <c r="D253" s="20">
        <f t="shared" si="24"/>
        <v>0</v>
      </c>
      <c r="E253" s="20">
        <f t="shared" si="24"/>
        <v>0</v>
      </c>
      <c r="F253" s="20">
        <f t="shared" si="24"/>
        <v>0</v>
      </c>
      <c r="G253" s="20">
        <f t="shared" si="24"/>
        <v>0</v>
      </c>
      <c r="H253" s="20">
        <f t="shared" si="24"/>
        <v>0</v>
      </c>
      <c r="I253" s="20">
        <f t="shared" si="24"/>
        <v>0</v>
      </c>
      <c r="J253" s="20">
        <f t="shared" si="24"/>
        <v>50</v>
      </c>
      <c r="K253" s="20">
        <f t="shared" si="24"/>
        <v>50</v>
      </c>
      <c r="L253" s="20">
        <f t="shared" si="24"/>
        <v>50</v>
      </c>
    </row>
    <row r="254" spans="1:12">
      <c r="A254" s="4"/>
      <c r="B254" s="16">
        <v>250</v>
      </c>
      <c r="C254" s="16">
        <v>50</v>
      </c>
      <c r="D254" s="20">
        <f t="shared" si="24"/>
        <v>50</v>
      </c>
      <c r="E254" s="20">
        <f t="shared" si="24"/>
        <v>50</v>
      </c>
      <c r="F254" s="20">
        <f t="shared" si="24"/>
        <v>50</v>
      </c>
      <c r="G254" s="20">
        <f t="shared" si="24"/>
        <v>0</v>
      </c>
      <c r="H254" s="20">
        <f t="shared" si="24"/>
        <v>0</v>
      </c>
      <c r="I254" s="20">
        <f t="shared" si="24"/>
        <v>0</v>
      </c>
      <c r="J254" s="20">
        <f t="shared" si="24"/>
        <v>0</v>
      </c>
      <c r="K254" s="20">
        <f t="shared" si="24"/>
        <v>0</v>
      </c>
      <c r="L254" s="20">
        <f t="shared" si="24"/>
        <v>0</v>
      </c>
    </row>
    <row r="255" spans="1:12">
      <c r="A255" s="4"/>
      <c r="B255" s="16">
        <v>251</v>
      </c>
      <c r="C255" s="16">
        <v>50</v>
      </c>
      <c r="D255" s="20">
        <f t="shared" ref="D255:L264" si="25">$C255*menu_cycle</f>
        <v>0</v>
      </c>
      <c r="E255" s="20">
        <f t="shared" si="25"/>
        <v>0</v>
      </c>
      <c r="F255" s="20">
        <f t="shared" si="25"/>
        <v>0</v>
      </c>
      <c r="G255" s="20">
        <f t="shared" si="25"/>
        <v>50</v>
      </c>
      <c r="H255" s="20">
        <f t="shared" si="25"/>
        <v>50</v>
      </c>
      <c r="I255" s="20">
        <f t="shared" si="25"/>
        <v>50</v>
      </c>
      <c r="J255" s="20">
        <f t="shared" si="25"/>
        <v>0</v>
      </c>
      <c r="K255" s="20">
        <f t="shared" si="25"/>
        <v>0</v>
      </c>
      <c r="L255" s="20">
        <f t="shared" si="25"/>
        <v>0</v>
      </c>
    </row>
    <row r="256" spans="1:12">
      <c r="A256" s="4"/>
      <c r="B256" s="16">
        <v>252</v>
      </c>
      <c r="C256" s="16">
        <v>50</v>
      </c>
      <c r="D256" s="20">
        <f t="shared" si="25"/>
        <v>0</v>
      </c>
      <c r="E256" s="20">
        <f t="shared" si="25"/>
        <v>0</v>
      </c>
      <c r="F256" s="20">
        <f t="shared" si="25"/>
        <v>0</v>
      </c>
      <c r="G256" s="20">
        <f t="shared" si="25"/>
        <v>0</v>
      </c>
      <c r="H256" s="20">
        <f t="shared" si="25"/>
        <v>0</v>
      </c>
      <c r="I256" s="20">
        <f t="shared" si="25"/>
        <v>0</v>
      </c>
      <c r="J256" s="20">
        <f t="shared" si="25"/>
        <v>50</v>
      </c>
      <c r="K256" s="20">
        <f t="shared" si="25"/>
        <v>50</v>
      </c>
      <c r="L256" s="20">
        <f t="shared" si="25"/>
        <v>50</v>
      </c>
    </row>
    <row r="257" spans="1:12">
      <c r="A257" s="4"/>
      <c r="B257" s="16">
        <v>253</v>
      </c>
      <c r="C257" s="16">
        <v>50</v>
      </c>
      <c r="D257" s="20">
        <f t="shared" si="25"/>
        <v>50</v>
      </c>
      <c r="E257" s="20">
        <f t="shared" si="25"/>
        <v>50</v>
      </c>
      <c r="F257" s="20">
        <f t="shared" si="25"/>
        <v>50</v>
      </c>
      <c r="G257" s="20">
        <f t="shared" si="25"/>
        <v>0</v>
      </c>
      <c r="H257" s="20">
        <f t="shared" si="25"/>
        <v>0</v>
      </c>
      <c r="I257" s="20">
        <f t="shared" si="25"/>
        <v>0</v>
      </c>
      <c r="J257" s="20">
        <f t="shared" si="25"/>
        <v>0</v>
      </c>
      <c r="K257" s="20">
        <f t="shared" si="25"/>
        <v>0</v>
      </c>
      <c r="L257" s="20">
        <f t="shared" si="25"/>
        <v>0</v>
      </c>
    </row>
    <row r="258" spans="1:12">
      <c r="A258" s="4"/>
      <c r="B258" s="16">
        <v>254</v>
      </c>
      <c r="C258" s="16">
        <v>50</v>
      </c>
      <c r="D258" s="20">
        <f t="shared" si="25"/>
        <v>0</v>
      </c>
      <c r="E258" s="20">
        <f t="shared" si="25"/>
        <v>0</v>
      </c>
      <c r="F258" s="20">
        <f t="shared" si="25"/>
        <v>0</v>
      </c>
      <c r="G258" s="20">
        <f t="shared" si="25"/>
        <v>50</v>
      </c>
      <c r="H258" s="20">
        <f t="shared" si="25"/>
        <v>50</v>
      </c>
      <c r="I258" s="20">
        <f t="shared" si="25"/>
        <v>50</v>
      </c>
      <c r="J258" s="20">
        <f t="shared" si="25"/>
        <v>0</v>
      </c>
      <c r="K258" s="20">
        <f t="shared" si="25"/>
        <v>0</v>
      </c>
      <c r="L258" s="20">
        <f t="shared" si="25"/>
        <v>0</v>
      </c>
    </row>
    <row r="259" spans="1:12">
      <c r="A259" s="4"/>
      <c r="B259" s="16">
        <v>255</v>
      </c>
      <c r="C259" s="16">
        <v>50</v>
      </c>
      <c r="D259" s="20">
        <f t="shared" si="25"/>
        <v>0</v>
      </c>
      <c r="E259" s="20">
        <f t="shared" si="25"/>
        <v>0</v>
      </c>
      <c r="F259" s="20">
        <f t="shared" si="25"/>
        <v>0</v>
      </c>
      <c r="G259" s="20">
        <f t="shared" si="25"/>
        <v>0</v>
      </c>
      <c r="H259" s="20">
        <f t="shared" si="25"/>
        <v>0</v>
      </c>
      <c r="I259" s="20">
        <f t="shared" si="25"/>
        <v>0</v>
      </c>
      <c r="J259" s="20">
        <f t="shared" si="25"/>
        <v>50</v>
      </c>
      <c r="K259" s="20">
        <f t="shared" si="25"/>
        <v>50</v>
      </c>
      <c r="L259" s="20">
        <f t="shared" si="25"/>
        <v>50</v>
      </c>
    </row>
    <row r="260" spans="1:12">
      <c r="A260" s="4"/>
      <c r="B260" s="16">
        <v>256</v>
      </c>
      <c r="C260" s="16">
        <v>50</v>
      </c>
      <c r="D260" s="20">
        <f t="shared" si="25"/>
        <v>50</v>
      </c>
      <c r="E260" s="20">
        <f t="shared" si="25"/>
        <v>50</v>
      </c>
      <c r="F260" s="20">
        <f t="shared" si="25"/>
        <v>50</v>
      </c>
      <c r="G260" s="20">
        <f t="shared" si="25"/>
        <v>0</v>
      </c>
      <c r="H260" s="20">
        <f t="shared" si="25"/>
        <v>0</v>
      </c>
      <c r="I260" s="20">
        <f t="shared" si="25"/>
        <v>0</v>
      </c>
      <c r="J260" s="20">
        <f t="shared" si="25"/>
        <v>0</v>
      </c>
      <c r="K260" s="20">
        <f t="shared" si="25"/>
        <v>0</v>
      </c>
      <c r="L260" s="20">
        <f t="shared" si="25"/>
        <v>0</v>
      </c>
    </row>
    <row r="261" spans="1:12">
      <c r="A261" s="4"/>
      <c r="B261" s="16">
        <v>257</v>
      </c>
      <c r="C261" s="16">
        <v>50</v>
      </c>
      <c r="D261" s="20">
        <f t="shared" si="25"/>
        <v>0</v>
      </c>
      <c r="E261" s="20">
        <f t="shared" si="25"/>
        <v>0</v>
      </c>
      <c r="F261" s="20">
        <f t="shared" si="25"/>
        <v>0</v>
      </c>
      <c r="G261" s="20">
        <f t="shared" si="25"/>
        <v>50</v>
      </c>
      <c r="H261" s="20">
        <f t="shared" si="25"/>
        <v>50</v>
      </c>
      <c r="I261" s="20">
        <f t="shared" si="25"/>
        <v>50</v>
      </c>
      <c r="J261" s="20">
        <f t="shared" si="25"/>
        <v>0</v>
      </c>
      <c r="K261" s="20">
        <f t="shared" si="25"/>
        <v>0</v>
      </c>
      <c r="L261" s="20">
        <f t="shared" si="25"/>
        <v>0</v>
      </c>
    </row>
    <row r="262" spans="1:12">
      <c r="A262" s="4"/>
      <c r="B262" s="16">
        <v>258</v>
      </c>
      <c r="C262" s="16">
        <v>50</v>
      </c>
      <c r="D262" s="20">
        <f t="shared" si="25"/>
        <v>0</v>
      </c>
      <c r="E262" s="20">
        <f t="shared" si="25"/>
        <v>0</v>
      </c>
      <c r="F262" s="20">
        <f t="shared" si="25"/>
        <v>0</v>
      </c>
      <c r="G262" s="20">
        <f t="shared" si="25"/>
        <v>0</v>
      </c>
      <c r="H262" s="20">
        <f t="shared" si="25"/>
        <v>0</v>
      </c>
      <c r="I262" s="20">
        <f t="shared" si="25"/>
        <v>0</v>
      </c>
      <c r="J262" s="20">
        <f t="shared" si="25"/>
        <v>50</v>
      </c>
      <c r="K262" s="20">
        <f t="shared" si="25"/>
        <v>50</v>
      </c>
      <c r="L262" s="20">
        <f t="shared" si="25"/>
        <v>50</v>
      </c>
    </row>
    <row r="263" spans="1:12">
      <c r="A263" s="4"/>
      <c r="B263" s="16">
        <v>259</v>
      </c>
      <c r="C263" s="16">
        <v>50</v>
      </c>
      <c r="D263" s="20">
        <f t="shared" si="25"/>
        <v>50</v>
      </c>
      <c r="E263" s="20">
        <f t="shared" si="25"/>
        <v>50</v>
      </c>
      <c r="F263" s="20">
        <f t="shared" si="25"/>
        <v>50</v>
      </c>
      <c r="G263" s="20">
        <f t="shared" si="25"/>
        <v>0</v>
      </c>
      <c r="H263" s="20">
        <f t="shared" si="25"/>
        <v>0</v>
      </c>
      <c r="I263" s="20">
        <f t="shared" si="25"/>
        <v>0</v>
      </c>
      <c r="J263" s="20">
        <f t="shared" si="25"/>
        <v>0</v>
      </c>
      <c r="K263" s="20">
        <f t="shared" si="25"/>
        <v>0</v>
      </c>
      <c r="L263" s="20">
        <f t="shared" si="25"/>
        <v>0</v>
      </c>
    </row>
    <row r="264" spans="1:12">
      <c r="A264" s="4"/>
      <c r="B264" s="16">
        <v>260</v>
      </c>
      <c r="C264" s="16">
        <v>50</v>
      </c>
      <c r="D264" s="20">
        <f t="shared" si="25"/>
        <v>0</v>
      </c>
      <c r="E264" s="20">
        <f t="shared" si="25"/>
        <v>0</v>
      </c>
      <c r="F264" s="20">
        <f t="shared" si="25"/>
        <v>0</v>
      </c>
      <c r="G264" s="20">
        <f t="shared" si="25"/>
        <v>50</v>
      </c>
      <c r="H264" s="20">
        <f t="shared" si="25"/>
        <v>50</v>
      </c>
      <c r="I264" s="20">
        <f t="shared" si="25"/>
        <v>50</v>
      </c>
      <c r="J264" s="20">
        <f t="shared" si="25"/>
        <v>0</v>
      </c>
      <c r="K264" s="20">
        <f t="shared" si="25"/>
        <v>0</v>
      </c>
      <c r="L264" s="20">
        <f t="shared" si="25"/>
        <v>0</v>
      </c>
    </row>
    <row r="265" spans="1:12">
      <c r="A265" s="4"/>
      <c r="B265" s="16">
        <v>261</v>
      </c>
      <c r="C265" s="16">
        <v>50</v>
      </c>
      <c r="D265" s="20">
        <f t="shared" ref="D265:L274" si="26">$C265*menu_cycle</f>
        <v>0</v>
      </c>
      <c r="E265" s="20">
        <f t="shared" si="26"/>
        <v>0</v>
      </c>
      <c r="F265" s="20">
        <f t="shared" si="26"/>
        <v>0</v>
      </c>
      <c r="G265" s="20">
        <f t="shared" si="26"/>
        <v>0</v>
      </c>
      <c r="H265" s="20">
        <f t="shared" si="26"/>
        <v>0</v>
      </c>
      <c r="I265" s="20">
        <f t="shared" si="26"/>
        <v>0</v>
      </c>
      <c r="J265" s="20">
        <f t="shared" si="26"/>
        <v>50</v>
      </c>
      <c r="K265" s="20">
        <f t="shared" si="26"/>
        <v>50</v>
      </c>
      <c r="L265" s="20">
        <f t="shared" si="26"/>
        <v>50</v>
      </c>
    </row>
    <row r="266" spans="1:12">
      <c r="A266" s="4"/>
      <c r="B266" s="16">
        <v>262</v>
      </c>
      <c r="C266" s="16">
        <v>50</v>
      </c>
      <c r="D266" s="20">
        <f t="shared" si="26"/>
        <v>50</v>
      </c>
      <c r="E266" s="20">
        <f t="shared" si="26"/>
        <v>50</v>
      </c>
      <c r="F266" s="20">
        <f t="shared" si="26"/>
        <v>50</v>
      </c>
      <c r="G266" s="20">
        <f t="shared" si="26"/>
        <v>0</v>
      </c>
      <c r="H266" s="20">
        <f t="shared" si="26"/>
        <v>0</v>
      </c>
      <c r="I266" s="20">
        <f t="shared" si="26"/>
        <v>0</v>
      </c>
      <c r="J266" s="20">
        <f t="shared" si="26"/>
        <v>0</v>
      </c>
      <c r="K266" s="20">
        <f t="shared" si="26"/>
        <v>0</v>
      </c>
      <c r="L266" s="20">
        <f t="shared" si="26"/>
        <v>0</v>
      </c>
    </row>
    <row r="267" spans="1:12">
      <c r="A267" s="4"/>
      <c r="B267" s="16">
        <v>263</v>
      </c>
      <c r="C267" s="16">
        <v>50</v>
      </c>
      <c r="D267" s="20">
        <f t="shared" si="26"/>
        <v>0</v>
      </c>
      <c r="E267" s="20">
        <f t="shared" si="26"/>
        <v>0</v>
      </c>
      <c r="F267" s="20">
        <f t="shared" si="26"/>
        <v>0</v>
      </c>
      <c r="G267" s="20">
        <f t="shared" si="26"/>
        <v>50</v>
      </c>
      <c r="H267" s="20">
        <f t="shared" si="26"/>
        <v>50</v>
      </c>
      <c r="I267" s="20">
        <f t="shared" si="26"/>
        <v>50</v>
      </c>
      <c r="J267" s="20">
        <f t="shared" si="26"/>
        <v>0</v>
      </c>
      <c r="K267" s="20">
        <f t="shared" si="26"/>
        <v>0</v>
      </c>
      <c r="L267" s="20">
        <f t="shared" si="26"/>
        <v>0</v>
      </c>
    </row>
    <row r="268" spans="1:12">
      <c r="A268" s="4"/>
      <c r="B268" s="16">
        <v>264</v>
      </c>
      <c r="C268" s="16">
        <v>50</v>
      </c>
      <c r="D268" s="20">
        <f t="shared" si="26"/>
        <v>0</v>
      </c>
      <c r="E268" s="20">
        <f t="shared" si="26"/>
        <v>0</v>
      </c>
      <c r="F268" s="20">
        <f t="shared" si="26"/>
        <v>0</v>
      </c>
      <c r="G268" s="20">
        <f t="shared" si="26"/>
        <v>0</v>
      </c>
      <c r="H268" s="20">
        <f t="shared" si="26"/>
        <v>0</v>
      </c>
      <c r="I268" s="20">
        <f t="shared" si="26"/>
        <v>0</v>
      </c>
      <c r="J268" s="20">
        <f t="shared" si="26"/>
        <v>50</v>
      </c>
      <c r="K268" s="20">
        <f t="shared" si="26"/>
        <v>50</v>
      </c>
      <c r="L268" s="20">
        <f t="shared" si="26"/>
        <v>50</v>
      </c>
    </row>
    <row r="269" spans="1:12">
      <c r="A269" s="4"/>
      <c r="B269" s="16">
        <v>265</v>
      </c>
      <c r="C269" s="16">
        <v>50</v>
      </c>
      <c r="D269" s="20">
        <f t="shared" si="26"/>
        <v>50</v>
      </c>
      <c r="E269" s="20">
        <f t="shared" si="26"/>
        <v>50</v>
      </c>
      <c r="F269" s="20">
        <f t="shared" si="26"/>
        <v>50</v>
      </c>
      <c r="G269" s="20">
        <f t="shared" si="26"/>
        <v>0</v>
      </c>
      <c r="H269" s="20">
        <f t="shared" si="26"/>
        <v>0</v>
      </c>
      <c r="I269" s="20">
        <f t="shared" si="26"/>
        <v>0</v>
      </c>
      <c r="J269" s="20">
        <f t="shared" si="26"/>
        <v>0</v>
      </c>
      <c r="K269" s="20">
        <f t="shared" si="26"/>
        <v>0</v>
      </c>
      <c r="L269" s="20">
        <f t="shared" si="26"/>
        <v>0</v>
      </c>
    </row>
    <row r="270" spans="1:12">
      <c r="A270" s="4"/>
      <c r="B270" s="16">
        <v>266</v>
      </c>
      <c r="C270" s="16">
        <v>50</v>
      </c>
      <c r="D270" s="20">
        <f t="shared" si="26"/>
        <v>0</v>
      </c>
      <c r="E270" s="20">
        <f t="shared" si="26"/>
        <v>0</v>
      </c>
      <c r="F270" s="20">
        <f t="shared" si="26"/>
        <v>0</v>
      </c>
      <c r="G270" s="20">
        <f t="shared" si="26"/>
        <v>50</v>
      </c>
      <c r="H270" s="20">
        <f t="shared" si="26"/>
        <v>50</v>
      </c>
      <c r="I270" s="20">
        <f t="shared" si="26"/>
        <v>50</v>
      </c>
      <c r="J270" s="20">
        <f t="shared" si="26"/>
        <v>0</v>
      </c>
      <c r="K270" s="20">
        <f t="shared" si="26"/>
        <v>0</v>
      </c>
      <c r="L270" s="20">
        <f t="shared" si="26"/>
        <v>0</v>
      </c>
    </row>
    <row r="271" spans="1:12">
      <c r="A271" s="4"/>
      <c r="B271" s="16">
        <v>267</v>
      </c>
      <c r="C271" s="16">
        <v>50</v>
      </c>
      <c r="D271" s="20">
        <f t="shared" si="26"/>
        <v>0</v>
      </c>
      <c r="E271" s="20">
        <f t="shared" si="26"/>
        <v>0</v>
      </c>
      <c r="F271" s="20">
        <f t="shared" si="26"/>
        <v>0</v>
      </c>
      <c r="G271" s="20">
        <f t="shared" si="26"/>
        <v>0</v>
      </c>
      <c r="H271" s="20">
        <f t="shared" si="26"/>
        <v>0</v>
      </c>
      <c r="I271" s="20">
        <f t="shared" si="26"/>
        <v>0</v>
      </c>
      <c r="J271" s="20">
        <f t="shared" si="26"/>
        <v>50</v>
      </c>
      <c r="K271" s="20">
        <f t="shared" si="26"/>
        <v>50</v>
      </c>
      <c r="L271" s="20">
        <f t="shared" si="26"/>
        <v>50</v>
      </c>
    </row>
    <row r="272" spans="1:12">
      <c r="A272" s="4"/>
      <c r="B272" s="16">
        <v>268</v>
      </c>
      <c r="C272" s="16">
        <v>50</v>
      </c>
      <c r="D272" s="20">
        <f t="shared" si="26"/>
        <v>50</v>
      </c>
      <c r="E272" s="20">
        <f t="shared" si="26"/>
        <v>50</v>
      </c>
      <c r="F272" s="20">
        <f t="shared" si="26"/>
        <v>50</v>
      </c>
      <c r="G272" s="20">
        <f t="shared" si="26"/>
        <v>0</v>
      </c>
      <c r="H272" s="20">
        <f t="shared" si="26"/>
        <v>0</v>
      </c>
      <c r="I272" s="20">
        <f t="shared" si="26"/>
        <v>0</v>
      </c>
      <c r="J272" s="20">
        <f t="shared" si="26"/>
        <v>0</v>
      </c>
      <c r="K272" s="20">
        <f t="shared" si="26"/>
        <v>0</v>
      </c>
      <c r="L272" s="20">
        <f t="shared" si="26"/>
        <v>0</v>
      </c>
    </row>
    <row r="273" spans="1:12">
      <c r="A273" s="4"/>
      <c r="B273" s="16">
        <v>269</v>
      </c>
      <c r="C273" s="16">
        <v>50</v>
      </c>
      <c r="D273" s="20">
        <f t="shared" si="26"/>
        <v>0</v>
      </c>
      <c r="E273" s="20">
        <f t="shared" si="26"/>
        <v>0</v>
      </c>
      <c r="F273" s="20">
        <f t="shared" si="26"/>
        <v>0</v>
      </c>
      <c r="G273" s="20">
        <f t="shared" si="26"/>
        <v>50</v>
      </c>
      <c r="H273" s="20">
        <f t="shared" si="26"/>
        <v>50</v>
      </c>
      <c r="I273" s="20">
        <f t="shared" si="26"/>
        <v>50</v>
      </c>
      <c r="J273" s="20">
        <f t="shared" si="26"/>
        <v>0</v>
      </c>
      <c r="K273" s="20">
        <f t="shared" si="26"/>
        <v>0</v>
      </c>
      <c r="L273" s="20">
        <f t="shared" si="26"/>
        <v>0</v>
      </c>
    </row>
    <row r="274" spans="1:12">
      <c r="A274" s="4"/>
      <c r="B274" s="16">
        <v>270</v>
      </c>
      <c r="C274" s="16">
        <v>50</v>
      </c>
      <c r="D274" s="20">
        <f t="shared" si="26"/>
        <v>0</v>
      </c>
      <c r="E274" s="20">
        <f t="shared" si="26"/>
        <v>0</v>
      </c>
      <c r="F274" s="20">
        <f t="shared" si="26"/>
        <v>0</v>
      </c>
      <c r="G274" s="20">
        <f t="shared" si="26"/>
        <v>0</v>
      </c>
      <c r="H274" s="20">
        <f t="shared" si="26"/>
        <v>0</v>
      </c>
      <c r="I274" s="20">
        <f t="shared" si="26"/>
        <v>0</v>
      </c>
      <c r="J274" s="20">
        <f t="shared" si="26"/>
        <v>50</v>
      </c>
      <c r="K274" s="20">
        <f t="shared" si="26"/>
        <v>50</v>
      </c>
      <c r="L274" s="20">
        <f t="shared" si="26"/>
        <v>50</v>
      </c>
    </row>
    <row r="275" spans="1:12">
      <c r="A275" s="4"/>
      <c r="B275" s="16">
        <v>271</v>
      </c>
      <c r="C275" s="16">
        <v>50</v>
      </c>
      <c r="D275" s="20">
        <f t="shared" ref="D275:L284" si="27">$C275*menu_cycle</f>
        <v>50</v>
      </c>
      <c r="E275" s="20">
        <f t="shared" si="27"/>
        <v>50</v>
      </c>
      <c r="F275" s="20">
        <f t="shared" si="27"/>
        <v>50</v>
      </c>
      <c r="G275" s="20">
        <f t="shared" si="27"/>
        <v>0</v>
      </c>
      <c r="H275" s="20">
        <f t="shared" si="27"/>
        <v>0</v>
      </c>
      <c r="I275" s="20">
        <f t="shared" si="27"/>
        <v>0</v>
      </c>
      <c r="J275" s="20">
        <f t="shared" si="27"/>
        <v>0</v>
      </c>
      <c r="K275" s="20">
        <f t="shared" si="27"/>
        <v>0</v>
      </c>
      <c r="L275" s="20">
        <f t="shared" si="27"/>
        <v>0</v>
      </c>
    </row>
    <row r="276" spans="1:12">
      <c r="A276" s="4"/>
      <c r="B276" s="16">
        <v>272</v>
      </c>
      <c r="C276" s="16">
        <v>50</v>
      </c>
      <c r="D276" s="20">
        <f t="shared" si="27"/>
        <v>0</v>
      </c>
      <c r="E276" s="20">
        <f t="shared" si="27"/>
        <v>0</v>
      </c>
      <c r="F276" s="20">
        <f t="shared" si="27"/>
        <v>0</v>
      </c>
      <c r="G276" s="20">
        <f t="shared" si="27"/>
        <v>50</v>
      </c>
      <c r="H276" s="20">
        <f t="shared" si="27"/>
        <v>50</v>
      </c>
      <c r="I276" s="20">
        <f t="shared" si="27"/>
        <v>50</v>
      </c>
      <c r="J276" s="20">
        <f t="shared" si="27"/>
        <v>0</v>
      </c>
      <c r="K276" s="20">
        <f t="shared" si="27"/>
        <v>0</v>
      </c>
      <c r="L276" s="20">
        <f t="shared" si="27"/>
        <v>0</v>
      </c>
    </row>
    <row r="277" spans="1:12">
      <c r="A277" s="4"/>
      <c r="B277" s="16">
        <v>273</v>
      </c>
      <c r="C277" s="16">
        <v>50</v>
      </c>
      <c r="D277" s="20">
        <f t="shared" si="27"/>
        <v>0</v>
      </c>
      <c r="E277" s="20">
        <f t="shared" si="27"/>
        <v>0</v>
      </c>
      <c r="F277" s="20">
        <f t="shared" si="27"/>
        <v>0</v>
      </c>
      <c r="G277" s="20">
        <f t="shared" si="27"/>
        <v>0</v>
      </c>
      <c r="H277" s="20">
        <f t="shared" si="27"/>
        <v>0</v>
      </c>
      <c r="I277" s="20">
        <f t="shared" si="27"/>
        <v>0</v>
      </c>
      <c r="J277" s="20">
        <f t="shared" si="27"/>
        <v>50</v>
      </c>
      <c r="K277" s="20">
        <f t="shared" si="27"/>
        <v>50</v>
      </c>
      <c r="L277" s="20">
        <f t="shared" si="27"/>
        <v>50</v>
      </c>
    </row>
    <row r="278" spans="1:12">
      <c r="A278" s="4"/>
      <c r="B278" s="16">
        <v>274</v>
      </c>
      <c r="C278" s="16">
        <v>50</v>
      </c>
      <c r="D278" s="20">
        <f t="shared" si="27"/>
        <v>50</v>
      </c>
      <c r="E278" s="20">
        <f t="shared" si="27"/>
        <v>50</v>
      </c>
      <c r="F278" s="20">
        <f t="shared" si="27"/>
        <v>50</v>
      </c>
      <c r="G278" s="20">
        <f t="shared" si="27"/>
        <v>0</v>
      </c>
      <c r="H278" s="20">
        <f t="shared" si="27"/>
        <v>0</v>
      </c>
      <c r="I278" s="20">
        <f t="shared" si="27"/>
        <v>0</v>
      </c>
      <c r="J278" s="20">
        <f t="shared" si="27"/>
        <v>0</v>
      </c>
      <c r="K278" s="20">
        <f t="shared" si="27"/>
        <v>0</v>
      </c>
      <c r="L278" s="20">
        <f t="shared" si="27"/>
        <v>0</v>
      </c>
    </row>
    <row r="279" spans="1:12">
      <c r="A279" s="4"/>
      <c r="B279" s="16">
        <v>275</v>
      </c>
      <c r="C279" s="16">
        <v>50</v>
      </c>
      <c r="D279" s="20">
        <f t="shared" si="27"/>
        <v>0</v>
      </c>
      <c r="E279" s="20">
        <f t="shared" si="27"/>
        <v>0</v>
      </c>
      <c r="F279" s="20">
        <f t="shared" si="27"/>
        <v>0</v>
      </c>
      <c r="G279" s="20">
        <f t="shared" si="27"/>
        <v>50</v>
      </c>
      <c r="H279" s="20">
        <f t="shared" si="27"/>
        <v>50</v>
      </c>
      <c r="I279" s="20">
        <f t="shared" si="27"/>
        <v>50</v>
      </c>
      <c r="J279" s="20">
        <f t="shared" si="27"/>
        <v>0</v>
      </c>
      <c r="K279" s="20">
        <f t="shared" si="27"/>
        <v>0</v>
      </c>
      <c r="L279" s="20">
        <f t="shared" si="27"/>
        <v>0</v>
      </c>
    </row>
    <row r="280" spans="1:12">
      <c r="A280" s="4"/>
      <c r="B280" s="16">
        <v>276</v>
      </c>
      <c r="C280" s="16">
        <v>50</v>
      </c>
      <c r="D280" s="20">
        <f t="shared" si="27"/>
        <v>0</v>
      </c>
      <c r="E280" s="20">
        <f t="shared" si="27"/>
        <v>0</v>
      </c>
      <c r="F280" s="20">
        <f t="shared" si="27"/>
        <v>0</v>
      </c>
      <c r="G280" s="20">
        <f t="shared" si="27"/>
        <v>0</v>
      </c>
      <c r="H280" s="20">
        <f t="shared" si="27"/>
        <v>0</v>
      </c>
      <c r="I280" s="20">
        <f t="shared" si="27"/>
        <v>0</v>
      </c>
      <c r="J280" s="20">
        <f t="shared" si="27"/>
        <v>50</v>
      </c>
      <c r="K280" s="20">
        <f t="shared" si="27"/>
        <v>50</v>
      </c>
      <c r="L280" s="20">
        <f t="shared" si="27"/>
        <v>50</v>
      </c>
    </row>
    <row r="281" spans="1:12">
      <c r="A281" s="4"/>
      <c r="B281" s="16">
        <v>277</v>
      </c>
      <c r="C281" s="16">
        <v>50</v>
      </c>
      <c r="D281" s="20">
        <f t="shared" si="27"/>
        <v>50</v>
      </c>
      <c r="E281" s="20">
        <f t="shared" si="27"/>
        <v>50</v>
      </c>
      <c r="F281" s="20">
        <f t="shared" si="27"/>
        <v>50</v>
      </c>
      <c r="G281" s="20">
        <f t="shared" si="27"/>
        <v>0</v>
      </c>
      <c r="H281" s="20">
        <f t="shared" si="27"/>
        <v>0</v>
      </c>
      <c r="I281" s="20">
        <f t="shared" si="27"/>
        <v>0</v>
      </c>
      <c r="J281" s="20">
        <f t="shared" si="27"/>
        <v>0</v>
      </c>
      <c r="K281" s="20">
        <f t="shared" si="27"/>
        <v>0</v>
      </c>
      <c r="L281" s="20">
        <f t="shared" si="27"/>
        <v>0</v>
      </c>
    </row>
    <row r="282" spans="1:12">
      <c r="A282" s="4"/>
      <c r="B282" s="16">
        <v>278</v>
      </c>
      <c r="C282" s="16">
        <v>50</v>
      </c>
      <c r="D282" s="20">
        <f t="shared" si="27"/>
        <v>0</v>
      </c>
      <c r="E282" s="20">
        <f t="shared" si="27"/>
        <v>0</v>
      </c>
      <c r="F282" s="20">
        <f t="shared" si="27"/>
        <v>0</v>
      </c>
      <c r="G282" s="20">
        <f t="shared" si="27"/>
        <v>50</v>
      </c>
      <c r="H282" s="20">
        <f t="shared" si="27"/>
        <v>50</v>
      </c>
      <c r="I282" s="20">
        <f t="shared" si="27"/>
        <v>50</v>
      </c>
      <c r="J282" s="20">
        <f t="shared" si="27"/>
        <v>0</v>
      </c>
      <c r="K282" s="20">
        <f t="shared" si="27"/>
        <v>0</v>
      </c>
      <c r="L282" s="20">
        <f t="shared" si="27"/>
        <v>0</v>
      </c>
    </row>
    <row r="283" spans="1:12">
      <c r="A283" s="4"/>
      <c r="B283" s="16">
        <v>279</v>
      </c>
      <c r="C283" s="16">
        <v>50</v>
      </c>
      <c r="D283" s="20">
        <f t="shared" si="27"/>
        <v>0</v>
      </c>
      <c r="E283" s="20">
        <f t="shared" si="27"/>
        <v>0</v>
      </c>
      <c r="F283" s="20">
        <f t="shared" si="27"/>
        <v>0</v>
      </c>
      <c r="G283" s="20">
        <f t="shared" si="27"/>
        <v>0</v>
      </c>
      <c r="H283" s="20">
        <f t="shared" si="27"/>
        <v>0</v>
      </c>
      <c r="I283" s="20">
        <f t="shared" si="27"/>
        <v>0</v>
      </c>
      <c r="J283" s="20">
        <f t="shared" si="27"/>
        <v>50</v>
      </c>
      <c r="K283" s="20">
        <f t="shared" si="27"/>
        <v>50</v>
      </c>
      <c r="L283" s="20">
        <f t="shared" si="27"/>
        <v>50</v>
      </c>
    </row>
    <row r="284" spans="1:12">
      <c r="A284" s="4"/>
      <c r="B284" s="16">
        <v>280</v>
      </c>
      <c r="C284" s="16">
        <v>50</v>
      </c>
      <c r="D284" s="20">
        <f t="shared" si="27"/>
        <v>50</v>
      </c>
      <c r="E284" s="20">
        <f t="shared" si="27"/>
        <v>50</v>
      </c>
      <c r="F284" s="20">
        <f t="shared" si="27"/>
        <v>50</v>
      </c>
      <c r="G284" s="20">
        <f t="shared" si="27"/>
        <v>0</v>
      </c>
      <c r="H284" s="20">
        <f t="shared" si="27"/>
        <v>0</v>
      </c>
      <c r="I284" s="20">
        <f t="shared" si="27"/>
        <v>0</v>
      </c>
      <c r="J284" s="20">
        <f t="shared" si="27"/>
        <v>0</v>
      </c>
      <c r="K284" s="20">
        <f t="shared" si="27"/>
        <v>0</v>
      </c>
      <c r="L284" s="20">
        <f t="shared" si="27"/>
        <v>0</v>
      </c>
    </row>
    <row r="285" spans="1:12">
      <c r="A285" s="4"/>
      <c r="B285" s="16">
        <v>281</v>
      </c>
      <c r="C285" s="16">
        <v>50</v>
      </c>
      <c r="D285" s="20">
        <f t="shared" ref="D285:L294" si="28">$C285*menu_cycle</f>
        <v>0</v>
      </c>
      <c r="E285" s="20">
        <f t="shared" si="28"/>
        <v>0</v>
      </c>
      <c r="F285" s="20">
        <f t="shared" si="28"/>
        <v>0</v>
      </c>
      <c r="G285" s="20">
        <f t="shared" si="28"/>
        <v>50</v>
      </c>
      <c r="H285" s="20">
        <f t="shared" si="28"/>
        <v>50</v>
      </c>
      <c r="I285" s="20">
        <f t="shared" si="28"/>
        <v>50</v>
      </c>
      <c r="J285" s="20">
        <f t="shared" si="28"/>
        <v>0</v>
      </c>
      <c r="K285" s="20">
        <f t="shared" si="28"/>
        <v>0</v>
      </c>
      <c r="L285" s="20">
        <f t="shared" si="28"/>
        <v>0</v>
      </c>
    </row>
    <row r="286" spans="1:12">
      <c r="A286" s="4"/>
      <c r="B286" s="16">
        <v>282</v>
      </c>
      <c r="C286" s="16">
        <v>50</v>
      </c>
      <c r="D286" s="20">
        <f t="shared" si="28"/>
        <v>0</v>
      </c>
      <c r="E286" s="20">
        <f t="shared" si="28"/>
        <v>0</v>
      </c>
      <c r="F286" s="20">
        <f t="shared" si="28"/>
        <v>0</v>
      </c>
      <c r="G286" s="20">
        <f t="shared" si="28"/>
        <v>0</v>
      </c>
      <c r="H286" s="20">
        <f t="shared" si="28"/>
        <v>0</v>
      </c>
      <c r="I286" s="20">
        <f t="shared" si="28"/>
        <v>0</v>
      </c>
      <c r="J286" s="20">
        <f t="shared" si="28"/>
        <v>50</v>
      </c>
      <c r="K286" s="20">
        <f t="shared" si="28"/>
        <v>50</v>
      </c>
      <c r="L286" s="20">
        <f t="shared" si="28"/>
        <v>50</v>
      </c>
    </row>
    <row r="287" spans="1:12">
      <c r="A287" s="4"/>
      <c r="B287" s="16">
        <v>283</v>
      </c>
      <c r="C287" s="16">
        <v>50</v>
      </c>
      <c r="D287" s="20">
        <f t="shared" si="28"/>
        <v>50</v>
      </c>
      <c r="E287" s="20">
        <f t="shared" si="28"/>
        <v>50</v>
      </c>
      <c r="F287" s="20">
        <f t="shared" si="28"/>
        <v>50</v>
      </c>
      <c r="G287" s="20">
        <f t="shared" si="28"/>
        <v>0</v>
      </c>
      <c r="H287" s="20">
        <f t="shared" si="28"/>
        <v>0</v>
      </c>
      <c r="I287" s="20">
        <f t="shared" si="28"/>
        <v>0</v>
      </c>
      <c r="J287" s="20">
        <f t="shared" si="28"/>
        <v>0</v>
      </c>
      <c r="K287" s="20">
        <f t="shared" si="28"/>
        <v>0</v>
      </c>
      <c r="L287" s="20">
        <f t="shared" si="28"/>
        <v>0</v>
      </c>
    </row>
    <row r="288" spans="1:12">
      <c r="A288" s="4"/>
      <c r="B288" s="16">
        <v>284</v>
      </c>
      <c r="C288" s="16">
        <v>50</v>
      </c>
      <c r="D288" s="20">
        <f t="shared" si="28"/>
        <v>0</v>
      </c>
      <c r="E288" s="20">
        <f t="shared" si="28"/>
        <v>0</v>
      </c>
      <c r="F288" s="20">
        <f t="shared" si="28"/>
        <v>0</v>
      </c>
      <c r="G288" s="20">
        <f t="shared" si="28"/>
        <v>50</v>
      </c>
      <c r="H288" s="20">
        <f t="shared" si="28"/>
        <v>50</v>
      </c>
      <c r="I288" s="20">
        <f t="shared" si="28"/>
        <v>50</v>
      </c>
      <c r="J288" s="20">
        <f t="shared" si="28"/>
        <v>0</v>
      </c>
      <c r="K288" s="20">
        <f t="shared" si="28"/>
        <v>0</v>
      </c>
      <c r="L288" s="20">
        <f t="shared" si="28"/>
        <v>0</v>
      </c>
    </row>
    <row r="289" spans="1:12">
      <c r="A289" s="4"/>
      <c r="B289" s="16">
        <v>285</v>
      </c>
      <c r="C289" s="16">
        <v>50</v>
      </c>
      <c r="D289" s="20">
        <f t="shared" si="28"/>
        <v>0</v>
      </c>
      <c r="E289" s="20">
        <f t="shared" si="28"/>
        <v>0</v>
      </c>
      <c r="F289" s="20">
        <f t="shared" si="28"/>
        <v>0</v>
      </c>
      <c r="G289" s="20">
        <f t="shared" si="28"/>
        <v>0</v>
      </c>
      <c r="H289" s="20">
        <f t="shared" si="28"/>
        <v>0</v>
      </c>
      <c r="I289" s="20">
        <f t="shared" si="28"/>
        <v>0</v>
      </c>
      <c r="J289" s="20">
        <f t="shared" si="28"/>
        <v>50</v>
      </c>
      <c r="K289" s="20">
        <f t="shared" si="28"/>
        <v>50</v>
      </c>
      <c r="L289" s="20">
        <f t="shared" si="28"/>
        <v>50</v>
      </c>
    </row>
    <row r="290" spans="1:12">
      <c r="A290" s="4"/>
      <c r="B290" s="16">
        <v>286</v>
      </c>
      <c r="C290" s="16">
        <v>50</v>
      </c>
      <c r="D290" s="20">
        <f t="shared" si="28"/>
        <v>50</v>
      </c>
      <c r="E290" s="20">
        <f t="shared" si="28"/>
        <v>50</v>
      </c>
      <c r="F290" s="20">
        <f t="shared" si="28"/>
        <v>50</v>
      </c>
      <c r="G290" s="20">
        <f t="shared" si="28"/>
        <v>0</v>
      </c>
      <c r="H290" s="20">
        <f t="shared" si="28"/>
        <v>0</v>
      </c>
      <c r="I290" s="20">
        <f t="shared" si="28"/>
        <v>0</v>
      </c>
      <c r="J290" s="20">
        <f t="shared" si="28"/>
        <v>0</v>
      </c>
      <c r="K290" s="20">
        <f t="shared" si="28"/>
        <v>0</v>
      </c>
      <c r="L290" s="20">
        <f t="shared" si="28"/>
        <v>0</v>
      </c>
    </row>
    <row r="291" spans="1:12">
      <c r="A291" s="4"/>
      <c r="B291" s="16">
        <v>287</v>
      </c>
      <c r="C291" s="16">
        <v>50</v>
      </c>
      <c r="D291" s="20">
        <f t="shared" si="28"/>
        <v>0</v>
      </c>
      <c r="E291" s="20">
        <f t="shared" si="28"/>
        <v>0</v>
      </c>
      <c r="F291" s="20">
        <f t="shared" si="28"/>
        <v>0</v>
      </c>
      <c r="G291" s="20">
        <f t="shared" si="28"/>
        <v>50</v>
      </c>
      <c r="H291" s="20">
        <f t="shared" si="28"/>
        <v>50</v>
      </c>
      <c r="I291" s="20">
        <f t="shared" si="28"/>
        <v>50</v>
      </c>
      <c r="J291" s="20">
        <f t="shared" si="28"/>
        <v>0</v>
      </c>
      <c r="K291" s="20">
        <f t="shared" si="28"/>
        <v>0</v>
      </c>
      <c r="L291" s="20">
        <f t="shared" si="28"/>
        <v>0</v>
      </c>
    </row>
    <row r="292" spans="1:12">
      <c r="A292" s="4"/>
      <c r="B292" s="16">
        <v>288</v>
      </c>
      <c r="C292" s="16">
        <v>50</v>
      </c>
      <c r="D292" s="20">
        <f t="shared" si="28"/>
        <v>0</v>
      </c>
      <c r="E292" s="20">
        <f t="shared" si="28"/>
        <v>0</v>
      </c>
      <c r="F292" s="20">
        <f t="shared" si="28"/>
        <v>0</v>
      </c>
      <c r="G292" s="20">
        <f t="shared" si="28"/>
        <v>0</v>
      </c>
      <c r="H292" s="20">
        <f t="shared" si="28"/>
        <v>0</v>
      </c>
      <c r="I292" s="20">
        <f t="shared" si="28"/>
        <v>0</v>
      </c>
      <c r="J292" s="20">
        <f t="shared" si="28"/>
        <v>50</v>
      </c>
      <c r="K292" s="20">
        <f t="shared" si="28"/>
        <v>50</v>
      </c>
      <c r="L292" s="20">
        <f t="shared" si="28"/>
        <v>50</v>
      </c>
    </row>
    <row r="293" spans="1:12">
      <c r="A293" s="4"/>
      <c r="B293" s="16">
        <v>289</v>
      </c>
      <c r="C293" s="16">
        <v>50</v>
      </c>
      <c r="D293" s="20">
        <f t="shared" si="28"/>
        <v>50</v>
      </c>
      <c r="E293" s="20">
        <f t="shared" si="28"/>
        <v>50</v>
      </c>
      <c r="F293" s="20">
        <f t="shared" si="28"/>
        <v>50</v>
      </c>
      <c r="G293" s="20">
        <f t="shared" si="28"/>
        <v>0</v>
      </c>
      <c r="H293" s="20">
        <f t="shared" si="28"/>
        <v>0</v>
      </c>
      <c r="I293" s="20">
        <f t="shared" si="28"/>
        <v>0</v>
      </c>
      <c r="J293" s="20">
        <f t="shared" si="28"/>
        <v>0</v>
      </c>
      <c r="K293" s="20">
        <f t="shared" si="28"/>
        <v>0</v>
      </c>
      <c r="L293" s="20">
        <f t="shared" si="28"/>
        <v>0</v>
      </c>
    </row>
    <row r="294" spans="1:12">
      <c r="A294" s="4"/>
      <c r="B294" s="16">
        <v>290</v>
      </c>
      <c r="C294" s="16">
        <v>50</v>
      </c>
      <c r="D294" s="20">
        <f t="shared" si="28"/>
        <v>0</v>
      </c>
      <c r="E294" s="20">
        <f t="shared" si="28"/>
        <v>0</v>
      </c>
      <c r="F294" s="20">
        <f t="shared" si="28"/>
        <v>0</v>
      </c>
      <c r="G294" s="20">
        <f t="shared" si="28"/>
        <v>50</v>
      </c>
      <c r="H294" s="20">
        <f t="shared" si="28"/>
        <v>50</v>
      </c>
      <c r="I294" s="20">
        <f t="shared" si="28"/>
        <v>50</v>
      </c>
      <c r="J294" s="20">
        <f t="shared" si="28"/>
        <v>0</v>
      </c>
      <c r="K294" s="20">
        <f t="shared" si="28"/>
        <v>0</v>
      </c>
      <c r="L294" s="20">
        <f t="shared" si="28"/>
        <v>0</v>
      </c>
    </row>
    <row r="295" spans="1:12">
      <c r="A295" s="4"/>
      <c r="B295" s="16">
        <v>291</v>
      </c>
      <c r="C295" s="16">
        <v>50</v>
      </c>
      <c r="D295" s="20">
        <f t="shared" ref="D295:L304" si="29">$C295*menu_cycle</f>
        <v>0</v>
      </c>
      <c r="E295" s="20">
        <f t="shared" si="29"/>
        <v>0</v>
      </c>
      <c r="F295" s="20">
        <f t="shared" si="29"/>
        <v>0</v>
      </c>
      <c r="G295" s="20">
        <f t="shared" si="29"/>
        <v>0</v>
      </c>
      <c r="H295" s="20">
        <f t="shared" si="29"/>
        <v>0</v>
      </c>
      <c r="I295" s="20">
        <f t="shared" si="29"/>
        <v>0</v>
      </c>
      <c r="J295" s="20">
        <f t="shared" si="29"/>
        <v>50</v>
      </c>
      <c r="K295" s="20">
        <f t="shared" si="29"/>
        <v>50</v>
      </c>
      <c r="L295" s="20">
        <f t="shared" si="29"/>
        <v>50</v>
      </c>
    </row>
    <row r="296" spans="1:12">
      <c r="A296" s="4"/>
      <c r="B296" s="16">
        <v>292</v>
      </c>
      <c r="C296" s="16">
        <v>50</v>
      </c>
      <c r="D296" s="20">
        <f t="shared" si="29"/>
        <v>50</v>
      </c>
      <c r="E296" s="20">
        <f t="shared" si="29"/>
        <v>50</v>
      </c>
      <c r="F296" s="20">
        <f t="shared" si="29"/>
        <v>50</v>
      </c>
      <c r="G296" s="20">
        <f t="shared" si="29"/>
        <v>0</v>
      </c>
      <c r="H296" s="20">
        <f t="shared" si="29"/>
        <v>0</v>
      </c>
      <c r="I296" s="20">
        <f t="shared" si="29"/>
        <v>0</v>
      </c>
      <c r="J296" s="20">
        <f t="shared" si="29"/>
        <v>0</v>
      </c>
      <c r="K296" s="20">
        <f t="shared" si="29"/>
        <v>0</v>
      </c>
      <c r="L296" s="20">
        <f t="shared" si="29"/>
        <v>0</v>
      </c>
    </row>
    <row r="297" spans="1:12">
      <c r="A297" s="4"/>
      <c r="B297" s="16">
        <v>293</v>
      </c>
      <c r="C297" s="16">
        <v>50</v>
      </c>
      <c r="D297" s="20">
        <f t="shared" si="29"/>
        <v>0</v>
      </c>
      <c r="E297" s="20">
        <f t="shared" si="29"/>
        <v>0</v>
      </c>
      <c r="F297" s="20">
        <f t="shared" si="29"/>
        <v>0</v>
      </c>
      <c r="G297" s="20">
        <f t="shared" si="29"/>
        <v>50</v>
      </c>
      <c r="H297" s="20">
        <f t="shared" si="29"/>
        <v>50</v>
      </c>
      <c r="I297" s="20">
        <f t="shared" si="29"/>
        <v>50</v>
      </c>
      <c r="J297" s="20">
        <f t="shared" si="29"/>
        <v>0</v>
      </c>
      <c r="K297" s="20">
        <f t="shared" si="29"/>
        <v>0</v>
      </c>
      <c r="L297" s="20">
        <f t="shared" si="29"/>
        <v>0</v>
      </c>
    </row>
    <row r="298" spans="1:12">
      <c r="A298" s="4"/>
      <c r="B298" s="16">
        <v>294</v>
      </c>
      <c r="C298" s="16">
        <v>50</v>
      </c>
      <c r="D298" s="20">
        <f t="shared" si="29"/>
        <v>0</v>
      </c>
      <c r="E298" s="20">
        <f t="shared" si="29"/>
        <v>0</v>
      </c>
      <c r="F298" s="20">
        <f t="shared" si="29"/>
        <v>0</v>
      </c>
      <c r="G298" s="20">
        <f t="shared" si="29"/>
        <v>0</v>
      </c>
      <c r="H298" s="20">
        <f t="shared" si="29"/>
        <v>0</v>
      </c>
      <c r="I298" s="20">
        <f t="shared" si="29"/>
        <v>0</v>
      </c>
      <c r="J298" s="20">
        <f t="shared" si="29"/>
        <v>50</v>
      </c>
      <c r="K298" s="20">
        <f t="shared" si="29"/>
        <v>50</v>
      </c>
      <c r="L298" s="20">
        <f t="shared" si="29"/>
        <v>50</v>
      </c>
    </row>
    <row r="299" spans="1:12">
      <c r="A299" s="4"/>
      <c r="B299" s="16">
        <v>295</v>
      </c>
      <c r="C299" s="16">
        <v>50</v>
      </c>
      <c r="D299" s="20">
        <f t="shared" si="29"/>
        <v>50</v>
      </c>
      <c r="E299" s="20">
        <f t="shared" si="29"/>
        <v>50</v>
      </c>
      <c r="F299" s="20">
        <f t="shared" si="29"/>
        <v>50</v>
      </c>
      <c r="G299" s="20">
        <f t="shared" si="29"/>
        <v>0</v>
      </c>
      <c r="H299" s="20">
        <f t="shared" si="29"/>
        <v>0</v>
      </c>
      <c r="I299" s="20">
        <f t="shared" si="29"/>
        <v>0</v>
      </c>
      <c r="J299" s="20">
        <f t="shared" si="29"/>
        <v>0</v>
      </c>
      <c r="K299" s="20">
        <f t="shared" si="29"/>
        <v>0</v>
      </c>
      <c r="L299" s="20">
        <f t="shared" si="29"/>
        <v>0</v>
      </c>
    </row>
    <row r="300" spans="1:12">
      <c r="A300" s="4"/>
      <c r="B300" s="16">
        <v>296</v>
      </c>
      <c r="C300" s="16">
        <v>50</v>
      </c>
      <c r="D300" s="20">
        <f t="shared" si="29"/>
        <v>0</v>
      </c>
      <c r="E300" s="20">
        <f t="shared" si="29"/>
        <v>0</v>
      </c>
      <c r="F300" s="20">
        <f t="shared" si="29"/>
        <v>0</v>
      </c>
      <c r="G300" s="20">
        <f t="shared" si="29"/>
        <v>50</v>
      </c>
      <c r="H300" s="20">
        <f t="shared" si="29"/>
        <v>50</v>
      </c>
      <c r="I300" s="20">
        <f t="shared" si="29"/>
        <v>50</v>
      </c>
      <c r="J300" s="20">
        <f t="shared" si="29"/>
        <v>0</v>
      </c>
      <c r="K300" s="20">
        <f t="shared" si="29"/>
        <v>0</v>
      </c>
      <c r="L300" s="20">
        <f t="shared" si="29"/>
        <v>0</v>
      </c>
    </row>
    <row r="301" spans="1:12">
      <c r="A301" s="4"/>
      <c r="B301" s="16">
        <v>297</v>
      </c>
      <c r="C301" s="16">
        <v>50</v>
      </c>
      <c r="D301" s="20">
        <f t="shared" si="29"/>
        <v>0</v>
      </c>
      <c r="E301" s="20">
        <f t="shared" si="29"/>
        <v>0</v>
      </c>
      <c r="F301" s="20">
        <f t="shared" si="29"/>
        <v>0</v>
      </c>
      <c r="G301" s="20">
        <f t="shared" si="29"/>
        <v>0</v>
      </c>
      <c r="H301" s="20">
        <f t="shared" si="29"/>
        <v>0</v>
      </c>
      <c r="I301" s="20">
        <f t="shared" si="29"/>
        <v>0</v>
      </c>
      <c r="J301" s="20">
        <f t="shared" si="29"/>
        <v>50</v>
      </c>
      <c r="K301" s="20">
        <f t="shared" si="29"/>
        <v>50</v>
      </c>
      <c r="L301" s="20">
        <f t="shared" si="29"/>
        <v>50</v>
      </c>
    </row>
    <row r="302" spans="1:12">
      <c r="A302" s="4"/>
      <c r="B302" s="16">
        <v>298</v>
      </c>
      <c r="C302" s="16">
        <v>50</v>
      </c>
      <c r="D302" s="20">
        <f t="shared" si="29"/>
        <v>50</v>
      </c>
      <c r="E302" s="20">
        <f t="shared" si="29"/>
        <v>50</v>
      </c>
      <c r="F302" s="20">
        <f t="shared" si="29"/>
        <v>50</v>
      </c>
      <c r="G302" s="20">
        <f t="shared" si="29"/>
        <v>0</v>
      </c>
      <c r="H302" s="20">
        <f t="shared" si="29"/>
        <v>0</v>
      </c>
      <c r="I302" s="20">
        <f t="shared" si="29"/>
        <v>0</v>
      </c>
      <c r="J302" s="20">
        <f t="shared" si="29"/>
        <v>0</v>
      </c>
      <c r="K302" s="20">
        <f t="shared" si="29"/>
        <v>0</v>
      </c>
      <c r="L302" s="20">
        <f t="shared" si="29"/>
        <v>0</v>
      </c>
    </row>
    <row r="303" spans="1:12">
      <c r="A303" s="4"/>
      <c r="B303" s="16">
        <v>299</v>
      </c>
      <c r="C303" s="16">
        <v>50</v>
      </c>
      <c r="D303" s="20">
        <f t="shared" si="29"/>
        <v>0</v>
      </c>
      <c r="E303" s="20">
        <f t="shared" si="29"/>
        <v>0</v>
      </c>
      <c r="F303" s="20">
        <f t="shared" si="29"/>
        <v>0</v>
      </c>
      <c r="G303" s="20">
        <f t="shared" si="29"/>
        <v>50</v>
      </c>
      <c r="H303" s="20">
        <f t="shared" si="29"/>
        <v>50</v>
      </c>
      <c r="I303" s="20">
        <f t="shared" si="29"/>
        <v>50</v>
      </c>
      <c r="J303" s="20">
        <f t="shared" si="29"/>
        <v>0</v>
      </c>
      <c r="K303" s="20">
        <f t="shared" si="29"/>
        <v>0</v>
      </c>
      <c r="L303" s="20">
        <f t="shared" si="29"/>
        <v>0</v>
      </c>
    </row>
    <row r="304" spans="1:12">
      <c r="A304" s="4"/>
      <c r="B304" s="16">
        <v>300</v>
      </c>
      <c r="C304" s="16">
        <v>50</v>
      </c>
      <c r="D304" s="20">
        <f t="shared" si="29"/>
        <v>0</v>
      </c>
      <c r="E304" s="20">
        <f t="shared" si="29"/>
        <v>0</v>
      </c>
      <c r="F304" s="20">
        <f t="shared" si="29"/>
        <v>0</v>
      </c>
      <c r="G304" s="20">
        <f t="shared" si="29"/>
        <v>0</v>
      </c>
      <c r="H304" s="20">
        <f t="shared" si="29"/>
        <v>0</v>
      </c>
      <c r="I304" s="20">
        <f t="shared" si="29"/>
        <v>0</v>
      </c>
      <c r="J304" s="20">
        <f t="shared" si="29"/>
        <v>50</v>
      </c>
      <c r="K304" s="20">
        <f t="shared" si="29"/>
        <v>50</v>
      </c>
      <c r="L304" s="20">
        <f t="shared" si="29"/>
        <v>50</v>
      </c>
    </row>
    <row r="305" spans="1:12">
      <c r="A305" s="4"/>
      <c r="B305" s="16">
        <v>301</v>
      </c>
      <c r="C305" s="16">
        <v>50</v>
      </c>
      <c r="D305" s="20">
        <f t="shared" ref="D305:L314" si="30">$C305*menu_cycle</f>
        <v>50</v>
      </c>
      <c r="E305" s="20">
        <f t="shared" si="30"/>
        <v>50</v>
      </c>
      <c r="F305" s="20">
        <f t="shared" si="30"/>
        <v>50</v>
      </c>
      <c r="G305" s="20">
        <f t="shared" si="30"/>
        <v>0</v>
      </c>
      <c r="H305" s="20">
        <f t="shared" si="30"/>
        <v>0</v>
      </c>
      <c r="I305" s="20">
        <f t="shared" si="30"/>
        <v>0</v>
      </c>
      <c r="J305" s="20">
        <f t="shared" si="30"/>
        <v>0</v>
      </c>
      <c r="K305" s="20">
        <f t="shared" si="30"/>
        <v>0</v>
      </c>
      <c r="L305" s="20">
        <f t="shared" si="30"/>
        <v>0</v>
      </c>
    </row>
    <row r="306" spans="1:12">
      <c r="A306" s="4"/>
      <c r="B306" s="16">
        <v>302</v>
      </c>
      <c r="C306" s="16">
        <v>50</v>
      </c>
      <c r="D306" s="20">
        <f t="shared" si="30"/>
        <v>0</v>
      </c>
      <c r="E306" s="20">
        <f t="shared" si="30"/>
        <v>0</v>
      </c>
      <c r="F306" s="20">
        <f t="shared" si="30"/>
        <v>0</v>
      </c>
      <c r="G306" s="20">
        <f t="shared" si="30"/>
        <v>50</v>
      </c>
      <c r="H306" s="20">
        <f t="shared" si="30"/>
        <v>50</v>
      </c>
      <c r="I306" s="20">
        <f t="shared" si="30"/>
        <v>50</v>
      </c>
      <c r="J306" s="20">
        <f t="shared" si="30"/>
        <v>0</v>
      </c>
      <c r="K306" s="20">
        <f t="shared" si="30"/>
        <v>0</v>
      </c>
      <c r="L306" s="20">
        <f t="shared" si="30"/>
        <v>0</v>
      </c>
    </row>
    <row r="307" spans="1:12">
      <c r="A307" s="4"/>
      <c r="B307" s="16">
        <v>303</v>
      </c>
      <c r="C307" s="16">
        <v>50</v>
      </c>
      <c r="D307" s="20">
        <f t="shared" si="30"/>
        <v>0</v>
      </c>
      <c r="E307" s="20">
        <f t="shared" si="30"/>
        <v>0</v>
      </c>
      <c r="F307" s="20">
        <f t="shared" si="30"/>
        <v>0</v>
      </c>
      <c r="G307" s="20">
        <f t="shared" si="30"/>
        <v>0</v>
      </c>
      <c r="H307" s="20">
        <f t="shared" si="30"/>
        <v>0</v>
      </c>
      <c r="I307" s="20">
        <f t="shared" si="30"/>
        <v>0</v>
      </c>
      <c r="J307" s="20">
        <f t="shared" si="30"/>
        <v>50</v>
      </c>
      <c r="K307" s="20">
        <f t="shared" si="30"/>
        <v>50</v>
      </c>
      <c r="L307" s="20">
        <f t="shared" si="30"/>
        <v>50</v>
      </c>
    </row>
    <row r="308" spans="1:12">
      <c r="A308" s="4"/>
      <c r="B308" s="16">
        <v>304</v>
      </c>
      <c r="C308" s="16">
        <v>50</v>
      </c>
      <c r="D308" s="20">
        <f t="shared" si="30"/>
        <v>50</v>
      </c>
      <c r="E308" s="20">
        <f t="shared" si="30"/>
        <v>50</v>
      </c>
      <c r="F308" s="20">
        <f t="shared" si="30"/>
        <v>50</v>
      </c>
      <c r="G308" s="20">
        <f t="shared" si="30"/>
        <v>0</v>
      </c>
      <c r="H308" s="20">
        <f t="shared" si="30"/>
        <v>0</v>
      </c>
      <c r="I308" s="20">
        <f t="shared" si="30"/>
        <v>0</v>
      </c>
      <c r="J308" s="20">
        <f t="shared" si="30"/>
        <v>0</v>
      </c>
      <c r="K308" s="20">
        <f t="shared" si="30"/>
        <v>0</v>
      </c>
      <c r="L308" s="20">
        <f t="shared" si="30"/>
        <v>0</v>
      </c>
    </row>
    <row r="309" spans="1:12">
      <c r="A309" s="4"/>
      <c r="B309" s="16">
        <v>305</v>
      </c>
      <c r="C309" s="16">
        <v>50</v>
      </c>
      <c r="D309" s="20">
        <f t="shared" si="30"/>
        <v>0</v>
      </c>
      <c r="E309" s="20">
        <f t="shared" si="30"/>
        <v>0</v>
      </c>
      <c r="F309" s="20">
        <f t="shared" si="30"/>
        <v>0</v>
      </c>
      <c r="G309" s="20">
        <f t="shared" si="30"/>
        <v>50</v>
      </c>
      <c r="H309" s="20">
        <f t="shared" si="30"/>
        <v>50</v>
      </c>
      <c r="I309" s="20">
        <f t="shared" si="30"/>
        <v>50</v>
      </c>
      <c r="J309" s="20">
        <f t="shared" si="30"/>
        <v>0</v>
      </c>
      <c r="K309" s="20">
        <f t="shared" si="30"/>
        <v>0</v>
      </c>
      <c r="L309" s="20">
        <f t="shared" si="30"/>
        <v>0</v>
      </c>
    </row>
    <row r="310" spans="1:12">
      <c r="A310" s="4"/>
      <c r="B310" s="16">
        <v>306</v>
      </c>
      <c r="C310" s="16">
        <v>50</v>
      </c>
      <c r="D310" s="20">
        <f t="shared" si="30"/>
        <v>0</v>
      </c>
      <c r="E310" s="20">
        <f t="shared" si="30"/>
        <v>0</v>
      </c>
      <c r="F310" s="20">
        <f t="shared" si="30"/>
        <v>0</v>
      </c>
      <c r="G310" s="20">
        <f t="shared" si="30"/>
        <v>0</v>
      </c>
      <c r="H310" s="20">
        <f t="shared" si="30"/>
        <v>0</v>
      </c>
      <c r="I310" s="20">
        <f t="shared" si="30"/>
        <v>0</v>
      </c>
      <c r="J310" s="20">
        <f t="shared" si="30"/>
        <v>50</v>
      </c>
      <c r="K310" s="20">
        <f t="shared" si="30"/>
        <v>50</v>
      </c>
      <c r="L310" s="20">
        <f t="shared" si="30"/>
        <v>50</v>
      </c>
    </row>
    <row r="311" spans="1:12">
      <c r="A311" s="4"/>
      <c r="B311" s="16">
        <v>307</v>
      </c>
      <c r="C311" s="16">
        <v>50</v>
      </c>
      <c r="D311" s="20">
        <f t="shared" si="30"/>
        <v>50</v>
      </c>
      <c r="E311" s="20">
        <f t="shared" si="30"/>
        <v>50</v>
      </c>
      <c r="F311" s="20">
        <f t="shared" si="30"/>
        <v>50</v>
      </c>
      <c r="G311" s="20">
        <f t="shared" si="30"/>
        <v>0</v>
      </c>
      <c r="H311" s="20">
        <f t="shared" si="30"/>
        <v>0</v>
      </c>
      <c r="I311" s="20">
        <f t="shared" si="30"/>
        <v>0</v>
      </c>
      <c r="J311" s="20">
        <f t="shared" si="30"/>
        <v>0</v>
      </c>
      <c r="K311" s="20">
        <f t="shared" si="30"/>
        <v>0</v>
      </c>
      <c r="L311" s="20">
        <f t="shared" si="30"/>
        <v>0</v>
      </c>
    </row>
    <row r="312" spans="1:12">
      <c r="A312" s="4"/>
      <c r="B312" s="16">
        <v>308</v>
      </c>
      <c r="C312" s="16">
        <v>50</v>
      </c>
      <c r="D312" s="20">
        <f t="shared" si="30"/>
        <v>0</v>
      </c>
      <c r="E312" s="20">
        <f t="shared" si="30"/>
        <v>0</v>
      </c>
      <c r="F312" s="20">
        <f t="shared" si="30"/>
        <v>0</v>
      </c>
      <c r="G312" s="20">
        <f t="shared" si="30"/>
        <v>50</v>
      </c>
      <c r="H312" s="20">
        <f t="shared" si="30"/>
        <v>50</v>
      </c>
      <c r="I312" s="20">
        <f t="shared" si="30"/>
        <v>50</v>
      </c>
      <c r="J312" s="20">
        <f t="shared" si="30"/>
        <v>0</v>
      </c>
      <c r="K312" s="20">
        <f t="shared" si="30"/>
        <v>0</v>
      </c>
      <c r="L312" s="20">
        <f t="shared" si="30"/>
        <v>0</v>
      </c>
    </row>
    <row r="313" spans="1:12">
      <c r="A313" s="4"/>
      <c r="B313" s="16">
        <v>309</v>
      </c>
      <c r="C313" s="16">
        <v>50</v>
      </c>
      <c r="D313" s="20">
        <f t="shared" si="30"/>
        <v>0</v>
      </c>
      <c r="E313" s="20">
        <f t="shared" si="30"/>
        <v>0</v>
      </c>
      <c r="F313" s="20">
        <f t="shared" si="30"/>
        <v>0</v>
      </c>
      <c r="G313" s="20">
        <f t="shared" si="30"/>
        <v>0</v>
      </c>
      <c r="H313" s="20">
        <f t="shared" si="30"/>
        <v>0</v>
      </c>
      <c r="I313" s="20">
        <f t="shared" si="30"/>
        <v>0</v>
      </c>
      <c r="J313" s="20">
        <f t="shared" si="30"/>
        <v>50</v>
      </c>
      <c r="K313" s="20">
        <f t="shared" si="30"/>
        <v>50</v>
      </c>
      <c r="L313" s="20">
        <f t="shared" si="30"/>
        <v>50</v>
      </c>
    </row>
    <row r="314" spans="1:12">
      <c r="A314" s="4"/>
      <c r="B314" s="16">
        <v>310</v>
      </c>
      <c r="C314" s="16">
        <v>50</v>
      </c>
      <c r="D314" s="20">
        <f t="shared" si="30"/>
        <v>50</v>
      </c>
      <c r="E314" s="20">
        <f t="shared" si="30"/>
        <v>50</v>
      </c>
      <c r="F314" s="20">
        <f t="shared" si="30"/>
        <v>50</v>
      </c>
      <c r="G314" s="20">
        <f t="shared" si="30"/>
        <v>0</v>
      </c>
      <c r="H314" s="20">
        <f t="shared" si="30"/>
        <v>0</v>
      </c>
      <c r="I314" s="20">
        <f t="shared" si="30"/>
        <v>0</v>
      </c>
      <c r="J314" s="20">
        <f t="shared" si="30"/>
        <v>0</v>
      </c>
      <c r="K314" s="20">
        <f t="shared" si="30"/>
        <v>0</v>
      </c>
      <c r="L314" s="20">
        <f t="shared" si="30"/>
        <v>0</v>
      </c>
    </row>
    <row r="315" spans="1:12">
      <c r="A315" s="4"/>
      <c r="B315" s="16">
        <v>311</v>
      </c>
      <c r="C315" s="16">
        <v>50</v>
      </c>
      <c r="D315" s="20">
        <f t="shared" ref="D315:L324" si="31">$C315*menu_cycle</f>
        <v>0</v>
      </c>
      <c r="E315" s="20">
        <f t="shared" si="31"/>
        <v>0</v>
      </c>
      <c r="F315" s="20">
        <f t="shared" si="31"/>
        <v>0</v>
      </c>
      <c r="G315" s="20">
        <f t="shared" si="31"/>
        <v>50</v>
      </c>
      <c r="H315" s="20">
        <f t="shared" si="31"/>
        <v>50</v>
      </c>
      <c r="I315" s="20">
        <f t="shared" si="31"/>
        <v>50</v>
      </c>
      <c r="J315" s="20">
        <f t="shared" si="31"/>
        <v>0</v>
      </c>
      <c r="K315" s="20">
        <f t="shared" si="31"/>
        <v>0</v>
      </c>
      <c r="L315" s="20">
        <f t="shared" si="31"/>
        <v>0</v>
      </c>
    </row>
    <row r="316" spans="1:12">
      <c r="A316" s="4"/>
      <c r="B316" s="16">
        <v>312</v>
      </c>
      <c r="C316" s="16">
        <v>50</v>
      </c>
      <c r="D316" s="20">
        <f t="shared" si="31"/>
        <v>0</v>
      </c>
      <c r="E316" s="20">
        <f t="shared" si="31"/>
        <v>0</v>
      </c>
      <c r="F316" s="20">
        <f t="shared" si="31"/>
        <v>0</v>
      </c>
      <c r="G316" s="20">
        <f t="shared" si="31"/>
        <v>0</v>
      </c>
      <c r="H316" s="20">
        <f t="shared" si="31"/>
        <v>0</v>
      </c>
      <c r="I316" s="20">
        <f t="shared" si="31"/>
        <v>0</v>
      </c>
      <c r="J316" s="20">
        <f t="shared" si="31"/>
        <v>50</v>
      </c>
      <c r="K316" s="20">
        <f t="shared" si="31"/>
        <v>50</v>
      </c>
      <c r="L316" s="20">
        <f t="shared" si="31"/>
        <v>50</v>
      </c>
    </row>
    <row r="317" spans="1:12">
      <c r="A317" s="4"/>
      <c r="B317" s="16">
        <v>313</v>
      </c>
      <c r="C317" s="16">
        <v>50</v>
      </c>
      <c r="D317" s="20">
        <f t="shared" si="31"/>
        <v>50</v>
      </c>
      <c r="E317" s="20">
        <f t="shared" si="31"/>
        <v>50</v>
      </c>
      <c r="F317" s="20">
        <f t="shared" si="31"/>
        <v>50</v>
      </c>
      <c r="G317" s="20">
        <f t="shared" si="31"/>
        <v>0</v>
      </c>
      <c r="H317" s="20">
        <f t="shared" si="31"/>
        <v>0</v>
      </c>
      <c r="I317" s="20">
        <f t="shared" si="31"/>
        <v>0</v>
      </c>
      <c r="J317" s="20">
        <f t="shared" si="31"/>
        <v>0</v>
      </c>
      <c r="K317" s="20">
        <f t="shared" si="31"/>
        <v>0</v>
      </c>
      <c r="L317" s="20">
        <f t="shared" si="31"/>
        <v>0</v>
      </c>
    </row>
    <row r="318" spans="1:12">
      <c r="A318" s="4"/>
      <c r="B318" s="16">
        <v>314</v>
      </c>
      <c r="C318" s="16">
        <v>50</v>
      </c>
      <c r="D318" s="20">
        <f t="shared" si="31"/>
        <v>0</v>
      </c>
      <c r="E318" s="20">
        <f t="shared" si="31"/>
        <v>0</v>
      </c>
      <c r="F318" s="20">
        <f t="shared" si="31"/>
        <v>0</v>
      </c>
      <c r="G318" s="20">
        <f t="shared" si="31"/>
        <v>50</v>
      </c>
      <c r="H318" s="20">
        <f t="shared" si="31"/>
        <v>50</v>
      </c>
      <c r="I318" s="20">
        <f t="shared" si="31"/>
        <v>50</v>
      </c>
      <c r="J318" s="20">
        <f t="shared" si="31"/>
        <v>0</v>
      </c>
      <c r="K318" s="20">
        <f t="shared" si="31"/>
        <v>0</v>
      </c>
      <c r="L318" s="20">
        <f t="shared" si="31"/>
        <v>0</v>
      </c>
    </row>
    <row r="319" spans="1:12">
      <c r="A319" s="4"/>
      <c r="B319" s="16">
        <v>315</v>
      </c>
      <c r="C319" s="16">
        <v>50</v>
      </c>
      <c r="D319" s="20">
        <f t="shared" si="31"/>
        <v>0</v>
      </c>
      <c r="E319" s="20">
        <f t="shared" si="31"/>
        <v>0</v>
      </c>
      <c r="F319" s="20">
        <f t="shared" si="31"/>
        <v>0</v>
      </c>
      <c r="G319" s="20">
        <f t="shared" si="31"/>
        <v>0</v>
      </c>
      <c r="H319" s="20">
        <f t="shared" si="31"/>
        <v>0</v>
      </c>
      <c r="I319" s="20">
        <f t="shared" si="31"/>
        <v>0</v>
      </c>
      <c r="J319" s="20">
        <f t="shared" si="31"/>
        <v>50</v>
      </c>
      <c r="K319" s="20">
        <f t="shared" si="31"/>
        <v>50</v>
      </c>
      <c r="L319" s="20">
        <f t="shared" si="31"/>
        <v>50</v>
      </c>
    </row>
    <row r="320" spans="1:12">
      <c r="A320" s="4"/>
      <c r="B320" s="16">
        <v>316</v>
      </c>
      <c r="C320" s="16">
        <v>50</v>
      </c>
      <c r="D320" s="20">
        <f t="shared" si="31"/>
        <v>50</v>
      </c>
      <c r="E320" s="20">
        <f t="shared" si="31"/>
        <v>50</v>
      </c>
      <c r="F320" s="20">
        <f t="shared" si="31"/>
        <v>50</v>
      </c>
      <c r="G320" s="20">
        <f t="shared" si="31"/>
        <v>0</v>
      </c>
      <c r="H320" s="20">
        <f t="shared" si="31"/>
        <v>0</v>
      </c>
      <c r="I320" s="20">
        <f t="shared" si="31"/>
        <v>0</v>
      </c>
      <c r="J320" s="20">
        <f t="shared" si="31"/>
        <v>0</v>
      </c>
      <c r="K320" s="20">
        <f t="shared" si="31"/>
        <v>0</v>
      </c>
      <c r="L320" s="20">
        <f t="shared" si="31"/>
        <v>0</v>
      </c>
    </row>
    <row r="321" spans="1:12">
      <c r="A321" s="4"/>
      <c r="B321" s="16">
        <v>317</v>
      </c>
      <c r="C321" s="16">
        <v>50</v>
      </c>
      <c r="D321" s="20">
        <f t="shared" si="31"/>
        <v>0</v>
      </c>
      <c r="E321" s="20">
        <f t="shared" si="31"/>
        <v>0</v>
      </c>
      <c r="F321" s="20">
        <f t="shared" si="31"/>
        <v>0</v>
      </c>
      <c r="G321" s="20">
        <f t="shared" si="31"/>
        <v>50</v>
      </c>
      <c r="H321" s="20">
        <f t="shared" si="31"/>
        <v>50</v>
      </c>
      <c r="I321" s="20">
        <f t="shared" si="31"/>
        <v>50</v>
      </c>
      <c r="J321" s="20">
        <f t="shared" si="31"/>
        <v>0</v>
      </c>
      <c r="K321" s="20">
        <f t="shared" si="31"/>
        <v>0</v>
      </c>
      <c r="L321" s="20">
        <f t="shared" si="31"/>
        <v>0</v>
      </c>
    </row>
    <row r="322" spans="1:12">
      <c r="A322" s="4"/>
      <c r="B322" s="16">
        <v>318</v>
      </c>
      <c r="C322" s="16">
        <v>50</v>
      </c>
      <c r="D322" s="20">
        <f t="shared" si="31"/>
        <v>0</v>
      </c>
      <c r="E322" s="20">
        <f t="shared" si="31"/>
        <v>0</v>
      </c>
      <c r="F322" s="20">
        <f t="shared" si="31"/>
        <v>0</v>
      </c>
      <c r="G322" s="20">
        <f t="shared" si="31"/>
        <v>0</v>
      </c>
      <c r="H322" s="20">
        <f t="shared" si="31"/>
        <v>0</v>
      </c>
      <c r="I322" s="20">
        <f t="shared" si="31"/>
        <v>0</v>
      </c>
      <c r="J322" s="20">
        <f t="shared" si="31"/>
        <v>50</v>
      </c>
      <c r="K322" s="20">
        <f t="shared" si="31"/>
        <v>50</v>
      </c>
      <c r="L322" s="20">
        <f t="shared" si="31"/>
        <v>50</v>
      </c>
    </row>
    <row r="323" spans="1:12">
      <c r="A323" s="4"/>
      <c r="B323" s="16">
        <v>319</v>
      </c>
      <c r="C323" s="16">
        <v>50</v>
      </c>
      <c r="D323" s="20">
        <f t="shared" si="31"/>
        <v>50</v>
      </c>
      <c r="E323" s="20">
        <f t="shared" si="31"/>
        <v>50</v>
      </c>
      <c r="F323" s="20">
        <f t="shared" si="31"/>
        <v>50</v>
      </c>
      <c r="G323" s="20">
        <f t="shared" si="31"/>
        <v>0</v>
      </c>
      <c r="H323" s="20">
        <f t="shared" si="31"/>
        <v>0</v>
      </c>
      <c r="I323" s="20">
        <f t="shared" si="31"/>
        <v>0</v>
      </c>
      <c r="J323" s="20">
        <f t="shared" si="31"/>
        <v>0</v>
      </c>
      <c r="K323" s="20">
        <f t="shared" si="31"/>
        <v>0</v>
      </c>
      <c r="L323" s="20">
        <f t="shared" si="31"/>
        <v>0</v>
      </c>
    </row>
    <row r="324" spans="1:12">
      <c r="A324" s="4"/>
      <c r="B324" s="16">
        <v>320</v>
      </c>
      <c r="C324" s="16">
        <v>50</v>
      </c>
      <c r="D324" s="20">
        <f t="shared" si="31"/>
        <v>0</v>
      </c>
      <c r="E324" s="20">
        <f t="shared" si="31"/>
        <v>0</v>
      </c>
      <c r="F324" s="20">
        <f t="shared" si="31"/>
        <v>0</v>
      </c>
      <c r="G324" s="20">
        <f t="shared" si="31"/>
        <v>50</v>
      </c>
      <c r="H324" s="20">
        <f t="shared" si="31"/>
        <v>50</v>
      </c>
      <c r="I324" s="20">
        <f t="shared" si="31"/>
        <v>50</v>
      </c>
      <c r="J324" s="20">
        <f t="shared" si="31"/>
        <v>0</v>
      </c>
      <c r="K324" s="20">
        <f t="shared" si="31"/>
        <v>0</v>
      </c>
      <c r="L324" s="20">
        <f t="shared" si="31"/>
        <v>0</v>
      </c>
    </row>
    <row r="325" spans="1:12">
      <c r="A325" s="4"/>
      <c r="B325" s="16">
        <v>321</v>
      </c>
      <c r="C325" s="16">
        <v>50</v>
      </c>
      <c r="D325" s="20">
        <f t="shared" ref="D325:L334" si="32">$C325*menu_cycle</f>
        <v>0</v>
      </c>
      <c r="E325" s="20">
        <f t="shared" si="32"/>
        <v>0</v>
      </c>
      <c r="F325" s="20">
        <f t="shared" si="32"/>
        <v>0</v>
      </c>
      <c r="G325" s="20">
        <f t="shared" si="32"/>
        <v>0</v>
      </c>
      <c r="H325" s="20">
        <f t="shared" si="32"/>
        <v>0</v>
      </c>
      <c r="I325" s="20">
        <f t="shared" si="32"/>
        <v>0</v>
      </c>
      <c r="J325" s="20">
        <f t="shared" si="32"/>
        <v>50</v>
      </c>
      <c r="K325" s="20">
        <f t="shared" si="32"/>
        <v>50</v>
      </c>
      <c r="L325" s="20">
        <f t="shared" si="32"/>
        <v>50</v>
      </c>
    </row>
    <row r="326" spans="1:12">
      <c r="A326" s="4"/>
      <c r="B326" s="16">
        <v>322</v>
      </c>
      <c r="C326" s="16">
        <v>50</v>
      </c>
      <c r="D326" s="20">
        <f t="shared" si="32"/>
        <v>50</v>
      </c>
      <c r="E326" s="20">
        <f t="shared" si="32"/>
        <v>50</v>
      </c>
      <c r="F326" s="20">
        <f t="shared" si="32"/>
        <v>50</v>
      </c>
      <c r="G326" s="20">
        <f t="shared" si="32"/>
        <v>0</v>
      </c>
      <c r="H326" s="20">
        <f t="shared" si="32"/>
        <v>0</v>
      </c>
      <c r="I326" s="20">
        <f t="shared" si="32"/>
        <v>0</v>
      </c>
      <c r="J326" s="20">
        <f t="shared" si="32"/>
        <v>0</v>
      </c>
      <c r="K326" s="20">
        <f t="shared" si="32"/>
        <v>0</v>
      </c>
      <c r="L326" s="20">
        <f t="shared" si="32"/>
        <v>0</v>
      </c>
    </row>
    <row r="327" spans="1:12">
      <c r="A327" s="4"/>
      <c r="B327" s="16">
        <v>323</v>
      </c>
      <c r="C327" s="16">
        <v>50</v>
      </c>
      <c r="D327" s="20">
        <f t="shared" si="32"/>
        <v>0</v>
      </c>
      <c r="E327" s="20">
        <f t="shared" si="32"/>
        <v>0</v>
      </c>
      <c r="F327" s="20">
        <f t="shared" si="32"/>
        <v>0</v>
      </c>
      <c r="G327" s="20">
        <f t="shared" si="32"/>
        <v>50</v>
      </c>
      <c r="H327" s="20">
        <f t="shared" si="32"/>
        <v>50</v>
      </c>
      <c r="I327" s="20">
        <f t="shared" si="32"/>
        <v>50</v>
      </c>
      <c r="J327" s="20">
        <f t="shared" si="32"/>
        <v>0</v>
      </c>
      <c r="K327" s="20">
        <f t="shared" si="32"/>
        <v>0</v>
      </c>
      <c r="L327" s="20">
        <f t="shared" si="32"/>
        <v>0</v>
      </c>
    </row>
    <row r="328" spans="1:12">
      <c r="A328" s="4"/>
      <c r="B328" s="16">
        <v>324</v>
      </c>
      <c r="C328" s="16">
        <v>50</v>
      </c>
      <c r="D328" s="20">
        <f t="shared" si="32"/>
        <v>0</v>
      </c>
      <c r="E328" s="20">
        <f t="shared" si="32"/>
        <v>0</v>
      </c>
      <c r="F328" s="20">
        <f t="shared" si="32"/>
        <v>0</v>
      </c>
      <c r="G328" s="20">
        <f t="shared" si="32"/>
        <v>0</v>
      </c>
      <c r="H328" s="20">
        <f t="shared" si="32"/>
        <v>0</v>
      </c>
      <c r="I328" s="20">
        <f t="shared" si="32"/>
        <v>0</v>
      </c>
      <c r="J328" s="20">
        <f t="shared" si="32"/>
        <v>50</v>
      </c>
      <c r="K328" s="20">
        <f t="shared" si="32"/>
        <v>50</v>
      </c>
      <c r="L328" s="20">
        <f t="shared" si="32"/>
        <v>50</v>
      </c>
    </row>
    <row r="329" spans="1:12">
      <c r="A329" s="4"/>
      <c r="B329" s="16">
        <v>325</v>
      </c>
      <c r="C329" s="16">
        <v>50</v>
      </c>
      <c r="D329" s="20">
        <f t="shared" si="32"/>
        <v>50</v>
      </c>
      <c r="E329" s="20">
        <f t="shared" si="32"/>
        <v>50</v>
      </c>
      <c r="F329" s="20">
        <f t="shared" si="32"/>
        <v>50</v>
      </c>
      <c r="G329" s="20">
        <f t="shared" si="32"/>
        <v>0</v>
      </c>
      <c r="H329" s="20">
        <f t="shared" si="32"/>
        <v>0</v>
      </c>
      <c r="I329" s="20">
        <f t="shared" si="32"/>
        <v>0</v>
      </c>
      <c r="J329" s="20">
        <f t="shared" si="32"/>
        <v>0</v>
      </c>
      <c r="K329" s="20">
        <f t="shared" si="32"/>
        <v>0</v>
      </c>
      <c r="L329" s="20">
        <f t="shared" si="32"/>
        <v>0</v>
      </c>
    </row>
    <row r="330" spans="1:12">
      <c r="A330" s="4"/>
      <c r="B330" s="16">
        <v>326</v>
      </c>
      <c r="C330" s="16">
        <v>50</v>
      </c>
      <c r="D330" s="20">
        <f t="shared" si="32"/>
        <v>0</v>
      </c>
      <c r="E330" s="20">
        <f t="shared" si="32"/>
        <v>0</v>
      </c>
      <c r="F330" s="20">
        <f t="shared" si="32"/>
        <v>0</v>
      </c>
      <c r="G330" s="20">
        <f t="shared" si="32"/>
        <v>50</v>
      </c>
      <c r="H330" s="20">
        <f t="shared" si="32"/>
        <v>50</v>
      </c>
      <c r="I330" s="20">
        <f t="shared" si="32"/>
        <v>50</v>
      </c>
      <c r="J330" s="20">
        <f t="shared" si="32"/>
        <v>0</v>
      </c>
      <c r="K330" s="20">
        <f t="shared" si="32"/>
        <v>0</v>
      </c>
      <c r="L330" s="20">
        <f t="shared" si="32"/>
        <v>0</v>
      </c>
    </row>
    <row r="331" spans="1:12">
      <c r="A331" s="4"/>
      <c r="B331" s="16">
        <v>327</v>
      </c>
      <c r="C331" s="16">
        <v>50</v>
      </c>
      <c r="D331" s="20">
        <f t="shared" si="32"/>
        <v>0</v>
      </c>
      <c r="E331" s="20">
        <f t="shared" si="32"/>
        <v>0</v>
      </c>
      <c r="F331" s="20">
        <f t="shared" si="32"/>
        <v>0</v>
      </c>
      <c r="G331" s="20">
        <f t="shared" si="32"/>
        <v>0</v>
      </c>
      <c r="H331" s="20">
        <f t="shared" si="32"/>
        <v>0</v>
      </c>
      <c r="I331" s="20">
        <f t="shared" si="32"/>
        <v>0</v>
      </c>
      <c r="J331" s="20">
        <f t="shared" si="32"/>
        <v>50</v>
      </c>
      <c r="K331" s="20">
        <f t="shared" si="32"/>
        <v>50</v>
      </c>
      <c r="L331" s="20">
        <f t="shared" si="32"/>
        <v>50</v>
      </c>
    </row>
    <row r="332" spans="1:12">
      <c r="A332" s="4"/>
      <c r="B332" s="16">
        <v>328</v>
      </c>
      <c r="C332" s="16">
        <v>50</v>
      </c>
      <c r="D332" s="20">
        <f t="shared" si="32"/>
        <v>50</v>
      </c>
      <c r="E332" s="20">
        <f t="shared" si="32"/>
        <v>50</v>
      </c>
      <c r="F332" s="20">
        <f t="shared" si="32"/>
        <v>50</v>
      </c>
      <c r="G332" s="20">
        <f t="shared" si="32"/>
        <v>0</v>
      </c>
      <c r="H332" s="20">
        <f t="shared" si="32"/>
        <v>0</v>
      </c>
      <c r="I332" s="20">
        <f t="shared" si="32"/>
        <v>0</v>
      </c>
      <c r="J332" s="20">
        <f t="shared" si="32"/>
        <v>0</v>
      </c>
      <c r="K332" s="20">
        <f t="shared" si="32"/>
        <v>0</v>
      </c>
      <c r="L332" s="20">
        <f t="shared" si="32"/>
        <v>0</v>
      </c>
    </row>
    <row r="333" spans="1:12">
      <c r="A333" s="4"/>
      <c r="B333" s="16">
        <v>329</v>
      </c>
      <c r="C333" s="16">
        <v>50</v>
      </c>
      <c r="D333" s="20">
        <f t="shared" si="32"/>
        <v>0</v>
      </c>
      <c r="E333" s="20">
        <f t="shared" si="32"/>
        <v>0</v>
      </c>
      <c r="F333" s="20">
        <f t="shared" si="32"/>
        <v>0</v>
      </c>
      <c r="G333" s="20">
        <f t="shared" si="32"/>
        <v>50</v>
      </c>
      <c r="H333" s="20">
        <f t="shared" si="32"/>
        <v>50</v>
      </c>
      <c r="I333" s="20">
        <f t="shared" si="32"/>
        <v>50</v>
      </c>
      <c r="J333" s="20">
        <f t="shared" si="32"/>
        <v>0</v>
      </c>
      <c r="K333" s="20">
        <f t="shared" si="32"/>
        <v>0</v>
      </c>
      <c r="L333" s="20">
        <f t="shared" si="32"/>
        <v>0</v>
      </c>
    </row>
    <row r="334" spans="1:12">
      <c r="A334" s="4"/>
      <c r="B334" s="16">
        <v>330</v>
      </c>
      <c r="C334" s="16">
        <v>50</v>
      </c>
      <c r="D334" s="20">
        <f t="shared" si="32"/>
        <v>0</v>
      </c>
      <c r="E334" s="20">
        <f t="shared" si="32"/>
        <v>0</v>
      </c>
      <c r="F334" s="20">
        <f t="shared" si="32"/>
        <v>0</v>
      </c>
      <c r="G334" s="20">
        <f t="shared" si="32"/>
        <v>0</v>
      </c>
      <c r="H334" s="20">
        <f t="shared" si="32"/>
        <v>0</v>
      </c>
      <c r="I334" s="20">
        <f t="shared" si="32"/>
        <v>0</v>
      </c>
      <c r="J334" s="20">
        <f t="shared" si="32"/>
        <v>50</v>
      </c>
      <c r="K334" s="20">
        <f t="shared" si="32"/>
        <v>50</v>
      </c>
      <c r="L334" s="20">
        <f t="shared" si="32"/>
        <v>50</v>
      </c>
    </row>
    <row r="335" spans="1:12">
      <c r="A335" s="4"/>
      <c r="B335" s="16">
        <v>331</v>
      </c>
      <c r="C335" s="16">
        <v>50</v>
      </c>
      <c r="D335" s="20">
        <f t="shared" ref="D335:L344" si="33">$C335*menu_cycle</f>
        <v>50</v>
      </c>
      <c r="E335" s="20">
        <f t="shared" si="33"/>
        <v>50</v>
      </c>
      <c r="F335" s="20">
        <f t="shared" si="33"/>
        <v>50</v>
      </c>
      <c r="G335" s="20">
        <f t="shared" si="33"/>
        <v>0</v>
      </c>
      <c r="H335" s="20">
        <f t="shared" si="33"/>
        <v>0</v>
      </c>
      <c r="I335" s="20">
        <f t="shared" si="33"/>
        <v>0</v>
      </c>
      <c r="J335" s="20">
        <f t="shared" si="33"/>
        <v>0</v>
      </c>
      <c r="K335" s="20">
        <f t="shared" si="33"/>
        <v>0</v>
      </c>
      <c r="L335" s="20">
        <f t="shared" si="33"/>
        <v>0</v>
      </c>
    </row>
    <row r="336" spans="1:12">
      <c r="A336" s="4"/>
      <c r="B336" s="16">
        <v>332</v>
      </c>
      <c r="C336" s="16">
        <v>50</v>
      </c>
      <c r="D336" s="20">
        <f t="shared" si="33"/>
        <v>0</v>
      </c>
      <c r="E336" s="20">
        <f t="shared" si="33"/>
        <v>0</v>
      </c>
      <c r="F336" s="20">
        <f t="shared" si="33"/>
        <v>0</v>
      </c>
      <c r="G336" s="20">
        <f t="shared" si="33"/>
        <v>50</v>
      </c>
      <c r="H336" s="20">
        <f t="shared" si="33"/>
        <v>50</v>
      </c>
      <c r="I336" s="20">
        <f t="shared" si="33"/>
        <v>50</v>
      </c>
      <c r="J336" s="20">
        <f t="shared" si="33"/>
        <v>0</v>
      </c>
      <c r="K336" s="20">
        <f t="shared" si="33"/>
        <v>0</v>
      </c>
      <c r="L336" s="20">
        <f t="shared" si="33"/>
        <v>0</v>
      </c>
    </row>
    <row r="337" spans="1:12">
      <c r="A337" s="4"/>
      <c r="B337" s="16">
        <v>333</v>
      </c>
      <c r="C337" s="16">
        <v>50</v>
      </c>
      <c r="D337" s="20">
        <f t="shared" si="33"/>
        <v>0</v>
      </c>
      <c r="E337" s="20">
        <f t="shared" si="33"/>
        <v>0</v>
      </c>
      <c r="F337" s="20">
        <f t="shared" si="33"/>
        <v>0</v>
      </c>
      <c r="G337" s="20">
        <f t="shared" si="33"/>
        <v>0</v>
      </c>
      <c r="H337" s="20">
        <f t="shared" si="33"/>
        <v>0</v>
      </c>
      <c r="I337" s="20">
        <f t="shared" si="33"/>
        <v>0</v>
      </c>
      <c r="J337" s="20">
        <f t="shared" si="33"/>
        <v>50</v>
      </c>
      <c r="K337" s="20">
        <f t="shared" si="33"/>
        <v>50</v>
      </c>
      <c r="L337" s="20">
        <f t="shared" si="33"/>
        <v>50</v>
      </c>
    </row>
    <row r="338" spans="1:12">
      <c r="A338" s="4"/>
      <c r="B338" s="16">
        <v>334</v>
      </c>
      <c r="C338" s="16">
        <v>50</v>
      </c>
      <c r="D338" s="20">
        <f t="shared" si="33"/>
        <v>50</v>
      </c>
      <c r="E338" s="20">
        <f t="shared" si="33"/>
        <v>50</v>
      </c>
      <c r="F338" s="20">
        <f t="shared" si="33"/>
        <v>50</v>
      </c>
      <c r="G338" s="20">
        <f t="shared" si="33"/>
        <v>0</v>
      </c>
      <c r="H338" s="20">
        <f t="shared" si="33"/>
        <v>0</v>
      </c>
      <c r="I338" s="20">
        <f t="shared" si="33"/>
        <v>0</v>
      </c>
      <c r="J338" s="20">
        <f t="shared" si="33"/>
        <v>0</v>
      </c>
      <c r="K338" s="20">
        <f t="shared" si="33"/>
        <v>0</v>
      </c>
      <c r="L338" s="20">
        <f t="shared" si="33"/>
        <v>0</v>
      </c>
    </row>
    <row r="339" spans="1:12">
      <c r="A339" s="4"/>
      <c r="B339" s="16">
        <v>335</v>
      </c>
      <c r="C339" s="16">
        <v>50</v>
      </c>
      <c r="D339" s="20">
        <f t="shared" si="33"/>
        <v>0</v>
      </c>
      <c r="E339" s="20">
        <f t="shared" si="33"/>
        <v>0</v>
      </c>
      <c r="F339" s="20">
        <f t="shared" si="33"/>
        <v>0</v>
      </c>
      <c r="G339" s="20">
        <f t="shared" si="33"/>
        <v>50</v>
      </c>
      <c r="H339" s="20">
        <f t="shared" si="33"/>
        <v>50</v>
      </c>
      <c r="I339" s="20">
        <f t="shared" si="33"/>
        <v>50</v>
      </c>
      <c r="J339" s="20">
        <f t="shared" si="33"/>
        <v>0</v>
      </c>
      <c r="K339" s="20">
        <f t="shared" si="33"/>
        <v>0</v>
      </c>
      <c r="L339" s="20">
        <f t="shared" si="33"/>
        <v>0</v>
      </c>
    </row>
    <row r="340" spans="1:12">
      <c r="A340" s="4"/>
      <c r="B340" s="16">
        <v>336</v>
      </c>
      <c r="C340" s="16">
        <v>50</v>
      </c>
      <c r="D340" s="20">
        <f t="shared" si="33"/>
        <v>0</v>
      </c>
      <c r="E340" s="20">
        <f t="shared" si="33"/>
        <v>0</v>
      </c>
      <c r="F340" s="20">
        <f t="shared" si="33"/>
        <v>0</v>
      </c>
      <c r="G340" s="20">
        <f t="shared" si="33"/>
        <v>0</v>
      </c>
      <c r="H340" s="20">
        <f t="shared" si="33"/>
        <v>0</v>
      </c>
      <c r="I340" s="20">
        <f t="shared" si="33"/>
        <v>0</v>
      </c>
      <c r="J340" s="20">
        <f t="shared" si="33"/>
        <v>50</v>
      </c>
      <c r="K340" s="20">
        <f t="shared" si="33"/>
        <v>50</v>
      </c>
      <c r="L340" s="20">
        <f t="shared" si="33"/>
        <v>50</v>
      </c>
    </row>
    <row r="341" spans="1:12">
      <c r="A341" s="4"/>
      <c r="B341" s="16">
        <v>337</v>
      </c>
      <c r="C341" s="16">
        <v>50</v>
      </c>
      <c r="D341" s="20">
        <f t="shared" si="33"/>
        <v>50</v>
      </c>
      <c r="E341" s="20">
        <f t="shared" si="33"/>
        <v>50</v>
      </c>
      <c r="F341" s="20">
        <f t="shared" si="33"/>
        <v>50</v>
      </c>
      <c r="G341" s="20">
        <f t="shared" si="33"/>
        <v>0</v>
      </c>
      <c r="H341" s="20">
        <f t="shared" si="33"/>
        <v>0</v>
      </c>
      <c r="I341" s="20">
        <f t="shared" si="33"/>
        <v>0</v>
      </c>
      <c r="J341" s="20">
        <f t="shared" si="33"/>
        <v>0</v>
      </c>
      <c r="K341" s="20">
        <f t="shared" si="33"/>
        <v>0</v>
      </c>
      <c r="L341" s="20">
        <f t="shared" si="33"/>
        <v>0</v>
      </c>
    </row>
    <row r="342" spans="1:12">
      <c r="A342" s="4"/>
      <c r="B342" s="16">
        <v>338</v>
      </c>
      <c r="C342" s="16">
        <v>50</v>
      </c>
      <c r="D342" s="20">
        <f t="shared" si="33"/>
        <v>0</v>
      </c>
      <c r="E342" s="20">
        <f t="shared" si="33"/>
        <v>0</v>
      </c>
      <c r="F342" s="20">
        <f t="shared" si="33"/>
        <v>0</v>
      </c>
      <c r="G342" s="20">
        <f t="shared" si="33"/>
        <v>50</v>
      </c>
      <c r="H342" s="20">
        <f t="shared" si="33"/>
        <v>50</v>
      </c>
      <c r="I342" s="20">
        <f t="shared" si="33"/>
        <v>50</v>
      </c>
      <c r="J342" s="20">
        <f t="shared" si="33"/>
        <v>0</v>
      </c>
      <c r="K342" s="20">
        <f t="shared" si="33"/>
        <v>0</v>
      </c>
      <c r="L342" s="20">
        <f t="shared" si="33"/>
        <v>0</v>
      </c>
    </row>
    <row r="343" spans="1:12">
      <c r="A343" s="4"/>
      <c r="B343" s="16">
        <v>339</v>
      </c>
      <c r="C343" s="16">
        <v>50</v>
      </c>
      <c r="D343" s="20">
        <f t="shared" si="33"/>
        <v>0</v>
      </c>
      <c r="E343" s="20">
        <f t="shared" si="33"/>
        <v>0</v>
      </c>
      <c r="F343" s="20">
        <f t="shared" si="33"/>
        <v>0</v>
      </c>
      <c r="G343" s="20">
        <f t="shared" si="33"/>
        <v>0</v>
      </c>
      <c r="H343" s="20">
        <f t="shared" si="33"/>
        <v>0</v>
      </c>
      <c r="I343" s="20">
        <f t="shared" si="33"/>
        <v>0</v>
      </c>
      <c r="J343" s="20">
        <f t="shared" si="33"/>
        <v>50</v>
      </c>
      <c r="K343" s="20">
        <f t="shared" si="33"/>
        <v>50</v>
      </c>
      <c r="L343" s="20">
        <f t="shared" si="33"/>
        <v>50</v>
      </c>
    </row>
    <row r="344" spans="1:12">
      <c r="A344" s="4"/>
      <c r="B344" s="16">
        <v>340</v>
      </c>
      <c r="C344" s="16">
        <v>50</v>
      </c>
      <c r="D344" s="20">
        <f t="shared" si="33"/>
        <v>50</v>
      </c>
      <c r="E344" s="20">
        <f t="shared" si="33"/>
        <v>50</v>
      </c>
      <c r="F344" s="20">
        <f t="shared" si="33"/>
        <v>50</v>
      </c>
      <c r="G344" s="20">
        <f t="shared" si="33"/>
        <v>0</v>
      </c>
      <c r="H344" s="20">
        <f t="shared" si="33"/>
        <v>0</v>
      </c>
      <c r="I344" s="20">
        <f t="shared" si="33"/>
        <v>0</v>
      </c>
      <c r="J344" s="20">
        <f t="shared" si="33"/>
        <v>0</v>
      </c>
      <c r="K344" s="20">
        <f t="shared" si="33"/>
        <v>0</v>
      </c>
      <c r="L344" s="20">
        <f t="shared" si="33"/>
        <v>0</v>
      </c>
    </row>
    <row r="345" spans="1:12">
      <c r="A345" s="4"/>
      <c r="B345" s="16">
        <v>341</v>
      </c>
      <c r="C345" s="16">
        <v>50</v>
      </c>
      <c r="D345" s="20">
        <f t="shared" ref="D345:L354" si="34">$C345*menu_cycle</f>
        <v>0</v>
      </c>
      <c r="E345" s="20">
        <f t="shared" si="34"/>
        <v>0</v>
      </c>
      <c r="F345" s="20">
        <f t="shared" si="34"/>
        <v>0</v>
      </c>
      <c r="G345" s="20">
        <f t="shared" si="34"/>
        <v>50</v>
      </c>
      <c r="H345" s="20">
        <f t="shared" si="34"/>
        <v>50</v>
      </c>
      <c r="I345" s="20">
        <f t="shared" si="34"/>
        <v>50</v>
      </c>
      <c r="J345" s="20">
        <f t="shared" si="34"/>
        <v>0</v>
      </c>
      <c r="K345" s="20">
        <f t="shared" si="34"/>
        <v>0</v>
      </c>
      <c r="L345" s="20">
        <f t="shared" si="34"/>
        <v>0</v>
      </c>
    </row>
    <row r="346" spans="1:12">
      <c r="A346" s="4"/>
      <c r="B346" s="16">
        <v>342</v>
      </c>
      <c r="C346" s="16">
        <v>50</v>
      </c>
      <c r="D346" s="20">
        <f t="shared" si="34"/>
        <v>0</v>
      </c>
      <c r="E346" s="20">
        <f t="shared" si="34"/>
        <v>0</v>
      </c>
      <c r="F346" s="20">
        <f t="shared" si="34"/>
        <v>0</v>
      </c>
      <c r="G346" s="20">
        <f t="shared" si="34"/>
        <v>0</v>
      </c>
      <c r="H346" s="20">
        <f t="shared" si="34"/>
        <v>0</v>
      </c>
      <c r="I346" s="20">
        <f t="shared" si="34"/>
        <v>0</v>
      </c>
      <c r="J346" s="20">
        <f t="shared" si="34"/>
        <v>50</v>
      </c>
      <c r="K346" s="20">
        <f t="shared" si="34"/>
        <v>50</v>
      </c>
      <c r="L346" s="20">
        <f t="shared" si="34"/>
        <v>50</v>
      </c>
    </row>
    <row r="347" spans="1:12">
      <c r="A347" s="4"/>
      <c r="B347" s="16">
        <v>343</v>
      </c>
      <c r="C347" s="16">
        <v>50</v>
      </c>
      <c r="D347" s="20">
        <f t="shared" si="34"/>
        <v>50</v>
      </c>
      <c r="E347" s="20">
        <f t="shared" si="34"/>
        <v>50</v>
      </c>
      <c r="F347" s="20">
        <f t="shared" si="34"/>
        <v>50</v>
      </c>
      <c r="G347" s="20">
        <f t="shared" si="34"/>
        <v>0</v>
      </c>
      <c r="H347" s="20">
        <f t="shared" si="34"/>
        <v>0</v>
      </c>
      <c r="I347" s="20">
        <f t="shared" si="34"/>
        <v>0</v>
      </c>
      <c r="J347" s="20">
        <f t="shared" si="34"/>
        <v>0</v>
      </c>
      <c r="K347" s="20">
        <f t="shared" si="34"/>
        <v>0</v>
      </c>
      <c r="L347" s="20">
        <f t="shared" si="34"/>
        <v>0</v>
      </c>
    </row>
    <row r="348" spans="1:12">
      <c r="A348" s="4"/>
      <c r="B348" s="16">
        <v>344</v>
      </c>
      <c r="C348" s="16">
        <v>50</v>
      </c>
      <c r="D348" s="20">
        <f t="shared" si="34"/>
        <v>0</v>
      </c>
      <c r="E348" s="20">
        <f t="shared" si="34"/>
        <v>0</v>
      </c>
      <c r="F348" s="20">
        <f t="shared" si="34"/>
        <v>0</v>
      </c>
      <c r="G348" s="20">
        <f t="shared" si="34"/>
        <v>50</v>
      </c>
      <c r="H348" s="20">
        <f t="shared" si="34"/>
        <v>50</v>
      </c>
      <c r="I348" s="20">
        <f t="shared" si="34"/>
        <v>50</v>
      </c>
      <c r="J348" s="20">
        <f t="shared" si="34"/>
        <v>0</v>
      </c>
      <c r="K348" s="20">
        <f t="shared" si="34"/>
        <v>0</v>
      </c>
      <c r="L348" s="20">
        <f t="shared" si="34"/>
        <v>0</v>
      </c>
    </row>
    <row r="349" spans="1:12">
      <c r="A349" s="4"/>
      <c r="B349" s="16">
        <v>345</v>
      </c>
      <c r="C349" s="16">
        <v>50</v>
      </c>
      <c r="D349" s="20">
        <f t="shared" si="34"/>
        <v>0</v>
      </c>
      <c r="E349" s="20">
        <f t="shared" si="34"/>
        <v>0</v>
      </c>
      <c r="F349" s="20">
        <f t="shared" si="34"/>
        <v>0</v>
      </c>
      <c r="G349" s="20">
        <f t="shared" si="34"/>
        <v>0</v>
      </c>
      <c r="H349" s="20">
        <f t="shared" si="34"/>
        <v>0</v>
      </c>
      <c r="I349" s="20">
        <f t="shared" si="34"/>
        <v>0</v>
      </c>
      <c r="J349" s="20">
        <f t="shared" si="34"/>
        <v>50</v>
      </c>
      <c r="K349" s="20">
        <f t="shared" si="34"/>
        <v>50</v>
      </c>
      <c r="L349" s="20">
        <f t="shared" si="34"/>
        <v>50</v>
      </c>
    </row>
    <row r="350" spans="1:12">
      <c r="A350" s="4"/>
      <c r="B350" s="16">
        <v>346</v>
      </c>
      <c r="C350" s="16">
        <v>50</v>
      </c>
      <c r="D350" s="20">
        <f t="shared" si="34"/>
        <v>50</v>
      </c>
      <c r="E350" s="20">
        <f t="shared" si="34"/>
        <v>50</v>
      </c>
      <c r="F350" s="20">
        <f t="shared" si="34"/>
        <v>50</v>
      </c>
      <c r="G350" s="20">
        <f t="shared" si="34"/>
        <v>0</v>
      </c>
      <c r="H350" s="20">
        <f t="shared" si="34"/>
        <v>0</v>
      </c>
      <c r="I350" s="20">
        <f t="shared" si="34"/>
        <v>0</v>
      </c>
      <c r="J350" s="20">
        <f t="shared" si="34"/>
        <v>0</v>
      </c>
      <c r="K350" s="20">
        <f t="shared" si="34"/>
        <v>0</v>
      </c>
      <c r="L350" s="20">
        <f t="shared" si="34"/>
        <v>0</v>
      </c>
    </row>
    <row r="351" spans="1:12">
      <c r="A351" s="4"/>
      <c r="B351" s="16">
        <v>347</v>
      </c>
      <c r="C351" s="16">
        <v>50</v>
      </c>
      <c r="D351" s="20">
        <f t="shared" si="34"/>
        <v>0</v>
      </c>
      <c r="E351" s="20">
        <f t="shared" si="34"/>
        <v>0</v>
      </c>
      <c r="F351" s="20">
        <f t="shared" si="34"/>
        <v>0</v>
      </c>
      <c r="G351" s="20">
        <f t="shared" si="34"/>
        <v>50</v>
      </c>
      <c r="H351" s="20">
        <f t="shared" si="34"/>
        <v>50</v>
      </c>
      <c r="I351" s="20">
        <f t="shared" si="34"/>
        <v>50</v>
      </c>
      <c r="J351" s="20">
        <f t="shared" si="34"/>
        <v>0</v>
      </c>
      <c r="K351" s="20">
        <f t="shared" si="34"/>
        <v>0</v>
      </c>
      <c r="L351" s="20">
        <f t="shared" si="34"/>
        <v>0</v>
      </c>
    </row>
    <row r="352" spans="1:12">
      <c r="A352" s="4"/>
      <c r="B352" s="16">
        <v>348</v>
      </c>
      <c r="C352" s="16">
        <v>50</v>
      </c>
      <c r="D352" s="20">
        <f t="shared" si="34"/>
        <v>0</v>
      </c>
      <c r="E352" s="20">
        <f t="shared" si="34"/>
        <v>0</v>
      </c>
      <c r="F352" s="20">
        <f t="shared" si="34"/>
        <v>0</v>
      </c>
      <c r="G352" s="20">
        <f t="shared" si="34"/>
        <v>0</v>
      </c>
      <c r="H352" s="20">
        <f t="shared" si="34"/>
        <v>0</v>
      </c>
      <c r="I352" s="20">
        <f t="shared" si="34"/>
        <v>0</v>
      </c>
      <c r="J352" s="20">
        <f t="shared" si="34"/>
        <v>50</v>
      </c>
      <c r="K352" s="20">
        <f t="shared" si="34"/>
        <v>50</v>
      </c>
      <c r="L352" s="20">
        <f t="shared" si="34"/>
        <v>50</v>
      </c>
    </row>
    <row r="353" spans="1:12">
      <c r="A353" s="4"/>
      <c r="B353" s="16">
        <v>349</v>
      </c>
      <c r="C353" s="16">
        <v>50</v>
      </c>
      <c r="D353" s="20">
        <f t="shared" si="34"/>
        <v>50</v>
      </c>
      <c r="E353" s="20">
        <f t="shared" si="34"/>
        <v>50</v>
      </c>
      <c r="F353" s="20">
        <f t="shared" si="34"/>
        <v>50</v>
      </c>
      <c r="G353" s="20">
        <f t="shared" si="34"/>
        <v>0</v>
      </c>
      <c r="H353" s="20">
        <f t="shared" si="34"/>
        <v>0</v>
      </c>
      <c r="I353" s="20">
        <f t="shared" si="34"/>
        <v>0</v>
      </c>
      <c r="J353" s="20">
        <f t="shared" si="34"/>
        <v>0</v>
      </c>
      <c r="K353" s="20">
        <f t="shared" si="34"/>
        <v>0</v>
      </c>
      <c r="L353" s="20">
        <f t="shared" si="34"/>
        <v>0</v>
      </c>
    </row>
    <row r="354" spans="1:12">
      <c r="A354" s="4"/>
      <c r="B354" s="16">
        <v>350</v>
      </c>
      <c r="C354" s="16">
        <v>50</v>
      </c>
      <c r="D354" s="20">
        <f t="shared" si="34"/>
        <v>0</v>
      </c>
      <c r="E354" s="20">
        <f t="shared" si="34"/>
        <v>0</v>
      </c>
      <c r="F354" s="20">
        <f t="shared" si="34"/>
        <v>0</v>
      </c>
      <c r="G354" s="20">
        <f t="shared" si="34"/>
        <v>50</v>
      </c>
      <c r="H354" s="20">
        <f t="shared" si="34"/>
        <v>50</v>
      </c>
      <c r="I354" s="20">
        <f t="shared" si="34"/>
        <v>50</v>
      </c>
      <c r="J354" s="20">
        <f t="shared" si="34"/>
        <v>0</v>
      </c>
      <c r="K354" s="20">
        <f t="shared" si="34"/>
        <v>0</v>
      </c>
      <c r="L354" s="20">
        <f t="shared" si="34"/>
        <v>0</v>
      </c>
    </row>
    <row r="355" spans="1:12">
      <c r="A355" s="4"/>
      <c r="B355" s="16">
        <v>351</v>
      </c>
      <c r="C355" s="16">
        <v>50</v>
      </c>
      <c r="D355" s="20">
        <f t="shared" ref="D355:L369" si="35">$C355*menu_cycle</f>
        <v>0</v>
      </c>
      <c r="E355" s="20">
        <f t="shared" si="35"/>
        <v>0</v>
      </c>
      <c r="F355" s="20">
        <f t="shared" si="35"/>
        <v>0</v>
      </c>
      <c r="G355" s="20">
        <f t="shared" si="35"/>
        <v>0</v>
      </c>
      <c r="H355" s="20">
        <f t="shared" si="35"/>
        <v>0</v>
      </c>
      <c r="I355" s="20">
        <f t="shared" si="35"/>
        <v>0</v>
      </c>
      <c r="J355" s="20">
        <f t="shared" si="35"/>
        <v>50</v>
      </c>
      <c r="K355" s="20">
        <f t="shared" si="35"/>
        <v>50</v>
      </c>
      <c r="L355" s="20">
        <f t="shared" si="35"/>
        <v>50</v>
      </c>
    </row>
    <row r="356" spans="1:12">
      <c r="A356" s="4"/>
      <c r="B356" s="16">
        <v>352</v>
      </c>
      <c r="C356" s="16">
        <v>50</v>
      </c>
      <c r="D356" s="20">
        <f t="shared" si="35"/>
        <v>50</v>
      </c>
      <c r="E356" s="20">
        <f t="shared" si="35"/>
        <v>50</v>
      </c>
      <c r="F356" s="20">
        <f t="shared" si="35"/>
        <v>50</v>
      </c>
      <c r="G356" s="20">
        <f t="shared" si="35"/>
        <v>0</v>
      </c>
      <c r="H356" s="20">
        <f t="shared" si="35"/>
        <v>0</v>
      </c>
      <c r="I356" s="20">
        <f t="shared" si="35"/>
        <v>0</v>
      </c>
      <c r="J356" s="20">
        <f t="shared" si="35"/>
        <v>0</v>
      </c>
      <c r="K356" s="20">
        <f t="shared" si="35"/>
        <v>0</v>
      </c>
      <c r="L356" s="20">
        <f t="shared" si="35"/>
        <v>0</v>
      </c>
    </row>
    <row r="357" spans="1:12">
      <c r="A357" s="4"/>
      <c r="B357" s="16">
        <v>353</v>
      </c>
      <c r="C357" s="16">
        <v>50</v>
      </c>
      <c r="D357" s="20">
        <f t="shared" si="35"/>
        <v>0</v>
      </c>
      <c r="E357" s="20">
        <f t="shared" si="35"/>
        <v>0</v>
      </c>
      <c r="F357" s="20">
        <f t="shared" si="35"/>
        <v>0</v>
      </c>
      <c r="G357" s="20">
        <f t="shared" si="35"/>
        <v>50</v>
      </c>
      <c r="H357" s="20">
        <f t="shared" si="35"/>
        <v>50</v>
      </c>
      <c r="I357" s="20">
        <f t="shared" si="35"/>
        <v>50</v>
      </c>
      <c r="J357" s="20">
        <f t="shared" si="35"/>
        <v>0</v>
      </c>
      <c r="K357" s="20">
        <f t="shared" si="35"/>
        <v>0</v>
      </c>
      <c r="L357" s="20">
        <f t="shared" si="35"/>
        <v>0</v>
      </c>
    </row>
    <row r="358" spans="1:12">
      <c r="A358" s="4"/>
      <c r="B358" s="16">
        <v>354</v>
      </c>
      <c r="C358" s="16">
        <v>50</v>
      </c>
      <c r="D358" s="20">
        <f t="shared" si="35"/>
        <v>0</v>
      </c>
      <c r="E358" s="20">
        <f t="shared" si="35"/>
        <v>0</v>
      </c>
      <c r="F358" s="20">
        <f t="shared" si="35"/>
        <v>0</v>
      </c>
      <c r="G358" s="20">
        <f t="shared" si="35"/>
        <v>0</v>
      </c>
      <c r="H358" s="20">
        <f t="shared" si="35"/>
        <v>0</v>
      </c>
      <c r="I358" s="20">
        <f t="shared" si="35"/>
        <v>0</v>
      </c>
      <c r="J358" s="20">
        <f t="shared" si="35"/>
        <v>50</v>
      </c>
      <c r="K358" s="20">
        <f t="shared" si="35"/>
        <v>50</v>
      </c>
      <c r="L358" s="20">
        <f t="shared" si="35"/>
        <v>50</v>
      </c>
    </row>
    <row r="359" spans="1:12">
      <c r="A359" s="4"/>
      <c r="B359" s="16">
        <v>355</v>
      </c>
      <c r="C359" s="16">
        <v>50</v>
      </c>
      <c r="D359" s="20">
        <f t="shared" si="35"/>
        <v>50</v>
      </c>
      <c r="E359" s="20">
        <f t="shared" si="35"/>
        <v>50</v>
      </c>
      <c r="F359" s="20">
        <f t="shared" si="35"/>
        <v>50</v>
      </c>
      <c r="G359" s="20">
        <f t="shared" si="35"/>
        <v>0</v>
      </c>
      <c r="H359" s="20">
        <f t="shared" si="35"/>
        <v>0</v>
      </c>
      <c r="I359" s="20">
        <f t="shared" si="35"/>
        <v>0</v>
      </c>
      <c r="J359" s="20">
        <f t="shared" si="35"/>
        <v>0</v>
      </c>
      <c r="K359" s="20">
        <f t="shared" si="35"/>
        <v>0</v>
      </c>
      <c r="L359" s="20">
        <f t="shared" si="35"/>
        <v>0</v>
      </c>
    </row>
    <row r="360" spans="1:12">
      <c r="A360" s="4"/>
      <c r="B360" s="16">
        <v>356</v>
      </c>
      <c r="C360" s="16">
        <v>50</v>
      </c>
      <c r="D360" s="20">
        <f t="shared" si="35"/>
        <v>0</v>
      </c>
      <c r="E360" s="20">
        <f t="shared" si="35"/>
        <v>0</v>
      </c>
      <c r="F360" s="20">
        <f t="shared" si="35"/>
        <v>0</v>
      </c>
      <c r="G360" s="20">
        <f t="shared" si="35"/>
        <v>50</v>
      </c>
      <c r="H360" s="20">
        <f t="shared" si="35"/>
        <v>50</v>
      </c>
      <c r="I360" s="20">
        <f t="shared" si="35"/>
        <v>50</v>
      </c>
      <c r="J360" s="20">
        <f t="shared" si="35"/>
        <v>0</v>
      </c>
      <c r="K360" s="20">
        <f t="shared" si="35"/>
        <v>0</v>
      </c>
      <c r="L360" s="20">
        <f t="shared" si="35"/>
        <v>0</v>
      </c>
    </row>
    <row r="361" spans="1:12">
      <c r="A361" s="4"/>
      <c r="B361" s="16">
        <v>357</v>
      </c>
      <c r="C361" s="16">
        <v>50</v>
      </c>
      <c r="D361" s="20">
        <f t="shared" si="35"/>
        <v>0</v>
      </c>
      <c r="E361" s="20">
        <f t="shared" si="35"/>
        <v>0</v>
      </c>
      <c r="F361" s="20">
        <f t="shared" si="35"/>
        <v>0</v>
      </c>
      <c r="G361" s="20">
        <f t="shared" si="35"/>
        <v>0</v>
      </c>
      <c r="H361" s="20">
        <f t="shared" si="35"/>
        <v>0</v>
      </c>
      <c r="I361" s="20">
        <f t="shared" si="35"/>
        <v>0</v>
      </c>
      <c r="J361" s="20">
        <f t="shared" si="35"/>
        <v>50</v>
      </c>
      <c r="K361" s="20">
        <f t="shared" si="35"/>
        <v>50</v>
      </c>
      <c r="L361" s="20">
        <f t="shared" si="35"/>
        <v>50</v>
      </c>
    </row>
    <row r="362" spans="1:12">
      <c r="A362" s="4"/>
      <c r="B362" s="16">
        <v>358</v>
      </c>
      <c r="C362" s="16">
        <v>50</v>
      </c>
      <c r="D362" s="20">
        <f t="shared" si="35"/>
        <v>50</v>
      </c>
      <c r="E362" s="20">
        <f t="shared" si="35"/>
        <v>50</v>
      </c>
      <c r="F362" s="20">
        <f t="shared" si="35"/>
        <v>50</v>
      </c>
      <c r="G362" s="20">
        <f t="shared" si="35"/>
        <v>0</v>
      </c>
      <c r="H362" s="20">
        <f t="shared" si="35"/>
        <v>0</v>
      </c>
      <c r="I362" s="20">
        <f t="shared" si="35"/>
        <v>0</v>
      </c>
      <c r="J362" s="20">
        <f t="shared" si="35"/>
        <v>0</v>
      </c>
      <c r="K362" s="20">
        <f t="shared" si="35"/>
        <v>0</v>
      </c>
      <c r="L362" s="20">
        <f t="shared" si="35"/>
        <v>0</v>
      </c>
    </row>
    <row r="363" spans="1:12">
      <c r="A363" s="4"/>
      <c r="B363" s="16">
        <v>359</v>
      </c>
      <c r="C363" s="16">
        <v>50</v>
      </c>
      <c r="D363" s="20">
        <f t="shared" si="35"/>
        <v>0</v>
      </c>
      <c r="E363" s="20">
        <f t="shared" si="35"/>
        <v>0</v>
      </c>
      <c r="F363" s="20">
        <f t="shared" si="35"/>
        <v>0</v>
      </c>
      <c r="G363" s="20">
        <f t="shared" si="35"/>
        <v>50</v>
      </c>
      <c r="H363" s="20">
        <f t="shared" si="35"/>
        <v>50</v>
      </c>
      <c r="I363" s="20">
        <f t="shared" si="35"/>
        <v>50</v>
      </c>
      <c r="J363" s="20">
        <f t="shared" si="35"/>
        <v>0</v>
      </c>
      <c r="K363" s="20">
        <f t="shared" si="35"/>
        <v>0</v>
      </c>
      <c r="L363" s="20">
        <f t="shared" si="35"/>
        <v>0</v>
      </c>
    </row>
    <row r="364" spans="1:12">
      <c r="A364" s="4"/>
      <c r="B364" s="16">
        <v>360</v>
      </c>
      <c r="C364" s="16">
        <v>50</v>
      </c>
      <c r="D364" s="20">
        <f t="shared" si="35"/>
        <v>0</v>
      </c>
      <c r="E364" s="20">
        <f t="shared" si="35"/>
        <v>0</v>
      </c>
      <c r="F364" s="20">
        <f t="shared" si="35"/>
        <v>0</v>
      </c>
      <c r="G364" s="20">
        <f t="shared" si="35"/>
        <v>0</v>
      </c>
      <c r="H364" s="20">
        <f t="shared" si="35"/>
        <v>0</v>
      </c>
      <c r="I364" s="20">
        <f t="shared" si="35"/>
        <v>0</v>
      </c>
      <c r="J364" s="20">
        <f t="shared" si="35"/>
        <v>50</v>
      </c>
      <c r="K364" s="20">
        <f t="shared" si="35"/>
        <v>50</v>
      </c>
      <c r="L364" s="20">
        <f t="shared" si="35"/>
        <v>50</v>
      </c>
    </row>
    <row r="365" spans="1:12">
      <c r="A365" s="4"/>
      <c r="B365" s="16">
        <v>361</v>
      </c>
      <c r="C365" s="16">
        <v>50</v>
      </c>
      <c r="D365" s="20">
        <f t="shared" si="35"/>
        <v>50</v>
      </c>
      <c r="E365" s="20">
        <f t="shared" si="35"/>
        <v>50</v>
      </c>
      <c r="F365" s="20">
        <f t="shared" si="35"/>
        <v>50</v>
      </c>
      <c r="G365" s="20">
        <f t="shared" si="35"/>
        <v>0</v>
      </c>
      <c r="H365" s="20">
        <f t="shared" si="35"/>
        <v>0</v>
      </c>
      <c r="I365" s="20">
        <f t="shared" si="35"/>
        <v>0</v>
      </c>
      <c r="J365" s="20">
        <f t="shared" si="35"/>
        <v>0</v>
      </c>
      <c r="K365" s="20">
        <f t="shared" si="35"/>
        <v>0</v>
      </c>
      <c r="L365" s="20">
        <f t="shared" si="35"/>
        <v>0</v>
      </c>
    </row>
    <row r="366" spans="1:12">
      <c r="A366" s="4"/>
      <c r="B366" s="16">
        <v>362</v>
      </c>
      <c r="C366" s="16">
        <v>50</v>
      </c>
      <c r="D366" s="20">
        <f t="shared" si="35"/>
        <v>0</v>
      </c>
      <c r="E366" s="20">
        <f t="shared" si="35"/>
        <v>0</v>
      </c>
      <c r="F366" s="20">
        <f t="shared" si="35"/>
        <v>0</v>
      </c>
      <c r="G366" s="20">
        <f t="shared" si="35"/>
        <v>50</v>
      </c>
      <c r="H366" s="20">
        <f t="shared" si="35"/>
        <v>50</v>
      </c>
      <c r="I366" s="20">
        <f t="shared" si="35"/>
        <v>50</v>
      </c>
      <c r="J366" s="20">
        <f t="shared" si="35"/>
        <v>0</v>
      </c>
      <c r="K366" s="20">
        <f t="shared" si="35"/>
        <v>0</v>
      </c>
      <c r="L366" s="20">
        <f t="shared" si="35"/>
        <v>0</v>
      </c>
    </row>
    <row r="367" spans="1:12">
      <c r="A367" s="4"/>
      <c r="B367" s="16">
        <v>363</v>
      </c>
      <c r="C367" s="16">
        <v>50</v>
      </c>
      <c r="D367" s="20">
        <f t="shared" si="35"/>
        <v>0</v>
      </c>
      <c r="E367" s="20">
        <f t="shared" si="35"/>
        <v>0</v>
      </c>
      <c r="F367" s="20">
        <f t="shared" si="35"/>
        <v>0</v>
      </c>
      <c r="G367" s="20">
        <f t="shared" si="35"/>
        <v>0</v>
      </c>
      <c r="H367" s="20">
        <f t="shared" si="35"/>
        <v>0</v>
      </c>
      <c r="I367" s="20">
        <f t="shared" si="35"/>
        <v>0</v>
      </c>
      <c r="J367" s="20">
        <f t="shared" si="35"/>
        <v>50</v>
      </c>
      <c r="K367" s="20">
        <f t="shared" si="35"/>
        <v>50</v>
      </c>
      <c r="L367" s="20">
        <f t="shared" si="35"/>
        <v>50</v>
      </c>
    </row>
    <row r="368" spans="1:12">
      <c r="A368" s="4"/>
      <c r="B368" s="16">
        <v>364</v>
      </c>
      <c r="C368" s="16">
        <v>50</v>
      </c>
      <c r="D368" s="20">
        <f t="shared" si="35"/>
        <v>50</v>
      </c>
      <c r="E368" s="20">
        <f t="shared" si="35"/>
        <v>50</v>
      </c>
      <c r="F368" s="20">
        <f t="shared" si="35"/>
        <v>50</v>
      </c>
      <c r="G368" s="20">
        <f t="shared" si="35"/>
        <v>0</v>
      </c>
      <c r="H368" s="20">
        <f t="shared" si="35"/>
        <v>0</v>
      </c>
      <c r="I368" s="20">
        <f t="shared" si="35"/>
        <v>0</v>
      </c>
      <c r="J368" s="20">
        <f t="shared" si="35"/>
        <v>0</v>
      </c>
      <c r="K368" s="20">
        <f t="shared" si="35"/>
        <v>0</v>
      </c>
      <c r="L368" s="20">
        <f t="shared" si="35"/>
        <v>0</v>
      </c>
    </row>
    <row r="369" spans="1:12">
      <c r="A369" s="4"/>
      <c r="B369" s="19">
        <v>365</v>
      </c>
      <c r="C369" s="19">
        <v>50</v>
      </c>
      <c r="D369" s="20">
        <f t="shared" si="35"/>
        <v>0</v>
      </c>
      <c r="E369" s="20">
        <f t="shared" si="35"/>
        <v>0</v>
      </c>
      <c r="F369" s="20">
        <f t="shared" si="35"/>
        <v>0</v>
      </c>
      <c r="G369" s="20">
        <f t="shared" si="35"/>
        <v>50</v>
      </c>
      <c r="H369" s="20">
        <f t="shared" si="35"/>
        <v>50</v>
      </c>
      <c r="I369" s="20">
        <f t="shared" si="35"/>
        <v>50</v>
      </c>
      <c r="J369" s="20">
        <f t="shared" si="35"/>
        <v>0</v>
      </c>
      <c r="K369" s="20">
        <f t="shared" si="35"/>
        <v>0</v>
      </c>
      <c r="L369" s="20">
        <f t="shared" si="35"/>
        <v>0</v>
      </c>
    </row>
    <row r="370" spans="1:12">
      <c r="A370" s="4"/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T239"/>
  <sheetViews>
    <sheetView showGridLines="0" zoomScaleNormal="100" workbookViewId="0"/>
  </sheetViews>
  <sheetFormatPr defaultRowHeight="12"/>
  <cols>
    <col min="1" max="3" width="14.5703125" style="1" customWidth="1"/>
    <col min="4" max="20" width="10.7109375" style="1" customWidth="1"/>
    <col min="21" max="16384" width="9.140625" style="1"/>
  </cols>
  <sheetData>
    <row r="2" spans="1:20">
      <c r="A2" s="4"/>
      <c r="B2" s="22">
        <f>B26+B50+B74+B98+B122+B146+B170+B194+B218</f>
        <v>191625</v>
      </c>
      <c r="C2" s="22">
        <f>C26+C50+C74+C98+C122+C146+C170+C194+C218</f>
        <v>8467812.5</v>
      </c>
      <c r="D2" s="44"/>
      <c r="E2" s="36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</row>
    <row r="3" spans="1:20">
      <c r="A3" s="7" t="s">
        <v>79</v>
      </c>
      <c r="B3" s="38" t="s">
        <v>80</v>
      </c>
      <c r="C3" s="38" t="s">
        <v>81</v>
      </c>
      <c r="D3" s="40" t="str">
        <f>LP!H$3</f>
        <v>omelette</v>
      </c>
      <c r="E3" s="40" t="str">
        <f>LP!I$3</f>
        <v>pancakes</v>
      </c>
      <c r="F3" s="40" t="str">
        <f>LP!J$3</f>
        <v>orange-juice</v>
      </c>
      <c r="G3" s="40" t="str">
        <f>LP!K$3</f>
        <v>foul-medames</v>
      </c>
      <c r="H3" s="40" t="str">
        <f>LP!L$3</f>
        <v>sayadiya</v>
      </c>
      <c r="I3" s="40" t="str">
        <f>LP!M$3</f>
        <v>kabsa</v>
      </c>
      <c r="J3" s="40" t="str">
        <f>LP!N$3</f>
        <v>salad</v>
      </c>
      <c r="K3" s="40" t="str">
        <f>LP!O$3</f>
        <v>chapati</v>
      </c>
      <c r="L3" s="40" t="str">
        <f>LP!P$3</f>
        <v>biryani</v>
      </c>
      <c r="M3" s="40" t="str">
        <f>LP!Q$3</f>
        <v>fish-curry</v>
      </c>
      <c r="N3" s="40" t="str">
        <f>LP!R$3</f>
        <v>chicken-curry</v>
      </c>
      <c r="O3" s="40" t="str">
        <f>LP!S$3</f>
        <v>lamb-curry</v>
      </c>
      <c r="P3" s="40" t="str">
        <f>LP!T$3</f>
        <v>pizza</v>
      </c>
      <c r="Q3" s="40" t="str">
        <f>LP!U$3</f>
        <v>steak</v>
      </c>
      <c r="R3" s="40" t="str">
        <f>LP!V$3</f>
        <v>french-fries</v>
      </c>
      <c r="S3" s="40" t="str">
        <f>LP!W$3</f>
        <v>fruit-salad</v>
      </c>
      <c r="T3" s="40" t="str">
        <f>LP!X$3</f>
        <v>brownie</v>
      </c>
    </row>
    <row r="4" spans="1:20">
      <c r="A4" s="33" t="s">
        <v>24</v>
      </c>
      <c r="B4" s="37">
        <f>SUM(D4:T4)</f>
        <v>234850</v>
      </c>
      <c r="C4" s="37">
        <f t="array" ref="C4">B4*ingredient_cost_unit</f>
        <v>1174250</v>
      </c>
      <c r="D4" s="32">
        <f>D28+D52+D76+D100+D124+D148+D172+D196+D220</f>
        <v>0</v>
      </c>
      <c r="E4" s="32">
        <f t="shared" ref="E4:T19" si="0">E28+E52+E76+E100+E124+E148+E172+E196+E220</f>
        <v>0</v>
      </c>
      <c r="F4" s="32">
        <f t="shared" si="0"/>
        <v>0</v>
      </c>
      <c r="G4" s="32">
        <f t="shared" si="0"/>
        <v>0</v>
      </c>
      <c r="H4" s="32">
        <f t="shared" si="0"/>
        <v>21350</v>
      </c>
      <c r="I4" s="32">
        <f t="shared" si="0"/>
        <v>0</v>
      </c>
      <c r="J4" s="32">
        <f t="shared" si="0"/>
        <v>0</v>
      </c>
      <c r="K4" s="32">
        <f t="shared" si="0"/>
        <v>0</v>
      </c>
      <c r="L4" s="32">
        <f t="shared" si="0"/>
        <v>213500</v>
      </c>
      <c r="M4" s="32">
        <f t="shared" si="0"/>
        <v>0</v>
      </c>
      <c r="N4" s="32">
        <f t="shared" si="0"/>
        <v>0</v>
      </c>
      <c r="O4" s="32">
        <f t="shared" si="0"/>
        <v>0</v>
      </c>
      <c r="P4" s="32">
        <f t="shared" si="0"/>
        <v>0</v>
      </c>
      <c r="Q4" s="32">
        <f t="shared" si="0"/>
        <v>0</v>
      </c>
      <c r="R4" s="32">
        <f t="shared" si="0"/>
        <v>0</v>
      </c>
      <c r="S4" s="32">
        <f t="shared" si="0"/>
        <v>0</v>
      </c>
      <c r="T4" s="32">
        <f t="shared" si="0"/>
        <v>0</v>
      </c>
    </row>
    <row r="5" spans="1:20">
      <c r="A5" s="33" t="s">
        <v>25</v>
      </c>
      <c r="B5" s="37">
        <f t="shared" ref="B5:B23" si="1">SUM(D5:T5)</f>
        <v>74200</v>
      </c>
      <c r="C5" s="37">
        <f t="array" ref="C5">B5*ingredient_cost_unit</f>
        <v>371000</v>
      </c>
      <c r="D5" s="32">
        <f t="shared" ref="D5:S23" si="2">D29+D53+D77+D101+D125+D149+D173+D197+D221</f>
        <v>0</v>
      </c>
      <c r="E5" s="32">
        <f t="shared" si="2"/>
        <v>21175</v>
      </c>
      <c r="F5" s="32">
        <f t="shared" si="2"/>
        <v>0</v>
      </c>
      <c r="G5" s="32">
        <f t="shared" si="2"/>
        <v>0</v>
      </c>
      <c r="H5" s="32">
        <f t="shared" si="2"/>
        <v>0</v>
      </c>
      <c r="I5" s="32">
        <f t="shared" si="2"/>
        <v>0</v>
      </c>
      <c r="J5" s="32">
        <f t="shared" si="2"/>
        <v>0</v>
      </c>
      <c r="K5" s="32">
        <f t="shared" si="2"/>
        <v>0</v>
      </c>
      <c r="L5" s="32">
        <f t="shared" si="2"/>
        <v>0</v>
      </c>
      <c r="M5" s="32">
        <f t="shared" si="2"/>
        <v>10675</v>
      </c>
      <c r="N5" s="32">
        <f t="shared" si="2"/>
        <v>0</v>
      </c>
      <c r="O5" s="32">
        <f t="shared" si="2"/>
        <v>0</v>
      </c>
      <c r="P5" s="32">
        <f t="shared" si="2"/>
        <v>21175</v>
      </c>
      <c r="Q5" s="32">
        <f t="shared" si="2"/>
        <v>0</v>
      </c>
      <c r="R5" s="32">
        <f t="shared" si="2"/>
        <v>0</v>
      </c>
      <c r="S5" s="32">
        <f t="shared" si="2"/>
        <v>0</v>
      </c>
      <c r="T5" s="32">
        <f t="shared" si="0"/>
        <v>21175</v>
      </c>
    </row>
    <row r="6" spans="1:20">
      <c r="A6" s="33" t="s">
        <v>70</v>
      </c>
      <c r="B6" s="37">
        <f t="shared" si="1"/>
        <v>64050</v>
      </c>
      <c r="C6" s="37">
        <f t="array" ref="C6">B6*ingredient_cost_unit</f>
        <v>320250</v>
      </c>
      <c r="D6" s="32">
        <f t="shared" si="2"/>
        <v>0</v>
      </c>
      <c r="E6" s="32">
        <f t="shared" si="0"/>
        <v>0</v>
      </c>
      <c r="F6" s="32">
        <f t="shared" si="0"/>
        <v>0</v>
      </c>
      <c r="G6" s="32">
        <f t="shared" si="0"/>
        <v>0</v>
      </c>
      <c r="H6" s="32">
        <f t="shared" si="0"/>
        <v>42700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21350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2">
        <f t="shared" si="0"/>
        <v>0</v>
      </c>
      <c r="R6" s="32">
        <f t="shared" si="0"/>
        <v>0</v>
      </c>
      <c r="S6" s="32">
        <f t="shared" si="0"/>
        <v>0</v>
      </c>
      <c r="T6" s="32">
        <f t="shared" si="0"/>
        <v>0</v>
      </c>
    </row>
    <row r="7" spans="1:20">
      <c r="A7" s="33" t="s">
        <v>71</v>
      </c>
      <c r="B7" s="37">
        <f t="shared" si="1"/>
        <v>21350</v>
      </c>
      <c r="C7" s="37">
        <f t="array" ref="C7">B7*ingredient_cost_unit</f>
        <v>106750</v>
      </c>
      <c r="D7" s="32">
        <f t="shared" si="2"/>
        <v>0</v>
      </c>
      <c r="E7" s="32">
        <f t="shared" si="0"/>
        <v>0</v>
      </c>
      <c r="F7" s="32">
        <f t="shared" si="0"/>
        <v>0</v>
      </c>
      <c r="G7" s="32">
        <f t="shared" si="0"/>
        <v>0</v>
      </c>
      <c r="H7" s="32">
        <f t="shared" si="0"/>
        <v>0</v>
      </c>
      <c r="I7" s="32">
        <f t="shared" si="0"/>
        <v>0</v>
      </c>
      <c r="J7" s="32">
        <f t="shared" si="0"/>
        <v>0</v>
      </c>
      <c r="K7" s="32">
        <f t="shared" si="0"/>
        <v>0</v>
      </c>
      <c r="L7" s="32">
        <f t="shared" si="0"/>
        <v>0</v>
      </c>
      <c r="M7" s="32">
        <f t="shared" si="0"/>
        <v>0</v>
      </c>
      <c r="N7" s="32">
        <f t="shared" si="0"/>
        <v>21350</v>
      </c>
      <c r="O7" s="32">
        <f t="shared" si="0"/>
        <v>0</v>
      </c>
      <c r="P7" s="32">
        <f t="shared" si="0"/>
        <v>0</v>
      </c>
      <c r="Q7" s="32">
        <f t="shared" si="0"/>
        <v>0</v>
      </c>
      <c r="R7" s="32">
        <f t="shared" si="0"/>
        <v>0</v>
      </c>
      <c r="S7" s="32">
        <f t="shared" si="0"/>
        <v>0</v>
      </c>
      <c r="T7" s="32">
        <f t="shared" si="0"/>
        <v>0</v>
      </c>
    </row>
    <row r="8" spans="1:20">
      <c r="A8" s="33" t="s">
        <v>63</v>
      </c>
      <c r="B8" s="37">
        <f t="shared" si="1"/>
        <v>23310</v>
      </c>
      <c r="C8" s="37">
        <f t="array" ref="C8">B8*ingredient_cost_unit</f>
        <v>116550</v>
      </c>
      <c r="D8" s="32">
        <f t="shared" si="2"/>
        <v>0</v>
      </c>
      <c r="E8" s="32">
        <f t="shared" si="0"/>
        <v>0</v>
      </c>
      <c r="F8" s="32">
        <f t="shared" si="0"/>
        <v>0</v>
      </c>
      <c r="G8" s="32">
        <f t="shared" si="0"/>
        <v>0</v>
      </c>
      <c r="H8" s="32">
        <f t="shared" si="0"/>
        <v>0</v>
      </c>
      <c r="I8" s="32">
        <f t="shared" si="0"/>
        <v>0</v>
      </c>
      <c r="J8" s="32">
        <f t="shared" si="0"/>
        <v>0</v>
      </c>
      <c r="K8" s="32">
        <f t="shared" si="0"/>
        <v>0</v>
      </c>
      <c r="L8" s="32">
        <f t="shared" si="0"/>
        <v>0</v>
      </c>
      <c r="M8" s="32">
        <f t="shared" si="0"/>
        <v>0</v>
      </c>
      <c r="N8" s="32">
        <f t="shared" si="0"/>
        <v>2135</v>
      </c>
      <c r="O8" s="32">
        <f t="shared" si="0"/>
        <v>0</v>
      </c>
      <c r="P8" s="32">
        <f t="shared" si="0"/>
        <v>0</v>
      </c>
      <c r="Q8" s="32">
        <f t="shared" si="0"/>
        <v>0</v>
      </c>
      <c r="R8" s="32">
        <f t="shared" si="0"/>
        <v>0</v>
      </c>
      <c r="S8" s="32">
        <f t="shared" si="0"/>
        <v>0</v>
      </c>
      <c r="T8" s="32">
        <f t="shared" si="0"/>
        <v>21175</v>
      </c>
    </row>
    <row r="9" spans="1:20">
      <c r="A9" s="33" t="s">
        <v>26</v>
      </c>
      <c r="B9" s="37">
        <f t="shared" si="1"/>
        <v>159600</v>
      </c>
      <c r="C9" s="37">
        <f t="array" ref="C9">B9*ingredient_cost_unit</f>
        <v>798000</v>
      </c>
      <c r="D9" s="32">
        <f t="shared" si="2"/>
        <v>0</v>
      </c>
      <c r="E9" s="32">
        <f t="shared" si="0"/>
        <v>0</v>
      </c>
      <c r="F9" s="32">
        <f t="shared" si="0"/>
        <v>0</v>
      </c>
      <c r="G9" s="32">
        <f t="shared" si="0"/>
        <v>10675</v>
      </c>
      <c r="H9" s="32">
        <f t="shared" si="0"/>
        <v>0</v>
      </c>
      <c r="I9" s="32">
        <f t="shared" si="0"/>
        <v>0</v>
      </c>
      <c r="J9" s="32">
        <f t="shared" si="0"/>
        <v>127750</v>
      </c>
      <c r="K9" s="32">
        <f t="shared" si="0"/>
        <v>0</v>
      </c>
      <c r="L9" s="32">
        <f t="shared" si="0"/>
        <v>0</v>
      </c>
      <c r="M9" s="32">
        <f t="shared" si="0"/>
        <v>0</v>
      </c>
      <c r="N9" s="32">
        <f t="shared" si="0"/>
        <v>0</v>
      </c>
      <c r="O9" s="32">
        <f t="shared" si="0"/>
        <v>0</v>
      </c>
      <c r="P9" s="32">
        <f t="shared" si="0"/>
        <v>21175</v>
      </c>
      <c r="Q9" s="32">
        <f t="shared" si="0"/>
        <v>0</v>
      </c>
      <c r="R9" s="32">
        <f t="shared" si="0"/>
        <v>0</v>
      </c>
      <c r="S9" s="32">
        <f t="shared" si="0"/>
        <v>0</v>
      </c>
      <c r="T9" s="32">
        <f t="shared" si="0"/>
        <v>0</v>
      </c>
    </row>
    <row r="10" spans="1:20">
      <c r="A10" s="33" t="s">
        <v>72</v>
      </c>
      <c r="B10" s="37">
        <f t="shared" si="1"/>
        <v>19197.5</v>
      </c>
      <c r="C10" s="37">
        <f t="array" ref="C10">B10*ingredient_cost_unit</f>
        <v>95987.5</v>
      </c>
      <c r="D10" s="32">
        <f t="shared" si="2"/>
        <v>0</v>
      </c>
      <c r="E10" s="32">
        <f t="shared" si="0"/>
        <v>0</v>
      </c>
      <c r="F10" s="32">
        <f t="shared" si="0"/>
        <v>0</v>
      </c>
      <c r="G10" s="32">
        <f t="shared" si="0"/>
        <v>2135</v>
      </c>
      <c r="H10" s="32">
        <f t="shared" si="0"/>
        <v>2135</v>
      </c>
      <c r="I10" s="32">
        <f t="shared" si="0"/>
        <v>2135</v>
      </c>
      <c r="J10" s="32">
        <f t="shared" si="0"/>
        <v>0</v>
      </c>
      <c r="K10" s="32">
        <f t="shared" si="0"/>
        <v>0</v>
      </c>
      <c r="L10" s="32">
        <f t="shared" si="0"/>
        <v>4270</v>
      </c>
      <c r="M10" s="32">
        <f t="shared" si="0"/>
        <v>2135</v>
      </c>
      <c r="N10" s="32">
        <f t="shared" si="0"/>
        <v>2135</v>
      </c>
      <c r="O10" s="32">
        <f t="shared" si="0"/>
        <v>2135</v>
      </c>
      <c r="P10" s="32">
        <f t="shared" si="0"/>
        <v>2117.5</v>
      </c>
      <c r="Q10" s="32">
        <f t="shared" si="0"/>
        <v>0</v>
      </c>
      <c r="R10" s="32">
        <f t="shared" si="0"/>
        <v>0</v>
      </c>
      <c r="S10" s="32">
        <f t="shared" si="0"/>
        <v>0</v>
      </c>
      <c r="T10" s="32">
        <f t="shared" si="0"/>
        <v>0</v>
      </c>
    </row>
    <row r="11" spans="1:20">
      <c r="A11" s="33" t="s">
        <v>27</v>
      </c>
      <c r="B11" s="37">
        <f t="shared" si="1"/>
        <v>5337.5</v>
      </c>
      <c r="C11" s="37">
        <f t="array" ref="C11">B11*ingredient_cost_unit</f>
        <v>26687.5</v>
      </c>
      <c r="D11" s="32">
        <f t="shared" si="2"/>
        <v>0</v>
      </c>
      <c r="E11" s="32">
        <f t="shared" si="0"/>
        <v>0</v>
      </c>
      <c r="F11" s="32">
        <f t="shared" si="0"/>
        <v>0</v>
      </c>
      <c r="G11" s="32">
        <f t="shared" si="0"/>
        <v>0</v>
      </c>
      <c r="H11" s="32">
        <f t="shared" si="0"/>
        <v>0</v>
      </c>
      <c r="I11" s="32">
        <f t="shared" si="0"/>
        <v>0</v>
      </c>
      <c r="J11" s="32">
        <f t="shared" si="0"/>
        <v>0</v>
      </c>
      <c r="K11" s="32">
        <f t="shared" si="0"/>
        <v>0</v>
      </c>
      <c r="L11" s="32">
        <f t="shared" si="0"/>
        <v>0</v>
      </c>
      <c r="M11" s="32">
        <f t="shared" si="0"/>
        <v>0</v>
      </c>
      <c r="N11" s="32">
        <f t="shared" si="0"/>
        <v>5337.5</v>
      </c>
      <c r="O11" s="32">
        <f t="shared" si="0"/>
        <v>0</v>
      </c>
      <c r="P11" s="32">
        <f t="shared" si="0"/>
        <v>0</v>
      </c>
      <c r="Q11" s="32">
        <f t="shared" si="0"/>
        <v>0</v>
      </c>
      <c r="R11" s="32">
        <f t="shared" si="0"/>
        <v>0</v>
      </c>
      <c r="S11" s="32">
        <f t="shared" si="0"/>
        <v>0</v>
      </c>
      <c r="T11" s="32">
        <f t="shared" si="0"/>
        <v>0</v>
      </c>
    </row>
    <row r="12" spans="1:20">
      <c r="A12" s="33" t="s">
        <v>33</v>
      </c>
      <c r="B12" s="37">
        <f t="shared" si="1"/>
        <v>170100</v>
      </c>
      <c r="C12" s="37">
        <f t="array" ref="C12">B12*ingredient_cost_unit</f>
        <v>850500</v>
      </c>
      <c r="D12" s="32">
        <f t="shared" si="2"/>
        <v>127750</v>
      </c>
      <c r="E12" s="32">
        <f t="shared" si="0"/>
        <v>42350</v>
      </c>
      <c r="F12" s="32">
        <f t="shared" si="0"/>
        <v>0</v>
      </c>
      <c r="G12" s="32">
        <f t="shared" si="0"/>
        <v>0</v>
      </c>
      <c r="H12" s="32">
        <f t="shared" si="0"/>
        <v>0</v>
      </c>
      <c r="I12" s="32">
        <f t="shared" si="0"/>
        <v>0</v>
      </c>
      <c r="J12" s="32">
        <f t="shared" si="0"/>
        <v>0</v>
      </c>
      <c r="K12" s="32">
        <f t="shared" si="0"/>
        <v>0</v>
      </c>
      <c r="L12" s="32">
        <f t="shared" si="0"/>
        <v>0</v>
      </c>
      <c r="M12" s="32">
        <f t="shared" si="0"/>
        <v>0</v>
      </c>
      <c r="N12" s="32">
        <f t="shared" si="0"/>
        <v>0</v>
      </c>
      <c r="O12" s="32">
        <f t="shared" si="0"/>
        <v>0</v>
      </c>
      <c r="P12" s="32">
        <f t="shared" si="0"/>
        <v>0</v>
      </c>
      <c r="Q12" s="32">
        <f t="shared" si="0"/>
        <v>0</v>
      </c>
      <c r="R12" s="32">
        <f t="shared" si="0"/>
        <v>0</v>
      </c>
      <c r="S12" s="32">
        <f t="shared" si="0"/>
        <v>0</v>
      </c>
      <c r="T12" s="32">
        <f t="shared" si="0"/>
        <v>0</v>
      </c>
    </row>
    <row r="13" spans="1:20">
      <c r="A13" s="33" t="s">
        <v>28</v>
      </c>
      <c r="B13" s="37">
        <f t="shared" si="1"/>
        <v>49000</v>
      </c>
      <c r="C13" s="37">
        <f t="array" ref="C13">B13*ingredient_cost_unit</f>
        <v>245000</v>
      </c>
      <c r="D13" s="32">
        <f t="shared" si="2"/>
        <v>6387.5</v>
      </c>
      <c r="E13" s="32">
        <f t="shared" si="0"/>
        <v>0</v>
      </c>
      <c r="F13" s="32">
        <f t="shared" si="0"/>
        <v>0</v>
      </c>
      <c r="G13" s="32">
        <f t="shared" si="0"/>
        <v>2135</v>
      </c>
      <c r="H13" s="32">
        <f t="shared" si="0"/>
        <v>2135</v>
      </c>
      <c r="I13" s="32">
        <f t="shared" si="0"/>
        <v>2135</v>
      </c>
      <c r="J13" s="32">
        <f t="shared" si="0"/>
        <v>12775</v>
      </c>
      <c r="K13" s="32">
        <f t="shared" si="0"/>
        <v>6405</v>
      </c>
      <c r="L13" s="32">
        <f t="shared" si="0"/>
        <v>4270</v>
      </c>
      <c r="M13" s="32">
        <f t="shared" si="0"/>
        <v>2135</v>
      </c>
      <c r="N13" s="32">
        <f t="shared" si="0"/>
        <v>2135</v>
      </c>
      <c r="O13" s="32">
        <f t="shared" si="0"/>
        <v>2135</v>
      </c>
      <c r="P13" s="32">
        <f t="shared" si="0"/>
        <v>2117.5</v>
      </c>
      <c r="Q13" s="32">
        <f t="shared" si="0"/>
        <v>2117.5</v>
      </c>
      <c r="R13" s="32">
        <f t="shared" si="0"/>
        <v>2117.5</v>
      </c>
      <c r="S13" s="32">
        <f t="shared" si="0"/>
        <v>0</v>
      </c>
      <c r="T13" s="32">
        <f t="shared" si="0"/>
        <v>0</v>
      </c>
    </row>
    <row r="14" spans="1:20">
      <c r="A14" s="33" t="s">
        <v>29</v>
      </c>
      <c r="B14" s="37">
        <f t="shared" si="1"/>
        <v>49000</v>
      </c>
      <c r="C14" s="37">
        <f t="array" ref="C14">B14*ingredient_cost_unit</f>
        <v>245000</v>
      </c>
      <c r="D14" s="32">
        <f t="shared" si="2"/>
        <v>6387.5</v>
      </c>
      <c r="E14" s="32">
        <f t="shared" si="0"/>
        <v>0</v>
      </c>
      <c r="F14" s="32">
        <f t="shared" si="0"/>
        <v>0</v>
      </c>
      <c r="G14" s="32">
        <f t="shared" si="0"/>
        <v>2135</v>
      </c>
      <c r="H14" s="32">
        <f t="shared" si="0"/>
        <v>2135</v>
      </c>
      <c r="I14" s="32">
        <f t="shared" si="0"/>
        <v>2135</v>
      </c>
      <c r="J14" s="32">
        <f t="shared" si="0"/>
        <v>12775</v>
      </c>
      <c r="K14" s="32">
        <f t="shared" si="0"/>
        <v>6405</v>
      </c>
      <c r="L14" s="32">
        <f t="shared" si="0"/>
        <v>4270</v>
      </c>
      <c r="M14" s="32">
        <f t="shared" si="0"/>
        <v>2135</v>
      </c>
      <c r="N14" s="32">
        <f t="shared" si="0"/>
        <v>2135</v>
      </c>
      <c r="O14" s="32">
        <f t="shared" si="0"/>
        <v>2135</v>
      </c>
      <c r="P14" s="32">
        <f t="shared" si="0"/>
        <v>2117.5</v>
      </c>
      <c r="Q14" s="32">
        <f t="shared" si="0"/>
        <v>2117.5</v>
      </c>
      <c r="R14" s="32">
        <f t="shared" si="0"/>
        <v>2117.5</v>
      </c>
      <c r="S14" s="32">
        <f t="shared" si="0"/>
        <v>0</v>
      </c>
      <c r="T14" s="32">
        <f t="shared" si="0"/>
        <v>0</v>
      </c>
    </row>
    <row r="15" spans="1:20">
      <c r="A15" s="33" t="s">
        <v>30</v>
      </c>
      <c r="B15" s="37">
        <f t="shared" si="1"/>
        <v>127750</v>
      </c>
      <c r="C15" s="37">
        <f t="array" ref="C15">B15*ingredient_cost_unit</f>
        <v>638750</v>
      </c>
      <c r="D15" s="32">
        <f t="shared" si="2"/>
        <v>0</v>
      </c>
      <c r="E15" s="32">
        <f t="shared" si="0"/>
        <v>0</v>
      </c>
      <c r="F15" s="32">
        <f t="shared" si="0"/>
        <v>0</v>
      </c>
      <c r="G15" s="32">
        <f t="shared" si="0"/>
        <v>0</v>
      </c>
      <c r="H15" s="32">
        <f t="shared" si="0"/>
        <v>0</v>
      </c>
      <c r="I15" s="32">
        <f t="shared" si="0"/>
        <v>0</v>
      </c>
      <c r="J15" s="32">
        <f t="shared" si="0"/>
        <v>127750</v>
      </c>
      <c r="K15" s="32">
        <f t="shared" si="0"/>
        <v>0</v>
      </c>
      <c r="L15" s="32">
        <f t="shared" si="0"/>
        <v>0</v>
      </c>
      <c r="M15" s="32">
        <f t="shared" si="0"/>
        <v>0</v>
      </c>
      <c r="N15" s="32">
        <f t="shared" si="0"/>
        <v>0</v>
      </c>
      <c r="O15" s="32">
        <f t="shared" si="0"/>
        <v>0</v>
      </c>
      <c r="P15" s="32">
        <f t="shared" si="0"/>
        <v>0</v>
      </c>
      <c r="Q15" s="32">
        <f t="shared" si="0"/>
        <v>0</v>
      </c>
      <c r="R15" s="32">
        <f t="shared" si="0"/>
        <v>0</v>
      </c>
      <c r="S15" s="32">
        <f t="shared" si="0"/>
        <v>0</v>
      </c>
      <c r="T15" s="32">
        <f t="shared" si="0"/>
        <v>0</v>
      </c>
    </row>
    <row r="16" spans="1:20">
      <c r="A16" s="33" t="s">
        <v>31</v>
      </c>
      <c r="B16" s="37">
        <f t="shared" si="1"/>
        <v>127750</v>
      </c>
      <c r="C16" s="37">
        <f t="array" ref="C16">B16*ingredient_cost_unit</f>
        <v>638750</v>
      </c>
      <c r="D16" s="32">
        <f t="shared" si="2"/>
        <v>0</v>
      </c>
      <c r="E16" s="32">
        <f t="shared" si="0"/>
        <v>0</v>
      </c>
      <c r="F16" s="32">
        <f t="shared" si="0"/>
        <v>0</v>
      </c>
      <c r="G16" s="32">
        <f t="shared" si="0"/>
        <v>0</v>
      </c>
      <c r="H16" s="32">
        <f t="shared" si="0"/>
        <v>0</v>
      </c>
      <c r="I16" s="32">
        <f t="shared" si="0"/>
        <v>0</v>
      </c>
      <c r="J16" s="32">
        <f t="shared" si="0"/>
        <v>127750</v>
      </c>
      <c r="K16" s="32">
        <f t="shared" si="0"/>
        <v>0</v>
      </c>
      <c r="L16" s="32">
        <f t="shared" si="0"/>
        <v>0</v>
      </c>
      <c r="M16" s="32">
        <f t="shared" si="0"/>
        <v>0</v>
      </c>
      <c r="N16" s="32">
        <f t="shared" si="0"/>
        <v>0</v>
      </c>
      <c r="O16" s="32">
        <f t="shared" si="0"/>
        <v>0</v>
      </c>
      <c r="P16" s="32">
        <f t="shared" si="0"/>
        <v>0</v>
      </c>
      <c r="Q16" s="32">
        <f t="shared" si="0"/>
        <v>0</v>
      </c>
      <c r="R16" s="32">
        <f t="shared" si="0"/>
        <v>0</v>
      </c>
      <c r="S16" s="32">
        <f t="shared" si="0"/>
        <v>0</v>
      </c>
      <c r="T16" s="32">
        <f t="shared" si="0"/>
        <v>0</v>
      </c>
    </row>
    <row r="17" spans="1:20">
      <c r="A17" s="33" t="s">
        <v>32</v>
      </c>
      <c r="B17" s="37">
        <f t="shared" si="1"/>
        <v>21350</v>
      </c>
      <c r="C17" s="37">
        <f t="array" ref="C17">B17*ingredient_cost_unit</f>
        <v>106750</v>
      </c>
      <c r="D17" s="32">
        <f t="shared" si="2"/>
        <v>0</v>
      </c>
      <c r="E17" s="32">
        <f t="shared" si="0"/>
        <v>0</v>
      </c>
      <c r="F17" s="32">
        <f t="shared" si="0"/>
        <v>0</v>
      </c>
      <c r="G17" s="32">
        <f t="shared" si="0"/>
        <v>21350</v>
      </c>
      <c r="H17" s="32">
        <f t="shared" si="0"/>
        <v>0</v>
      </c>
      <c r="I17" s="32">
        <f t="shared" si="0"/>
        <v>0</v>
      </c>
      <c r="J17" s="32">
        <f t="shared" si="0"/>
        <v>0</v>
      </c>
      <c r="K17" s="32">
        <f t="shared" si="0"/>
        <v>0</v>
      </c>
      <c r="L17" s="32">
        <f t="shared" si="0"/>
        <v>0</v>
      </c>
      <c r="M17" s="32">
        <f t="shared" si="0"/>
        <v>0</v>
      </c>
      <c r="N17" s="32">
        <f t="shared" si="0"/>
        <v>0</v>
      </c>
      <c r="O17" s="32">
        <f t="shared" si="0"/>
        <v>0</v>
      </c>
      <c r="P17" s="32">
        <f t="shared" si="0"/>
        <v>0</v>
      </c>
      <c r="Q17" s="32">
        <f t="shared" si="0"/>
        <v>0</v>
      </c>
      <c r="R17" s="32">
        <f t="shared" si="0"/>
        <v>0</v>
      </c>
      <c r="S17" s="32">
        <f t="shared" si="0"/>
        <v>0</v>
      </c>
      <c r="T17" s="32">
        <f t="shared" si="0"/>
        <v>0</v>
      </c>
    </row>
    <row r="18" spans="1:20">
      <c r="A18" s="33" t="s">
        <v>66</v>
      </c>
      <c r="B18" s="37">
        <f t="shared" si="1"/>
        <v>14892.5</v>
      </c>
      <c r="C18" s="37">
        <f t="array" ref="C18">B18*ingredient_cost_unit</f>
        <v>74462.5</v>
      </c>
      <c r="D18" s="32">
        <f t="shared" si="2"/>
        <v>6387.5</v>
      </c>
      <c r="E18" s="32">
        <f t="shared" si="0"/>
        <v>0</v>
      </c>
      <c r="F18" s="32">
        <f t="shared" si="0"/>
        <v>0</v>
      </c>
      <c r="G18" s="32">
        <f t="shared" si="0"/>
        <v>4270</v>
      </c>
      <c r="H18" s="32">
        <f t="shared" si="0"/>
        <v>0</v>
      </c>
      <c r="I18" s="32">
        <f t="shared" si="0"/>
        <v>0</v>
      </c>
      <c r="J18" s="32">
        <f t="shared" si="0"/>
        <v>0</v>
      </c>
      <c r="K18" s="32">
        <f t="shared" si="0"/>
        <v>0</v>
      </c>
      <c r="L18" s="32">
        <f t="shared" si="0"/>
        <v>0</v>
      </c>
      <c r="M18" s="32">
        <f t="shared" si="0"/>
        <v>0</v>
      </c>
      <c r="N18" s="32">
        <f t="shared" si="0"/>
        <v>0</v>
      </c>
      <c r="O18" s="32">
        <f t="shared" si="0"/>
        <v>0</v>
      </c>
      <c r="P18" s="32">
        <f t="shared" si="0"/>
        <v>4235</v>
      </c>
      <c r="Q18" s="32">
        <f t="shared" si="0"/>
        <v>0</v>
      </c>
      <c r="R18" s="32">
        <f t="shared" si="0"/>
        <v>0</v>
      </c>
      <c r="S18" s="32">
        <f t="shared" si="0"/>
        <v>0</v>
      </c>
      <c r="T18" s="32">
        <f t="shared" si="0"/>
        <v>0</v>
      </c>
    </row>
    <row r="19" spans="1:20">
      <c r="A19" s="33" t="s">
        <v>75</v>
      </c>
      <c r="B19" s="37">
        <f t="shared" si="1"/>
        <v>63875</v>
      </c>
      <c r="C19" s="37">
        <f t="array" ref="C19">B19*ingredient_cost_unit</f>
        <v>319375</v>
      </c>
      <c r="D19" s="32">
        <f t="shared" si="2"/>
        <v>0</v>
      </c>
      <c r="E19" s="32">
        <f t="shared" si="0"/>
        <v>0</v>
      </c>
      <c r="F19" s="32">
        <f t="shared" si="0"/>
        <v>0</v>
      </c>
      <c r="G19" s="32">
        <f t="shared" si="0"/>
        <v>0</v>
      </c>
      <c r="H19" s="32">
        <f t="shared" si="0"/>
        <v>0</v>
      </c>
      <c r="I19" s="32">
        <f t="shared" si="0"/>
        <v>0</v>
      </c>
      <c r="J19" s="32">
        <f t="shared" si="0"/>
        <v>0</v>
      </c>
      <c r="K19" s="32">
        <f t="shared" si="0"/>
        <v>0</v>
      </c>
      <c r="L19" s="32">
        <f t="shared" si="0"/>
        <v>0</v>
      </c>
      <c r="M19" s="32">
        <f t="shared" si="0"/>
        <v>0</v>
      </c>
      <c r="N19" s="32">
        <f t="shared" si="0"/>
        <v>0</v>
      </c>
      <c r="O19" s="32">
        <f t="shared" si="0"/>
        <v>0</v>
      </c>
      <c r="P19" s="32">
        <f t="shared" si="0"/>
        <v>0</v>
      </c>
      <c r="Q19" s="32">
        <f t="shared" si="0"/>
        <v>0</v>
      </c>
      <c r="R19" s="32">
        <f t="shared" si="0"/>
        <v>0</v>
      </c>
      <c r="S19" s="32">
        <f t="shared" si="0"/>
        <v>63875</v>
      </c>
      <c r="T19" s="32">
        <f t="shared" si="0"/>
        <v>0</v>
      </c>
    </row>
    <row r="20" spans="1:20">
      <c r="A20" s="33" t="s">
        <v>76</v>
      </c>
      <c r="B20" s="37">
        <f t="shared" si="1"/>
        <v>63875</v>
      </c>
      <c r="C20" s="37">
        <f t="array" ref="C20">B20*ingredient_cost_unit</f>
        <v>319375</v>
      </c>
      <c r="D20" s="32">
        <f t="shared" si="2"/>
        <v>0</v>
      </c>
      <c r="E20" s="32">
        <f t="shared" ref="E20:T23" si="3">E44+E68+E92+E116+E140+E164+E188+E212+E236</f>
        <v>0</v>
      </c>
      <c r="F20" s="32">
        <f t="shared" si="3"/>
        <v>0</v>
      </c>
      <c r="G20" s="32">
        <f t="shared" si="3"/>
        <v>0</v>
      </c>
      <c r="H20" s="32">
        <f t="shared" si="3"/>
        <v>0</v>
      </c>
      <c r="I20" s="32">
        <f t="shared" si="3"/>
        <v>0</v>
      </c>
      <c r="J20" s="32">
        <f t="shared" si="3"/>
        <v>0</v>
      </c>
      <c r="K20" s="32">
        <f t="shared" si="3"/>
        <v>0</v>
      </c>
      <c r="L20" s="32">
        <f t="shared" si="3"/>
        <v>0</v>
      </c>
      <c r="M20" s="32">
        <f t="shared" si="3"/>
        <v>0</v>
      </c>
      <c r="N20" s="32">
        <f t="shared" si="3"/>
        <v>0</v>
      </c>
      <c r="O20" s="32">
        <f t="shared" si="3"/>
        <v>0</v>
      </c>
      <c r="P20" s="32">
        <f t="shared" si="3"/>
        <v>0</v>
      </c>
      <c r="Q20" s="32">
        <f t="shared" si="3"/>
        <v>0</v>
      </c>
      <c r="R20" s="32">
        <f t="shared" si="3"/>
        <v>0</v>
      </c>
      <c r="S20" s="32">
        <f t="shared" si="3"/>
        <v>63875</v>
      </c>
      <c r="T20" s="32">
        <f t="shared" si="3"/>
        <v>0</v>
      </c>
    </row>
    <row r="21" spans="1:20">
      <c r="A21" s="33" t="s">
        <v>74</v>
      </c>
      <c r="B21" s="37">
        <f t="shared" si="1"/>
        <v>63875</v>
      </c>
      <c r="C21" s="37">
        <f t="array" ref="C21">B21*ingredient_cost_unit</f>
        <v>319375</v>
      </c>
      <c r="D21" s="32">
        <f t="shared" si="2"/>
        <v>0</v>
      </c>
      <c r="E21" s="32">
        <f t="shared" si="3"/>
        <v>0</v>
      </c>
      <c r="F21" s="32">
        <f t="shared" si="3"/>
        <v>0</v>
      </c>
      <c r="G21" s="32">
        <f t="shared" si="3"/>
        <v>0</v>
      </c>
      <c r="H21" s="32">
        <f t="shared" si="3"/>
        <v>0</v>
      </c>
      <c r="I21" s="32">
        <f t="shared" si="3"/>
        <v>0</v>
      </c>
      <c r="J21" s="32">
        <f t="shared" si="3"/>
        <v>0</v>
      </c>
      <c r="K21" s="32">
        <f t="shared" si="3"/>
        <v>0</v>
      </c>
      <c r="L21" s="32">
        <f t="shared" si="3"/>
        <v>0</v>
      </c>
      <c r="M21" s="32">
        <f t="shared" si="3"/>
        <v>0</v>
      </c>
      <c r="N21" s="32">
        <f t="shared" si="3"/>
        <v>0</v>
      </c>
      <c r="O21" s="32">
        <f t="shared" si="3"/>
        <v>0</v>
      </c>
      <c r="P21" s="32">
        <f t="shared" si="3"/>
        <v>0</v>
      </c>
      <c r="Q21" s="32">
        <f t="shared" si="3"/>
        <v>0</v>
      </c>
      <c r="R21" s="32">
        <f t="shared" si="3"/>
        <v>0</v>
      </c>
      <c r="S21" s="32">
        <f t="shared" si="3"/>
        <v>63875</v>
      </c>
      <c r="T21" s="32">
        <f t="shared" si="3"/>
        <v>0</v>
      </c>
    </row>
    <row r="22" spans="1:20">
      <c r="A22" s="33" t="s">
        <v>65</v>
      </c>
      <c r="B22" s="37">
        <f t="shared" si="1"/>
        <v>319025</v>
      </c>
      <c r="C22" s="37">
        <f t="array" ref="C22">B22*ingredient_cost_unit</f>
        <v>1595125</v>
      </c>
      <c r="D22" s="32">
        <f t="shared" si="2"/>
        <v>0</v>
      </c>
      <c r="E22" s="32">
        <f t="shared" si="3"/>
        <v>0</v>
      </c>
      <c r="F22" s="32">
        <f t="shared" si="3"/>
        <v>255150</v>
      </c>
      <c r="G22" s="32">
        <f t="shared" si="3"/>
        <v>0</v>
      </c>
      <c r="H22" s="32">
        <f t="shared" si="3"/>
        <v>0</v>
      </c>
      <c r="I22" s="32">
        <f t="shared" si="3"/>
        <v>0</v>
      </c>
      <c r="J22" s="32">
        <f t="shared" si="3"/>
        <v>0</v>
      </c>
      <c r="K22" s="32">
        <f t="shared" si="3"/>
        <v>0</v>
      </c>
      <c r="L22" s="32">
        <f t="shared" si="3"/>
        <v>0</v>
      </c>
      <c r="M22" s="32">
        <f t="shared" si="3"/>
        <v>0</v>
      </c>
      <c r="N22" s="32">
        <f t="shared" si="3"/>
        <v>0</v>
      </c>
      <c r="O22" s="32">
        <f t="shared" si="3"/>
        <v>0</v>
      </c>
      <c r="P22" s="32">
        <f t="shared" si="3"/>
        <v>0</v>
      </c>
      <c r="Q22" s="32">
        <f t="shared" si="3"/>
        <v>0</v>
      </c>
      <c r="R22" s="32">
        <f t="shared" si="3"/>
        <v>0</v>
      </c>
      <c r="S22" s="32">
        <f t="shared" si="3"/>
        <v>63875</v>
      </c>
      <c r="T22" s="32">
        <f t="shared" si="3"/>
        <v>0</v>
      </c>
    </row>
    <row r="23" spans="1:20">
      <c r="A23" s="33" t="s">
        <v>73</v>
      </c>
      <c r="B23" s="37">
        <f t="shared" si="1"/>
        <v>21175</v>
      </c>
      <c r="C23" s="37">
        <f t="array" ref="C23">B23*ingredient_cost_unit</f>
        <v>105875</v>
      </c>
      <c r="D23" s="32">
        <f t="shared" si="2"/>
        <v>0</v>
      </c>
      <c r="E23" s="32">
        <f t="shared" si="3"/>
        <v>0</v>
      </c>
      <c r="F23" s="32">
        <f t="shared" si="3"/>
        <v>0</v>
      </c>
      <c r="G23" s="32">
        <f t="shared" si="3"/>
        <v>0</v>
      </c>
      <c r="H23" s="32">
        <f t="shared" si="3"/>
        <v>0</v>
      </c>
      <c r="I23" s="32">
        <f t="shared" si="3"/>
        <v>0</v>
      </c>
      <c r="J23" s="32">
        <f t="shared" si="3"/>
        <v>0</v>
      </c>
      <c r="K23" s="32">
        <f t="shared" si="3"/>
        <v>0</v>
      </c>
      <c r="L23" s="32">
        <f t="shared" si="3"/>
        <v>0</v>
      </c>
      <c r="M23" s="32">
        <f t="shared" si="3"/>
        <v>0</v>
      </c>
      <c r="N23" s="32">
        <f t="shared" si="3"/>
        <v>0</v>
      </c>
      <c r="O23" s="32">
        <f t="shared" si="3"/>
        <v>0</v>
      </c>
      <c r="P23" s="32">
        <f t="shared" si="3"/>
        <v>0</v>
      </c>
      <c r="Q23" s="32">
        <f t="shared" si="3"/>
        <v>21175</v>
      </c>
      <c r="R23" s="32">
        <f t="shared" si="3"/>
        <v>0</v>
      </c>
      <c r="S23" s="32">
        <f t="shared" si="3"/>
        <v>0</v>
      </c>
      <c r="T23" s="32">
        <f t="shared" si="3"/>
        <v>0</v>
      </c>
    </row>
    <row r="24" spans="1:20">
      <c r="C24" s="39"/>
    </row>
    <row r="26" spans="1:20">
      <c r="A26" s="4">
        <v>1</v>
      </c>
      <c r="B26" s="22">
        <f>INDEX(menu_n, A26)</f>
        <v>21350</v>
      </c>
      <c r="C26" s="22">
        <f>SUM(C28:C47)</f>
        <v>779275</v>
      </c>
      <c r="D26" s="28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/>
    </row>
    <row r="27" spans="1:20">
      <c r="A27" s="7" t="str">
        <f>INDEX(MENU, A26)</f>
        <v>breakfast-indian</v>
      </c>
      <c r="B27" s="38" t="s">
        <v>82</v>
      </c>
      <c r="C27" s="38" t="s">
        <v>83</v>
      </c>
      <c r="D27" s="40" t="str">
        <f>LP!H$3</f>
        <v>omelette</v>
      </c>
      <c r="E27" s="40" t="str">
        <f>LP!I$3</f>
        <v>pancakes</v>
      </c>
      <c r="F27" s="40" t="str">
        <f>LP!J$3</f>
        <v>orange-juice</v>
      </c>
      <c r="G27" s="40" t="str">
        <f>LP!K$3</f>
        <v>foul-medames</v>
      </c>
      <c r="H27" s="40" t="str">
        <f>LP!L$3</f>
        <v>sayadiya</v>
      </c>
      <c r="I27" s="40" t="str">
        <f>LP!M$3</f>
        <v>kabsa</v>
      </c>
      <c r="J27" s="40" t="str">
        <f>LP!N$3</f>
        <v>salad</v>
      </c>
      <c r="K27" s="40" t="str">
        <f>LP!O$3</f>
        <v>chapati</v>
      </c>
      <c r="L27" s="40" t="str">
        <f>LP!P$3</f>
        <v>biryani</v>
      </c>
      <c r="M27" s="40" t="str">
        <f>LP!Q$3</f>
        <v>fish-curry</v>
      </c>
      <c r="N27" s="40" t="str">
        <f>LP!R$3</f>
        <v>chicken-curry</v>
      </c>
      <c r="O27" s="40" t="str">
        <f>LP!S$3</f>
        <v>lamb-curry</v>
      </c>
      <c r="P27" s="40" t="str">
        <f>LP!T$3</f>
        <v>pizza</v>
      </c>
      <c r="Q27" s="40" t="str">
        <f>LP!U$3</f>
        <v>steak</v>
      </c>
      <c r="R27" s="40" t="str">
        <f>LP!V$3</f>
        <v>french-fries</v>
      </c>
      <c r="S27" s="40" t="str">
        <f>LP!W$3</f>
        <v>fruit-salad</v>
      </c>
      <c r="T27" s="40" t="str">
        <f>LP!X$3</f>
        <v>brownie</v>
      </c>
    </row>
    <row r="28" spans="1:20">
      <c r="A28" s="33" t="s">
        <v>24</v>
      </c>
      <c r="B28" s="37">
        <f>SUM(D28:T28)</f>
        <v>0</v>
      </c>
      <c r="C28" s="37">
        <f t="array" ref="C28">B28*ingredient_cost_unit</f>
        <v>0</v>
      </c>
      <c r="D28" s="30">
        <f t="array" ref="D28:D47">$B26*INDEX(LP!H$6:H$14, $A26)*LP!H$33:H$52</f>
        <v>0</v>
      </c>
      <c r="E28" s="30">
        <f t="array" ref="E28:E47">$B26*INDEX(LP!I$6:I$14, $A26)*LP!I$33:I$52</f>
        <v>0</v>
      </c>
      <c r="F28" s="30">
        <f t="array" ref="F28:F47">$B26*INDEX(LP!J$6:J$14, $A26)*LP!J$33:J$52</f>
        <v>0</v>
      </c>
      <c r="G28" s="30">
        <f t="array" ref="G28:G47">$B26*INDEX(LP!K$6:K$14, $A26)*LP!K$33:K$52</f>
        <v>0</v>
      </c>
      <c r="H28" s="30">
        <f t="array" ref="H28:H47">$B26*INDEX(LP!L$6:L$14, $A26)*LP!L$33:L$52</f>
        <v>0</v>
      </c>
      <c r="I28" s="30">
        <f t="array" ref="I28:I47">$B26*INDEX(LP!M$6:M$14, $A26)*LP!M$33:M$52</f>
        <v>0</v>
      </c>
      <c r="J28" s="30">
        <f t="array" ref="J28:J47">$B26*INDEX(LP!N$6:N$14, $A26)*LP!N$33:N$52</f>
        <v>0</v>
      </c>
      <c r="K28" s="30">
        <f t="array" ref="K28:K47">$B26*INDEX(LP!O$6:O$14, $A26)*LP!O$33:O$52</f>
        <v>0</v>
      </c>
      <c r="L28" s="30">
        <f t="array" ref="L28:L47">$B26*INDEX(LP!P$6:P$14, $A26)*LP!P$33:P$52</f>
        <v>0</v>
      </c>
      <c r="M28" s="30">
        <f t="array" ref="M28:M47">$B26*INDEX(LP!Q$6:Q$14, $A26)*LP!Q$33:Q$52</f>
        <v>0</v>
      </c>
      <c r="N28" s="30">
        <f t="array" ref="N28:N47">$B26*INDEX(LP!R$6:R$14, $A26)*LP!R$33:R$52</f>
        <v>0</v>
      </c>
      <c r="O28" s="30">
        <f t="array" ref="O28:O47">$B26*INDEX(LP!S$6:S$14, $A26)*LP!S$33:S$52</f>
        <v>0</v>
      </c>
      <c r="P28" s="30">
        <f t="array" ref="P28:P47">$B26*INDEX(LP!T$6:T$14, $A26)*LP!T$33:T$52</f>
        <v>0</v>
      </c>
      <c r="Q28" s="30">
        <f t="array" ref="Q28:Q47">$B26*INDEX(LP!U$6:U$14, $A26)*LP!U$33:U$52</f>
        <v>0</v>
      </c>
      <c r="R28" s="30">
        <f t="array" ref="R28:R47">$B26*INDEX(LP!V$6:V$14, $A26)*LP!V$33:V$52</f>
        <v>0</v>
      </c>
      <c r="S28" s="30">
        <f t="array" ref="S28:S47">$B26*INDEX(LP!W$6:W$14, $A26)*LP!W$33:W$52</f>
        <v>0</v>
      </c>
      <c r="T28" s="30">
        <f t="array" ref="T28:T47">$B26*INDEX(LP!X$6:X$14, $A26)*LP!X$33:X$52</f>
        <v>0</v>
      </c>
    </row>
    <row r="29" spans="1:20">
      <c r="A29" s="33" t="s">
        <v>25</v>
      </c>
      <c r="B29" s="37">
        <f t="shared" ref="B29:B47" si="4">SUM(D29:T29)</f>
        <v>10675</v>
      </c>
      <c r="C29" s="37">
        <f t="array" ref="C29">B29*ingredient_cost_unit</f>
        <v>53375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10675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</row>
    <row r="30" spans="1:20">
      <c r="A30" s="33" t="s">
        <v>70</v>
      </c>
      <c r="B30" s="37">
        <f t="shared" si="4"/>
        <v>21350</v>
      </c>
      <c r="C30" s="37">
        <f t="array" ref="C30">B30*ingredient_cost_unit</f>
        <v>106750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21350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</row>
    <row r="31" spans="1:20">
      <c r="A31" s="33" t="s">
        <v>71</v>
      </c>
      <c r="B31" s="37">
        <f t="shared" si="4"/>
        <v>0</v>
      </c>
      <c r="C31" s="37">
        <f t="array" ref="C31">B31*ingredient_cost_unit</f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</row>
    <row r="32" spans="1:20">
      <c r="A32" s="33" t="s">
        <v>63</v>
      </c>
      <c r="B32" s="37">
        <f t="shared" si="4"/>
        <v>0</v>
      </c>
      <c r="C32" s="37">
        <f t="array" ref="C32">B32*ingredient_cost_unit</f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</row>
    <row r="33" spans="1:20">
      <c r="A33" s="33" t="s">
        <v>26</v>
      </c>
      <c r="B33" s="37">
        <f t="shared" si="4"/>
        <v>0</v>
      </c>
      <c r="C33" s="37">
        <f t="array" ref="C33">B33*ingredient_cost_unit</f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</row>
    <row r="34" spans="1:20">
      <c r="A34" s="33" t="s">
        <v>72</v>
      </c>
      <c r="B34" s="37">
        <f t="shared" si="4"/>
        <v>2135</v>
      </c>
      <c r="C34" s="37">
        <f t="array" ref="C34">B34*ingredient_cost_unit</f>
        <v>10675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2135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</row>
    <row r="35" spans="1:20">
      <c r="A35" s="33" t="s">
        <v>27</v>
      </c>
      <c r="B35" s="37">
        <f t="shared" si="4"/>
        <v>0</v>
      </c>
      <c r="C35" s="37">
        <f t="array" ref="C35">B35*ingredient_cost_unit</f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</row>
    <row r="36" spans="1:20">
      <c r="A36" s="33" t="s">
        <v>33</v>
      </c>
      <c r="B36" s="37">
        <f t="shared" si="4"/>
        <v>42700</v>
      </c>
      <c r="C36" s="37">
        <f t="array" ref="C36">B36*ingredient_cost_unit</f>
        <v>213500</v>
      </c>
      <c r="D36" s="31">
        <v>42700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</row>
    <row r="37" spans="1:20">
      <c r="A37" s="33" t="s">
        <v>28</v>
      </c>
      <c r="B37" s="37">
        <f t="shared" si="4"/>
        <v>6405</v>
      </c>
      <c r="C37" s="37">
        <f t="array" ref="C37">B37*ingredient_cost_unit</f>
        <v>32025</v>
      </c>
      <c r="D37" s="31">
        <v>2135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2135</v>
      </c>
      <c r="L37" s="31">
        <v>0</v>
      </c>
      <c r="M37" s="31">
        <v>2135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</row>
    <row r="38" spans="1:20">
      <c r="A38" s="33" t="s">
        <v>29</v>
      </c>
      <c r="B38" s="37">
        <f t="shared" si="4"/>
        <v>6405</v>
      </c>
      <c r="C38" s="37">
        <f t="array" ref="C38">B38*ingredient_cost_unit</f>
        <v>32025</v>
      </c>
      <c r="D38" s="31">
        <v>2135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2135</v>
      </c>
      <c r="L38" s="31">
        <v>0</v>
      </c>
      <c r="M38" s="31">
        <v>2135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</row>
    <row r="39" spans="1:20">
      <c r="A39" s="33" t="s">
        <v>30</v>
      </c>
      <c r="B39" s="37">
        <f t="shared" si="4"/>
        <v>0</v>
      </c>
      <c r="C39" s="37">
        <f t="array" ref="C39">B39*ingredient_cost_unit</f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</row>
    <row r="40" spans="1:20">
      <c r="A40" s="33" t="s">
        <v>31</v>
      </c>
      <c r="B40" s="37">
        <f t="shared" si="4"/>
        <v>0</v>
      </c>
      <c r="C40" s="37">
        <f t="array" ref="C40">B40*ingredient_cost_unit</f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</row>
    <row r="41" spans="1:20">
      <c r="A41" s="33" t="s">
        <v>32</v>
      </c>
      <c r="B41" s="37">
        <f t="shared" si="4"/>
        <v>0</v>
      </c>
      <c r="C41" s="37">
        <f t="array" ref="C41">B41*ingredient_cost_unit</f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</row>
    <row r="42" spans="1:20">
      <c r="A42" s="33" t="s">
        <v>66</v>
      </c>
      <c r="B42" s="37">
        <f t="shared" si="4"/>
        <v>2135</v>
      </c>
      <c r="C42" s="37">
        <f t="array" ref="C42">B42*ingredient_cost_unit</f>
        <v>10675</v>
      </c>
      <c r="D42" s="32">
        <v>2135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</row>
    <row r="43" spans="1:20">
      <c r="A43" s="33" t="s">
        <v>75</v>
      </c>
      <c r="B43" s="37">
        <f t="shared" si="4"/>
        <v>0</v>
      </c>
      <c r="C43" s="37">
        <f t="array" ref="C43">B43*ingredient_cost_unit</f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</row>
    <row r="44" spans="1:20">
      <c r="A44" s="33" t="s">
        <v>76</v>
      </c>
      <c r="B44" s="37">
        <f t="shared" si="4"/>
        <v>0</v>
      </c>
      <c r="C44" s="37">
        <f t="array" ref="C44">B44*ingredient_cost_unit</f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</row>
    <row r="45" spans="1:20">
      <c r="A45" s="33" t="s">
        <v>74</v>
      </c>
      <c r="B45" s="37">
        <f t="shared" si="4"/>
        <v>0</v>
      </c>
      <c r="C45" s="37">
        <f t="array" ref="C45">B45*ingredient_cost_unit</f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</row>
    <row r="46" spans="1:20">
      <c r="A46" s="33" t="s">
        <v>65</v>
      </c>
      <c r="B46" s="37">
        <f t="shared" si="4"/>
        <v>64050</v>
      </c>
      <c r="C46" s="37">
        <f t="array" ref="C46">B46*ingredient_cost_unit</f>
        <v>320250</v>
      </c>
      <c r="D46" s="32">
        <v>0</v>
      </c>
      <c r="E46" s="32">
        <v>0</v>
      </c>
      <c r="F46" s="32">
        <v>64050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</row>
    <row r="47" spans="1:20">
      <c r="A47" s="33" t="s">
        <v>73</v>
      </c>
      <c r="B47" s="37">
        <f t="shared" si="4"/>
        <v>0</v>
      </c>
      <c r="C47" s="37">
        <f t="array" ref="C47">B47*ingredient_cost_unit</f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</row>
    <row r="50" spans="1:20">
      <c r="A50" s="4">
        <v>2</v>
      </c>
      <c r="B50" s="22">
        <f>INDEX(menu_n, A50)</f>
        <v>21350</v>
      </c>
      <c r="C50" s="22">
        <f>SUM(C52:C71)</f>
        <v>1104862.5</v>
      </c>
      <c r="D50" s="28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5"/>
    </row>
    <row r="51" spans="1:20">
      <c r="A51" s="7" t="str">
        <f>INDEX(MENU, A50)</f>
        <v>lunch-indian</v>
      </c>
      <c r="B51" s="38" t="s">
        <v>82</v>
      </c>
      <c r="C51" s="38" t="s">
        <v>83</v>
      </c>
      <c r="D51" s="40" t="str">
        <f>LP!H$3</f>
        <v>omelette</v>
      </c>
      <c r="E51" s="40" t="str">
        <f>LP!I$3</f>
        <v>pancakes</v>
      </c>
      <c r="F51" s="40" t="str">
        <f>LP!J$3</f>
        <v>orange-juice</v>
      </c>
      <c r="G51" s="40" t="str">
        <f>LP!K$3</f>
        <v>foul-medames</v>
      </c>
      <c r="H51" s="40" t="str">
        <f>LP!L$3</f>
        <v>sayadiya</v>
      </c>
      <c r="I51" s="40" t="str">
        <f>LP!M$3</f>
        <v>kabsa</v>
      </c>
      <c r="J51" s="40" t="str">
        <f>LP!N$3</f>
        <v>salad</v>
      </c>
      <c r="K51" s="40" t="str">
        <f>LP!O$3</f>
        <v>chapati</v>
      </c>
      <c r="L51" s="40" t="str">
        <f>LP!P$3</f>
        <v>biryani</v>
      </c>
      <c r="M51" s="40" t="str">
        <f>LP!Q$3</f>
        <v>fish-curry</v>
      </c>
      <c r="N51" s="40" t="str">
        <f>LP!R$3</f>
        <v>chicken-curry</v>
      </c>
      <c r="O51" s="40" t="str">
        <f>LP!S$3</f>
        <v>lamb-curry</v>
      </c>
      <c r="P51" s="40" t="str">
        <f>LP!T$3</f>
        <v>pizza</v>
      </c>
      <c r="Q51" s="40" t="str">
        <f>LP!U$3</f>
        <v>steak</v>
      </c>
      <c r="R51" s="40" t="str">
        <f>LP!V$3</f>
        <v>french-fries</v>
      </c>
      <c r="S51" s="40" t="str">
        <f>LP!W$3</f>
        <v>fruit-salad</v>
      </c>
      <c r="T51" s="40" t="str">
        <f>LP!X$3</f>
        <v>brownie</v>
      </c>
    </row>
    <row r="52" spans="1:20">
      <c r="A52" s="33" t="s">
        <v>24</v>
      </c>
      <c r="B52" s="37">
        <f>SUM(D52:T52)</f>
        <v>106750</v>
      </c>
      <c r="C52" s="37">
        <f t="array" ref="C52">B52*ingredient_cost_unit</f>
        <v>533750</v>
      </c>
      <c r="D52" s="30">
        <f t="array" ref="D52:D71">$B50*INDEX(LP!H$6:H$14, $A50)*LP!H$33:H$52</f>
        <v>0</v>
      </c>
      <c r="E52" s="30">
        <f t="array" ref="E52:E71">$B50*INDEX(LP!I$6:I$14, $A50)*LP!I$33:I$52</f>
        <v>0</v>
      </c>
      <c r="F52" s="30">
        <f t="array" ref="F52:F71">$B50*INDEX(LP!J$6:J$14, $A50)*LP!J$33:J$52</f>
        <v>0</v>
      </c>
      <c r="G52" s="30">
        <f t="array" ref="G52:G71">$B50*INDEX(LP!K$6:K$14, $A50)*LP!K$33:K$52</f>
        <v>0</v>
      </c>
      <c r="H52" s="30">
        <f t="array" ref="H52:H71">$B50*INDEX(LP!L$6:L$14, $A50)*LP!L$33:L$52</f>
        <v>0</v>
      </c>
      <c r="I52" s="30">
        <f t="array" ref="I52:I71">$B50*INDEX(LP!M$6:M$14, $A50)*LP!M$33:M$52</f>
        <v>0</v>
      </c>
      <c r="J52" s="30">
        <f t="array" ref="J52:J71">$B50*INDEX(LP!N$6:N$14, $A50)*LP!N$33:N$52</f>
        <v>0</v>
      </c>
      <c r="K52" s="30">
        <f t="array" ref="K52:K71">$B50*INDEX(LP!O$6:O$14, $A50)*LP!O$33:O$52</f>
        <v>0</v>
      </c>
      <c r="L52" s="30">
        <f t="array" ref="L52:L71">$B50*INDEX(LP!P$6:P$14, $A50)*LP!P$33:P$52</f>
        <v>106750</v>
      </c>
      <c r="M52" s="30">
        <f t="array" ref="M52:M71">$B50*INDEX(LP!Q$6:Q$14, $A50)*LP!Q$33:Q$52</f>
        <v>0</v>
      </c>
      <c r="N52" s="30">
        <f t="array" ref="N52:N71">$B50*INDEX(LP!R$6:R$14, $A50)*LP!R$33:R$52</f>
        <v>0</v>
      </c>
      <c r="O52" s="30">
        <f t="array" ref="O52:O71">$B50*INDEX(LP!S$6:S$14, $A50)*LP!S$33:S$52</f>
        <v>0</v>
      </c>
      <c r="P52" s="30">
        <f t="array" ref="P52:P71">$B50*INDEX(LP!T$6:T$14, $A50)*LP!T$33:T$52</f>
        <v>0</v>
      </c>
      <c r="Q52" s="30">
        <f t="array" ref="Q52:Q71">$B50*INDEX(LP!U$6:U$14, $A50)*LP!U$33:U$52</f>
        <v>0</v>
      </c>
      <c r="R52" s="30">
        <f t="array" ref="R52:R71">$B50*INDEX(LP!V$6:V$14, $A50)*LP!V$33:V$52</f>
        <v>0</v>
      </c>
      <c r="S52" s="30">
        <f t="array" ref="S52:S71">$B50*INDEX(LP!W$6:W$14, $A50)*LP!W$33:W$52</f>
        <v>0</v>
      </c>
      <c r="T52" s="30">
        <f t="array" ref="T52:T71">$B50*INDEX(LP!X$6:X$14, $A50)*LP!X$33:X$52</f>
        <v>0</v>
      </c>
    </row>
    <row r="53" spans="1:20">
      <c r="A53" s="33" t="s">
        <v>25</v>
      </c>
      <c r="B53" s="37">
        <f t="shared" ref="B53:B71" si="5">SUM(D53:T53)</f>
        <v>0</v>
      </c>
      <c r="C53" s="37">
        <f t="array" ref="C53">B53*ingredient_cost_unit</f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</row>
    <row r="54" spans="1:20">
      <c r="A54" s="33" t="s">
        <v>70</v>
      </c>
      <c r="B54" s="37">
        <f t="shared" si="5"/>
        <v>0</v>
      </c>
      <c r="C54" s="37">
        <f t="array" ref="C54">B54*ingredient_cost_unit</f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</row>
    <row r="55" spans="1:20">
      <c r="A55" s="33" t="s">
        <v>71</v>
      </c>
      <c r="B55" s="37">
        <f t="shared" si="5"/>
        <v>21350</v>
      </c>
      <c r="C55" s="37">
        <f t="array" ref="C55">B55*ingredient_cost_unit</f>
        <v>106750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21350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</row>
    <row r="56" spans="1:20">
      <c r="A56" s="33" t="s">
        <v>63</v>
      </c>
      <c r="B56" s="37">
        <f t="shared" si="5"/>
        <v>2135</v>
      </c>
      <c r="C56" s="37">
        <f t="array" ref="C56">B56*ingredient_cost_unit</f>
        <v>10675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2135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</row>
    <row r="57" spans="1:20">
      <c r="A57" s="33" t="s">
        <v>26</v>
      </c>
      <c r="B57" s="37">
        <f t="shared" si="5"/>
        <v>21350</v>
      </c>
      <c r="C57" s="37">
        <f t="array" ref="C57">B57*ingredient_cost_unit</f>
        <v>106750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21350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</row>
    <row r="58" spans="1:20">
      <c r="A58" s="33" t="s">
        <v>72</v>
      </c>
      <c r="B58" s="37">
        <f t="shared" si="5"/>
        <v>4270</v>
      </c>
      <c r="C58" s="37">
        <f t="array" ref="C58">B58*ingredient_cost_unit</f>
        <v>21350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2135</v>
      </c>
      <c r="M58" s="31">
        <v>0</v>
      </c>
      <c r="N58" s="31">
        <v>2135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</row>
    <row r="59" spans="1:20">
      <c r="A59" s="33" t="s">
        <v>27</v>
      </c>
      <c r="B59" s="37">
        <f t="shared" si="5"/>
        <v>5337.5</v>
      </c>
      <c r="C59" s="37">
        <f t="array" ref="C59">B59*ingredient_cost_unit</f>
        <v>26687.5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5337.5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</row>
    <row r="60" spans="1:20">
      <c r="A60" s="33" t="s">
        <v>33</v>
      </c>
      <c r="B60" s="37">
        <f t="shared" si="5"/>
        <v>0</v>
      </c>
      <c r="C60" s="37">
        <f t="array" ref="C60">B60*ingredient_cost_unit</f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</row>
    <row r="61" spans="1:20">
      <c r="A61" s="33" t="s">
        <v>28</v>
      </c>
      <c r="B61" s="37">
        <f t="shared" si="5"/>
        <v>8540</v>
      </c>
      <c r="C61" s="37">
        <f t="array" ref="C61">B61*ingredient_cost_unit</f>
        <v>42700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2135</v>
      </c>
      <c r="K61" s="31">
        <v>2135</v>
      </c>
      <c r="L61" s="31">
        <v>2135</v>
      </c>
      <c r="M61" s="31">
        <v>0</v>
      </c>
      <c r="N61" s="31">
        <v>2135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</row>
    <row r="62" spans="1:20">
      <c r="A62" s="33" t="s">
        <v>29</v>
      </c>
      <c r="B62" s="37">
        <f t="shared" si="5"/>
        <v>8540</v>
      </c>
      <c r="C62" s="37">
        <f t="array" ref="C62">B62*ingredient_cost_unit</f>
        <v>42700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2135</v>
      </c>
      <c r="K62" s="31">
        <v>2135</v>
      </c>
      <c r="L62" s="31">
        <v>2135</v>
      </c>
      <c r="M62" s="31">
        <v>0</v>
      </c>
      <c r="N62" s="31">
        <v>2135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</row>
    <row r="63" spans="1:20">
      <c r="A63" s="33" t="s">
        <v>30</v>
      </c>
      <c r="B63" s="37">
        <f t="shared" si="5"/>
        <v>21350</v>
      </c>
      <c r="C63" s="37">
        <f t="array" ref="C63">B63*ingredient_cost_unit</f>
        <v>106750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21350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</row>
    <row r="64" spans="1:20">
      <c r="A64" s="33" t="s">
        <v>31</v>
      </c>
      <c r="B64" s="37">
        <f t="shared" si="5"/>
        <v>21350</v>
      </c>
      <c r="C64" s="37">
        <f t="array" ref="C64">B64*ingredient_cost_unit</f>
        <v>106750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21350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</row>
    <row r="65" spans="1:20">
      <c r="A65" s="33" t="s">
        <v>32</v>
      </c>
      <c r="B65" s="37">
        <f t="shared" si="5"/>
        <v>0</v>
      </c>
      <c r="C65" s="37">
        <f t="array" ref="C65">B65*ingredient_cost_unit</f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</row>
    <row r="66" spans="1:20">
      <c r="A66" s="33" t="s">
        <v>66</v>
      </c>
      <c r="B66" s="37">
        <f t="shared" si="5"/>
        <v>0</v>
      </c>
      <c r="C66" s="37">
        <f t="array" ref="C66">B66*ingredient_cost_unit</f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</row>
    <row r="67" spans="1:20">
      <c r="A67" s="33" t="s">
        <v>75</v>
      </c>
      <c r="B67" s="37">
        <f t="shared" si="5"/>
        <v>0</v>
      </c>
      <c r="C67" s="37">
        <f t="array" ref="C67">B67*ingredient_cost_unit</f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</row>
    <row r="68" spans="1:20">
      <c r="A68" s="33" t="s">
        <v>76</v>
      </c>
      <c r="B68" s="37">
        <f t="shared" si="5"/>
        <v>0</v>
      </c>
      <c r="C68" s="37">
        <f t="array" ref="C68">B68*ingredient_cost_unit</f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</row>
    <row r="69" spans="1:20">
      <c r="A69" s="33" t="s">
        <v>74</v>
      </c>
      <c r="B69" s="37">
        <f t="shared" si="5"/>
        <v>0</v>
      </c>
      <c r="C69" s="37">
        <f t="array" ref="C69">B69*ingredient_cost_unit</f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</row>
    <row r="70" spans="1:20">
      <c r="A70" s="33" t="s">
        <v>65</v>
      </c>
      <c r="B70" s="37">
        <f t="shared" si="5"/>
        <v>0</v>
      </c>
      <c r="C70" s="37">
        <f t="array" ref="C70">B70*ingredient_cost_unit</f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</row>
    <row r="71" spans="1:20">
      <c r="A71" s="33" t="s">
        <v>73</v>
      </c>
      <c r="B71" s="37">
        <f t="shared" si="5"/>
        <v>0</v>
      </c>
      <c r="C71" s="37">
        <f t="array" ref="C71">B71*ingredient_cost_unit</f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</row>
    <row r="74" spans="1:20">
      <c r="A74" s="4">
        <v>3</v>
      </c>
      <c r="B74" s="22">
        <f>INDEX(menu_n, A74)</f>
        <v>21350</v>
      </c>
      <c r="C74" s="22">
        <f>SUM(C76:C95)</f>
        <v>960750</v>
      </c>
      <c r="D74" s="28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5"/>
    </row>
    <row r="75" spans="1:20">
      <c r="A75" s="7" t="str">
        <f>INDEX(MENU, A74)</f>
        <v>dinner-indian</v>
      </c>
      <c r="B75" s="38" t="s">
        <v>82</v>
      </c>
      <c r="C75" s="38" t="s">
        <v>83</v>
      </c>
      <c r="D75" s="40" t="str">
        <f>LP!H$3</f>
        <v>omelette</v>
      </c>
      <c r="E75" s="40" t="str">
        <f>LP!I$3</f>
        <v>pancakes</v>
      </c>
      <c r="F75" s="40" t="str">
        <f>LP!J$3</f>
        <v>orange-juice</v>
      </c>
      <c r="G75" s="40" t="str">
        <f>LP!K$3</f>
        <v>foul-medames</v>
      </c>
      <c r="H75" s="40" t="str">
        <f>LP!L$3</f>
        <v>sayadiya</v>
      </c>
      <c r="I75" s="40" t="str">
        <f>LP!M$3</f>
        <v>kabsa</v>
      </c>
      <c r="J75" s="40" t="str">
        <f>LP!N$3</f>
        <v>salad</v>
      </c>
      <c r="K75" s="40" t="str">
        <f>LP!O$3</f>
        <v>chapati</v>
      </c>
      <c r="L75" s="40" t="str">
        <f>LP!P$3</f>
        <v>biryani</v>
      </c>
      <c r="M75" s="40" t="str">
        <f>LP!Q$3</f>
        <v>fish-curry</v>
      </c>
      <c r="N75" s="40" t="str">
        <f>LP!R$3</f>
        <v>chicken-curry</v>
      </c>
      <c r="O75" s="40" t="str">
        <f>LP!S$3</f>
        <v>lamb-curry</v>
      </c>
      <c r="P75" s="40" t="str">
        <f>LP!T$3</f>
        <v>pizza</v>
      </c>
      <c r="Q75" s="40" t="str">
        <f>LP!U$3</f>
        <v>steak</v>
      </c>
      <c r="R75" s="40" t="str">
        <f>LP!V$3</f>
        <v>french-fries</v>
      </c>
      <c r="S75" s="40" t="str">
        <f>LP!W$3</f>
        <v>fruit-salad</v>
      </c>
      <c r="T75" s="40" t="str">
        <f>LP!X$3</f>
        <v>brownie</v>
      </c>
    </row>
    <row r="76" spans="1:20">
      <c r="A76" s="33" t="s">
        <v>24</v>
      </c>
      <c r="B76" s="37">
        <f>SUM(D76:T76)</f>
        <v>106750</v>
      </c>
      <c r="C76" s="37">
        <f t="array" ref="C76">B76*ingredient_cost_unit</f>
        <v>533750</v>
      </c>
      <c r="D76" s="30">
        <f t="array" ref="D76:D95">$B74*INDEX(LP!H$6:H$14, $A74)*LP!H$33:H$52</f>
        <v>0</v>
      </c>
      <c r="E76" s="30">
        <f t="array" ref="E76:E95">$B74*INDEX(LP!I$6:I$14, $A74)*LP!I$33:I$52</f>
        <v>0</v>
      </c>
      <c r="F76" s="30">
        <f t="array" ref="F76:F95">$B74*INDEX(LP!J$6:J$14, $A74)*LP!J$33:J$52</f>
        <v>0</v>
      </c>
      <c r="G76" s="30">
        <f t="array" ref="G76:G95">$B74*INDEX(LP!K$6:K$14, $A74)*LP!K$33:K$52</f>
        <v>0</v>
      </c>
      <c r="H76" s="30">
        <f t="array" ref="H76:H95">$B74*INDEX(LP!L$6:L$14, $A74)*LP!L$33:L$52</f>
        <v>0</v>
      </c>
      <c r="I76" s="30">
        <f t="array" ref="I76:I95">$B74*INDEX(LP!M$6:M$14, $A74)*LP!M$33:M$52</f>
        <v>0</v>
      </c>
      <c r="J76" s="30">
        <f t="array" ref="J76:J95">$B74*INDEX(LP!N$6:N$14, $A74)*LP!N$33:N$52</f>
        <v>0</v>
      </c>
      <c r="K76" s="30">
        <f t="array" ref="K76:K95">$B74*INDEX(LP!O$6:O$14, $A74)*LP!O$33:O$52</f>
        <v>0</v>
      </c>
      <c r="L76" s="30">
        <f t="array" ref="L76:L95">$B74*INDEX(LP!P$6:P$14, $A74)*LP!P$33:P$52</f>
        <v>106750</v>
      </c>
      <c r="M76" s="30">
        <f t="array" ref="M76:M95">$B74*INDEX(LP!Q$6:Q$14, $A74)*LP!Q$33:Q$52</f>
        <v>0</v>
      </c>
      <c r="N76" s="30">
        <f t="array" ref="N76:N95">$B74*INDEX(LP!R$6:R$14, $A74)*LP!R$33:R$52</f>
        <v>0</v>
      </c>
      <c r="O76" s="30">
        <f t="array" ref="O76:O95">$B74*INDEX(LP!S$6:S$14, $A74)*LP!S$33:S$52</f>
        <v>0</v>
      </c>
      <c r="P76" s="30">
        <f t="array" ref="P76:P95">$B74*INDEX(LP!T$6:T$14, $A74)*LP!T$33:T$52</f>
        <v>0</v>
      </c>
      <c r="Q76" s="30">
        <f t="array" ref="Q76:Q95">$B74*INDEX(LP!U$6:U$14, $A74)*LP!U$33:U$52</f>
        <v>0</v>
      </c>
      <c r="R76" s="30">
        <f t="array" ref="R76:R95">$B74*INDEX(LP!V$6:V$14, $A74)*LP!V$33:V$52</f>
        <v>0</v>
      </c>
      <c r="S76" s="30">
        <f t="array" ref="S76:S95">$B74*INDEX(LP!W$6:W$14, $A74)*LP!W$33:W$52</f>
        <v>0</v>
      </c>
      <c r="T76" s="30">
        <f t="array" ref="T76:T95">$B74*INDEX(LP!X$6:X$14, $A74)*LP!X$33:X$52</f>
        <v>0</v>
      </c>
    </row>
    <row r="77" spans="1:20">
      <c r="A77" s="33" t="s">
        <v>25</v>
      </c>
      <c r="B77" s="37">
        <f t="shared" ref="B77:B95" si="6">SUM(D77:T77)</f>
        <v>0</v>
      </c>
      <c r="C77" s="37">
        <f t="array" ref="C77">B77*ingredient_cost_unit</f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</row>
    <row r="78" spans="1:20">
      <c r="A78" s="33" t="s">
        <v>70</v>
      </c>
      <c r="B78" s="37">
        <f t="shared" si="6"/>
        <v>0</v>
      </c>
      <c r="C78" s="37">
        <f t="array" ref="C78">B78*ingredient_cost_unit</f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</row>
    <row r="79" spans="1:20">
      <c r="A79" s="33" t="s">
        <v>71</v>
      </c>
      <c r="B79" s="37">
        <f t="shared" si="6"/>
        <v>0</v>
      </c>
      <c r="C79" s="37">
        <f t="array" ref="C79">B79*ingredient_cost_unit</f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</row>
    <row r="80" spans="1:20">
      <c r="A80" s="33" t="s">
        <v>63</v>
      </c>
      <c r="B80" s="37">
        <f t="shared" si="6"/>
        <v>0</v>
      </c>
      <c r="C80" s="37">
        <f t="array" ref="C80">B80*ingredient_cost_unit</f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</row>
    <row r="81" spans="1:20">
      <c r="A81" s="33" t="s">
        <v>26</v>
      </c>
      <c r="B81" s="37">
        <f t="shared" si="6"/>
        <v>21350</v>
      </c>
      <c r="C81" s="37">
        <f t="array" ref="C81">B81*ingredient_cost_unit</f>
        <v>106750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21350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</row>
    <row r="82" spans="1:20">
      <c r="A82" s="33" t="s">
        <v>72</v>
      </c>
      <c r="B82" s="37">
        <f t="shared" si="6"/>
        <v>4270</v>
      </c>
      <c r="C82" s="37">
        <f t="array" ref="C82">B82*ingredient_cost_unit</f>
        <v>21350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2135</v>
      </c>
      <c r="M82" s="31">
        <v>0</v>
      </c>
      <c r="N82" s="31">
        <v>0</v>
      </c>
      <c r="O82" s="31">
        <v>2135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</row>
    <row r="83" spans="1:20">
      <c r="A83" s="33" t="s">
        <v>27</v>
      </c>
      <c r="B83" s="37">
        <f t="shared" si="6"/>
        <v>0</v>
      </c>
      <c r="C83" s="37">
        <f t="array" ref="C83">B83*ingredient_cost_unit</f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</row>
    <row r="84" spans="1:20">
      <c r="A84" s="33" t="s">
        <v>33</v>
      </c>
      <c r="B84" s="37">
        <f t="shared" si="6"/>
        <v>0</v>
      </c>
      <c r="C84" s="37">
        <f t="array" ref="C84">B84*ingredient_cost_unit</f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</row>
    <row r="85" spans="1:20">
      <c r="A85" s="33" t="s">
        <v>28</v>
      </c>
      <c r="B85" s="37">
        <f t="shared" si="6"/>
        <v>8540</v>
      </c>
      <c r="C85" s="37">
        <f t="array" ref="C85">B85*ingredient_cost_unit</f>
        <v>42700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2135</v>
      </c>
      <c r="K85" s="31">
        <v>2135</v>
      </c>
      <c r="L85" s="31">
        <v>2135</v>
      </c>
      <c r="M85" s="31">
        <v>0</v>
      </c>
      <c r="N85" s="31">
        <v>0</v>
      </c>
      <c r="O85" s="31">
        <v>2135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</row>
    <row r="86" spans="1:20">
      <c r="A86" s="33" t="s">
        <v>29</v>
      </c>
      <c r="B86" s="37">
        <f t="shared" si="6"/>
        <v>8540</v>
      </c>
      <c r="C86" s="37">
        <f t="array" ref="C86">B86*ingredient_cost_unit</f>
        <v>42700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2135</v>
      </c>
      <c r="K86" s="31">
        <v>2135</v>
      </c>
      <c r="L86" s="31">
        <v>2135</v>
      </c>
      <c r="M86" s="31">
        <v>0</v>
      </c>
      <c r="N86" s="31">
        <v>0</v>
      </c>
      <c r="O86" s="31">
        <v>2135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</row>
    <row r="87" spans="1:20">
      <c r="A87" s="33" t="s">
        <v>30</v>
      </c>
      <c r="B87" s="37">
        <f t="shared" si="6"/>
        <v>21350</v>
      </c>
      <c r="C87" s="37">
        <f t="array" ref="C87">B87*ingredient_cost_unit</f>
        <v>106750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21350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</row>
    <row r="88" spans="1:20">
      <c r="A88" s="33" t="s">
        <v>31</v>
      </c>
      <c r="B88" s="37">
        <f t="shared" si="6"/>
        <v>21350</v>
      </c>
      <c r="C88" s="37">
        <f t="array" ref="C88">B88*ingredient_cost_unit</f>
        <v>106750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21350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</row>
    <row r="89" spans="1:20">
      <c r="A89" s="33" t="s">
        <v>32</v>
      </c>
      <c r="B89" s="37">
        <f t="shared" si="6"/>
        <v>0</v>
      </c>
      <c r="C89" s="37">
        <f t="array" ref="C89">B89*ingredient_cost_unit</f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</row>
    <row r="90" spans="1:20">
      <c r="A90" s="33" t="s">
        <v>66</v>
      </c>
      <c r="B90" s="37">
        <f t="shared" si="6"/>
        <v>0</v>
      </c>
      <c r="C90" s="37">
        <f t="array" ref="C90">B90*ingredient_cost_unit</f>
        <v>0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</row>
    <row r="91" spans="1:20">
      <c r="A91" s="33" t="s">
        <v>75</v>
      </c>
      <c r="B91" s="37">
        <f t="shared" si="6"/>
        <v>0</v>
      </c>
      <c r="C91" s="37">
        <f t="array" ref="C91">B91*ingredient_cost_unit</f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</row>
    <row r="92" spans="1:20">
      <c r="A92" s="33" t="s">
        <v>76</v>
      </c>
      <c r="B92" s="37">
        <f t="shared" si="6"/>
        <v>0</v>
      </c>
      <c r="C92" s="37">
        <f t="array" ref="C92">B92*ingredient_cost_unit</f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</row>
    <row r="93" spans="1:20">
      <c r="A93" s="33" t="s">
        <v>74</v>
      </c>
      <c r="B93" s="37">
        <f t="shared" si="6"/>
        <v>0</v>
      </c>
      <c r="C93" s="37">
        <f t="array" ref="C93">B93*ingredient_cost_unit</f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</row>
    <row r="94" spans="1:20">
      <c r="A94" s="33" t="s">
        <v>65</v>
      </c>
      <c r="B94" s="37">
        <f t="shared" si="6"/>
        <v>0</v>
      </c>
      <c r="C94" s="37">
        <f t="array" ref="C94">B94*ingredient_cost_unit</f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</row>
    <row r="95" spans="1:20">
      <c r="A95" s="33" t="s">
        <v>73</v>
      </c>
      <c r="B95" s="37">
        <f t="shared" si="6"/>
        <v>0</v>
      </c>
      <c r="C95" s="37">
        <f t="array" ref="C95">B95*ingredient_cost_unit</f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</row>
    <row r="98" spans="1:20">
      <c r="A98" s="4">
        <v>4</v>
      </c>
      <c r="B98" s="22">
        <f>INDEX(menu_n, A98)</f>
        <v>21350</v>
      </c>
      <c r="C98" s="22">
        <f>SUM(C100:C119)</f>
        <v>1206275</v>
      </c>
      <c r="D98" s="28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5"/>
    </row>
    <row r="99" spans="1:20">
      <c r="A99" s="7" t="str">
        <f>INDEX(MENU, A98)</f>
        <v>breakfast-arabic</v>
      </c>
      <c r="B99" s="38" t="s">
        <v>82</v>
      </c>
      <c r="C99" s="38" t="s">
        <v>83</v>
      </c>
      <c r="D99" s="40" t="str">
        <f>LP!H$3</f>
        <v>omelette</v>
      </c>
      <c r="E99" s="40" t="str">
        <f>LP!I$3</f>
        <v>pancakes</v>
      </c>
      <c r="F99" s="40" t="str">
        <f>LP!J$3</f>
        <v>orange-juice</v>
      </c>
      <c r="G99" s="40" t="str">
        <f>LP!K$3</f>
        <v>foul-medames</v>
      </c>
      <c r="H99" s="40" t="str">
        <f>LP!L$3</f>
        <v>sayadiya</v>
      </c>
      <c r="I99" s="40" t="str">
        <f>LP!M$3</f>
        <v>kabsa</v>
      </c>
      <c r="J99" s="40" t="str">
        <f>LP!N$3</f>
        <v>salad</v>
      </c>
      <c r="K99" s="40" t="str">
        <f>LP!O$3</f>
        <v>chapati</v>
      </c>
      <c r="L99" s="40" t="str">
        <f>LP!P$3</f>
        <v>biryani</v>
      </c>
      <c r="M99" s="40" t="str">
        <f>LP!Q$3</f>
        <v>fish-curry</v>
      </c>
      <c r="N99" s="40" t="str">
        <f>LP!R$3</f>
        <v>chicken-curry</v>
      </c>
      <c r="O99" s="40" t="str">
        <f>LP!S$3</f>
        <v>lamb-curry</v>
      </c>
      <c r="P99" s="40" t="str">
        <f>LP!T$3</f>
        <v>pizza</v>
      </c>
      <c r="Q99" s="40" t="str">
        <f>LP!U$3</f>
        <v>steak</v>
      </c>
      <c r="R99" s="40" t="str">
        <f>LP!V$3</f>
        <v>french-fries</v>
      </c>
      <c r="S99" s="40" t="str">
        <f>LP!W$3</f>
        <v>fruit-salad</v>
      </c>
      <c r="T99" s="40" t="str">
        <f>LP!X$3</f>
        <v>brownie</v>
      </c>
    </row>
    <row r="100" spans="1:20">
      <c r="A100" s="33" t="s">
        <v>24</v>
      </c>
      <c r="B100" s="37">
        <f>SUM(D100:T100)</f>
        <v>0</v>
      </c>
      <c r="C100" s="37">
        <f t="array" ref="C100">B100*ingredient_cost_unit</f>
        <v>0</v>
      </c>
      <c r="D100" s="30">
        <f t="array" ref="D100:D119">$B98*INDEX(LP!H$6:H$14, $A98)*LP!H$33:H$52</f>
        <v>0</v>
      </c>
      <c r="E100" s="30">
        <f t="array" ref="E100:E119">$B98*INDEX(LP!I$6:I$14, $A98)*LP!I$33:I$52</f>
        <v>0</v>
      </c>
      <c r="F100" s="30">
        <f t="array" ref="F100:F119">$B98*INDEX(LP!J$6:J$14, $A98)*LP!J$33:J$52</f>
        <v>0</v>
      </c>
      <c r="G100" s="30">
        <f t="array" ref="G100:G119">$B98*INDEX(LP!K$6:K$14, $A98)*LP!K$33:K$52</f>
        <v>0</v>
      </c>
      <c r="H100" s="30">
        <f t="array" ref="H100:H119">$B98*INDEX(LP!L$6:L$14, $A98)*LP!L$33:L$52</f>
        <v>0</v>
      </c>
      <c r="I100" s="30">
        <f t="array" ref="I100:I119">$B98*INDEX(LP!M$6:M$14, $A98)*LP!M$33:M$52</f>
        <v>0</v>
      </c>
      <c r="J100" s="30">
        <f t="array" ref="J100:J119">$B98*INDEX(LP!N$6:N$14, $A98)*LP!N$33:N$52</f>
        <v>0</v>
      </c>
      <c r="K100" s="30">
        <f t="array" ref="K100:K119">$B98*INDEX(LP!O$6:O$14, $A98)*LP!O$33:O$52</f>
        <v>0</v>
      </c>
      <c r="L100" s="30">
        <f t="array" ref="L100:L119">$B98*INDEX(LP!P$6:P$14, $A98)*LP!P$33:P$52</f>
        <v>0</v>
      </c>
      <c r="M100" s="30">
        <f t="array" ref="M100:M119">$B98*INDEX(LP!Q$6:Q$14, $A98)*LP!Q$33:Q$52</f>
        <v>0</v>
      </c>
      <c r="N100" s="30">
        <f t="array" ref="N100:N119">$B98*INDEX(LP!R$6:R$14, $A98)*LP!R$33:R$52</f>
        <v>0</v>
      </c>
      <c r="O100" s="30">
        <f t="array" ref="O100:O119">$B98*INDEX(LP!S$6:S$14, $A98)*LP!S$33:S$52</f>
        <v>0</v>
      </c>
      <c r="P100" s="30">
        <f t="array" ref="P100:P119">$B98*INDEX(LP!T$6:T$14, $A98)*LP!T$33:T$52</f>
        <v>0</v>
      </c>
      <c r="Q100" s="30">
        <f t="array" ref="Q100:Q119">$B98*INDEX(LP!U$6:U$14, $A98)*LP!U$33:U$52</f>
        <v>0</v>
      </c>
      <c r="R100" s="30">
        <f t="array" ref="R100:R119">$B98*INDEX(LP!V$6:V$14, $A98)*LP!V$33:V$52</f>
        <v>0</v>
      </c>
      <c r="S100" s="30">
        <f t="array" ref="S100:S119">$B98*INDEX(LP!W$6:W$14, $A98)*LP!W$33:W$52</f>
        <v>0</v>
      </c>
      <c r="T100" s="30">
        <f t="array" ref="T100:T119">$B98*INDEX(LP!X$6:X$14, $A98)*LP!X$33:X$52</f>
        <v>0</v>
      </c>
    </row>
    <row r="101" spans="1:20">
      <c r="A101" s="33" t="s">
        <v>25</v>
      </c>
      <c r="B101" s="37">
        <f t="shared" ref="B101:B119" si="7">SUM(D101:T101)</f>
        <v>0</v>
      </c>
      <c r="C101" s="37">
        <f t="array" ref="C101">B101*ingredient_cost_unit</f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</row>
    <row r="102" spans="1:20">
      <c r="A102" s="33" t="s">
        <v>70</v>
      </c>
      <c r="B102" s="37">
        <f t="shared" si="7"/>
        <v>0</v>
      </c>
      <c r="C102" s="37">
        <f t="array" ref="C102">B102*ingredient_cost_unit</f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</row>
    <row r="103" spans="1:20">
      <c r="A103" s="33" t="s">
        <v>71</v>
      </c>
      <c r="B103" s="37">
        <f t="shared" si="7"/>
        <v>0</v>
      </c>
      <c r="C103" s="37">
        <f t="array" ref="C103">B103*ingredient_cost_unit</f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</row>
    <row r="104" spans="1:20">
      <c r="A104" s="33" t="s">
        <v>63</v>
      </c>
      <c r="B104" s="37">
        <f t="shared" si="7"/>
        <v>0</v>
      </c>
      <c r="C104" s="37">
        <f t="array" ref="C104">B104*ingredient_cost_unit</f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</row>
    <row r="105" spans="1:20">
      <c r="A105" s="33" t="s">
        <v>26</v>
      </c>
      <c r="B105" s="37">
        <f t="shared" si="7"/>
        <v>10675</v>
      </c>
      <c r="C105" s="37">
        <f t="array" ref="C105">B105*ingredient_cost_unit</f>
        <v>53375</v>
      </c>
      <c r="D105" s="31">
        <v>0</v>
      </c>
      <c r="E105" s="31">
        <v>0</v>
      </c>
      <c r="F105" s="31">
        <v>0</v>
      </c>
      <c r="G105" s="31">
        <v>10675</v>
      </c>
      <c r="H105" s="31">
        <v>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</row>
    <row r="106" spans="1:20">
      <c r="A106" s="33" t="s">
        <v>72</v>
      </c>
      <c r="B106" s="37">
        <f t="shared" si="7"/>
        <v>2135</v>
      </c>
      <c r="C106" s="37">
        <f t="array" ref="C106">B106*ingredient_cost_unit</f>
        <v>10675</v>
      </c>
      <c r="D106" s="31">
        <v>0</v>
      </c>
      <c r="E106" s="31">
        <v>0</v>
      </c>
      <c r="F106" s="31">
        <v>0</v>
      </c>
      <c r="G106" s="31">
        <v>2135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</row>
    <row r="107" spans="1:20">
      <c r="A107" s="33" t="s">
        <v>27</v>
      </c>
      <c r="B107" s="37">
        <f t="shared" si="7"/>
        <v>0</v>
      </c>
      <c r="C107" s="37">
        <f t="array" ref="C107">B107*ingredient_cost_unit</f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</row>
    <row r="108" spans="1:20">
      <c r="A108" s="33" t="s">
        <v>33</v>
      </c>
      <c r="B108" s="37">
        <f t="shared" si="7"/>
        <v>42700</v>
      </c>
      <c r="C108" s="37">
        <f t="array" ref="C108">B108*ingredient_cost_unit</f>
        <v>213500</v>
      </c>
      <c r="D108" s="31">
        <v>42700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</row>
    <row r="109" spans="1:20">
      <c r="A109" s="33" t="s">
        <v>28</v>
      </c>
      <c r="B109" s="37">
        <f t="shared" si="7"/>
        <v>4270</v>
      </c>
      <c r="C109" s="37">
        <f t="array" ref="C109">B109*ingredient_cost_unit</f>
        <v>21350</v>
      </c>
      <c r="D109" s="31">
        <v>2135</v>
      </c>
      <c r="E109" s="31">
        <v>0</v>
      </c>
      <c r="F109" s="31">
        <v>0</v>
      </c>
      <c r="G109" s="31">
        <v>2135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</row>
    <row r="110" spans="1:20">
      <c r="A110" s="33" t="s">
        <v>29</v>
      </c>
      <c r="B110" s="37">
        <f t="shared" si="7"/>
        <v>4270</v>
      </c>
      <c r="C110" s="37">
        <f t="array" ref="C110">B110*ingredient_cost_unit</f>
        <v>21350</v>
      </c>
      <c r="D110" s="31">
        <v>2135</v>
      </c>
      <c r="E110" s="31">
        <v>0</v>
      </c>
      <c r="F110" s="31">
        <v>0</v>
      </c>
      <c r="G110" s="31">
        <v>2135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</row>
    <row r="111" spans="1:20">
      <c r="A111" s="33" t="s">
        <v>30</v>
      </c>
      <c r="B111" s="37">
        <f t="shared" si="7"/>
        <v>0</v>
      </c>
      <c r="C111" s="37">
        <f t="array" ref="C111">B111*ingredient_cost_unit</f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</row>
    <row r="112" spans="1:20">
      <c r="A112" s="33" t="s">
        <v>31</v>
      </c>
      <c r="B112" s="37">
        <f t="shared" si="7"/>
        <v>0</v>
      </c>
      <c r="C112" s="37">
        <f t="array" ref="C112">B112*ingredient_cost_unit</f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</row>
    <row r="113" spans="1:20">
      <c r="A113" s="33" t="s">
        <v>32</v>
      </c>
      <c r="B113" s="37">
        <f t="shared" si="7"/>
        <v>21350</v>
      </c>
      <c r="C113" s="37">
        <f t="array" ref="C113">B113*ingredient_cost_unit</f>
        <v>106750</v>
      </c>
      <c r="D113" s="32">
        <v>0</v>
      </c>
      <c r="E113" s="32">
        <v>0</v>
      </c>
      <c r="F113" s="32">
        <v>0</v>
      </c>
      <c r="G113" s="32">
        <v>21350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</row>
    <row r="114" spans="1:20">
      <c r="A114" s="33" t="s">
        <v>66</v>
      </c>
      <c r="B114" s="37">
        <f t="shared" si="7"/>
        <v>6405</v>
      </c>
      <c r="C114" s="37">
        <f t="array" ref="C114">B114*ingredient_cost_unit</f>
        <v>32025</v>
      </c>
      <c r="D114" s="32">
        <v>2135</v>
      </c>
      <c r="E114" s="32">
        <v>0</v>
      </c>
      <c r="F114" s="32">
        <v>0</v>
      </c>
      <c r="G114" s="32">
        <v>4270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</row>
    <row r="115" spans="1:20">
      <c r="A115" s="33" t="s">
        <v>75</v>
      </c>
      <c r="B115" s="37">
        <f t="shared" si="7"/>
        <v>21350</v>
      </c>
      <c r="C115" s="37">
        <f t="array" ref="C115">B115*ingredient_cost_unit</f>
        <v>106750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21350</v>
      </c>
      <c r="T115" s="32">
        <v>0</v>
      </c>
    </row>
    <row r="116" spans="1:20">
      <c r="A116" s="33" t="s">
        <v>76</v>
      </c>
      <c r="B116" s="37">
        <f t="shared" si="7"/>
        <v>21350</v>
      </c>
      <c r="C116" s="37">
        <f t="array" ref="C116">B116*ingredient_cost_unit</f>
        <v>106750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21350</v>
      </c>
      <c r="T116" s="32">
        <v>0</v>
      </c>
    </row>
    <row r="117" spans="1:20">
      <c r="A117" s="33" t="s">
        <v>74</v>
      </c>
      <c r="B117" s="37">
        <f t="shared" si="7"/>
        <v>21350</v>
      </c>
      <c r="C117" s="37">
        <f t="array" ref="C117">B117*ingredient_cost_unit</f>
        <v>106750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21350</v>
      </c>
      <c r="T117" s="32">
        <v>0</v>
      </c>
    </row>
    <row r="118" spans="1:20">
      <c r="A118" s="33" t="s">
        <v>65</v>
      </c>
      <c r="B118" s="37">
        <f t="shared" si="7"/>
        <v>85400</v>
      </c>
      <c r="C118" s="37">
        <f t="array" ref="C118">B118*ingredient_cost_unit</f>
        <v>427000</v>
      </c>
      <c r="D118" s="32">
        <v>0</v>
      </c>
      <c r="E118" s="32">
        <v>0</v>
      </c>
      <c r="F118" s="32">
        <v>64050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21350</v>
      </c>
      <c r="T118" s="32">
        <v>0</v>
      </c>
    </row>
    <row r="119" spans="1:20">
      <c r="A119" s="33" t="s">
        <v>73</v>
      </c>
      <c r="B119" s="37">
        <f t="shared" si="7"/>
        <v>0</v>
      </c>
      <c r="C119" s="37">
        <f t="array" ref="C119">B119*ingredient_cost_unit</f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</row>
    <row r="122" spans="1:20">
      <c r="A122" s="4">
        <v>5</v>
      </c>
      <c r="B122" s="22">
        <f>INDEX(menu_n, A122)</f>
        <v>21350</v>
      </c>
      <c r="C122" s="22">
        <f>SUM(C124:C143)</f>
        <v>373625</v>
      </c>
      <c r="D122" s="28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5"/>
    </row>
    <row r="123" spans="1:20">
      <c r="A123" s="7" t="str">
        <f>INDEX(MENU, A122)</f>
        <v>lunch-arabic</v>
      </c>
      <c r="B123" s="38" t="s">
        <v>82</v>
      </c>
      <c r="C123" s="38" t="s">
        <v>83</v>
      </c>
      <c r="D123" s="40" t="str">
        <f>LP!H$3</f>
        <v>omelette</v>
      </c>
      <c r="E123" s="40" t="str">
        <f>LP!I$3</f>
        <v>pancakes</v>
      </c>
      <c r="F123" s="40" t="str">
        <f>LP!J$3</f>
        <v>orange-juice</v>
      </c>
      <c r="G123" s="40" t="str">
        <f>LP!K$3</f>
        <v>foul-medames</v>
      </c>
      <c r="H123" s="40" t="str">
        <f>LP!L$3</f>
        <v>sayadiya</v>
      </c>
      <c r="I123" s="40" t="str">
        <f>LP!M$3</f>
        <v>kabsa</v>
      </c>
      <c r="J123" s="40" t="str">
        <f>LP!N$3</f>
        <v>salad</v>
      </c>
      <c r="K123" s="40" t="str">
        <f>LP!O$3</f>
        <v>chapati</v>
      </c>
      <c r="L123" s="40" t="str">
        <f>LP!P$3</f>
        <v>biryani</v>
      </c>
      <c r="M123" s="40" t="str">
        <f>LP!Q$3</f>
        <v>fish-curry</v>
      </c>
      <c r="N123" s="40" t="str">
        <f>LP!R$3</f>
        <v>chicken-curry</v>
      </c>
      <c r="O123" s="40" t="str">
        <f>LP!S$3</f>
        <v>lamb-curry</v>
      </c>
      <c r="P123" s="40" t="str">
        <f>LP!T$3</f>
        <v>pizza</v>
      </c>
      <c r="Q123" s="40" t="str">
        <f>LP!U$3</f>
        <v>steak</v>
      </c>
      <c r="R123" s="40" t="str">
        <f>LP!V$3</f>
        <v>french-fries</v>
      </c>
      <c r="S123" s="40" t="str">
        <f>LP!W$3</f>
        <v>fruit-salad</v>
      </c>
      <c r="T123" s="40" t="str">
        <f>LP!X$3</f>
        <v>brownie</v>
      </c>
    </row>
    <row r="124" spans="1:20">
      <c r="A124" s="33" t="s">
        <v>24</v>
      </c>
      <c r="B124" s="37">
        <f>SUM(D124:T124)</f>
        <v>0</v>
      </c>
      <c r="C124" s="37">
        <f t="array" ref="C124">B124*ingredient_cost_unit</f>
        <v>0</v>
      </c>
      <c r="D124" s="30">
        <f t="array" ref="D124:D143">$B122*INDEX(LP!H$6:H$14, $A122)*LP!H$33:H$52</f>
        <v>0</v>
      </c>
      <c r="E124" s="30">
        <f t="array" ref="E124:E143">$B122*INDEX(LP!I$6:I$14, $A122)*LP!I$33:I$52</f>
        <v>0</v>
      </c>
      <c r="F124" s="30">
        <f t="array" ref="F124:F143">$B122*INDEX(LP!J$6:J$14, $A122)*LP!J$33:J$52</f>
        <v>0</v>
      </c>
      <c r="G124" s="30">
        <f t="array" ref="G124:G143">$B122*INDEX(LP!K$6:K$14, $A122)*LP!K$33:K$52</f>
        <v>0</v>
      </c>
      <c r="H124" s="30">
        <f t="array" ref="H124:H143">$B122*INDEX(LP!L$6:L$14, $A122)*LP!L$33:L$52</f>
        <v>0</v>
      </c>
      <c r="I124" s="30">
        <f t="array" ref="I124:I143">$B122*INDEX(LP!M$6:M$14, $A122)*LP!M$33:M$52</f>
        <v>0</v>
      </c>
      <c r="J124" s="30">
        <f t="array" ref="J124:J143">$B122*INDEX(LP!N$6:N$14, $A122)*LP!N$33:N$52</f>
        <v>0</v>
      </c>
      <c r="K124" s="30">
        <f t="array" ref="K124:K143">$B122*INDEX(LP!O$6:O$14, $A122)*LP!O$33:O$52</f>
        <v>0</v>
      </c>
      <c r="L124" s="30">
        <f t="array" ref="L124:L143">$B122*INDEX(LP!P$6:P$14, $A122)*LP!P$33:P$52</f>
        <v>0</v>
      </c>
      <c r="M124" s="30">
        <f t="array" ref="M124:M143">$B122*INDEX(LP!Q$6:Q$14, $A122)*LP!Q$33:Q$52</f>
        <v>0</v>
      </c>
      <c r="N124" s="30">
        <f t="array" ref="N124:N143">$B122*INDEX(LP!R$6:R$14, $A122)*LP!R$33:R$52</f>
        <v>0</v>
      </c>
      <c r="O124" s="30">
        <f t="array" ref="O124:O143">$B122*INDEX(LP!S$6:S$14, $A122)*LP!S$33:S$52</f>
        <v>0</v>
      </c>
      <c r="P124" s="30">
        <f t="array" ref="P124:P143">$B122*INDEX(LP!T$6:T$14, $A122)*LP!T$33:T$52</f>
        <v>0</v>
      </c>
      <c r="Q124" s="30">
        <f t="array" ref="Q124:Q143">$B122*INDEX(LP!U$6:U$14, $A122)*LP!U$33:U$52</f>
        <v>0</v>
      </c>
      <c r="R124" s="30">
        <f t="array" ref="R124:R143">$B122*INDEX(LP!V$6:V$14, $A122)*LP!V$33:V$52</f>
        <v>0</v>
      </c>
      <c r="S124" s="30">
        <f t="array" ref="S124:S143">$B122*INDEX(LP!W$6:W$14, $A122)*LP!W$33:W$52</f>
        <v>0</v>
      </c>
      <c r="T124" s="30">
        <f t="array" ref="T124:T143">$B122*INDEX(LP!X$6:X$14, $A122)*LP!X$33:X$52</f>
        <v>0</v>
      </c>
    </row>
    <row r="125" spans="1:20">
      <c r="A125" s="33" t="s">
        <v>25</v>
      </c>
      <c r="B125" s="37">
        <f t="shared" ref="B125:B143" si="8">SUM(D125:T125)</f>
        <v>0</v>
      </c>
      <c r="C125" s="37">
        <f t="array" ref="C125">B125*ingredient_cost_unit</f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</row>
    <row r="126" spans="1:20">
      <c r="A126" s="33" t="s">
        <v>70</v>
      </c>
      <c r="B126" s="37">
        <f t="shared" si="8"/>
        <v>0</v>
      </c>
      <c r="C126" s="37">
        <f t="array" ref="C126">B126*ingredient_cost_unit</f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</row>
    <row r="127" spans="1:20">
      <c r="A127" s="33" t="s">
        <v>71</v>
      </c>
      <c r="B127" s="37">
        <f t="shared" si="8"/>
        <v>0</v>
      </c>
      <c r="C127" s="37">
        <f t="array" ref="C127">B127*ingredient_cost_unit</f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</row>
    <row r="128" spans="1:20">
      <c r="A128" s="33" t="s">
        <v>63</v>
      </c>
      <c r="B128" s="37">
        <f t="shared" si="8"/>
        <v>0</v>
      </c>
      <c r="C128" s="37">
        <f t="array" ref="C128">B128*ingredient_cost_unit</f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</row>
    <row r="129" spans="1:20">
      <c r="A129" s="33" t="s">
        <v>26</v>
      </c>
      <c r="B129" s="37">
        <f t="shared" si="8"/>
        <v>21350</v>
      </c>
      <c r="C129" s="37">
        <f t="array" ref="C129">B129*ingredient_cost_unit</f>
        <v>106750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21350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</row>
    <row r="130" spans="1:20">
      <c r="A130" s="33" t="s">
        <v>72</v>
      </c>
      <c r="B130" s="37">
        <f t="shared" si="8"/>
        <v>2135</v>
      </c>
      <c r="C130" s="37">
        <f t="array" ref="C130">B130*ingredient_cost_unit</f>
        <v>10675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2135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</row>
    <row r="131" spans="1:20">
      <c r="A131" s="33" t="s">
        <v>27</v>
      </c>
      <c r="B131" s="37">
        <f t="shared" si="8"/>
        <v>0</v>
      </c>
      <c r="C131" s="37">
        <f t="array" ref="C131">B131*ingredient_cost_unit</f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</row>
    <row r="132" spans="1:20">
      <c r="A132" s="33" t="s">
        <v>33</v>
      </c>
      <c r="B132" s="37">
        <f t="shared" si="8"/>
        <v>0</v>
      </c>
      <c r="C132" s="37">
        <f t="array" ref="C132">B132*ingredient_cost_unit</f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</row>
    <row r="133" spans="1:20">
      <c r="A133" s="33" t="s">
        <v>28</v>
      </c>
      <c r="B133" s="37">
        <f t="shared" si="8"/>
        <v>4270</v>
      </c>
      <c r="C133" s="37">
        <f t="array" ref="C133">B133*ingredient_cost_unit</f>
        <v>21350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2135</v>
      </c>
      <c r="J133" s="31">
        <v>2135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</row>
    <row r="134" spans="1:20">
      <c r="A134" s="33" t="s">
        <v>29</v>
      </c>
      <c r="B134" s="37">
        <f t="shared" si="8"/>
        <v>4270</v>
      </c>
      <c r="C134" s="37">
        <f t="array" ref="C134">B134*ingredient_cost_unit</f>
        <v>21350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2135</v>
      </c>
      <c r="J134" s="31">
        <v>2135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</row>
    <row r="135" spans="1:20">
      <c r="A135" s="33" t="s">
        <v>30</v>
      </c>
      <c r="B135" s="37">
        <f t="shared" si="8"/>
        <v>21350</v>
      </c>
      <c r="C135" s="37">
        <f t="array" ref="C135">B135*ingredient_cost_unit</f>
        <v>106750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21350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</row>
    <row r="136" spans="1:20">
      <c r="A136" s="33" t="s">
        <v>31</v>
      </c>
      <c r="B136" s="37">
        <f t="shared" si="8"/>
        <v>21350</v>
      </c>
      <c r="C136" s="37">
        <f t="array" ref="C136">B136*ingredient_cost_unit</f>
        <v>106750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21350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</row>
    <row r="137" spans="1:20">
      <c r="A137" s="33" t="s">
        <v>32</v>
      </c>
      <c r="B137" s="37">
        <f t="shared" si="8"/>
        <v>0</v>
      </c>
      <c r="C137" s="37">
        <f t="array" ref="C137">B137*ingredient_cost_unit</f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</row>
    <row r="138" spans="1:20">
      <c r="A138" s="33" t="s">
        <v>66</v>
      </c>
      <c r="B138" s="37">
        <f t="shared" si="8"/>
        <v>0</v>
      </c>
      <c r="C138" s="37">
        <f t="array" ref="C138">B138*ingredient_cost_unit</f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</row>
    <row r="139" spans="1:20">
      <c r="A139" s="33" t="s">
        <v>75</v>
      </c>
      <c r="B139" s="37">
        <f t="shared" si="8"/>
        <v>0</v>
      </c>
      <c r="C139" s="37">
        <f t="array" ref="C139">B139*ingredient_cost_unit</f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</row>
    <row r="140" spans="1:20">
      <c r="A140" s="33" t="s">
        <v>76</v>
      </c>
      <c r="B140" s="37">
        <f t="shared" si="8"/>
        <v>0</v>
      </c>
      <c r="C140" s="37">
        <f t="array" ref="C140">B140*ingredient_cost_unit</f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</row>
    <row r="141" spans="1:20">
      <c r="A141" s="33" t="s">
        <v>74</v>
      </c>
      <c r="B141" s="37">
        <f t="shared" si="8"/>
        <v>0</v>
      </c>
      <c r="C141" s="37">
        <f t="array" ref="C141">B141*ingredient_cost_unit</f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</row>
    <row r="142" spans="1:20">
      <c r="A142" s="33" t="s">
        <v>65</v>
      </c>
      <c r="B142" s="37">
        <f t="shared" si="8"/>
        <v>0</v>
      </c>
      <c r="C142" s="37">
        <f t="array" ref="C142">B142*ingredient_cost_unit</f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</row>
    <row r="143" spans="1:20">
      <c r="A143" s="33" t="s">
        <v>73</v>
      </c>
      <c r="B143" s="37">
        <f t="shared" si="8"/>
        <v>0</v>
      </c>
      <c r="C143" s="37">
        <f t="array" ref="C143">B143*ingredient_cost_unit</f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</row>
    <row r="146" spans="1:20">
      <c r="A146" s="4">
        <v>6</v>
      </c>
      <c r="B146" s="22">
        <f>INDEX(menu_n, A146)</f>
        <v>21350</v>
      </c>
      <c r="C146" s="22">
        <f>SUM(C148:C167)</f>
        <v>1120875</v>
      </c>
      <c r="D146" s="28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5"/>
    </row>
    <row r="147" spans="1:20">
      <c r="A147" s="7" t="str">
        <f>INDEX(MENU, A146)</f>
        <v>dinner-arabic</v>
      </c>
      <c r="B147" s="38" t="s">
        <v>82</v>
      </c>
      <c r="C147" s="38" t="s">
        <v>83</v>
      </c>
      <c r="D147" s="40" t="str">
        <f>LP!H$3</f>
        <v>omelette</v>
      </c>
      <c r="E147" s="40" t="str">
        <f>LP!I$3</f>
        <v>pancakes</v>
      </c>
      <c r="F147" s="40" t="str">
        <f>LP!J$3</f>
        <v>orange-juice</v>
      </c>
      <c r="G147" s="40" t="str">
        <f>LP!K$3</f>
        <v>foul-medames</v>
      </c>
      <c r="H147" s="40" t="str">
        <f>LP!L$3</f>
        <v>sayadiya</v>
      </c>
      <c r="I147" s="40" t="str">
        <f>LP!M$3</f>
        <v>kabsa</v>
      </c>
      <c r="J147" s="40" t="str">
        <f>LP!N$3</f>
        <v>salad</v>
      </c>
      <c r="K147" s="40" t="str">
        <f>LP!O$3</f>
        <v>chapati</v>
      </c>
      <c r="L147" s="40" t="str">
        <f>LP!P$3</f>
        <v>biryani</v>
      </c>
      <c r="M147" s="40" t="str">
        <f>LP!Q$3</f>
        <v>fish-curry</v>
      </c>
      <c r="N147" s="40" t="str">
        <f>LP!R$3</f>
        <v>chicken-curry</v>
      </c>
      <c r="O147" s="40" t="str">
        <f>LP!S$3</f>
        <v>lamb-curry</v>
      </c>
      <c r="P147" s="40" t="str">
        <f>LP!T$3</f>
        <v>pizza</v>
      </c>
      <c r="Q147" s="40" t="str">
        <f>LP!U$3</f>
        <v>steak</v>
      </c>
      <c r="R147" s="40" t="str">
        <f>LP!V$3</f>
        <v>french-fries</v>
      </c>
      <c r="S147" s="40" t="str">
        <f>LP!W$3</f>
        <v>fruit-salad</v>
      </c>
      <c r="T147" s="40" t="str">
        <f>LP!X$3</f>
        <v>brownie</v>
      </c>
    </row>
    <row r="148" spans="1:20">
      <c r="A148" s="33" t="s">
        <v>24</v>
      </c>
      <c r="B148" s="37">
        <f>SUM(D148:T148)</f>
        <v>21350</v>
      </c>
      <c r="C148" s="37">
        <f t="array" ref="C148">B148*ingredient_cost_unit</f>
        <v>106750</v>
      </c>
      <c r="D148" s="30">
        <f t="array" ref="D148:D167">$B146*INDEX(LP!H$6:H$14, $A146)*LP!H$33:H$52</f>
        <v>0</v>
      </c>
      <c r="E148" s="30">
        <f t="array" ref="E148:E167">$B146*INDEX(LP!I$6:I$14, $A146)*LP!I$33:I$52</f>
        <v>0</v>
      </c>
      <c r="F148" s="30">
        <f t="array" ref="F148:F167">$B146*INDEX(LP!J$6:J$14, $A146)*LP!J$33:J$52</f>
        <v>0</v>
      </c>
      <c r="G148" s="30">
        <f t="array" ref="G148:G167">$B146*INDEX(LP!K$6:K$14, $A146)*LP!K$33:K$52</f>
        <v>0</v>
      </c>
      <c r="H148" s="30">
        <f t="array" ref="H148:H167">$B146*INDEX(LP!L$6:L$14, $A146)*LP!L$33:L$52</f>
        <v>21350</v>
      </c>
      <c r="I148" s="30">
        <f t="array" ref="I148:I167">$B146*INDEX(LP!M$6:M$14, $A146)*LP!M$33:M$52</f>
        <v>0</v>
      </c>
      <c r="J148" s="30">
        <f t="array" ref="J148:J167">$B146*INDEX(LP!N$6:N$14, $A146)*LP!N$33:N$52</f>
        <v>0</v>
      </c>
      <c r="K148" s="30">
        <f t="array" ref="K148:K167">$B146*INDEX(LP!O$6:O$14, $A146)*LP!O$33:O$52</f>
        <v>0</v>
      </c>
      <c r="L148" s="30">
        <f t="array" ref="L148:L167">$B146*INDEX(LP!P$6:P$14, $A146)*LP!P$33:P$52</f>
        <v>0</v>
      </c>
      <c r="M148" s="30">
        <f t="array" ref="M148:M167">$B146*INDEX(LP!Q$6:Q$14, $A146)*LP!Q$33:Q$52</f>
        <v>0</v>
      </c>
      <c r="N148" s="30">
        <f t="array" ref="N148:N167">$B146*INDEX(LP!R$6:R$14, $A146)*LP!R$33:R$52</f>
        <v>0</v>
      </c>
      <c r="O148" s="30">
        <f t="array" ref="O148:O167">$B146*INDEX(LP!S$6:S$14, $A146)*LP!S$33:S$52</f>
        <v>0</v>
      </c>
      <c r="P148" s="30">
        <f t="array" ref="P148:P167">$B146*INDEX(LP!T$6:T$14, $A146)*LP!T$33:T$52</f>
        <v>0</v>
      </c>
      <c r="Q148" s="30">
        <f t="array" ref="Q148:Q167">$B146*INDEX(LP!U$6:U$14, $A146)*LP!U$33:U$52</f>
        <v>0</v>
      </c>
      <c r="R148" s="30">
        <f t="array" ref="R148:R167">$B146*INDEX(LP!V$6:V$14, $A146)*LP!V$33:V$52</f>
        <v>0</v>
      </c>
      <c r="S148" s="30">
        <f t="array" ref="S148:S167">$B146*INDEX(LP!W$6:W$14, $A146)*LP!W$33:W$52</f>
        <v>0</v>
      </c>
      <c r="T148" s="30">
        <f t="array" ref="T148:T167">$B146*INDEX(LP!X$6:X$14, $A146)*LP!X$33:X$52</f>
        <v>0</v>
      </c>
    </row>
    <row r="149" spans="1:20">
      <c r="A149" s="33" t="s">
        <v>25</v>
      </c>
      <c r="B149" s="37">
        <f t="shared" ref="B149:B167" si="9">SUM(D149:T149)</f>
        <v>0</v>
      </c>
      <c r="C149" s="37">
        <f t="array" ref="C149">B149*ingredient_cost_unit</f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</row>
    <row r="150" spans="1:20">
      <c r="A150" s="33" t="s">
        <v>70</v>
      </c>
      <c r="B150" s="37">
        <f t="shared" si="9"/>
        <v>42700</v>
      </c>
      <c r="C150" s="37">
        <f t="array" ref="C150">B150*ingredient_cost_unit</f>
        <v>213500</v>
      </c>
      <c r="D150" s="31">
        <v>0</v>
      </c>
      <c r="E150" s="31">
        <v>0</v>
      </c>
      <c r="F150" s="31">
        <v>0</v>
      </c>
      <c r="G150" s="31">
        <v>0</v>
      </c>
      <c r="H150" s="31">
        <v>42700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</row>
    <row r="151" spans="1:20">
      <c r="A151" s="33" t="s">
        <v>71</v>
      </c>
      <c r="B151" s="37">
        <f t="shared" si="9"/>
        <v>0</v>
      </c>
      <c r="C151" s="37">
        <f t="array" ref="C151">B151*ingredient_cost_unit</f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</row>
    <row r="152" spans="1:20">
      <c r="A152" s="33" t="s">
        <v>63</v>
      </c>
      <c r="B152" s="37">
        <f t="shared" si="9"/>
        <v>0</v>
      </c>
      <c r="C152" s="37">
        <f t="array" ref="C152">B152*ingredient_cost_unit</f>
        <v>0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</row>
    <row r="153" spans="1:20">
      <c r="A153" s="33" t="s">
        <v>26</v>
      </c>
      <c r="B153" s="37">
        <f t="shared" si="9"/>
        <v>21350</v>
      </c>
      <c r="C153" s="37">
        <f t="array" ref="C153">B153*ingredient_cost_unit</f>
        <v>106750</v>
      </c>
      <c r="D153" s="31">
        <v>0</v>
      </c>
      <c r="E153" s="31">
        <v>0</v>
      </c>
      <c r="F153" s="31">
        <v>0</v>
      </c>
      <c r="G153" s="31">
        <v>0</v>
      </c>
      <c r="H153" s="31">
        <v>0</v>
      </c>
      <c r="I153" s="31">
        <v>0</v>
      </c>
      <c r="J153" s="31">
        <v>21350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</row>
    <row r="154" spans="1:20">
      <c r="A154" s="33" t="s">
        <v>72</v>
      </c>
      <c r="B154" s="37">
        <f t="shared" si="9"/>
        <v>2135</v>
      </c>
      <c r="C154" s="37">
        <f t="array" ref="C154">B154*ingredient_cost_unit</f>
        <v>10675</v>
      </c>
      <c r="D154" s="31">
        <v>0</v>
      </c>
      <c r="E154" s="31">
        <v>0</v>
      </c>
      <c r="F154" s="31">
        <v>0</v>
      </c>
      <c r="G154" s="31">
        <v>0</v>
      </c>
      <c r="H154" s="31">
        <v>2135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</row>
    <row r="155" spans="1:20">
      <c r="A155" s="33" t="s">
        <v>27</v>
      </c>
      <c r="B155" s="37">
        <f t="shared" si="9"/>
        <v>0</v>
      </c>
      <c r="C155" s="37">
        <f t="array" ref="C155">B155*ingredient_cost_unit</f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</row>
    <row r="156" spans="1:20">
      <c r="A156" s="33" t="s">
        <v>33</v>
      </c>
      <c r="B156" s="37">
        <f t="shared" si="9"/>
        <v>0</v>
      </c>
      <c r="C156" s="37">
        <f t="array" ref="C156">B156*ingredient_cost_unit</f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</row>
    <row r="157" spans="1:20">
      <c r="A157" s="33" t="s">
        <v>28</v>
      </c>
      <c r="B157" s="37">
        <f t="shared" si="9"/>
        <v>4270</v>
      </c>
      <c r="C157" s="37">
        <f t="array" ref="C157">B157*ingredient_cost_unit</f>
        <v>21350</v>
      </c>
      <c r="D157" s="31">
        <v>0</v>
      </c>
      <c r="E157" s="31">
        <v>0</v>
      </c>
      <c r="F157" s="31">
        <v>0</v>
      </c>
      <c r="G157" s="31">
        <v>0</v>
      </c>
      <c r="H157" s="31">
        <v>2135</v>
      </c>
      <c r="I157" s="31">
        <v>0</v>
      </c>
      <c r="J157" s="31">
        <v>2135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</row>
    <row r="158" spans="1:20">
      <c r="A158" s="33" t="s">
        <v>29</v>
      </c>
      <c r="B158" s="37">
        <f t="shared" si="9"/>
        <v>4270</v>
      </c>
      <c r="C158" s="37">
        <f t="array" ref="C158">B158*ingredient_cost_unit</f>
        <v>21350</v>
      </c>
      <c r="D158" s="31">
        <v>0</v>
      </c>
      <c r="E158" s="31">
        <v>0</v>
      </c>
      <c r="F158" s="31">
        <v>0</v>
      </c>
      <c r="G158" s="31">
        <v>0</v>
      </c>
      <c r="H158" s="31">
        <v>2135</v>
      </c>
      <c r="I158" s="31">
        <v>0</v>
      </c>
      <c r="J158" s="31">
        <v>2135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</row>
    <row r="159" spans="1:20">
      <c r="A159" s="33" t="s">
        <v>30</v>
      </c>
      <c r="B159" s="37">
        <f t="shared" si="9"/>
        <v>21350</v>
      </c>
      <c r="C159" s="37">
        <f t="array" ref="C159">B159*ingredient_cost_unit</f>
        <v>106750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21350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</row>
    <row r="160" spans="1:20">
      <c r="A160" s="33" t="s">
        <v>31</v>
      </c>
      <c r="B160" s="37">
        <f t="shared" si="9"/>
        <v>21350</v>
      </c>
      <c r="C160" s="37">
        <f t="array" ref="C160">B160*ingredient_cost_unit</f>
        <v>106750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21350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</row>
    <row r="161" spans="1:20">
      <c r="A161" s="33" t="s">
        <v>32</v>
      </c>
      <c r="B161" s="37">
        <f t="shared" si="9"/>
        <v>0</v>
      </c>
      <c r="C161" s="37">
        <f t="array" ref="C161">B161*ingredient_cost_unit</f>
        <v>0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</row>
    <row r="162" spans="1:20">
      <c r="A162" s="33" t="s">
        <v>66</v>
      </c>
      <c r="B162" s="37">
        <f t="shared" si="9"/>
        <v>0</v>
      </c>
      <c r="C162" s="37">
        <f t="array" ref="C162">B162*ingredient_cost_unit</f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</row>
    <row r="163" spans="1:20">
      <c r="A163" s="33" t="s">
        <v>75</v>
      </c>
      <c r="B163" s="37">
        <f t="shared" si="9"/>
        <v>21350</v>
      </c>
      <c r="C163" s="37">
        <f t="array" ref="C163">B163*ingredient_cost_unit</f>
        <v>106750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21350</v>
      </c>
      <c r="T163" s="32">
        <v>0</v>
      </c>
    </row>
    <row r="164" spans="1:20">
      <c r="A164" s="33" t="s">
        <v>76</v>
      </c>
      <c r="B164" s="37">
        <f t="shared" si="9"/>
        <v>21350</v>
      </c>
      <c r="C164" s="37">
        <f t="array" ref="C164">B164*ingredient_cost_unit</f>
        <v>106750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21350</v>
      </c>
      <c r="T164" s="32">
        <v>0</v>
      </c>
    </row>
    <row r="165" spans="1:20">
      <c r="A165" s="33" t="s">
        <v>74</v>
      </c>
      <c r="B165" s="37">
        <f t="shared" si="9"/>
        <v>21350</v>
      </c>
      <c r="C165" s="37">
        <f t="array" ref="C165">B165*ingredient_cost_unit</f>
        <v>106750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21350</v>
      </c>
      <c r="T165" s="32">
        <v>0</v>
      </c>
    </row>
    <row r="166" spans="1:20">
      <c r="A166" s="33" t="s">
        <v>65</v>
      </c>
      <c r="B166" s="37">
        <f t="shared" si="9"/>
        <v>21350</v>
      </c>
      <c r="C166" s="37">
        <f t="array" ref="C166">B166*ingredient_cost_unit</f>
        <v>106750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21350</v>
      </c>
      <c r="T166" s="32">
        <v>0</v>
      </c>
    </row>
    <row r="167" spans="1:20">
      <c r="A167" s="33" t="s">
        <v>73</v>
      </c>
      <c r="B167" s="37">
        <f t="shared" si="9"/>
        <v>0</v>
      </c>
      <c r="C167" s="37">
        <f t="array" ref="C167">B167*ingredient_cost_unit</f>
        <v>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</row>
    <row r="170" spans="1:20">
      <c r="A170" s="4">
        <v>7</v>
      </c>
      <c r="B170" s="22">
        <f>INDEX(menu_n, A170)</f>
        <v>21175</v>
      </c>
      <c r="C170" s="22">
        <f>SUM(C172:C191)</f>
        <v>878762.5</v>
      </c>
      <c r="D170" s="28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5"/>
    </row>
    <row r="171" spans="1:20">
      <c r="A171" s="7" t="str">
        <f>INDEX(MENU, A170)</f>
        <v>breakfast-western</v>
      </c>
      <c r="B171" s="38" t="s">
        <v>82</v>
      </c>
      <c r="C171" s="38" t="s">
        <v>83</v>
      </c>
      <c r="D171" s="40" t="str">
        <f>LP!H$3</f>
        <v>omelette</v>
      </c>
      <c r="E171" s="40" t="str">
        <f>LP!I$3</f>
        <v>pancakes</v>
      </c>
      <c r="F171" s="40" t="str">
        <f>LP!J$3</f>
        <v>orange-juice</v>
      </c>
      <c r="G171" s="40" t="str">
        <f>LP!K$3</f>
        <v>foul-medames</v>
      </c>
      <c r="H171" s="40" t="str">
        <f>LP!L$3</f>
        <v>sayadiya</v>
      </c>
      <c r="I171" s="40" t="str">
        <f>LP!M$3</f>
        <v>kabsa</v>
      </c>
      <c r="J171" s="40" t="str">
        <f>LP!N$3</f>
        <v>salad</v>
      </c>
      <c r="K171" s="40" t="str">
        <f>LP!O$3</f>
        <v>chapati</v>
      </c>
      <c r="L171" s="40" t="str">
        <f>LP!P$3</f>
        <v>biryani</v>
      </c>
      <c r="M171" s="40" t="str">
        <f>LP!Q$3</f>
        <v>fish-curry</v>
      </c>
      <c r="N171" s="40" t="str">
        <f>LP!R$3</f>
        <v>chicken-curry</v>
      </c>
      <c r="O171" s="40" t="str">
        <f>LP!S$3</f>
        <v>lamb-curry</v>
      </c>
      <c r="P171" s="40" t="str">
        <f>LP!T$3</f>
        <v>pizza</v>
      </c>
      <c r="Q171" s="40" t="str">
        <f>LP!U$3</f>
        <v>steak</v>
      </c>
      <c r="R171" s="40" t="str">
        <f>LP!V$3</f>
        <v>french-fries</v>
      </c>
      <c r="S171" s="40" t="str">
        <f>LP!W$3</f>
        <v>fruit-salad</v>
      </c>
      <c r="T171" s="40" t="str">
        <f>LP!X$3</f>
        <v>brownie</v>
      </c>
    </row>
    <row r="172" spans="1:20">
      <c r="A172" s="33" t="s">
        <v>24</v>
      </c>
      <c r="B172" s="37">
        <f>SUM(D172:T172)</f>
        <v>0</v>
      </c>
      <c r="C172" s="37">
        <f t="array" ref="C172">B172*ingredient_cost_unit</f>
        <v>0</v>
      </c>
      <c r="D172" s="30">
        <f t="array" ref="D172:D191">$B170*INDEX(LP!H$6:H$14, $A170)*LP!H$33:H$52</f>
        <v>0</v>
      </c>
      <c r="E172" s="30">
        <f t="array" ref="E172:E191">$B170*INDEX(LP!I$6:I$14, $A170)*LP!I$33:I$52</f>
        <v>0</v>
      </c>
      <c r="F172" s="30">
        <f t="array" ref="F172:F191">$B170*INDEX(LP!J$6:J$14, $A170)*LP!J$33:J$52</f>
        <v>0</v>
      </c>
      <c r="G172" s="30">
        <f t="array" ref="G172:G191">$B170*INDEX(LP!K$6:K$14, $A170)*LP!K$33:K$52</f>
        <v>0</v>
      </c>
      <c r="H172" s="30">
        <f t="array" ref="H172:H191">$B170*INDEX(LP!L$6:L$14, $A170)*LP!L$33:L$52</f>
        <v>0</v>
      </c>
      <c r="I172" s="30">
        <f t="array" ref="I172:I191">$B170*INDEX(LP!M$6:M$14, $A170)*LP!M$33:M$52</f>
        <v>0</v>
      </c>
      <c r="J172" s="30">
        <f t="array" ref="J172:J191">$B170*INDEX(LP!N$6:N$14, $A170)*LP!N$33:N$52</f>
        <v>0</v>
      </c>
      <c r="K172" s="30">
        <f t="array" ref="K172:K191">$B170*INDEX(LP!O$6:O$14, $A170)*LP!O$33:O$52</f>
        <v>0</v>
      </c>
      <c r="L172" s="30">
        <f t="array" ref="L172:L191">$B170*INDEX(LP!P$6:P$14, $A170)*LP!P$33:P$52</f>
        <v>0</v>
      </c>
      <c r="M172" s="30">
        <f t="array" ref="M172:M191">$B170*INDEX(LP!Q$6:Q$14, $A170)*LP!Q$33:Q$52</f>
        <v>0</v>
      </c>
      <c r="N172" s="30">
        <f t="array" ref="N172:N191">$B170*INDEX(LP!R$6:R$14, $A170)*LP!R$33:R$52</f>
        <v>0</v>
      </c>
      <c r="O172" s="30">
        <f t="array" ref="O172:O191">$B170*INDEX(LP!S$6:S$14, $A170)*LP!S$33:S$52</f>
        <v>0</v>
      </c>
      <c r="P172" s="30">
        <f t="array" ref="P172:P191">$B170*INDEX(LP!T$6:T$14, $A170)*LP!T$33:T$52</f>
        <v>0</v>
      </c>
      <c r="Q172" s="30">
        <f t="array" ref="Q172:Q191">$B170*INDEX(LP!U$6:U$14, $A170)*LP!U$33:U$52</f>
        <v>0</v>
      </c>
      <c r="R172" s="30">
        <f t="array" ref="R172:R191">$B170*INDEX(LP!V$6:V$14, $A170)*LP!V$33:V$52</f>
        <v>0</v>
      </c>
      <c r="S172" s="30">
        <f t="array" ref="S172:S191">$B170*INDEX(LP!W$6:W$14, $A170)*LP!W$33:W$52</f>
        <v>0</v>
      </c>
      <c r="T172" s="30">
        <f t="array" ref="T172:T191">$B170*INDEX(LP!X$6:X$14, $A170)*LP!X$33:X$52</f>
        <v>0</v>
      </c>
    </row>
    <row r="173" spans="1:20">
      <c r="A173" s="33" t="s">
        <v>25</v>
      </c>
      <c r="B173" s="37">
        <f t="shared" ref="B173:B191" si="10">SUM(D173:T173)</f>
        <v>21175</v>
      </c>
      <c r="C173" s="37">
        <f t="array" ref="C173">B173*ingredient_cost_unit</f>
        <v>105875</v>
      </c>
      <c r="D173" s="31">
        <v>0</v>
      </c>
      <c r="E173" s="31">
        <v>21175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</row>
    <row r="174" spans="1:20">
      <c r="A174" s="33" t="s">
        <v>70</v>
      </c>
      <c r="B174" s="37">
        <f t="shared" si="10"/>
        <v>0</v>
      </c>
      <c r="C174" s="37">
        <f t="array" ref="C174">B174*ingredient_cost_unit</f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</row>
    <row r="175" spans="1:20">
      <c r="A175" s="33" t="s">
        <v>71</v>
      </c>
      <c r="B175" s="37">
        <f t="shared" si="10"/>
        <v>0</v>
      </c>
      <c r="C175" s="37">
        <f t="array" ref="C175">B175*ingredient_cost_unit</f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</row>
    <row r="176" spans="1:20">
      <c r="A176" s="33" t="s">
        <v>63</v>
      </c>
      <c r="B176" s="37">
        <f t="shared" si="10"/>
        <v>0</v>
      </c>
      <c r="C176" s="37">
        <f t="array" ref="C176">B176*ingredient_cost_unit</f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</row>
    <row r="177" spans="1:20">
      <c r="A177" s="33" t="s">
        <v>26</v>
      </c>
      <c r="B177" s="37">
        <f t="shared" si="10"/>
        <v>0</v>
      </c>
      <c r="C177" s="37">
        <f t="array" ref="C177">B177*ingredient_cost_unit</f>
        <v>0</v>
      </c>
      <c r="D177" s="31">
        <v>0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</row>
    <row r="178" spans="1:20">
      <c r="A178" s="33" t="s">
        <v>72</v>
      </c>
      <c r="B178" s="37">
        <f t="shared" si="10"/>
        <v>0</v>
      </c>
      <c r="C178" s="37">
        <f t="array" ref="C178">B178*ingredient_cost_unit</f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</row>
    <row r="179" spans="1:20">
      <c r="A179" s="33" t="s">
        <v>27</v>
      </c>
      <c r="B179" s="37">
        <f t="shared" si="10"/>
        <v>0</v>
      </c>
      <c r="C179" s="37">
        <f t="array" ref="C179">B179*ingredient_cost_unit</f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</row>
    <row r="180" spans="1:20">
      <c r="A180" s="33" t="s">
        <v>33</v>
      </c>
      <c r="B180" s="37">
        <f t="shared" si="10"/>
        <v>84700</v>
      </c>
      <c r="C180" s="37">
        <f t="array" ref="C180">B180*ingredient_cost_unit</f>
        <v>423500</v>
      </c>
      <c r="D180" s="31">
        <v>42350</v>
      </c>
      <c r="E180" s="31">
        <v>42350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</row>
    <row r="181" spans="1:20">
      <c r="A181" s="33" t="s">
        <v>28</v>
      </c>
      <c r="B181" s="37">
        <f t="shared" si="10"/>
        <v>2117.5</v>
      </c>
      <c r="C181" s="37">
        <f t="array" ref="C181">B181*ingredient_cost_unit</f>
        <v>10587.5</v>
      </c>
      <c r="D181" s="31">
        <v>2117.5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</row>
    <row r="182" spans="1:20">
      <c r="A182" s="33" t="s">
        <v>29</v>
      </c>
      <c r="B182" s="37">
        <f t="shared" si="10"/>
        <v>2117.5</v>
      </c>
      <c r="C182" s="37">
        <f t="array" ref="C182">B182*ingredient_cost_unit</f>
        <v>10587.5</v>
      </c>
      <c r="D182" s="31">
        <v>2117.5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</row>
    <row r="183" spans="1:20">
      <c r="A183" s="33" t="s">
        <v>30</v>
      </c>
      <c r="B183" s="37">
        <f t="shared" si="10"/>
        <v>0</v>
      </c>
      <c r="C183" s="37">
        <f t="array" ref="C183">B183*ingredient_cost_unit</f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</row>
    <row r="184" spans="1:20">
      <c r="A184" s="33" t="s">
        <v>31</v>
      </c>
      <c r="B184" s="37">
        <f t="shared" si="10"/>
        <v>0</v>
      </c>
      <c r="C184" s="37">
        <f t="array" ref="C184">B184*ingredient_cost_unit</f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</row>
    <row r="185" spans="1:20">
      <c r="A185" s="33" t="s">
        <v>32</v>
      </c>
      <c r="B185" s="37">
        <f t="shared" si="10"/>
        <v>0</v>
      </c>
      <c r="C185" s="37">
        <f t="array" ref="C185">B185*ingredient_cost_unit</f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</row>
    <row r="186" spans="1:20">
      <c r="A186" s="33" t="s">
        <v>66</v>
      </c>
      <c r="B186" s="37">
        <f t="shared" si="10"/>
        <v>2117.5</v>
      </c>
      <c r="C186" s="37">
        <f t="array" ref="C186">B186*ingredient_cost_unit</f>
        <v>10587.5</v>
      </c>
      <c r="D186" s="32">
        <v>2117.5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</row>
    <row r="187" spans="1:20">
      <c r="A187" s="33" t="s">
        <v>75</v>
      </c>
      <c r="B187" s="37">
        <f t="shared" si="10"/>
        <v>0</v>
      </c>
      <c r="C187" s="37">
        <f t="array" ref="C187">B187*ingredient_cost_unit</f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</row>
    <row r="188" spans="1:20">
      <c r="A188" s="33" t="s">
        <v>76</v>
      </c>
      <c r="B188" s="37">
        <f t="shared" si="10"/>
        <v>0</v>
      </c>
      <c r="C188" s="37">
        <f t="array" ref="C188">B188*ingredient_cost_unit</f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</row>
    <row r="189" spans="1:20">
      <c r="A189" s="33" t="s">
        <v>74</v>
      </c>
      <c r="B189" s="37">
        <f t="shared" si="10"/>
        <v>0</v>
      </c>
      <c r="C189" s="37">
        <f t="array" ref="C189">B189*ingredient_cost_unit</f>
        <v>0</v>
      </c>
      <c r="D189" s="32">
        <v>0</v>
      </c>
      <c r="E189" s="32">
        <v>0</v>
      </c>
      <c r="F189" s="32">
        <v>0</v>
      </c>
      <c r="G189" s="32">
        <v>0</v>
      </c>
      <c r="H189" s="32">
        <v>0</v>
      </c>
      <c r="I189" s="32">
        <v>0</v>
      </c>
      <c r="J189" s="32">
        <v>0</v>
      </c>
      <c r="K189" s="32">
        <v>0</v>
      </c>
      <c r="L189" s="32">
        <v>0</v>
      </c>
      <c r="M189" s="32">
        <v>0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0</v>
      </c>
    </row>
    <row r="190" spans="1:20">
      <c r="A190" s="33" t="s">
        <v>65</v>
      </c>
      <c r="B190" s="37">
        <f t="shared" si="10"/>
        <v>63525</v>
      </c>
      <c r="C190" s="37">
        <f t="array" ref="C190">B190*ingredient_cost_unit</f>
        <v>317625</v>
      </c>
      <c r="D190" s="32">
        <v>0</v>
      </c>
      <c r="E190" s="32">
        <v>0</v>
      </c>
      <c r="F190" s="32">
        <v>63525</v>
      </c>
      <c r="G190" s="32">
        <v>0</v>
      </c>
      <c r="H190" s="32">
        <v>0</v>
      </c>
      <c r="I190" s="32">
        <v>0</v>
      </c>
      <c r="J190" s="32">
        <v>0</v>
      </c>
      <c r="K190" s="32">
        <v>0</v>
      </c>
      <c r="L190" s="32">
        <v>0</v>
      </c>
      <c r="M190" s="32">
        <v>0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</row>
    <row r="191" spans="1:20">
      <c r="A191" s="33" t="s">
        <v>73</v>
      </c>
      <c r="B191" s="37">
        <f t="shared" si="10"/>
        <v>0</v>
      </c>
      <c r="C191" s="37">
        <f t="array" ref="C191">B191*ingredient_cost_unit</f>
        <v>0</v>
      </c>
      <c r="D191" s="32">
        <v>0</v>
      </c>
      <c r="E191" s="32">
        <v>0</v>
      </c>
      <c r="F191" s="32">
        <v>0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</row>
    <row r="194" spans="1:20">
      <c r="A194" s="4">
        <v>8</v>
      </c>
      <c r="B194" s="22">
        <f>INDEX(menu_n, A194)</f>
        <v>21175</v>
      </c>
      <c r="C194" s="22">
        <f>SUM(C196:C215)</f>
        <v>698775</v>
      </c>
      <c r="D194" s="28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5"/>
    </row>
    <row r="195" spans="1:20">
      <c r="A195" s="7" t="str">
        <f>INDEX(MENU, A194)</f>
        <v>lunch-western</v>
      </c>
      <c r="B195" s="38" t="s">
        <v>82</v>
      </c>
      <c r="C195" s="38" t="s">
        <v>83</v>
      </c>
      <c r="D195" s="40" t="str">
        <f>LP!H$3</f>
        <v>omelette</v>
      </c>
      <c r="E195" s="40" t="str">
        <f>LP!I$3</f>
        <v>pancakes</v>
      </c>
      <c r="F195" s="40" t="str">
        <f>LP!J$3</f>
        <v>orange-juice</v>
      </c>
      <c r="G195" s="40" t="str">
        <f>LP!K$3</f>
        <v>foul-medames</v>
      </c>
      <c r="H195" s="40" t="str">
        <f>LP!L$3</f>
        <v>sayadiya</v>
      </c>
      <c r="I195" s="40" t="str">
        <f>LP!M$3</f>
        <v>kabsa</v>
      </c>
      <c r="J195" s="40" t="str">
        <f>LP!N$3</f>
        <v>salad</v>
      </c>
      <c r="K195" s="40" t="str">
        <f>LP!O$3</f>
        <v>chapati</v>
      </c>
      <c r="L195" s="40" t="str">
        <f>LP!P$3</f>
        <v>biryani</v>
      </c>
      <c r="M195" s="40" t="str">
        <f>LP!Q$3</f>
        <v>fish-curry</v>
      </c>
      <c r="N195" s="40" t="str">
        <f>LP!R$3</f>
        <v>chicken-curry</v>
      </c>
      <c r="O195" s="40" t="str">
        <f>LP!S$3</f>
        <v>lamb-curry</v>
      </c>
      <c r="P195" s="40" t="str">
        <f>LP!T$3</f>
        <v>pizza</v>
      </c>
      <c r="Q195" s="40" t="str">
        <f>LP!U$3</f>
        <v>steak</v>
      </c>
      <c r="R195" s="40" t="str">
        <f>LP!V$3</f>
        <v>french-fries</v>
      </c>
      <c r="S195" s="40" t="str">
        <f>LP!W$3</f>
        <v>fruit-salad</v>
      </c>
      <c r="T195" s="40" t="str">
        <f>LP!X$3</f>
        <v>brownie</v>
      </c>
    </row>
    <row r="196" spans="1:20">
      <c r="A196" s="33" t="s">
        <v>24</v>
      </c>
      <c r="B196" s="37">
        <f>SUM(D196:T196)</f>
        <v>0</v>
      </c>
      <c r="C196" s="37">
        <f t="array" ref="C196">B196*ingredient_cost_unit</f>
        <v>0</v>
      </c>
      <c r="D196" s="30">
        <f t="array" ref="D196:D215">$B194*INDEX(LP!H$6:H$14, $A194)*LP!H$33:H$52</f>
        <v>0</v>
      </c>
      <c r="E196" s="30">
        <f t="array" ref="E196:E215">$B194*INDEX(LP!I$6:I$14, $A194)*LP!I$33:I$52</f>
        <v>0</v>
      </c>
      <c r="F196" s="30">
        <f t="array" ref="F196:F215">$B194*INDEX(LP!J$6:J$14, $A194)*LP!J$33:J$52</f>
        <v>0</v>
      </c>
      <c r="G196" s="30">
        <f t="array" ref="G196:G215">$B194*INDEX(LP!K$6:K$14, $A194)*LP!K$33:K$52</f>
        <v>0</v>
      </c>
      <c r="H196" s="30">
        <f t="array" ref="H196:H215">$B194*INDEX(LP!L$6:L$14, $A194)*LP!L$33:L$52</f>
        <v>0</v>
      </c>
      <c r="I196" s="30">
        <f t="array" ref="I196:I215">$B194*INDEX(LP!M$6:M$14, $A194)*LP!M$33:M$52</f>
        <v>0</v>
      </c>
      <c r="J196" s="30">
        <f t="array" ref="J196:J215">$B194*INDEX(LP!N$6:N$14, $A194)*LP!N$33:N$52</f>
        <v>0</v>
      </c>
      <c r="K196" s="30">
        <f t="array" ref="K196:K215">$B194*INDEX(LP!O$6:O$14, $A194)*LP!O$33:O$52</f>
        <v>0</v>
      </c>
      <c r="L196" s="30">
        <f t="array" ref="L196:L215">$B194*INDEX(LP!P$6:P$14, $A194)*LP!P$33:P$52</f>
        <v>0</v>
      </c>
      <c r="M196" s="30">
        <f t="array" ref="M196:M215">$B194*INDEX(LP!Q$6:Q$14, $A194)*LP!Q$33:Q$52</f>
        <v>0</v>
      </c>
      <c r="N196" s="30">
        <f t="array" ref="N196:N215">$B194*INDEX(LP!R$6:R$14, $A194)*LP!R$33:R$52</f>
        <v>0</v>
      </c>
      <c r="O196" s="30">
        <f t="array" ref="O196:O215">$B194*INDEX(LP!S$6:S$14, $A194)*LP!S$33:S$52</f>
        <v>0</v>
      </c>
      <c r="P196" s="30">
        <f t="array" ref="P196:P215">$B194*INDEX(LP!T$6:T$14, $A194)*LP!T$33:T$52</f>
        <v>0</v>
      </c>
      <c r="Q196" s="30">
        <f t="array" ref="Q196:Q215">$B194*INDEX(LP!U$6:U$14, $A194)*LP!U$33:U$52</f>
        <v>0</v>
      </c>
      <c r="R196" s="30">
        <f t="array" ref="R196:R215">$B194*INDEX(LP!V$6:V$14, $A194)*LP!V$33:V$52</f>
        <v>0</v>
      </c>
      <c r="S196" s="30">
        <f t="array" ref="S196:S215">$B194*INDEX(LP!W$6:W$14, $A194)*LP!W$33:W$52</f>
        <v>0</v>
      </c>
      <c r="T196" s="30">
        <f t="array" ref="T196:T215">$B194*INDEX(LP!X$6:X$14, $A194)*LP!X$33:X$52</f>
        <v>0</v>
      </c>
    </row>
    <row r="197" spans="1:20">
      <c r="A197" s="33" t="s">
        <v>25</v>
      </c>
      <c r="B197" s="37">
        <f t="shared" ref="B197:B215" si="11">SUM(D197:T197)</f>
        <v>21175</v>
      </c>
      <c r="C197" s="37">
        <f t="array" ref="C197">B197*ingredient_cost_unit</f>
        <v>105875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21175</v>
      </c>
    </row>
    <row r="198" spans="1:20">
      <c r="A198" s="33" t="s">
        <v>70</v>
      </c>
      <c r="B198" s="37">
        <f t="shared" si="11"/>
        <v>0</v>
      </c>
      <c r="C198" s="37">
        <f t="array" ref="C198">B198*ingredient_cost_unit</f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</row>
    <row r="199" spans="1:20">
      <c r="A199" s="33" t="s">
        <v>71</v>
      </c>
      <c r="B199" s="37">
        <f t="shared" si="11"/>
        <v>0</v>
      </c>
      <c r="C199" s="37">
        <f t="array" ref="C199">B199*ingredient_cost_unit</f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</row>
    <row r="200" spans="1:20">
      <c r="A200" s="33" t="s">
        <v>63</v>
      </c>
      <c r="B200" s="37">
        <f t="shared" si="11"/>
        <v>21175</v>
      </c>
      <c r="C200" s="37">
        <f t="array" ref="C200">B200*ingredient_cost_unit</f>
        <v>105875</v>
      </c>
      <c r="D200" s="31">
        <v>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21175</v>
      </c>
    </row>
    <row r="201" spans="1:20">
      <c r="A201" s="33" t="s">
        <v>26</v>
      </c>
      <c r="B201" s="37">
        <f t="shared" si="11"/>
        <v>21175</v>
      </c>
      <c r="C201" s="37">
        <f t="array" ref="C201">B201*ingredient_cost_unit</f>
        <v>105875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21175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</row>
    <row r="202" spans="1:20">
      <c r="A202" s="33" t="s">
        <v>72</v>
      </c>
      <c r="B202" s="37">
        <f t="shared" si="11"/>
        <v>0</v>
      </c>
      <c r="C202" s="37">
        <f t="array" ref="C202">B202*ingredient_cost_unit</f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</row>
    <row r="203" spans="1:20">
      <c r="A203" s="33" t="s">
        <v>27</v>
      </c>
      <c r="B203" s="37">
        <f t="shared" si="11"/>
        <v>0</v>
      </c>
      <c r="C203" s="37">
        <f t="array" ref="C203">B203*ingredient_cost_unit</f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</row>
    <row r="204" spans="1:20">
      <c r="A204" s="33" t="s">
        <v>33</v>
      </c>
      <c r="B204" s="37">
        <f t="shared" si="11"/>
        <v>0</v>
      </c>
      <c r="C204" s="37">
        <f t="array" ref="C204">B204*ingredient_cost_unit</f>
        <v>0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</row>
    <row r="205" spans="1:20">
      <c r="A205" s="33" t="s">
        <v>28</v>
      </c>
      <c r="B205" s="37">
        <f t="shared" si="11"/>
        <v>6352.5</v>
      </c>
      <c r="C205" s="37">
        <f t="array" ref="C205">B205*ingredient_cost_unit</f>
        <v>31762.5</v>
      </c>
      <c r="D205" s="31">
        <v>0</v>
      </c>
      <c r="E205" s="31">
        <v>0</v>
      </c>
      <c r="F205" s="31">
        <v>0</v>
      </c>
      <c r="G205" s="31">
        <v>0</v>
      </c>
      <c r="H205" s="31">
        <v>0</v>
      </c>
      <c r="I205" s="31">
        <v>0</v>
      </c>
      <c r="J205" s="31">
        <v>2117.5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2117.5</v>
      </c>
      <c r="R205" s="31">
        <v>2117.5</v>
      </c>
      <c r="S205" s="31">
        <v>0</v>
      </c>
      <c r="T205" s="31">
        <v>0</v>
      </c>
    </row>
    <row r="206" spans="1:20">
      <c r="A206" s="33" t="s">
        <v>29</v>
      </c>
      <c r="B206" s="37">
        <f t="shared" si="11"/>
        <v>6352.5</v>
      </c>
      <c r="C206" s="37">
        <f t="array" ref="C206">B206*ingredient_cost_unit</f>
        <v>31762.5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2117.5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2117.5</v>
      </c>
      <c r="R206" s="31">
        <v>2117.5</v>
      </c>
      <c r="S206" s="31">
        <v>0</v>
      </c>
      <c r="T206" s="31">
        <v>0</v>
      </c>
    </row>
    <row r="207" spans="1:20">
      <c r="A207" s="33" t="s">
        <v>30</v>
      </c>
      <c r="B207" s="37">
        <f t="shared" si="11"/>
        <v>21175</v>
      </c>
      <c r="C207" s="37">
        <f t="array" ref="C207">B207*ingredient_cost_unit</f>
        <v>105875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21175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</row>
    <row r="208" spans="1:20">
      <c r="A208" s="33" t="s">
        <v>31</v>
      </c>
      <c r="B208" s="37">
        <f t="shared" si="11"/>
        <v>21175</v>
      </c>
      <c r="C208" s="37">
        <f t="array" ref="C208">B208*ingredient_cost_unit</f>
        <v>105875</v>
      </c>
      <c r="D208" s="32">
        <v>0</v>
      </c>
      <c r="E208" s="32">
        <v>0</v>
      </c>
      <c r="F208" s="32">
        <v>0</v>
      </c>
      <c r="G208" s="32">
        <v>0</v>
      </c>
      <c r="H208" s="32">
        <v>0</v>
      </c>
      <c r="I208" s="32">
        <v>0</v>
      </c>
      <c r="J208" s="32">
        <v>21175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T208" s="32">
        <v>0</v>
      </c>
    </row>
    <row r="209" spans="1:20">
      <c r="A209" s="33" t="s">
        <v>32</v>
      </c>
      <c r="B209" s="37">
        <f t="shared" si="11"/>
        <v>0</v>
      </c>
      <c r="C209" s="37">
        <f t="array" ref="C209">B209*ingredient_cost_unit</f>
        <v>0</v>
      </c>
      <c r="D209" s="32">
        <v>0</v>
      </c>
      <c r="E209" s="32">
        <v>0</v>
      </c>
      <c r="F209" s="32">
        <v>0</v>
      </c>
      <c r="G209" s="32">
        <v>0</v>
      </c>
      <c r="H209" s="32">
        <v>0</v>
      </c>
      <c r="I209" s="32">
        <v>0</v>
      </c>
      <c r="J209" s="32">
        <v>0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T209" s="32">
        <v>0</v>
      </c>
    </row>
    <row r="210" spans="1:20">
      <c r="A210" s="33" t="s">
        <v>66</v>
      </c>
      <c r="B210" s="37">
        <f t="shared" si="11"/>
        <v>0</v>
      </c>
      <c r="C210" s="37">
        <f t="array" ref="C210">B210*ingredient_cost_unit</f>
        <v>0</v>
      </c>
      <c r="D210" s="32">
        <v>0</v>
      </c>
      <c r="E210" s="32">
        <v>0</v>
      </c>
      <c r="F210" s="32">
        <v>0</v>
      </c>
      <c r="G210" s="32">
        <v>0</v>
      </c>
      <c r="H210" s="32">
        <v>0</v>
      </c>
      <c r="I210" s="32">
        <v>0</v>
      </c>
      <c r="J210" s="32">
        <v>0</v>
      </c>
      <c r="K210" s="32">
        <v>0</v>
      </c>
      <c r="L210" s="32">
        <v>0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0</v>
      </c>
      <c r="S210" s="32">
        <v>0</v>
      </c>
      <c r="T210" s="32">
        <v>0</v>
      </c>
    </row>
    <row r="211" spans="1:20">
      <c r="A211" s="33" t="s">
        <v>75</v>
      </c>
      <c r="B211" s="37">
        <f t="shared" si="11"/>
        <v>0</v>
      </c>
      <c r="C211" s="37">
        <f t="array" ref="C211">B211*ingredient_cost_unit</f>
        <v>0</v>
      </c>
      <c r="D211" s="32">
        <v>0</v>
      </c>
      <c r="E211" s="32">
        <v>0</v>
      </c>
      <c r="F211" s="32">
        <v>0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32">
        <v>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T211" s="32">
        <v>0</v>
      </c>
    </row>
    <row r="212" spans="1:20">
      <c r="A212" s="33" t="s">
        <v>76</v>
      </c>
      <c r="B212" s="37">
        <f t="shared" si="11"/>
        <v>0</v>
      </c>
      <c r="C212" s="37">
        <f t="array" ref="C212">B212*ingredient_cost_unit</f>
        <v>0</v>
      </c>
      <c r="D212" s="32">
        <v>0</v>
      </c>
      <c r="E212" s="32">
        <v>0</v>
      </c>
      <c r="F212" s="32">
        <v>0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T212" s="32">
        <v>0</v>
      </c>
    </row>
    <row r="213" spans="1:20">
      <c r="A213" s="33" t="s">
        <v>74</v>
      </c>
      <c r="B213" s="37">
        <f t="shared" si="11"/>
        <v>0</v>
      </c>
      <c r="C213" s="37">
        <f t="array" ref="C213">B213*ingredient_cost_unit</f>
        <v>0</v>
      </c>
      <c r="D213" s="32">
        <v>0</v>
      </c>
      <c r="E213" s="32">
        <v>0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T213" s="32">
        <v>0</v>
      </c>
    </row>
    <row r="214" spans="1:20">
      <c r="A214" s="33" t="s">
        <v>65</v>
      </c>
      <c r="B214" s="37">
        <f t="shared" si="11"/>
        <v>0</v>
      </c>
      <c r="C214" s="37">
        <f t="array" ref="C214">B214*ingredient_cost_unit</f>
        <v>0</v>
      </c>
      <c r="D214" s="32">
        <v>0</v>
      </c>
      <c r="E214" s="32">
        <v>0</v>
      </c>
      <c r="F214" s="32">
        <v>0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2">
        <v>0</v>
      </c>
      <c r="Q214" s="32">
        <v>0</v>
      </c>
      <c r="R214" s="32">
        <v>0</v>
      </c>
      <c r="S214" s="32">
        <v>0</v>
      </c>
      <c r="T214" s="32">
        <v>0</v>
      </c>
    </row>
    <row r="215" spans="1:20">
      <c r="A215" s="33" t="s">
        <v>73</v>
      </c>
      <c r="B215" s="37">
        <f t="shared" si="11"/>
        <v>21175</v>
      </c>
      <c r="C215" s="37">
        <f t="array" ref="C215">B215*ingredient_cost_unit</f>
        <v>105875</v>
      </c>
      <c r="D215" s="32">
        <v>0</v>
      </c>
      <c r="E215" s="32">
        <v>0</v>
      </c>
      <c r="F215" s="32">
        <v>0</v>
      </c>
      <c r="G215" s="32">
        <v>0</v>
      </c>
      <c r="H215" s="32">
        <v>0</v>
      </c>
      <c r="I215" s="32">
        <v>0</v>
      </c>
      <c r="J215" s="32">
        <v>0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2">
        <v>21175</v>
      </c>
      <c r="R215" s="32">
        <v>0</v>
      </c>
      <c r="S215" s="32">
        <v>0</v>
      </c>
      <c r="T215" s="32">
        <v>0</v>
      </c>
    </row>
    <row r="218" spans="1:20">
      <c r="A218" s="4">
        <v>9</v>
      </c>
      <c r="B218" s="22">
        <f>INDEX(menu_n, A218)</f>
        <v>21175</v>
      </c>
      <c r="C218" s="22">
        <f>SUM(C220:C239)</f>
        <v>1344612.5</v>
      </c>
      <c r="D218" s="28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5"/>
    </row>
    <row r="219" spans="1:20">
      <c r="A219" s="7" t="str">
        <f>INDEX(MENU, A218)</f>
        <v>dinner-western</v>
      </c>
      <c r="B219" s="38" t="s">
        <v>82</v>
      </c>
      <c r="C219" s="38" t="s">
        <v>83</v>
      </c>
      <c r="D219" s="40" t="str">
        <f>LP!H$3</f>
        <v>omelette</v>
      </c>
      <c r="E219" s="40" t="str">
        <f>LP!I$3</f>
        <v>pancakes</v>
      </c>
      <c r="F219" s="40" t="str">
        <f>LP!J$3</f>
        <v>orange-juice</v>
      </c>
      <c r="G219" s="40" t="str">
        <f>LP!K$3</f>
        <v>foul-medames</v>
      </c>
      <c r="H219" s="40" t="str">
        <f>LP!L$3</f>
        <v>sayadiya</v>
      </c>
      <c r="I219" s="40" t="str">
        <f>LP!M$3</f>
        <v>kabsa</v>
      </c>
      <c r="J219" s="40" t="str">
        <f>LP!N$3</f>
        <v>salad</v>
      </c>
      <c r="K219" s="40" t="str">
        <f>LP!O$3</f>
        <v>chapati</v>
      </c>
      <c r="L219" s="40" t="str">
        <f>LP!P$3</f>
        <v>biryani</v>
      </c>
      <c r="M219" s="40" t="str">
        <f>LP!Q$3</f>
        <v>fish-curry</v>
      </c>
      <c r="N219" s="40" t="str">
        <f>LP!R$3</f>
        <v>chicken-curry</v>
      </c>
      <c r="O219" s="40" t="str">
        <f>LP!S$3</f>
        <v>lamb-curry</v>
      </c>
      <c r="P219" s="40" t="str">
        <f>LP!T$3</f>
        <v>pizza</v>
      </c>
      <c r="Q219" s="40" t="str">
        <f>LP!U$3</f>
        <v>steak</v>
      </c>
      <c r="R219" s="40" t="str">
        <f>LP!V$3</f>
        <v>french-fries</v>
      </c>
      <c r="S219" s="40" t="str">
        <f>LP!W$3</f>
        <v>fruit-salad</v>
      </c>
      <c r="T219" s="40" t="str">
        <f>LP!X$3</f>
        <v>brownie</v>
      </c>
    </row>
    <row r="220" spans="1:20">
      <c r="A220" s="33" t="s">
        <v>24</v>
      </c>
      <c r="B220" s="37">
        <f>SUM(D220:T220)</f>
        <v>0</v>
      </c>
      <c r="C220" s="37">
        <f t="array" ref="C220">B220*ingredient_cost_unit</f>
        <v>0</v>
      </c>
      <c r="D220" s="30">
        <f t="array" ref="D220:D239">$B218*INDEX(LP!H$6:H$14, $A218)*LP!H$33:H$52</f>
        <v>0</v>
      </c>
      <c r="E220" s="30">
        <f t="array" ref="E220:E239">$B218*INDEX(LP!I$6:I$14, $A218)*LP!I$33:I$52</f>
        <v>0</v>
      </c>
      <c r="F220" s="30">
        <f t="array" ref="F220:F239">$B218*INDEX(LP!J$6:J$14, $A218)*LP!J$33:J$52</f>
        <v>0</v>
      </c>
      <c r="G220" s="30">
        <f t="array" ref="G220:G239">$B218*INDEX(LP!K$6:K$14, $A218)*LP!K$33:K$52</f>
        <v>0</v>
      </c>
      <c r="H220" s="30">
        <f t="array" ref="H220:H239">$B218*INDEX(LP!L$6:L$14, $A218)*LP!L$33:L$52</f>
        <v>0</v>
      </c>
      <c r="I220" s="30">
        <f t="array" ref="I220:I239">$B218*INDEX(LP!M$6:M$14, $A218)*LP!M$33:M$52</f>
        <v>0</v>
      </c>
      <c r="J220" s="30">
        <f t="array" ref="J220:J239">$B218*INDEX(LP!N$6:N$14, $A218)*LP!N$33:N$52</f>
        <v>0</v>
      </c>
      <c r="K220" s="30">
        <f t="array" ref="K220:K239">$B218*INDEX(LP!O$6:O$14, $A218)*LP!O$33:O$52</f>
        <v>0</v>
      </c>
      <c r="L220" s="30">
        <f t="array" ref="L220:L239">$B218*INDEX(LP!P$6:P$14, $A218)*LP!P$33:P$52</f>
        <v>0</v>
      </c>
      <c r="M220" s="30">
        <f t="array" ref="M220:M239">$B218*INDEX(LP!Q$6:Q$14, $A218)*LP!Q$33:Q$52</f>
        <v>0</v>
      </c>
      <c r="N220" s="30">
        <f t="array" ref="N220:N239">$B218*INDEX(LP!R$6:R$14, $A218)*LP!R$33:R$52</f>
        <v>0</v>
      </c>
      <c r="O220" s="30">
        <f t="array" ref="O220:O239">$B218*INDEX(LP!S$6:S$14, $A218)*LP!S$33:S$52</f>
        <v>0</v>
      </c>
      <c r="P220" s="30">
        <f t="array" ref="P220:P239">$B218*INDEX(LP!T$6:T$14, $A218)*LP!T$33:T$52</f>
        <v>0</v>
      </c>
      <c r="Q220" s="30">
        <f t="array" ref="Q220:Q239">$B218*INDEX(LP!U$6:U$14, $A218)*LP!U$33:U$52</f>
        <v>0</v>
      </c>
      <c r="R220" s="30">
        <f t="array" ref="R220:R239">$B218*INDEX(LP!V$6:V$14, $A218)*LP!V$33:V$52</f>
        <v>0</v>
      </c>
      <c r="S220" s="30">
        <f t="array" ref="S220:S239">$B218*INDEX(LP!W$6:W$14, $A218)*LP!W$33:W$52</f>
        <v>0</v>
      </c>
      <c r="T220" s="30">
        <f t="array" ref="T220:T239">$B218*INDEX(LP!X$6:X$14, $A218)*LP!X$33:X$52</f>
        <v>0</v>
      </c>
    </row>
    <row r="221" spans="1:20">
      <c r="A221" s="33" t="s">
        <v>25</v>
      </c>
      <c r="B221" s="37">
        <f t="shared" ref="B221:B239" si="12">SUM(D221:T221)</f>
        <v>21175</v>
      </c>
      <c r="C221" s="37">
        <f t="array" ref="C221">B221*ingredient_cost_unit</f>
        <v>105875</v>
      </c>
      <c r="D221" s="31">
        <v>0</v>
      </c>
      <c r="E221" s="31">
        <v>0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21175</v>
      </c>
      <c r="Q221" s="31">
        <v>0</v>
      </c>
      <c r="R221" s="31">
        <v>0</v>
      </c>
      <c r="S221" s="31">
        <v>0</v>
      </c>
      <c r="T221" s="31">
        <v>0</v>
      </c>
    </row>
    <row r="222" spans="1:20">
      <c r="A222" s="33" t="s">
        <v>70</v>
      </c>
      <c r="B222" s="37">
        <f t="shared" si="12"/>
        <v>0</v>
      </c>
      <c r="C222" s="37">
        <f t="array" ref="C222">B222*ingredient_cost_unit</f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</row>
    <row r="223" spans="1:20">
      <c r="A223" s="33" t="s">
        <v>71</v>
      </c>
      <c r="B223" s="37">
        <f t="shared" si="12"/>
        <v>0</v>
      </c>
      <c r="C223" s="37">
        <f t="array" ref="C223">B223*ingredient_cost_unit</f>
        <v>0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</row>
    <row r="224" spans="1:20">
      <c r="A224" s="33" t="s">
        <v>63</v>
      </c>
      <c r="B224" s="37">
        <f t="shared" si="12"/>
        <v>0</v>
      </c>
      <c r="C224" s="37">
        <f t="array" ref="C224">B224*ingredient_cost_unit</f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</row>
    <row r="225" spans="1:20">
      <c r="A225" s="33" t="s">
        <v>26</v>
      </c>
      <c r="B225" s="37">
        <f t="shared" si="12"/>
        <v>42350</v>
      </c>
      <c r="C225" s="37">
        <f t="array" ref="C225">B225*ingredient_cost_unit</f>
        <v>211750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21175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21175</v>
      </c>
      <c r="Q225" s="31">
        <v>0</v>
      </c>
      <c r="R225" s="31">
        <v>0</v>
      </c>
      <c r="S225" s="31">
        <v>0</v>
      </c>
      <c r="T225" s="31">
        <v>0</v>
      </c>
    </row>
    <row r="226" spans="1:20">
      <c r="A226" s="33" t="s">
        <v>72</v>
      </c>
      <c r="B226" s="37">
        <f t="shared" si="12"/>
        <v>2117.5</v>
      </c>
      <c r="C226" s="37">
        <f t="array" ref="C226">B226*ingredient_cost_unit</f>
        <v>10587.5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2117.5</v>
      </c>
      <c r="Q226" s="31">
        <v>0</v>
      </c>
      <c r="R226" s="31">
        <v>0</v>
      </c>
      <c r="S226" s="31">
        <v>0</v>
      </c>
      <c r="T226" s="31">
        <v>0</v>
      </c>
    </row>
    <row r="227" spans="1:20">
      <c r="A227" s="33" t="s">
        <v>27</v>
      </c>
      <c r="B227" s="37">
        <f t="shared" si="12"/>
        <v>0</v>
      </c>
      <c r="C227" s="37">
        <f t="array" ref="C227">B227*ingredient_cost_unit</f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</row>
    <row r="228" spans="1:20">
      <c r="A228" s="33" t="s">
        <v>33</v>
      </c>
      <c r="B228" s="37">
        <f t="shared" si="12"/>
        <v>0</v>
      </c>
      <c r="C228" s="37">
        <f t="array" ref="C228">B228*ingredient_cost_unit</f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</row>
    <row r="229" spans="1:20">
      <c r="A229" s="33" t="s">
        <v>28</v>
      </c>
      <c r="B229" s="37">
        <f t="shared" si="12"/>
        <v>4235</v>
      </c>
      <c r="C229" s="37">
        <f t="array" ref="C229">B229*ingredient_cost_unit</f>
        <v>21175</v>
      </c>
      <c r="D229" s="31">
        <v>0</v>
      </c>
      <c r="E229" s="31">
        <v>0</v>
      </c>
      <c r="F229" s="31">
        <v>0</v>
      </c>
      <c r="G229" s="31">
        <v>0</v>
      </c>
      <c r="H229" s="31">
        <v>0</v>
      </c>
      <c r="I229" s="31">
        <v>0</v>
      </c>
      <c r="J229" s="31">
        <v>2117.5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2117.5</v>
      </c>
      <c r="Q229" s="31">
        <v>0</v>
      </c>
      <c r="R229" s="31">
        <v>0</v>
      </c>
      <c r="S229" s="31">
        <v>0</v>
      </c>
      <c r="T229" s="31">
        <v>0</v>
      </c>
    </row>
    <row r="230" spans="1:20">
      <c r="A230" s="33" t="s">
        <v>29</v>
      </c>
      <c r="B230" s="37">
        <f t="shared" si="12"/>
        <v>4235</v>
      </c>
      <c r="C230" s="37">
        <f t="array" ref="C230">B230*ingredient_cost_unit</f>
        <v>21175</v>
      </c>
      <c r="D230" s="31">
        <v>0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2117.5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2117.5</v>
      </c>
      <c r="Q230" s="31">
        <v>0</v>
      </c>
      <c r="R230" s="31">
        <v>0</v>
      </c>
      <c r="S230" s="31">
        <v>0</v>
      </c>
      <c r="T230" s="31">
        <v>0</v>
      </c>
    </row>
    <row r="231" spans="1:20">
      <c r="A231" s="33" t="s">
        <v>30</v>
      </c>
      <c r="B231" s="37">
        <f t="shared" si="12"/>
        <v>21175</v>
      </c>
      <c r="C231" s="37">
        <f t="array" ref="C231">B231*ingredient_cost_unit</f>
        <v>105875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21175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</row>
    <row r="232" spans="1:20">
      <c r="A232" s="33" t="s">
        <v>31</v>
      </c>
      <c r="B232" s="37">
        <f t="shared" si="12"/>
        <v>21175</v>
      </c>
      <c r="C232" s="37">
        <f t="array" ref="C232">B232*ingredient_cost_unit</f>
        <v>105875</v>
      </c>
      <c r="D232" s="32">
        <v>0</v>
      </c>
      <c r="E232" s="32">
        <v>0</v>
      </c>
      <c r="F232" s="32">
        <v>0</v>
      </c>
      <c r="G232" s="32">
        <v>0</v>
      </c>
      <c r="H232" s="32">
        <v>0</v>
      </c>
      <c r="I232" s="32">
        <v>0</v>
      </c>
      <c r="J232" s="32">
        <v>21175</v>
      </c>
      <c r="K232" s="32">
        <v>0</v>
      </c>
      <c r="L232" s="32">
        <v>0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  <c r="T232" s="32">
        <v>0</v>
      </c>
    </row>
    <row r="233" spans="1:20">
      <c r="A233" s="33" t="s">
        <v>32</v>
      </c>
      <c r="B233" s="37">
        <f t="shared" si="12"/>
        <v>0</v>
      </c>
      <c r="C233" s="37">
        <f t="array" ref="C233">B233*ingredient_cost_unit</f>
        <v>0</v>
      </c>
      <c r="D233" s="32">
        <v>0</v>
      </c>
      <c r="E233" s="32">
        <v>0</v>
      </c>
      <c r="F233" s="32">
        <v>0</v>
      </c>
      <c r="G233" s="32">
        <v>0</v>
      </c>
      <c r="H233" s="32">
        <v>0</v>
      </c>
      <c r="I233" s="32">
        <v>0</v>
      </c>
      <c r="J233" s="32">
        <v>0</v>
      </c>
      <c r="K233" s="32">
        <v>0</v>
      </c>
      <c r="L233" s="32">
        <v>0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0</v>
      </c>
      <c r="S233" s="32">
        <v>0</v>
      </c>
      <c r="T233" s="32">
        <v>0</v>
      </c>
    </row>
    <row r="234" spans="1:20">
      <c r="A234" s="33" t="s">
        <v>66</v>
      </c>
      <c r="B234" s="37">
        <f t="shared" si="12"/>
        <v>4235</v>
      </c>
      <c r="C234" s="37">
        <f t="array" ref="C234">B234*ingredient_cost_unit</f>
        <v>21175</v>
      </c>
      <c r="D234" s="32">
        <v>0</v>
      </c>
      <c r="E234" s="32">
        <v>0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4235</v>
      </c>
      <c r="Q234" s="32">
        <v>0</v>
      </c>
      <c r="R234" s="32">
        <v>0</v>
      </c>
      <c r="S234" s="32">
        <v>0</v>
      </c>
      <c r="T234" s="32">
        <v>0</v>
      </c>
    </row>
    <row r="235" spans="1:20">
      <c r="A235" s="33" t="s">
        <v>75</v>
      </c>
      <c r="B235" s="37">
        <f t="shared" si="12"/>
        <v>21175</v>
      </c>
      <c r="C235" s="37">
        <f t="array" ref="C235">B235*ingredient_cost_unit</f>
        <v>105875</v>
      </c>
      <c r="D235" s="32">
        <v>0</v>
      </c>
      <c r="E235" s="32">
        <v>0</v>
      </c>
      <c r="F235" s="32">
        <v>0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0</v>
      </c>
      <c r="M235" s="32">
        <v>0</v>
      </c>
      <c r="N235" s="32">
        <v>0</v>
      </c>
      <c r="O235" s="32">
        <v>0</v>
      </c>
      <c r="P235" s="32">
        <v>0</v>
      </c>
      <c r="Q235" s="32">
        <v>0</v>
      </c>
      <c r="R235" s="32">
        <v>0</v>
      </c>
      <c r="S235" s="32">
        <v>21175</v>
      </c>
      <c r="T235" s="32">
        <v>0</v>
      </c>
    </row>
    <row r="236" spans="1:20">
      <c r="A236" s="33" t="s">
        <v>76</v>
      </c>
      <c r="B236" s="37">
        <f t="shared" si="12"/>
        <v>21175</v>
      </c>
      <c r="C236" s="37">
        <f t="array" ref="C236">B236*ingredient_cost_unit</f>
        <v>105875</v>
      </c>
      <c r="D236" s="32">
        <v>0</v>
      </c>
      <c r="E236" s="32">
        <v>0</v>
      </c>
      <c r="F236" s="32">
        <v>0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21175</v>
      </c>
      <c r="T236" s="32">
        <v>0</v>
      </c>
    </row>
    <row r="237" spans="1:20">
      <c r="A237" s="33" t="s">
        <v>74</v>
      </c>
      <c r="B237" s="37">
        <f t="shared" si="12"/>
        <v>21175</v>
      </c>
      <c r="C237" s="37">
        <f t="array" ref="C237">B237*ingredient_cost_unit</f>
        <v>105875</v>
      </c>
      <c r="D237" s="32">
        <v>0</v>
      </c>
      <c r="E237" s="32">
        <v>0</v>
      </c>
      <c r="F237" s="32">
        <v>0</v>
      </c>
      <c r="G237" s="32">
        <v>0</v>
      </c>
      <c r="H237" s="32">
        <v>0</v>
      </c>
      <c r="I237" s="32">
        <v>0</v>
      </c>
      <c r="J237" s="32">
        <v>0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21175</v>
      </c>
      <c r="T237" s="32">
        <v>0</v>
      </c>
    </row>
    <row r="238" spans="1:20">
      <c r="A238" s="33" t="s">
        <v>65</v>
      </c>
      <c r="B238" s="37">
        <f t="shared" si="12"/>
        <v>84700</v>
      </c>
      <c r="C238" s="37">
        <f t="array" ref="C238">B238*ingredient_cost_unit</f>
        <v>423500</v>
      </c>
      <c r="D238" s="32">
        <v>0</v>
      </c>
      <c r="E238" s="32">
        <v>0</v>
      </c>
      <c r="F238" s="32">
        <v>63525</v>
      </c>
      <c r="G238" s="32">
        <v>0</v>
      </c>
      <c r="H238" s="32">
        <v>0</v>
      </c>
      <c r="I238" s="32">
        <v>0</v>
      </c>
      <c r="J238" s="32">
        <v>0</v>
      </c>
      <c r="K238" s="32">
        <v>0</v>
      </c>
      <c r="L238" s="32">
        <v>0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0</v>
      </c>
      <c r="S238" s="32">
        <v>21175</v>
      </c>
      <c r="T238" s="32">
        <v>0</v>
      </c>
    </row>
    <row r="239" spans="1:20">
      <c r="A239" s="33" t="s">
        <v>73</v>
      </c>
      <c r="B239" s="37">
        <f t="shared" si="12"/>
        <v>0</v>
      </c>
      <c r="C239" s="37">
        <f t="array" ref="C239">B239*ingredient_cost_unit</f>
        <v>0</v>
      </c>
      <c r="D239" s="32">
        <v>0</v>
      </c>
      <c r="E239" s="32">
        <v>0</v>
      </c>
      <c r="F239" s="32">
        <v>0</v>
      </c>
      <c r="G239" s="32">
        <v>0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0</v>
      </c>
      <c r="S239" s="32">
        <v>0</v>
      </c>
      <c r="T239" s="32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LP</vt:lpstr>
      <vt:lpstr>menu</vt:lpstr>
      <vt:lpstr>demand</vt:lpstr>
      <vt:lpstr>cust1</vt:lpstr>
      <vt:lpstr>custN</vt:lpstr>
      <vt:lpstr>ingredients</vt:lpstr>
      <vt:lpstr>demand_schedule</vt:lpstr>
      <vt:lpstr>EQUIPMENT</vt:lpstr>
      <vt:lpstr>equipment_cost_hr</vt:lpstr>
      <vt:lpstr>INGREDIENT</vt:lpstr>
      <vt:lpstr>ingredient_cost_unit</vt:lpstr>
      <vt:lpstr>LABOR</vt:lpstr>
      <vt:lpstr>labor_cost_hr</vt:lpstr>
      <vt:lpstr>MENU</vt:lpstr>
      <vt:lpstr>menu_cost_serving</vt:lpstr>
      <vt:lpstr>menu_cycle</vt:lpstr>
      <vt:lpstr>menu_menuitems</vt:lpstr>
      <vt:lpstr>menu_n</vt:lpstr>
      <vt:lpstr>MENUITEM</vt:lpstr>
      <vt:lpstr>menuitem_cost</vt:lpstr>
      <vt:lpstr>menuitem_equipment_cost</vt:lpstr>
      <vt:lpstr>menuitem_equipment_hrs</vt:lpstr>
      <vt:lpstr>menuitem_ingredient_cost</vt:lpstr>
      <vt:lpstr>menuitem_ingredient_units</vt:lpstr>
      <vt:lpstr>menuitem_labor_cost</vt:lpstr>
      <vt:lpstr>menuitem_labor_hrs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2017-05-01T21:51:09Z</dcterms:created>
  <dcterms:modified xsi:type="dcterms:W3CDTF">2017-05-05T07:33:51Z</dcterms:modified>
</cp:coreProperties>
</file>