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6705" windowHeight="8010"/>
  </bookViews>
  <sheets>
    <sheet name="Sheet1" sheetId="1" r:id="rId1"/>
    <sheet name="Sheet2" sheetId="2" r:id="rId2"/>
    <sheet name="Sheet3" sheetId="3" r:id="rId3"/>
  </sheets>
  <definedNames>
    <definedName name="assign">Sheet1!$D$18:$F$20</definedName>
    <definedName name="assign.badindex" hidden="1">1</definedName>
    <definedName name="assign.columnindex" hidden="1">WEAPON_TYPE</definedName>
    <definedName name="assign.columnindex.dirn" hidden="1">"column"</definedName>
    <definedName name="assign.firstindex" hidden="1">"column"</definedName>
    <definedName name="assign.rowindex" hidden="1">TARGET</definedName>
    <definedName name="assign.rowindex.dirn" hidden="1">"row"</definedName>
    <definedName name="available">Sheet1!$D$4:$F$4</definedName>
    <definedName name="available.badindex" hidden="1">1</definedName>
    <definedName name="available.columnindex" hidden="1">WEAPON_TYPE</definedName>
    <definedName name="available.columnindex.dirn" hidden="1">"column"</definedName>
    <definedName name="prob_survival">Sheet1!$D$12:$F$14</definedName>
    <definedName name="prob_survival.badindex" hidden="1">1</definedName>
    <definedName name="prob_survival.columnindex" hidden="1">WEAPON_TYPE</definedName>
    <definedName name="prob_survival.columnindex.dirn" hidden="1">"column"</definedName>
    <definedName name="prob_survival.firstindex" hidden="1">"column"</definedName>
    <definedName name="prob_survival.rowindex" hidden="1">TARGET</definedName>
    <definedName name="prob_survival.rowindex.dirn" hidden="1">"row"</definedName>
    <definedName name="TARGET">Sheet1!$B$7:$B$9</definedName>
    <definedName name="value">Sheet1!$C$7:$C$9</definedName>
    <definedName name="value.badindex" hidden="1">1</definedName>
    <definedName name="value.rowindex" hidden="1">TARGET</definedName>
    <definedName name="value.rowindex.dirn" hidden="1">"row"</definedName>
    <definedName name="WEAPON_TYPE">Sheet1!$D$3:$F$3</definedName>
  </definedNames>
  <calcPr calcId="125725"/>
</workbook>
</file>

<file path=xl/calcChain.xml><?xml version="1.0" encoding="utf-8"?>
<calcChain xmlns="http://schemas.openxmlformats.org/spreadsheetml/2006/main">
  <c r="H26" i="1"/>
  <c r="H27"/>
  <c r="H25"/>
  <c r="H19"/>
  <c r="H20"/>
  <c r="H18"/>
  <c r="F28"/>
  <c r="E28"/>
  <c r="D28"/>
  <c r="H28"/>
  <c r="E12"/>
  <c r="F12"/>
  <c r="E13"/>
  <c r="F13"/>
  <c r="E14"/>
  <c r="F14"/>
  <c r="D13"/>
  <c r="D14"/>
  <c r="D12"/>
  <c r="H21" s="1"/>
  <c r="E21"/>
  <c r="F21"/>
  <c r="D21"/>
</calcChain>
</file>

<file path=xl/sharedStrings.xml><?xml version="1.0" encoding="utf-8"?>
<sst xmlns="http://schemas.openxmlformats.org/spreadsheetml/2006/main" count="14" uniqueCount="12">
  <si>
    <t>TARGET</t>
  </si>
  <si>
    <t>Tank</t>
  </si>
  <si>
    <t>Aircraft</t>
  </si>
  <si>
    <t>Ship</t>
  </si>
  <si>
    <t>prob_destruction</t>
  </si>
  <si>
    <t>prob_survival</t>
  </si>
  <si>
    <t>assign</t>
  </si>
  <si>
    <t>available</t>
  </si>
  <si>
    <t>value</t>
  </si>
  <si>
    <t>WEAPON_TYPE</t>
  </si>
  <si>
    <t>survival_value</t>
  </si>
  <si>
    <t>static example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</si>
</sst>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right" inden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8"/>
  <sheetViews>
    <sheetView showGridLines="0" tabSelected="1" zoomScaleNormal="100" workbookViewId="0">
      <selection activeCell="H14" sqref="H14"/>
    </sheetView>
  </sheetViews>
  <sheetFormatPr defaultRowHeight="12"/>
  <cols>
    <col min="1" max="1" width="2.5703125" style="1" customWidth="1"/>
    <col min="2" max="2" width="6.7109375" style="1" customWidth="1"/>
    <col min="3" max="3" width="8.7109375" style="1" bestFit="1" customWidth="1"/>
    <col min="4" max="6" width="6.7109375" style="1" customWidth="1"/>
    <col min="7" max="7" width="2.42578125" style="1" customWidth="1"/>
    <col min="8" max="16384" width="9.140625" style="1"/>
  </cols>
  <sheetData>
    <row r="1" spans="2:6">
      <c r="E1" s="4"/>
      <c r="F1" s="4"/>
    </row>
    <row r="2" spans="2:6">
      <c r="D2" s="6" t="s">
        <v>1</v>
      </c>
      <c r="E2" s="6" t="s">
        <v>2</v>
      </c>
      <c r="F2" s="6" t="s">
        <v>3</v>
      </c>
    </row>
    <row r="3" spans="2:6">
      <c r="C3" s="7" t="s">
        <v>9</v>
      </c>
      <c r="D3" s="12">
        <v>1</v>
      </c>
      <c r="E3" s="12">
        <v>2</v>
      </c>
      <c r="F3" s="12">
        <v>3</v>
      </c>
    </row>
    <row r="4" spans="2:6">
      <c r="C4" s="7" t="s">
        <v>7</v>
      </c>
      <c r="D4" s="6">
        <v>5</v>
      </c>
      <c r="E4" s="6">
        <v>2</v>
      </c>
      <c r="F4" s="6">
        <v>2</v>
      </c>
    </row>
    <row r="6" spans="2:6">
      <c r="B6" s="3" t="s">
        <v>0</v>
      </c>
      <c r="C6" s="3" t="s">
        <v>8</v>
      </c>
      <c r="D6" s="10" t="s">
        <v>4</v>
      </c>
      <c r="E6" s="10"/>
      <c r="F6" s="10"/>
    </row>
    <row r="7" spans="2:6">
      <c r="B7" s="11">
        <v>1</v>
      </c>
      <c r="C7" s="5">
        <v>5</v>
      </c>
      <c r="D7" s="2">
        <v>0.3</v>
      </c>
      <c r="E7" s="2">
        <v>0.1</v>
      </c>
      <c r="F7" s="2">
        <v>0.4</v>
      </c>
    </row>
    <row r="8" spans="2:6">
      <c r="B8" s="11">
        <v>2</v>
      </c>
      <c r="C8" s="5">
        <v>10</v>
      </c>
      <c r="D8" s="2">
        <v>0.2</v>
      </c>
      <c r="E8" s="2">
        <v>0.6</v>
      </c>
      <c r="F8" s="2">
        <v>0.5</v>
      </c>
    </row>
    <row r="9" spans="2:6">
      <c r="B9" s="11">
        <v>3</v>
      </c>
      <c r="C9" s="5">
        <v>20</v>
      </c>
      <c r="D9" s="2">
        <v>0.05</v>
      </c>
      <c r="E9" s="2">
        <v>0.5</v>
      </c>
      <c r="F9" s="2">
        <v>0.4</v>
      </c>
    </row>
    <row r="11" spans="2:6">
      <c r="D11" s="10" t="s">
        <v>5</v>
      </c>
      <c r="E11" s="10"/>
      <c r="F11" s="10"/>
    </row>
    <row r="12" spans="2:6">
      <c r="D12" s="8">
        <f t="shared" ref="D12:F14" si="0">1-D7</f>
        <v>0.7</v>
      </c>
      <c r="E12" s="8">
        <f t="shared" si="0"/>
        <v>0.9</v>
      </c>
      <c r="F12" s="8">
        <f t="shared" si="0"/>
        <v>0.6</v>
      </c>
    </row>
    <row r="13" spans="2:6">
      <c r="D13" s="8">
        <f t="shared" si="0"/>
        <v>0.8</v>
      </c>
      <c r="E13" s="8">
        <f t="shared" si="0"/>
        <v>0.4</v>
      </c>
      <c r="F13" s="8">
        <f t="shared" si="0"/>
        <v>0.5</v>
      </c>
    </row>
    <row r="14" spans="2:6">
      <c r="D14" s="8">
        <f t="shared" si="0"/>
        <v>0.95</v>
      </c>
      <c r="E14" s="8">
        <f t="shared" si="0"/>
        <v>0.5</v>
      </c>
      <c r="F14" s="8">
        <f t="shared" si="0"/>
        <v>0.6</v>
      </c>
    </row>
    <row r="17" spans="2:8">
      <c r="D17" s="10" t="s">
        <v>6</v>
      </c>
      <c r="E17" s="10"/>
      <c r="F17" s="10"/>
      <c r="H17" s="3" t="s">
        <v>10</v>
      </c>
    </row>
    <row r="18" spans="2:8">
      <c r="D18" s="8">
        <v>3.0000000000000004</v>
      </c>
      <c r="E18" s="8">
        <v>0</v>
      </c>
      <c r="F18" s="8">
        <v>0</v>
      </c>
      <c r="H18" s="8">
        <f>C7*(D12^D18)*(E12^E18)*(F12^F18)</f>
        <v>1.7149999999999994</v>
      </c>
    </row>
    <row r="19" spans="2:8">
      <c r="D19" s="8">
        <v>2</v>
      </c>
      <c r="E19" s="8">
        <v>0.99999999999999989</v>
      </c>
      <c r="F19" s="8">
        <v>0</v>
      </c>
      <c r="H19" s="8">
        <f t="shared" ref="H19:H20" si="1">C8*(D13^D19)*(E13^E19)*(F13^F19)</f>
        <v>2.5600000000000009</v>
      </c>
    </row>
    <row r="20" spans="2:8">
      <c r="D20" s="8">
        <v>0</v>
      </c>
      <c r="E20" s="8">
        <v>1</v>
      </c>
      <c r="F20" s="8">
        <v>2</v>
      </c>
      <c r="H20" s="8">
        <f t="shared" si="1"/>
        <v>3.5999999999999996</v>
      </c>
    </row>
    <row r="21" spans="2:8">
      <c r="D21" s="3">
        <f>SUM(D18:D20)</f>
        <v>5</v>
      </c>
      <c r="E21" s="3">
        <f>SUM(E18:E20)</f>
        <v>2</v>
      </c>
      <c r="F21" s="3">
        <f>SUM(F18:F20)</f>
        <v>2</v>
      </c>
      <c r="H21" s="9">
        <f>SUM(H18:H20)</f>
        <v>7.875</v>
      </c>
    </row>
    <row r="24" spans="2:8">
      <c r="D24" s="10" t="s">
        <v>6</v>
      </c>
      <c r="E24" s="10"/>
      <c r="F24" s="10"/>
      <c r="H24" s="3" t="s">
        <v>10</v>
      </c>
    </row>
    <row r="25" spans="2:8">
      <c r="B25" s="13" t="s">
        <v>11</v>
      </c>
      <c r="C25" s="14"/>
      <c r="D25" s="2">
        <v>3</v>
      </c>
      <c r="E25" s="2"/>
      <c r="F25" s="2"/>
      <c r="H25" s="8">
        <f>C7*(D12^D25)*(E12^E25)*(F12^F25)</f>
        <v>1.7149999999999996</v>
      </c>
    </row>
    <row r="26" spans="2:8">
      <c r="B26" s="13"/>
      <c r="C26" s="14"/>
      <c r="D26" s="2">
        <v>2</v>
      </c>
      <c r="E26" s="2">
        <v>1</v>
      </c>
      <c r="F26" s="2"/>
      <c r="H26" s="8">
        <f t="shared" ref="H26:H27" si="2">C8*(D13^D26)*(E13^E26)*(F13^F26)</f>
        <v>2.5600000000000005</v>
      </c>
    </row>
    <row r="27" spans="2:8">
      <c r="B27" s="13"/>
      <c r="C27" s="14"/>
      <c r="D27" s="2"/>
      <c r="E27" s="2">
        <v>1</v>
      </c>
      <c r="F27" s="2">
        <v>1</v>
      </c>
      <c r="H27" s="8">
        <f t="shared" si="2"/>
        <v>6</v>
      </c>
    </row>
    <row r="28" spans="2:8">
      <c r="D28" s="3">
        <f>SUM(D25:D27)</f>
        <v>5</v>
      </c>
      <c r="E28" s="3">
        <f>SUM(E25:E27)</f>
        <v>2</v>
      </c>
      <c r="F28" s="3">
        <f>SUM(F25:F27)</f>
        <v>1</v>
      </c>
      <c r="H28" s="9">
        <f>SUM(H25:H27)</f>
        <v>10.275</v>
      </c>
    </row>
  </sheetData>
  <mergeCells count="5">
    <mergeCell ref="D6:F6"/>
    <mergeCell ref="D11:F11"/>
    <mergeCell ref="D17:F17"/>
    <mergeCell ref="D24:F24"/>
    <mergeCell ref="B25:C27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# sets
set WEAPON_TYPE;
set TARGET;
# parameters
param available{WEAPON_TYPE}, integer, &gt;= 0;
param value{TARGET}, &gt;= 0;
param prob_survival{WEAPON_TYPE, TARGET} &gt;= 0, &lt;= 1;
# decision variables
var assign{WEAPON_TYPE, TARGET}, integer &gt;= 0;
# constraints
s.t. capacity{i in WEAPON_TYPE}: 
    sum{j in TARGET} assign[i,j] &lt;= available[i];
# each target can be assigned more than one weapon
s.t. focus{j in TARGET}: 
    sum{i in WEAPON_TYPE} assign[i,j] &gt;= 0;
# objective function
minimize obj:
   sum {j in TARGET} value[j] * (prod {i in WEAPON_TYPE} prob_survival[i,j]^assign[i,j]);
option solver baron;
solve;
#display obj;
display assign &gt; Sheet;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084272AB-E8AD-4326-8D52-CFDBA4DEA200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assign</vt:lpstr>
      <vt:lpstr>available</vt:lpstr>
      <vt:lpstr>prob_survival</vt:lpstr>
      <vt:lpstr>TARGET</vt:lpstr>
      <vt:lpstr>value</vt:lpstr>
      <vt:lpstr>WEAPON_TYPE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2017-04-30T08:09:54Z</dcterms:modified>
</cp:coreProperties>
</file>