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8835" activeTab="1"/>
  </bookViews>
  <sheets>
    <sheet name="basic" sheetId="1" r:id="rId1"/>
    <sheet name="table" sheetId="4" r:id="rId2"/>
    <sheet name="Sheet3" sheetId="3" r:id="rId3"/>
  </sheets>
  <definedNames>
    <definedName name="ID" localSheetId="1">table!$A$2:$A$7</definedName>
    <definedName name="ID">basic!$A$2:$A$6</definedName>
    <definedName name="query">table!$B$10</definedName>
  </definedNames>
  <calcPr calcId="125725"/>
</workbook>
</file>

<file path=xl/calcChain.xml><?xml version="1.0" encoding="utf-8"?>
<calcChain xmlns="http://schemas.openxmlformats.org/spreadsheetml/2006/main">
  <c r="A19" i="4" a="1"/>
  <c r="A19"/>
  <c r="B19" a="1"/>
  <c r="B19"/>
  <c r="C19" a="1"/>
  <c r="C19"/>
  <c r="D19" a="1"/>
  <c r="D19"/>
  <c r="A20" a="1"/>
  <c r="A20"/>
  <c r="B20" a="1"/>
  <c r="B20"/>
  <c r="C20" a="1"/>
  <c r="C20"/>
  <c r="D20" a="1"/>
  <c r="D20"/>
  <c r="A21" a="1"/>
  <c r="A21"/>
  <c r="B21" a="1"/>
  <c r="B21"/>
  <c r="C21" a="1"/>
  <c r="C21"/>
  <c r="D21" a="1"/>
  <c r="D21"/>
  <c r="A22" a="1"/>
  <c r="A22"/>
  <c r="B22" a="1"/>
  <c r="B22"/>
  <c r="C22" a="1"/>
  <c r="C22"/>
  <c r="D22" a="1"/>
  <c r="D22"/>
  <c r="A23" a="1"/>
  <c r="A23"/>
  <c r="B23" a="1"/>
  <c r="B23"/>
  <c r="C23" a="1"/>
  <c r="C23"/>
  <c r="D23" a="1"/>
  <c r="D23"/>
  <c r="A24" a="1"/>
  <c r="A24"/>
  <c r="B24" a="1"/>
  <c r="B24"/>
  <c r="C24" a="1"/>
  <c r="C24"/>
  <c r="D24" a="1"/>
  <c r="D24"/>
  <c r="A18" a="1"/>
  <c r="A18" s="1"/>
  <c r="A17" a="1"/>
  <c r="A17" s="1"/>
  <c r="A16" a="1"/>
  <c r="A16" s="1"/>
  <c r="A15" a="1"/>
  <c r="A15" s="1"/>
  <c r="B18" a="1"/>
  <c r="B18" s="1"/>
  <c r="B17" a="1"/>
  <c r="B17" s="1"/>
  <c r="B16" a="1"/>
  <c r="B16" s="1"/>
  <c r="B15" a="1"/>
  <c r="B15" s="1"/>
  <c r="C18" a="1"/>
  <c r="C18" s="1"/>
  <c r="C17" a="1"/>
  <c r="C17" s="1"/>
  <c r="C16" a="1"/>
  <c r="C16" s="1"/>
  <c r="C15" a="1"/>
  <c r="C15" s="1"/>
  <c r="D16" a="1"/>
  <c r="D16"/>
  <c r="D17" a="1"/>
  <c r="D17"/>
  <c r="D18" a="1"/>
  <c r="D18"/>
  <c r="D15" a="1"/>
  <c r="D15"/>
  <c r="E24" a="1"/>
  <c r="E24"/>
  <c r="B25" a="1"/>
  <c r="B25"/>
  <c r="D25" a="1"/>
  <c r="D25"/>
  <c r="E25" a="1"/>
  <c r="E25"/>
  <c r="B26" a="1"/>
  <c r="B26"/>
  <c r="D26" a="1"/>
  <c r="D26"/>
  <c r="E26" a="1"/>
  <c r="E26"/>
  <c r="E18" a="1"/>
  <c r="E18"/>
  <c r="E19" a="1"/>
  <c r="E19"/>
  <c r="E20" a="1"/>
  <c r="E20"/>
  <c r="E21" a="1"/>
  <c r="E21"/>
  <c r="E22" a="1"/>
  <c r="E22"/>
  <c r="E23" a="1"/>
  <c r="E23"/>
  <c r="I10" a="1"/>
  <c r="I10"/>
  <c r="H10" a="1"/>
  <c r="H10"/>
  <c r="G10" a="1"/>
  <c r="G10"/>
  <c r="F10" a="1"/>
  <c r="F10"/>
  <c r="E10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<sst xmlns="http://schemas.openxmlformats.org/spreadsheetml/2006/main" count="57" uniqueCount="25">
  <si>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</si>
  <si>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</si>
  <si>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</si>
  <si>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</si>
  <si>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</si>
  <si>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</si>
  <si>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</si>
  <si>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</si>
  <si>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</si>
  <si>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</si>
  <si>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</si>
  <si>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</si>
  <si>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</si>
  <si>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</si>
  <si>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</si>
  <si>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Cost</t>
  </si>
  <si>
    <t>sum</t>
  </si>
  <si>
    <t>sum(cost)</t>
  </si>
  <si>
    <t>&gt;&gt;&gt;</t>
  </si>
  <si>
    <t>sumif</t>
  </si>
  <si>
    <t>max</t>
  </si>
  <si>
    <t>min</t>
  </si>
  <si>
    <t>count</t>
  </si>
  <si>
    <t>array functions</t>
  </si>
  <si>
    <t>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</si>
</sst>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5"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7" totalsRowShown="0" headerRowDxfId="4">
  <autoFilter ref="A1:D7">
    <filterColumn colId="3"/>
  </autoFilter>
  <tableColumns count="4">
    <tableColumn id="1" name="ID" dataDxfId="3"/>
    <tableColumn id="2" name="Name" dataDxfId="2"/>
    <tableColumn id="3" name="Crop" dataDxfId="1"/>
    <tableColumn id="5" name="Cos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showGridLines="0" tabSelected="1" workbookViewId="0">
      <selection activeCell="G13" sqref="G13"/>
    </sheetView>
  </sheetViews>
  <sheetFormatPr defaultRowHeight="15"/>
  <cols>
    <col min="2" max="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15</v>
      </c>
    </row>
    <row r="2" spans="1:12">
      <c r="A2" s="6" t="s">
        <v>3</v>
      </c>
      <c r="B2" s="6" t="s">
        <v>6</v>
      </c>
      <c r="C2" s="6" t="s">
        <v>9</v>
      </c>
      <c r="D2" s="6">
        <v>10</v>
      </c>
    </row>
    <row r="3" spans="1:12">
      <c r="A3" s="6" t="s">
        <v>3</v>
      </c>
      <c r="B3" s="6" t="s">
        <v>6</v>
      </c>
      <c r="C3" s="6" t="s">
        <v>10</v>
      </c>
      <c r="D3" s="6">
        <v>2.1</v>
      </c>
    </row>
    <row r="4" spans="1:12">
      <c r="A4" s="6" t="s">
        <v>3</v>
      </c>
      <c r="B4" s="6" t="s">
        <v>6</v>
      </c>
      <c r="C4" s="6" t="s">
        <v>11</v>
      </c>
      <c r="D4" s="6">
        <v>5.5</v>
      </c>
    </row>
    <row r="5" spans="1:12">
      <c r="A5" s="6" t="s">
        <v>4</v>
      </c>
      <c r="B5" s="6" t="s">
        <v>7</v>
      </c>
      <c r="C5" s="6" t="s">
        <v>11</v>
      </c>
      <c r="D5" s="6">
        <v>2.5</v>
      </c>
    </row>
    <row r="6" spans="1:12">
      <c r="A6" s="6" t="s">
        <v>3</v>
      </c>
      <c r="B6" s="6" t="s">
        <v>6</v>
      </c>
      <c r="C6" s="6" t="s">
        <v>12</v>
      </c>
      <c r="D6" s="6">
        <v>3</v>
      </c>
    </row>
    <row r="7" spans="1:12">
      <c r="A7" s="6" t="s">
        <v>5</v>
      </c>
      <c r="B7" s="6" t="s">
        <v>8</v>
      </c>
      <c r="C7" s="6" t="s">
        <v>10</v>
      </c>
      <c r="D7" s="6">
        <v>4</v>
      </c>
    </row>
    <row r="8" spans="1:12">
      <c r="F8" s="8" t="s">
        <v>23</v>
      </c>
      <c r="G8" s="8"/>
      <c r="H8" s="8"/>
      <c r="I8" s="8"/>
    </row>
    <row r="9" spans="1:12">
      <c r="E9" s="5" t="s">
        <v>19</v>
      </c>
      <c r="F9" s="7" t="s">
        <v>16</v>
      </c>
      <c r="G9" s="7" t="s">
        <v>20</v>
      </c>
      <c r="H9" s="7" t="s">
        <v>21</v>
      </c>
      <c r="I9" s="7" t="s">
        <v>22</v>
      </c>
    </row>
    <row r="10" spans="1:12">
      <c r="A10" t="s">
        <v>14</v>
      </c>
      <c r="B10" s="3" t="s">
        <v>4</v>
      </c>
      <c r="C10" s="4" t="s">
        <v>18</v>
      </c>
      <c r="D10" t="s">
        <v>17</v>
      </c>
      <c r="E10">
        <f>SUMIF(dataTable[ID], "="&amp;query, dataTable[Cost])</f>
        <v>2.5</v>
      </c>
      <c r="F10">
        <f t="array" ref="F10">SUM(IF(dataTable[ID]=query, dataTable[Cost], 0))</f>
        <v>2.5</v>
      </c>
      <c r="G10">
        <f t="array" ref="G10">MAX(IF(dataTable[ID]=query, dataTable[Cost], 0))</f>
        <v>2.5</v>
      </c>
      <c r="H10">
        <f t="array" ref="H10">MIN(IF(dataTable[ID]=query, dataTable[Cost], 0))</f>
        <v>0</v>
      </c>
      <c r="I10">
        <f t="array" ref="I10">COUNT(IF(dataTable[ID]=query, dataTable[Cost], 0))</f>
        <v>6</v>
      </c>
    </row>
    <row r="11" spans="1:12">
      <c r="B11" s="2"/>
    </row>
    <row r="12" spans="1:12">
      <c r="A12" s="9" t="s">
        <v>24</v>
      </c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2">
      <c r="A14" s="11" t="s">
        <v>0</v>
      </c>
      <c r="B14" s="1" t="s">
        <v>1</v>
      </c>
      <c r="C14" s="1" t="s">
        <v>2</v>
      </c>
      <c r="D14" s="5" t="s">
        <v>15</v>
      </c>
    </row>
    <row r="15" spans="1:12">
      <c r="A15" t="str">
        <f t="array" ref="A15">IFERROR(INDEX(dataTable[], SMALL(IF(dataTable[ID]=query,ROW(dataTable[ID])),ROW(1:1))-1,MATCH(A$14, dataTable[#Headers],0)), "")</f>
        <v>G456</v>
      </c>
      <c r="B15" t="str">
        <f t="array" ref="B15">IFERROR(INDEX(dataTable[], SMALL(IF(dataTable[ID]=query,ROW(dataTable[ID])),ROW(1:1))-1,MATCH(B$14, dataTable[#Headers],0)), "")</f>
        <v>Albert T.</v>
      </c>
      <c r="C15" t="str">
        <f t="array" ref="C15">IFERROR(INDEX(dataTable[], SMALL(IF(dataTable[ID]=query,ROW(dataTable[ID])),ROW(1:1))-1,MATCH(C$14, dataTable[#Headers],0)), "")</f>
        <v>Beet</v>
      </c>
      <c r="D15">
        <f t="array" ref="D15">IFERROR(INDEX(dataTable[], SMALL(IF(dataTable[ID]=query,ROW(dataTable[ID])),ROW(1:1))-1,MATCH(D$14, dataTable[#Headers],0)), "")</f>
        <v>2.5</v>
      </c>
    </row>
    <row r="16" spans="1:12">
      <c r="A16" t="str">
        <f t="array" ref="A16">IFERROR(INDEX(dataTable[], SMALL(IF(dataTable[ID]=query,ROW(dataTable[ID])),ROW(2:2))-1,MATCH(A$14, dataTable[#Headers],0)), "")</f>
        <v/>
      </c>
      <c r="B16" t="str">
        <f t="array" ref="B16">IFERROR(INDEX(dataTable[], SMALL(IF(dataTable[ID]=query,ROW(dataTable[ID])),ROW(2:2))-1,MATCH(B$14, dataTable[#Headers],0)), "")</f>
        <v/>
      </c>
      <c r="C16" t="str">
        <f t="array" ref="C16">IFERROR(INDEX(dataTable[], SMALL(IF(dataTable[ID]=query,ROW(dataTable[ID])),ROW(2:2))-1,MATCH(C$14, dataTable[#Headers],0)), "")</f>
        <v/>
      </c>
      <c r="D16" t="str">
        <f t="array" ref="D16">IFERROR(INDEX(dataTable[], SMALL(IF(dataTable[ID]=query,ROW(dataTable[ID])),ROW(2:2))-1,MATCH(D$14, dataTable[#Headers],0)), "")</f>
        <v/>
      </c>
    </row>
    <row r="17" spans="1:5">
      <c r="A17" t="str">
        <f t="array" ref="A17">IFERROR(INDEX(dataTable[], SMALL(IF(dataTable[ID]=query,ROW(dataTable[ID])),ROW(3:3))-1,MATCH(A$14, dataTable[#Headers],0)), "")</f>
        <v/>
      </c>
      <c r="B17" t="str">
        <f t="array" ref="B17">IFERROR(INDEX(dataTable[], SMALL(IF(dataTable[ID]=query,ROW(dataTable[ID])),ROW(3:3))-1,MATCH(B$14, dataTable[#Headers],0)), "")</f>
        <v/>
      </c>
      <c r="C17" t="str">
        <f t="array" ref="C17">IFERROR(INDEX(dataTable[], SMALL(IF(dataTable[ID]=query,ROW(dataTable[ID])),ROW(3:3))-1,MATCH(C$14, dataTable[#Headers],0)), "")</f>
        <v/>
      </c>
      <c r="D17" t="str">
        <f t="array" ref="D17">IFERROR(INDEX(dataTable[], SMALL(IF(dataTable[ID]=query,ROW(dataTable[ID])),ROW(3:3))-1,MATCH(D$14, dataTable[#Headers],0)), "")</f>
        <v/>
      </c>
    </row>
    <row r="18" spans="1:5">
      <c r="A18" t="str">
        <f t="array" ref="A18">IFERROR(INDEX(dataTable[], SMALL(IF(dataTable[ID]=query,ROW(dataTable[ID])),ROW(4:4))-1,MATCH(A$14, dataTable[#Headers],0)), "")</f>
        <v/>
      </c>
      <c r="B18" t="str">
        <f t="array" ref="B18">IFERROR(INDEX(dataTable[], SMALL(IF(dataTable[ID]=query,ROW(dataTable[ID])),ROW(4:4))-1,MATCH(B$14, dataTable[#Headers],0)), "")</f>
        <v/>
      </c>
      <c r="C18" t="str">
        <f t="array" ref="C18">IFERROR(INDEX(dataTable[], SMALL(IF(dataTable[ID]=query,ROW(dataTable[ID])),ROW(4:4))-1,MATCH(C$14, dataTable[#Headers],0)), "")</f>
        <v/>
      </c>
      <c r="D18" t="str">
        <f t="array" ref="D18">IFERROR(INDEX(dataTable[], SMALL(IF(dataTable[ID]=query,ROW(dataTable[ID])),ROW(4:4))-1,MATCH(D$14, dataTable[#Headers],0)), "")</f>
        <v/>
      </c>
      <c r="E18" t="str">
        <f t="array" ref="E18">IFERROR(INDEX(dataTable[], SMALL(IF(dataTable[ID]=query,ROW(dataTable[ID])),ROW(5:5))-1,4), "")</f>
        <v/>
      </c>
    </row>
    <row r="19" spans="1:5">
      <c r="A19" t="str">
        <f t="array" ref="A19">IFERROR(INDEX(dataTable[], SMALL(IF(dataTable[ID]=query,ROW(dataTable[ID])),ROW(5:5))-1,MATCH(A$14, dataTable[#Headers],0)), "")</f>
        <v/>
      </c>
      <c r="B19" t="str">
        <f t="array" ref="B19">IFERROR(INDEX(dataTable[], SMALL(IF(dataTable[ID]=query,ROW(dataTable[ID])),ROW(5:5))-1,MATCH(B$14, dataTable[#Headers],0)), "")</f>
        <v/>
      </c>
      <c r="C19" t="str">
        <f t="array" ref="C19">IFERROR(INDEX(dataTable[], SMALL(IF(dataTable[ID]=query,ROW(dataTable[ID])),ROW(5:5))-1,MATCH(C$14, dataTable[#Headers],0)), "")</f>
        <v/>
      </c>
      <c r="D19" t="str">
        <f t="array" ref="D19">IFERROR(INDEX(dataTable[], SMALL(IF(dataTable[ID]=query,ROW(dataTable[ID])),ROW(5:5))-1,MATCH(D$14, dataTable[#Headers],0)), "")</f>
        <v/>
      </c>
      <c r="E19" t="str">
        <f t="array" ref="E19">IFERROR(INDEX(dataTable[], SMALL(IF(dataTable[ID]=query,ROW(dataTable[ID])),ROW(6:6))-1,4), "")</f>
        <v/>
      </c>
    </row>
    <row r="20" spans="1:5">
      <c r="A20" t="str">
        <f t="array" ref="A20">IFERROR(INDEX(dataTable[], SMALL(IF(dataTable[ID]=query,ROW(dataTable[ID])),ROW(6:6))-1,MATCH(A$14, dataTable[#Headers],0)), "")</f>
        <v/>
      </c>
      <c r="B20" t="str">
        <f t="array" ref="B20">IFERROR(INDEX(dataTable[], SMALL(IF(dataTable[ID]=query,ROW(dataTable[ID])),ROW(6:6))-1,MATCH(B$14, dataTable[#Headers],0)), "")</f>
        <v/>
      </c>
      <c r="C20" t="str">
        <f t="array" ref="C20">IFERROR(INDEX(dataTable[], SMALL(IF(dataTable[ID]=query,ROW(dataTable[ID])),ROW(6:6))-1,MATCH(C$14, dataTable[#Headers],0)), "")</f>
        <v/>
      </c>
      <c r="D20" t="str">
        <f t="array" ref="D20">IFERROR(INDEX(dataTable[], SMALL(IF(dataTable[ID]=query,ROW(dataTable[ID])),ROW(6:6))-1,MATCH(D$14, dataTable[#Headers],0)), "")</f>
        <v/>
      </c>
      <c r="E20" t="str">
        <f t="array" ref="E20">IFERROR(INDEX(dataTable[], SMALL(IF(dataTable[ID]=query,ROW(dataTable[ID])),ROW(7:7))-1,4), "")</f>
        <v/>
      </c>
    </row>
    <row r="21" spans="1:5">
      <c r="A21" t="str">
        <f t="array" ref="A21">IFERROR(INDEX(dataTable[], SMALL(IF(dataTable[ID]=query,ROW(dataTable[ID])),ROW(7:7))-1,MATCH(A$14, dataTable[#Headers],0)), "")</f>
        <v/>
      </c>
      <c r="B21" t="str">
        <f t="array" ref="B21">IFERROR(INDEX(dataTable[], SMALL(IF(dataTable[ID]=query,ROW(dataTable[ID])),ROW(7:7))-1,MATCH(B$14, dataTable[#Headers],0)), "")</f>
        <v/>
      </c>
      <c r="C21" t="str">
        <f t="array" ref="C21">IFERROR(INDEX(dataTable[], SMALL(IF(dataTable[ID]=query,ROW(dataTable[ID])),ROW(7:7))-1,MATCH(C$14, dataTable[#Headers],0)), "")</f>
        <v/>
      </c>
      <c r="D21" t="str">
        <f t="array" ref="D21">IFERROR(INDEX(dataTable[], SMALL(IF(dataTable[ID]=query,ROW(dataTable[ID])),ROW(7:7))-1,MATCH(D$14, dataTable[#Headers],0)), "")</f>
        <v/>
      </c>
      <c r="E21" t="str">
        <f t="array" ref="E21">IFERROR(INDEX(dataTable[], SMALL(IF(dataTable[ID]=query,ROW(dataTable[ID])),ROW(8:8))-1,4), "")</f>
        <v/>
      </c>
    </row>
    <row r="22" spans="1:5">
      <c r="A22" t="str">
        <f t="array" ref="A22">IFERROR(INDEX(dataTable[], SMALL(IF(dataTable[ID]=query,ROW(dataTable[ID])),ROW(8:8))-1,MATCH(A$14, dataTable[#Headers],0)), "")</f>
        <v/>
      </c>
      <c r="B22" t="str">
        <f t="array" ref="B22">IFERROR(INDEX(dataTable[], SMALL(IF(dataTable[ID]=query,ROW(dataTable[ID])),ROW(8:8))-1,MATCH(B$14, dataTable[#Headers],0)), "")</f>
        <v/>
      </c>
      <c r="C22" t="str">
        <f t="array" ref="C22">IFERROR(INDEX(dataTable[], SMALL(IF(dataTable[ID]=query,ROW(dataTable[ID])),ROW(8:8))-1,MATCH(C$14, dataTable[#Headers],0)), "")</f>
        <v/>
      </c>
      <c r="D22" t="str">
        <f t="array" ref="D22">IFERROR(INDEX(dataTable[], SMALL(IF(dataTable[ID]=query,ROW(dataTable[ID])),ROW(8:8))-1,MATCH(D$14, dataTable[#Headers],0)), "")</f>
        <v/>
      </c>
      <c r="E22" t="str">
        <f t="array" ref="E22">IFERROR(INDEX(dataTable[], SMALL(IF(dataTable[ID]=query,ROW(dataTable[ID])),ROW(9:9))-1,4), "")</f>
        <v/>
      </c>
    </row>
    <row r="23" spans="1:5">
      <c r="A23" t="str">
        <f t="array" ref="A23">IFERROR(INDEX(dataTable[], SMALL(IF(dataTable[ID]=query,ROW(dataTable[ID])),ROW(9:9))-1,MATCH(A$14, dataTable[#Headers],0)), "")</f>
        <v/>
      </c>
      <c r="B23" t="str">
        <f t="array" ref="B23">IFERROR(INDEX(dataTable[], SMALL(IF(dataTable[ID]=query,ROW(dataTable[ID])),ROW(9:9))-1,MATCH(B$14, dataTable[#Headers],0)), "")</f>
        <v/>
      </c>
      <c r="C23" t="str">
        <f t="array" ref="C23">IFERROR(INDEX(dataTable[], SMALL(IF(dataTable[ID]=query,ROW(dataTable[ID])),ROW(9:9))-1,MATCH(C$14, dataTable[#Headers],0)), "")</f>
        <v/>
      </c>
      <c r="D23" t="str">
        <f t="array" ref="D23">IFERROR(INDEX(dataTable[], SMALL(IF(dataTable[ID]=query,ROW(dataTable[ID])),ROW(9:9))-1,MATCH(D$14, dataTable[#Headers],0)), "")</f>
        <v/>
      </c>
      <c r="E23" t="str">
        <f t="array" ref="E23">IFERROR(INDEX(dataTable[], SMALL(IF(dataTable[ID]=query,ROW(dataTable[ID])),ROW(10:10))-1,4), "")</f>
        <v/>
      </c>
    </row>
    <row r="24" spans="1:5">
      <c r="A24" t="str">
        <f t="array" ref="A24">IFERROR(INDEX(dataTable[], SMALL(IF(dataTable[ID]=query,ROW(dataTable[ID])),ROW(10:10))-1,MATCH(A$14, dataTable[#Headers],0)), "")</f>
        <v/>
      </c>
      <c r="B24" t="str">
        <f t="array" ref="B24">IFERROR(INDEX(dataTable[], SMALL(IF(dataTable[ID]=query,ROW(dataTable[ID])),ROW(10:10))-1,MATCH(B$14, dataTable[#Headers],0)), "")</f>
        <v/>
      </c>
      <c r="C24" t="str">
        <f t="array" ref="C24">IFERROR(INDEX(dataTable[], SMALL(IF(dataTable[ID]=query,ROW(dataTable[ID])),ROW(10:10))-1,MATCH(C$14, dataTable[#Headers],0)), "")</f>
        <v/>
      </c>
      <c r="D24" t="str">
        <f t="array" ref="D24">IFERROR(INDEX(dataTable[], SMALL(IF(dataTable[ID]=query,ROW(dataTable[ID])),ROW(10:10))-1,MATCH(D$14, dataTable[#Headers],0)), "")</f>
        <v/>
      </c>
      <c r="E24" t="str">
        <f t="array" ref="E24">IFERROR(INDEX(dataTable[], SMALL(IF(dataTable[ID]=query,ROW(dataTable[ID])),ROW(11:11))-1,4), "")</f>
        <v/>
      </c>
    </row>
    <row r="25" spans="1:5">
      <c r="B25" s="2" t="str">
        <f t="array" ref="B25">IFERROR(SMALL(IF(dataTable[ID]=query, ROW(dataTable[ID])),ROW(12:12)),"")</f>
        <v/>
      </c>
      <c r="D25" t="str">
        <f t="array" ref="D25">IFERROR(INDEX(dataTable[], SMALL(IF(dataTable[ID]=query,ROW(dataTable[ID])),ROW(12:12))-1,3), "")</f>
        <v/>
      </c>
      <c r="E25" t="str">
        <f t="array" ref="E25">IFERROR(INDEX(dataTable[], SMALL(IF(dataTable[ID]=query,ROW(dataTable[ID])),ROW(12:12))-1,4), "")</f>
        <v/>
      </c>
    </row>
    <row r="26" spans="1:5">
      <c r="B26" s="2" t="str">
        <f t="array" ref="B26">IFERROR(SMALL(IF(dataTable[ID]=query, ROW(dataTable[ID])),ROW(13:13)),"")</f>
        <v/>
      </c>
      <c r="D26" t="str">
        <f t="array" ref="D26">IFERROR(INDEX(dataTable[], SMALL(IF(dataTable[ID]=query,ROW(dataTable[ID])),ROW(13:13))-1,3), "")</f>
        <v/>
      </c>
      <c r="E26" t="str">
        <f t="array" ref="E26">IFERROR(INDEX(dataTable[], SMALL(IF(dataTable[ID]=query,ROW(dataTable[ID])),ROW(13:13))-1,4), "")</f>
        <v/>
      </c>
    </row>
  </sheetData>
  <mergeCells count="1">
    <mergeCell ref="F8:I8"/>
  </mergeCells>
  <dataValidations count="1">
    <dataValidation type="list" allowBlank="1" showInputMessage="1" showErrorMessage="1" sqref="B10">
      <formula1>"H240, G456, W869"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</vt:lpstr>
      <vt:lpstr>table</vt:lpstr>
      <vt:lpstr>Sheet3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2016-09-04T20:00:26Z</dcterms:modified>
</cp:coreProperties>
</file>