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bookViews>
    <workbookView xWindow="120" yWindow="60" windowWidth="19275" windowHeight="12690"/>
  </bookViews>
  <sheets>
    <sheet name="Weekly" sheetId="3" r:id="rId1"/>
    <sheet name="Biweekly" sheetId="2" r:id="rId2"/>
    <sheet name="Weekly_hmm" sheetId="5" r:id="rId3"/>
    <sheet name="Biweekly_hmm" sheetId="6" r:id="rId4"/>
    <sheet name="©" sheetId="9" r:id="rId5"/>
  </sheets>
  <definedNames>
    <definedName name="_xlnm.Print_Area" localSheetId="1">Biweekly!$A$1:$I$39</definedName>
    <definedName name="_xlnm.Print_Area" localSheetId="3">Biweekly_hmm!$A$1:$I$39</definedName>
    <definedName name="_xlnm.Print_Area" localSheetId="0">Weekly!$A$1:$I$31</definedName>
    <definedName name="_xlnm.Print_Area" localSheetId="2">Weekly_hmm!$A$1:$I$31</definedName>
    <definedName name="startday">'©'!$B$19</definedName>
    <definedName name="valuevx">42.314159</definedName>
    <definedName name="vertex42_copyright" hidden="1">"© 2008-2014 Vertex42 LLC"</definedName>
    <definedName name="vertex42_id" hidden="1">"employee-timesheet.xlsx"</definedName>
    <definedName name="vertex42_title" hidden="1">"Weekly Employee Timesheet"</definedName>
  </definedNames>
  <calcPr calcId="162913"/>
</workbook>
</file>

<file path=xl/calcChain.xml><?xml version="1.0" encoding="utf-8"?>
<calcChain xmlns="http://schemas.openxmlformats.org/spreadsheetml/2006/main">
  <c r="K3" i="6" l="1"/>
  <c r="K3" i="5"/>
  <c r="K3" i="2"/>
  <c r="K3" i="3"/>
  <c r="K5" i="6" l="1"/>
  <c r="L5" i="6" s="1"/>
  <c r="M5" i="6" s="1"/>
  <c r="N5" i="6" s="1"/>
  <c r="O5" i="6" s="1"/>
  <c r="P5" i="6" s="1"/>
  <c r="Q5" i="6" s="1"/>
  <c r="K6" i="6" s="1"/>
  <c r="L6" i="6" s="1"/>
  <c r="M6" i="6" s="1"/>
  <c r="N6" i="6" s="1"/>
  <c r="O6" i="6" s="1"/>
  <c r="P6" i="6" s="1"/>
  <c r="Q6" i="6" s="1"/>
  <c r="K7" i="6" s="1"/>
  <c r="L7" i="6" s="1"/>
  <c r="M7" i="6" s="1"/>
  <c r="N7" i="6" s="1"/>
  <c r="O7" i="6" s="1"/>
  <c r="P7" i="6" s="1"/>
  <c r="Q7" i="6" s="1"/>
  <c r="K8" i="6" s="1"/>
  <c r="L8" i="6" s="1"/>
  <c r="M8" i="6" s="1"/>
  <c r="N8" i="6" s="1"/>
  <c r="O8" i="6" s="1"/>
  <c r="P8" i="6" s="1"/>
  <c r="Q8" i="6" s="1"/>
  <c r="K9" i="6" s="1"/>
  <c r="L9" i="6" s="1"/>
  <c r="M9" i="6" s="1"/>
  <c r="N9" i="6" s="1"/>
  <c r="O9" i="6" s="1"/>
  <c r="P9" i="6" s="1"/>
  <c r="Q9" i="6" s="1"/>
  <c r="K10" i="6" s="1"/>
  <c r="L10" i="6" s="1"/>
  <c r="M10" i="6" s="1"/>
  <c r="N10" i="6" s="1"/>
  <c r="O10" i="6" s="1"/>
  <c r="P10" i="6" s="1"/>
  <c r="Q10" i="6" s="1"/>
  <c r="K5" i="5"/>
  <c r="L5" i="5" s="1"/>
  <c r="M5" i="5" s="1"/>
  <c r="N5" i="5" s="1"/>
  <c r="O5" i="5" s="1"/>
  <c r="P5" i="5" s="1"/>
  <c r="Q5" i="5" s="1"/>
  <c r="K6" i="5" s="1"/>
  <c r="L6" i="5" s="1"/>
  <c r="M6" i="5" s="1"/>
  <c r="N6" i="5" s="1"/>
  <c r="O6" i="5" s="1"/>
  <c r="P6" i="5" s="1"/>
  <c r="Q6" i="5" s="1"/>
  <c r="K7" i="5" s="1"/>
  <c r="L7" i="5" s="1"/>
  <c r="M7" i="5" s="1"/>
  <c r="N7" i="5" s="1"/>
  <c r="O7" i="5" s="1"/>
  <c r="P7" i="5" s="1"/>
  <c r="Q7" i="5" s="1"/>
  <c r="K8" i="5" s="1"/>
  <c r="L8" i="5" s="1"/>
  <c r="M8" i="5" s="1"/>
  <c r="N8" i="5" s="1"/>
  <c r="O8" i="5" s="1"/>
  <c r="P8" i="5" s="1"/>
  <c r="Q8" i="5" s="1"/>
  <c r="K9" i="5" s="1"/>
  <c r="L9" i="5" s="1"/>
  <c r="M9" i="5" s="1"/>
  <c r="N9" i="5" s="1"/>
  <c r="O9" i="5" s="1"/>
  <c r="P9" i="5" s="1"/>
  <c r="Q9" i="5" s="1"/>
  <c r="K10" i="5" s="1"/>
  <c r="L10" i="5" s="1"/>
  <c r="M10" i="5" s="1"/>
  <c r="N10" i="5" s="1"/>
  <c r="O10" i="5" s="1"/>
  <c r="P10" i="5" s="1"/>
  <c r="Q10" i="5" s="1"/>
  <c r="K5" i="2"/>
  <c r="L5" i="2" s="1"/>
  <c r="M5" i="2" s="1"/>
  <c r="N5" i="2" s="1"/>
  <c r="O5" i="2" s="1"/>
  <c r="P5" i="2" s="1"/>
  <c r="Q5" i="2" s="1"/>
  <c r="K6" i="2" s="1"/>
  <c r="L6" i="2" s="1"/>
  <c r="M6" i="2" s="1"/>
  <c r="N6" i="2" s="1"/>
  <c r="O6" i="2" s="1"/>
  <c r="P6" i="2" s="1"/>
  <c r="Q6" i="2" s="1"/>
  <c r="K7" i="2" s="1"/>
  <c r="L7" i="2" s="1"/>
  <c r="M7" i="2" s="1"/>
  <c r="N7" i="2" s="1"/>
  <c r="O7" i="2" s="1"/>
  <c r="P7" i="2" s="1"/>
  <c r="Q7" i="2" s="1"/>
  <c r="K8" i="2" s="1"/>
  <c r="L8" i="2" s="1"/>
  <c r="M8" i="2" s="1"/>
  <c r="N8" i="2" s="1"/>
  <c r="O8" i="2" s="1"/>
  <c r="P8" i="2" s="1"/>
  <c r="Q8" i="2" s="1"/>
  <c r="K9" i="2" s="1"/>
  <c r="L9" i="2" s="1"/>
  <c r="M9" i="2" s="1"/>
  <c r="N9" i="2" s="1"/>
  <c r="O9" i="2" s="1"/>
  <c r="P9" i="2" s="1"/>
  <c r="Q9" i="2" s="1"/>
  <c r="K10" i="2" s="1"/>
  <c r="L10" i="2" s="1"/>
  <c r="M10" i="2" s="1"/>
  <c r="N10" i="2" s="1"/>
  <c r="O10" i="2" s="1"/>
  <c r="P10" i="2" s="1"/>
  <c r="Q10" i="2" s="1"/>
  <c r="C29" i="6"/>
  <c r="E21" i="5"/>
  <c r="A12" i="6"/>
  <c r="A13" i="6" s="1"/>
  <c r="A14" i="6" s="1"/>
  <c r="A15" i="6" s="1"/>
  <c r="A16" i="6" s="1"/>
  <c r="A17" i="6" s="1"/>
  <c r="A18" i="6" s="1"/>
  <c r="A20" i="6" s="1"/>
  <c r="A21" i="6" s="1"/>
  <c r="A22" i="6" s="1"/>
  <c r="A23" i="6" s="1"/>
  <c r="A24" i="6" s="1"/>
  <c r="A25" i="6" s="1"/>
  <c r="A26" i="6" s="1"/>
  <c r="I12" i="6"/>
  <c r="I27" i="6" s="1"/>
  <c r="D31" i="6" s="1"/>
  <c r="I13" i="6"/>
  <c r="I14" i="6"/>
  <c r="I15" i="6"/>
  <c r="I16" i="6"/>
  <c r="I17" i="6"/>
  <c r="I18" i="6"/>
  <c r="I20" i="6"/>
  <c r="I21" i="6"/>
  <c r="I22" i="6"/>
  <c r="I23" i="6"/>
  <c r="I24" i="6"/>
  <c r="I25" i="6"/>
  <c r="I26" i="6"/>
  <c r="B27" i="6"/>
  <c r="B29" i="6" s="1"/>
  <c r="C27" i="6"/>
  <c r="D27" i="6"/>
  <c r="D29" i="6" s="1"/>
  <c r="E27" i="6"/>
  <c r="E29" i="6" s="1"/>
  <c r="F27" i="6"/>
  <c r="F29" i="6" s="1"/>
  <c r="G27" i="6"/>
  <c r="G29" i="6" s="1"/>
  <c r="H27" i="6"/>
  <c r="H29" i="6" s="1"/>
  <c r="A12" i="5"/>
  <c r="A13" i="5" s="1"/>
  <c r="A14" i="5" s="1"/>
  <c r="A15" i="5" s="1"/>
  <c r="A16" i="5" s="1"/>
  <c r="A17" i="5" s="1"/>
  <c r="A18" i="5" s="1"/>
  <c r="I12" i="5"/>
  <c r="I13" i="5"/>
  <c r="I14" i="5"/>
  <c r="I15" i="5"/>
  <c r="I16" i="5"/>
  <c r="I17" i="5"/>
  <c r="I18" i="5"/>
  <c r="B19" i="5"/>
  <c r="B21" i="5" s="1"/>
  <c r="C19" i="5"/>
  <c r="C21" i="5" s="1"/>
  <c r="D19" i="5"/>
  <c r="D21" i="5" s="1"/>
  <c r="E19" i="5"/>
  <c r="F19" i="5"/>
  <c r="F21" i="5" s="1"/>
  <c r="G19" i="5"/>
  <c r="G21" i="5" s="1"/>
  <c r="H19" i="5"/>
  <c r="H21" i="5" s="1"/>
  <c r="A12" i="3"/>
  <c r="A13" i="3" s="1"/>
  <c r="A14" i="3" s="1"/>
  <c r="A15" i="3" s="1"/>
  <c r="A16" i="3" s="1"/>
  <c r="A17" i="3" s="1"/>
  <c r="A18" i="3" s="1"/>
  <c r="A12" i="2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G19" i="3"/>
  <c r="H19" i="3"/>
  <c r="H21" i="3" s="1"/>
  <c r="B19" i="3"/>
  <c r="B21" i="3" s="1"/>
  <c r="C19" i="3"/>
  <c r="C21" i="3"/>
  <c r="D19" i="3"/>
  <c r="D21" i="3" s="1"/>
  <c r="E19" i="3"/>
  <c r="E21" i="3"/>
  <c r="F19" i="3"/>
  <c r="F21" i="3" s="1"/>
  <c r="G21" i="3"/>
  <c r="I12" i="3"/>
  <c r="I13" i="3"/>
  <c r="I14" i="3"/>
  <c r="I15" i="3"/>
  <c r="I16" i="3"/>
  <c r="I17" i="3"/>
  <c r="I18" i="3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B27" i="2"/>
  <c r="B29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/>
  <c r="I19" i="3" l="1"/>
  <c r="D23" i="3" s="1"/>
  <c r="I21" i="3"/>
  <c r="D24" i="3" s="1"/>
  <c r="I19" i="5"/>
  <c r="D23" i="5" s="1"/>
  <c r="I27" i="2"/>
  <c r="D31" i="2" s="1"/>
  <c r="K5" i="3"/>
  <c r="L5" i="3" s="1"/>
  <c r="I29" i="2"/>
  <c r="D32" i="2" s="1"/>
  <c r="I29" i="6"/>
  <c r="D32" i="6" s="1"/>
  <c r="I21" i="5"/>
  <c r="D24" i="5" s="1"/>
  <c r="M5" i="3" l="1"/>
  <c r="N5" i="3" l="1"/>
  <c r="O5" i="3" l="1"/>
  <c r="P5" i="3" l="1"/>
  <c r="Q5" i="3" s="1"/>
  <c r="K6" i="3" s="1"/>
  <c r="L6" i="3" s="1"/>
  <c r="M6" i="3" s="1"/>
  <c r="N6" i="3" s="1"/>
  <c r="O6" i="3" s="1"/>
  <c r="P6" i="3" s="1"/>
  <c r="Q6" i="3" s="1"/>
  <c r="K7" i="3" l="1"/>
  <c r="L7" i="3" s="1"/>
  <c r="M7" i="3" s="1"/>
  <c r="N7" i="3" s="1"/>
  <c r="O7" i="3" s="1"/>
  <c r="P7" i="3" s="1"/>
  <c r="Q7" i="3" s="1"/>
  <c r="K8" i="3" s="1"/>
  <c r="L8" i="3" s="1"/>
  <c r="M8" i="3" s="1"/>
  <c r="N8" i="3" s="1"/>
  <c r="O8" i="3" s="1"/>
  <c r="P8" i="3" s="1"/>
  <c r="Q8" i="3" s="1"/>
  <c r="K9" i="3" s="1"/>
  <c r="L9" i="3" s="1"/>
  <c r="M9" i="3" s="1"/>
  <c r="N9" i="3" s="1"/>
  <c r="O9" i="3" s="1"/>
  <c r="P9" i="3" s="1"/>
  <c r="Q9" i="3" s="1"/>
  <c r="K10" i="3" s="1"/>
  <c r="L10" i="3" s="1"/>
  <c r="M10" i="3" s="1"/>
  <c r="N10" i="3" s="1"/>
  <c r="O10" i="3" s="1"/>
  <c r="P10" i="3" s="1"/>
  <c r="Q10" i="3" s="1"/>
</calcChain>
</file>

<file path=xl/sharedStrings.xml><?xml version="1.0" encoding="utf-8"?>
<sst xmlns="http://schemas.openxmlformats.org/spreadsheetml/2006/main" count="166" uniqueCount="58">
  <si>
    <t>Date</t>
  </si>
  <si>
    <t>Employee Name:</t>
  </si>
  <si>
    <t>Employee Signature</t>
  </si>
  <si>
    <t>Day of Week</t>
  </si>
  <si>
    <t>[Company Name]</t>
  </si>
  <si>
    <t>[Address 1]</t>
  </si>
  <si>
    <t>[Address 2]</t>
  </si>
  <si>
    <t>[City, State  ZIP]</t>
  </si>
  <si>
    <t>Total Hrs:</t>
  </si>
  <si>
    <r>
      <t>Regular</t>
    </r>
    <r>
      <rPr>
        <sz val="10"/>
        <color indexed="9"/>
        <rFont val="Trebuchet MS"/>
        <family val="2"/>
      </rPr>
      <t xml:space="preserve">
Hrs</t>
    </r>
  </si>
  <si>
    <r>
      <t>Overtime</t>
    </r>
    <r>
      <rPr>
        <sz val="10"/>
        <color indexed="9"/>
        <rFont val="Trebuchet MS"/>
        <family val="2"/>
      </rPr>
      <t xml:space="preserve">
Hrs</t>
    </r>
  </si>
  <si>
    <t>[Phone]</t>
  </si>
  <si>
    <t>Unpaid Leave</t>
  </si>
  <si>
    <t>Holiday</t>
  </si>
  <si>
    <t>Other</t>
  </si>
  <si>
    <r>
      <t>TOTAL</t>
    </r>
    <r>
      <rPr>
        <sz val="10"/>
        <color indexed="9"/>
        <rFont val="Trebuchet MS"/>
        <family val="2"/>
      </rPr>
      <t xml:space="preserve">
Hrs</t>
    </r>
  </si>
  <si>
    <t>Total Hours Reported:</t>
  </si>
  <si>
    <t>Supervisor Name:</t>
  </si>
  <si>
    <t>Week of:</t>
  </si>
  <si>
    <t>Supervisor Signature</t>
  </si>
  <si>
    <t>Sick</t>
  </si>
  <si>
    <t>Vacation</t>
  </si>
  <si>
    <t>Rate/Hour:</t>
  </si>
  <si>
    <t>Total Pay:</t>
  </si>
  <si>
    <t>[42]</t>
  </si>
  <si>
    <t>Weekly Employee Timesheet</t>
  </si>
  <si>
    <t>Biweekly Employee Timesheet</t>
  </si>
  <si>
    <r>
      <t>Regular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</si>
  <si>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Overtime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</si>
  <si>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Sick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</si>
  <si>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Vacation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</si>
  <si>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Holiday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</si>
  <si>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Other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</si>
  <si>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r>
      <t>TOTAL</t>
    </r>
    <r>
      <rPr>
        <sz val="10"/>
        <color indexed="9"/>
        <rFont val="Trebuchet MS"/>
        <family val="2"/>
      </rPr>
      <t xml:space="preserve">
</t>
    </r>
    <r>
      <rPr>
        <sz val="8"/>
        <color indexed="9"/>
        <rFont val="Trebuchet MS"/>
        <family val="2"/>
      </rPr>
      <t>[h]:mm</t>
    </r>
  </si>
  <si>
    <t>Total Hours Reported (h:mm):</t>
  </si>
  <si>
    <t>Timesheet by Vertex42.com</t>
  </si>
  <si>
    <t>Month:</t>
  </si>
  <si>
    <t>Su</t>
  </si>
  <si>
    <t>M</t>
  </si>
  <si>
    <t>Tu</t>
  </si>
  <si>
    <t>W</t>
  </si>
  <si>
    <t>Th</t>
  </si>
  <si>
    <t>F</t>
  </si>
  <si>
    <t>Sa</t>
  </si>
  <si>
    <t>HELP</t>
  </si>
  <si>
    <t>Regular
Hrs</t>
  </si>
  <si>
    <t>Overtime
Hrs</t>
  </si>
  <si>
    <t>TOTAL
Hrs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</si>
  <si>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</si>
  <si>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</si>
  <si>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</si>
  <si>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</si>
  <si>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</si>
  <si>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</si>
  <si>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Excel Timesheet Template</t>
  </si>
  <si>
    <t>© 2008-2014 Vertex42 LLC</t>
  </si>
  <si>
    <t>https://www.vertex42.com/ExcelTemplates/excel-timesheet.html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</si>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</sst>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ddd\ m/d"/>
    <numFmt numFmtId="165" formatCode="d"/>
    <numFmt numFmtId="166" formatCode="[h]:mm"/>
    <numFmt numFmtId="167" formatCode="mmmm\ yyyy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sz val="10"/>
      <color indexed="9"/>
      <name val="Trebuchet MS"/>
      <family val="2"/>
    </font>
    <font>
      <sz val="8"/>
      <color indexed="9"/>
      <name val="Trebuchet MS"/>
      <family val="2"/>
    </font>
    <font>
      <sz val="10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0"/>
      <name val="Arial"/>
      <family val="1"/>
      <scheme val="major"/>
    </font>
    <font>
      <b/>
      <sz val="18"/>
      <color theme="4" tint="-0.249977111117893"/>
      <name val="Arial"/>
      <family val="1"/>
      <scheme val="major"/>
    </font>
    <font>
      <sz val="10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color theme="0"/>
      <name val="Arial"/>
      <family val="2"/>
      <scheme val="major"/>
    </font>
    <font>
      <sz val="12"/>
      <color indexed="9"/>
      <name val="Arial"/>
      <family val="2"/>
    </font>
    <font>
      <sz val="2"/>
      <color indexed="9"/>
      <name val="Trebuchet MS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2" fontId="0" fillId="0" borderId="0" xfId="0" applyNumberFormat="1" applyProtection="1"/>
    <xf numFmtId="4" fontId="0" fillId="0" borderId="0" xfId="0" applyNumberFormat="1" applyProtection="1"/>
    <xf numFmtId="0" fontId="7" fillId="0" borderId="0" xfId="0" applyFont="1" applyProtection="1"/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164" fontId="9" fillId="4" borderId="0" xfId="0" applyNumberFormat="1" applyFont="1" applyFill="1" applyAlignment="1" applyProtection="1">
      <alignment horizontal="left" vertical="center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4" fontId="7" fillId="4" borderId="0" xfId="0" applyNumberFormat="1" applyFont="1" applyFill="1" applyAlignment="1" applyProtection="1">
      <alignment horizontal="center" vertical="center"/>
    </xf>
    <xf numFmtId="0" fontId="9" fillId="4" borderId="0" xfId="0" applyFont="1" applyFill="1" applyAlignment="1" applyProtection="1">
      <alignment horizontal="right" vertical="center"/>
    </xf>
    <xf numFmtId="4" fontId="9" fillId="3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center" vertical="center"/>
      <protection locked="0"/>
    </xf>
    <xf numFmtId="4" fontId="7" fillId="0" borderId="0" xfId="0" applyNumberFormat="1" applyFont="1" applyProtection="1"/>
    <xf numFmtId="4" fontId="7" fillId="0" borderId="0" xfId="0" applyNumberFormat="1" applyFont="1" applyFill="1" applyAlignment="1" applyProtection="1">
      <alignment horizontal="center" vertical="center"/>
    </xf>
    <xf numFmtId="44" fontId="9" fillId="4" borderId="0" xfId="1" applyFont="1" applyFill="1" applyAlignment="1" applyProtection="1">
      <alignment horizontal="center" vertical="center"/>
    </xf>
    <xf numFmtId="4" fontId="9" fillId="0" borderId="0" xfId="0" applyNumberFormat="1" applyFont="1" applyFill="1" applyProtection="1"/>
    <xf numFmtId="0" fontId="10" fillId="5" borderId="2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>
      <alignment horizontal="center"/>
    </xf>
    <xf numFmtId="0" fontId="12" fillId="2" borderId="5" xfId="0" applyFont="1" applyFill="1" applyBorder="1" applyAlignment="1" applyProtection="1">
      <alignment horizontal="center"/>
    </xf>
    <xf numFmtId="165" fontId="12" fillId="0" borderId="6" xfId="0" applyNumberFormat="1" applyFont="1" applyBorder="1" applyAlignment="1" applyProtection="1">
      <alignment horizontal="center"/>
    </xf>
    <xf numFmtId="0" fontId="12" fillId="0" borderId="0" xfId="0" applyFont="1" applyProtection="1"/>
    <xf numFmtId="0" fontId="15" fillId="5" borderId="2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right"/>
    </xf>
    <xf numFmtId="4" fontId="7" fillId="4" borderId="0" xfId="0" applyNumberFormat="1" applyFont="1" applyFill="1" applyBorder="1" applyAlignment="1" applyProtection="1">
      <alignment horizontal="center" vertical="center"/>
    </xf>
    <xf numFmtId="2" fontId="7" fillId="4" borderId="2" xfId="0" applyNumberFormat="1" applyFont="1" applyFill="1" applyBorder="1" applyAlignment="1" applyProtection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9" fillId="0" borderId="0" xfId="0" applyNumberFormat="1" applyFont="1" applyFill="1" applyProtection="1"/>
    <xf numFmtId="164" fontId="9" fillId="4" borderId="0" xfId="0" applyNumberFormat="1" applyFont="1" applyFill="1" applyBorder="1" applyAlignment="1" applyProtection="1">
      <alignment horizontal="left" vertical="center"/>
    </xf>
    <xf numFmtId="166" fontId="7" fillId="4" borderId="0" xfId="0" applyNumberFormat="1" applyFont="1" applyFill="1" applyAlignment="1" applyProtection="1">
      <alignment horizontal="center" vertical="center"/>
    </xf>
    <xf numFmtId="166" fontId="9" fillId="3" borderId="0" xfId="0" applyNumberFormat="1" applyFont="1" applyFill="1" applyAlignment="1" applyProtection="1">
      <alignment horizontal="center" vertical="center"/>
    </xf>
    <xf numFmtId="0" fontId="13" fillId="0" borderId="0" xfId="0" applyFont="1" applyAlignment="1" applyProtection="1">
      <alignment horizontal="right"/>
    </xf>
    <xf numFmtId="0" fontId="12" fillId="0" borderId="13" xfId="0" applyFont="1" applyBorder="1"/>
    <xf numFmtId="0" fontId="22" fillId="0" borderId="14" xfId="0" applyFont="1" applyFill="1" applyBorder="1" applyAlignment="1">
      <alignment horizontal="left" vertical="center"/>
    </xf>
    <xf numFmtId="0" fontId="0" fillId="0" borderId="13" xfId="0" applyBorder="1"/>
    <xf numFmtId="0" fontId="18" fillId="0" borderId="15" xfId="0" applyFont="1" applyBorder="1" applyAlignment="1">
      <alignment horizontal="left" wrapText="1" indent="1"/>
    </xf>
    <xf numFmtId="0" fontId="23" fillId="0" borderId="13" xfId="0" applyFont="1" applyBorder="1"/>
    <xf numFmtId="0" fontId="18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21" fillId="0" borderId="13" xfId="0" applyFont="1" applyBorder="1" applyAlignment="1" applyProtection="1">
      <alignment horizontal="left" wrapText="1"/>
    </xf>
    <xf numFmtId="0" fontId="18" fillId="0" borderId="13" xfId="0" applyFont="1" applyBorder="1" applyAlignment="1">
      <alignment horizontal="left"/>
    </xf>
    <xf numFmtId="0" fontId="12" fillId="0" borderId="0" xfId="0" applyFont="1"/>
    <xf numFmtId="0" fontId="2" fillId="0" borderId="13" xfId="2" applyBorder="1" applyAlignment="1" applyProtection="1">
      <alignment horizontal="left" wrapText="1"/>
    </xf>
    <xf numFmtId="0" fontId="25" fillId="0" borderId="13" xfId="0" applyFont="1" applyBorder="1" applyAlignment="1">
      <alignment horizontal="left"/>
    </xf>
    <xf numFmtId="0" fontId="2" fillId="0" borderId="0" xfId="2" applyAlignment="1" applyProtection="1">
      <alignment horizontal="left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167" fontId="16" fillId="5" borderId="7" xfId="0" applyNumberFormat="1" applyFont="1" applyFill="1" applyBorder="1" applyAlignment="1" applyProtection="1">
      <alignment horizontal="center"/>
    </xf>
    <xf numFmtId="167" fontId="16" fillId="5" borderId="9" xfId="0" applyNumberFormat="1" applyFont="1" applyFill="1" applyBorder="1" applyAlignment="1" applyProtection="1">
      <alignment horizontal="center"/>
    </xf>
    <xf numFmtId="167" fontId="16" fillId="5" borderId="8" xfId="0" applyNumberFormat="1" applyFont="1" applyFill="1" applyBorder="1" applyAlignment="1" applyProtection="1">
      <alignment horizontal="center"/>
    </xf>
    <xf numFmtId="0" fontId="13" fillId="0" borderId="11" xfId="0" applyFont="1" applyBorder="1" applyAlignment="1" applyProtection="1">
      <alignment horizontal="right"/>
    </xf>
    <xf numFmtId="0" fontId="13" fillId="0" borderId="12" xfId="0" applyFont="1" applyBorder="1" applyAlignment="1" applyProtection="1">
      <alignment horizontal="right"/>
    </xf>
    <xf numFmtId="0" fontId="12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/>
    </xf>
    <xf numFmtId="14" fontId="7" fillId="0" borderId="2" xfId="0" applyNumberFormat="1" applyFont="1" applyBorder="1" applyAlignment="1" applyProtection="1">
      <alignment horizontal="left"/>
      <protection locked="0"/>
    </xf>
    <xf numFmtId="0" fontId="11" fillId="4" borderId="0" xfId="0" applyFont="1" applyFill="1" applyAlignment="1" applyProtection="1">
      <alignment horizontal="center" vertical="center"/>
    </xf>
    <xf numFmtId="0" fontId="14" fillId="0" borderId="0" xfId="2" applyFont="1" applyAlignment="1" applyProtection="1">
      <alignment horizontal="left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18BB8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2E6F0"/>
      <rgbColor rgb="00E6F2E8"/>
      <rgbColor rgb="001849B5"/>
      <rgbColor rgb="0036ACA2"/>
      <rgbColor rgb="00F0BA00"/>
      <rgbColor rgb="00C0DDC5"/>
      <rgbColor rgb="008BC194"/>
      <rgbColor rgb="00447E4E"/>
      <rgbColor rgb="007E4474"/>
      <rgbColor rgb="00B2B2B2"/>
      <rgbColor rgb="00003366"/>
      <rgbColor rgb="00109618"/>
      <rgbColor rgb="00085108"/>
      <rgbColor rgb="00635100"/>
      <rgbColor rgb="002D5333"/>
      <rgbColor rgb="00DDC0D8"/>
      <rgbColor rgb="00532D4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excel-timesheet.html" TargetMode="External"/><Relationship Id="rId1" Type="http://schemas.openxmlformats.org/officeDocument/2006/relationships/hyperlink" Target="https://www.vertex42.com/ExcelTemplates/excel-time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timesheet.html" TargetMode="External"/><Relationship Id="rId1" Type="http://schemas.openxmlformats.org/officeDocument/2006/relationships/hyperlink" Target="https://www.vertex42.com/ExcelTemplates/excel-timeshe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timesheet.html" TargetMode="External"/><Relationship Id="rId1" Type="http://schemas.openxmlformats.org/officeDocument/2006/relationships/hyperlink" Target="https://www.vertex42.com/ExcelTemplates/excel-timeshee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timesheet.html" TargetMode="External"/><Relationship Id="rId1" Type="http://schemas.openxmlformats.org/officeDocument/2006/relationships/hyperlink" Target="https://www.vertex42.com/ExcelTemplates/excel-timeshee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timeshee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workbookViewId="0">
      <selection activeCell="A4" sqref="A4:E4"/>
    </sheetView>
  </sheetViews>
  <sheetFormatPr defaultColWidth="9.140625" defaultRowHeight="15" x14ac:dyDescent="0.3"/>
  <cols>
    <col min="1" max="1" width="12.7109375" style="2" customWidth="1"/>
    <col min="2" max="8" width="9.7109375" style="2" customWidth="1"/>
    <col min="9" max="9" width="11" style="2" customWidth="1"/>
    <col min="10" max="10" width="9.140625" style="2"/>
    <col min="11" max="17" width="3.140625" style="2" customWidth="1"/>
    <col min="18" max="16384" width="9.140625" style="2"/>
  </cols>
  <sheetData>
    <row r="1" spans="1:17" s="1" customFormat="1" ht="31.5" customHeight="1" x14ac:dyDescent="0.2">
      <c r="A1" s="67" t="s">
        <v>25</v>
      </c>
      <c r="B1" s="67"/>
      <c r="C1" s="67"/>
      <c r="D1" s="67"/>
      <c r="E1" s="67"/>
      <c r="F1" s="67"/>
      <c r="G1" s="67"/>
      <c r="H1" s="67"/>
      <c r="I1" s="67"/>
      <c r="K1" s="50" t="s">
        <v>44</v>
      </c>
      <c r="L1" s="50"/>
    </row>
    <row r="2" spans="1:17" s="1" customFormat="1" ht="15" customHeight="1" x14ac:dyDescent="0.2">
      <c r="A2" s="68" t="s">
        <v>35</v>
      </c>
      <c r="B2" s="68"/>
      <c r="C2" s="27"/>
      <c r="D2" s="27"/>
      <c r="E2" s="27"/>
      <c r="F2" s="27"/>
      <c r="G2" s="27"/>
      <c r="I2" s="37" t="s">
        <v>55</v>
      </c>
      <c r="K2" s="51">
        <v>2015</v>
      </c>
      <c r="L2" s="58"/>
      <c r="M2" s="52"/>
      <c r="N2" s="56" t="s">
        <v>36</v>
      </c>
      <c r="O2" s="57"/>
      <c r="P2" s="51">
        <v>1</v>
      </c>
      <c r="Q2" s="52"/>
    </row>
    <row r="3" spans="1:17" ht="16.5" x14ac:dyDescent="0.3">
      <c r="A3" s="8"/>
      <c r="B3" s="8"/>
      <c r="C3" s="8"/>
      <c r="D3" s="8"/>
      <c r="E3" s="8"/>
      <c r="F3" s="8"/>
      <c r="G3" s="8"/>
      <c r="H3" s="8"/>
      <c r="I3" s="8"/>
      <c r="K3" s="53">
        <f>DATE(K2,P2,1)</f>
        <v>42005</v>
      </c>
      <c r="L3" s="54"/>
      <c r="M3" s="54"/>
      <c r="N3" s="54"/>
      <c r="O3" s="54"/>
      <c r="P3" s="54"/>
      <c r="Q3" s="55"/>
    </row>
    <row r="4" spans="1:17" ht="21" x14ac:dyDescent="0.35">
      <c r="A4" s="60" t="s">
        <v>4</v>
      </c>
      <c r="B4" s="60"/>
      <c r="C4" s="60"/>
      <c r="D4" s="60"/>
      <c r="E4" s="60"/>
      <c r="F4" s="8"/>
      <c r="G4" s="8"/>
      <c r="H4" s="8"/>
      <c r="I4" s="8"/>
      <c r="K4" s="23" t="s">
        <v>37</v>
      </c>
      <c r="L4" s="24" t="s">
        <v>38</v>
      </c>
      <c r="M4" s="24" t="s">
        <v>39</v>
      </c>
      <c r="N4" s="24" t="s">
        <v>40</v>
      </c>
      <c r="O4" s="24" t="s">
        <v>41</v>
      </c>
      <c r="P4" s="24" t="s">
        <v>42</v>
      </c>
      <c r="Q4" s="25" t="s">
        <v>43</v>
      </c>
    </row>
    <row r="5" spans="1:17" x14ac:dyDescent="0.3">
      <c r="A5" s="62"/>
      <c r="B5" s="62"/>
      <c r="C5" s="62"/>
      <c r="D5" s="62"/>
      <c r="E5" s="61" t="s">
        <v>1</v>
      </c>
      <c r="F5" s="61"/>
      <c r="G5" s="64"/>
      <c r="H5" s="64"/>
      <c r="I5" s="64"/>
      <c r="K5" s="26" t="str">
        <f>IF(WEEKDAY(K3,1)=startday,K3,"")</f>
        <v/>
      </c>
      <c r="L5" s="26" t="str">
        <f>IF(K5="",IF(WEEKDAY(K3,1)=MOD(startday,7)+1,K3,""),K5+1)</f>
        <v/>
      </c>
      <c r="M5" s="26" t="str">
        <f>IF(L5="",IF(WEEKDAY(K3,1)=MOD(startday+1,7)+1,K3,""),L5+1)</f>
        <v/>
      </c>
      <c r="N5" s="26" t="str">
        <f>IF(M5="",IF(WEEKDAY(K3,1)=MOD(startday+2,7)+1,K3,""),M5+1)</f>
        <v/>
      </c>
      <c r="O5" s="26">
        <f>IF(N5="",IF(WEEKDAY(K3,1)=MOD(startday+3,7)+1,K3,""),N5+1)</f>
        <v>42005</v>
      </c>
      <c r="P5" s="26">
        <f>IF(O5="",IF(WEEKDAY(K3,1)=MOD(startday+4,7)+1,K3,""),O5+1)</f>
        <v>42006</v>
      </c>
      <c r="Q5" s="26">
        <f>IF(P5="",IF(WEEKDAY(K3,1)=MOD(startday+5,7)+1,K3,""),P5+1)</f>
        <v>42007</v>
      </c>
    </row>
    <row r="6" spans="1:17" x14ac:dyDescent="0.3">
      <c r="A6" s="62" t="s">
        <v>5</v>
      </c>
      <c r="B6" s="62"/>
      <c r="C6" s="62"/>
      <c r="D6" s="62"/>
      <c r="E6" s="8"/>
      <c r="F6" s="9"/>
      <c r="G6" s="9"/>
      <c r="H6" s="10"/>
      <c r="I6" s="10"/>
      <c r="K6" s="26">
        <f>IF(Q5="","",IF(MONTH(Q5+1)&lt;&gt;MONTH(Q5),"",Q5+1))</f>
        <v>42008</v>
      </c>
      <c r="L6" s="26">
        <f>IF(K6="","",IF(MONTH(K6+1)&lt;&gt;MONTH(K6),"",K6+1))</f>
        <v>42009</v>
      </c>
      <c r="M6" s="26">
        <f t="shared" ref="M6:Q6" si="0">IF(L6="","",IF(MONTH(L6+1)&lt;&gt;MONTH(L6),"",L6+1))</f>
        <v>42010</v>
      </c>
      <c r="N6" s="26">
        <f t="shared" si="0"/>
        <v>42011</v>
      </c>
      <c r="O6" s="26">
        <f t="shared" si="0"/>
        <v>42012</v>
      </c>
      <c r="P6" s="26">
        <f t="shared" si="0"/>
        <v>42013</v>
      </c>
      <c r="Q6" s="26">
        <f t="shared" si="0"/>
        <v>42014</v>
      </c>
    </row>
    <row r="7" spans="1:17" x14ac:dyDescent="0.3">
      <c r="A7" s="62" t="s">
        <v>6</v>
      </c>
      <c r="B7" s="62"/>
      <c r="C7" s="62"/>
      <c r="D7" s="62"/>
      <c r="E7" s="61" t="s">
        <v>17</v>
      </c>
      <c r="F7" s="61"/>
      <c r="G7" s="64"/>
      <c r="H7" s="64"/>
      <c r="I7" s="64"/>
      <c r="K7" s="26">
        <f>IF(Q6="","",IF(MONTH(Q6+1)&lt;&gt;MONTH(Q6),"",Q6+1))</f>
        <v>42015</v>
      </c>
      <c r="L7" s="26">
        <f t="shared" ref="L7:Q10" si="1">IF(K7="","",IF(MONTH(K7+1)&lt;&gt;MONTH(K7),"",K7+1))</f>
        <v>42016</v>
      </c>
      <c r="M7" s="26">
        <f t="shared" si="1"/>
        <v>42017</v>
      </c>
      <c r="N7" s="26">
        <f t="shared" si="1"/>
        <v>42018</v>
      </c>
      <c r="O7" s="26">
        <f t="shared" si="1"/>
        <v>42019</v>
      </c>
      <c r="P7" s="26">
        <f t="shared" si="1"/>
        <v>42020</v>
      </c>
      <c r="Q7" s="26">
        <f t="shared" si="1"/>
        <v>42021</v>
      </c>
    </row>
    <row r="8" spans="1:17" x14ac:dyDescent="0.3">
      <c r="A8" s="62" t="s">
        <v>7</v>
      </c>
      <c r="B8" s="62"/>
      <c r="C8" s="62"/>
      <c r="D8" s="62"/>
      <c r="E8" s="8"/>
      <c r="F8" s="9"/>
      <c r="G8" s="9"/>
      <c r="H8" s="10"/>
      <c r="I8" s="10"/>
      <c r="K8" s="26">
        <f t="shared" ref="K8:K10" si="2">IF(Q7="","",IF(MONTH(Q7+1)&lt;&gt;MONTH(Q7),"",Q7+1))</f>
        <v>42022</v>
      </c>
      <c r="L8" s="26">
        <f t="shared" si="1"/>
        <v>42023</v>
      </c>
      <c r="M8" s="26">
        <f t="shared" si="1"/>
        <v>42024</v>
      </c>
      <c r="N8" s="26">
        <f t="shared" si="1"/>
        <v>42025</v>
      </c>
      <c r="O8" s="26">
        <f t="shared" si="1"/>
        <v>42026</v>
      </c>
      <c r="P8" s="26">
        <f t="shared" si="1"/>
        <v>42027</v>
      </c>
      <c r="Q8" s="26">
        <f t="shared" si="1"/>
        <v>42028</v>
      </c>
    </row>
    <row r="9" spans="1:17" x14ac:dyDescent="0.3">
      <c r="A9" s="62" t="s">
        <v>11</v>
      </c>
      <c r="B9" s="62"/>
      <c r="C9" s="62"/>
      <c r="D9" s="62"/>
      <c r="E9" s="61" t="s">
        <v>18</v>
      </c>
      <c r="F9" s="61"/>
      <c r="G9" s="66">
        <v>42009</v>
      </c>
      <c r="H9" s="66"/>
      <c r="I9" s="29" t="s">
        <v>24</v>
      </c>
      <c r="K9" s="26">
        <f t="shared" si="2"/>
        <v>42029</v>
      </c>
      <c r="L9" s="26">
        <f t="shared" si="1"/>
        <v>42030</v>
      </c>
      <c r="M9" s="26">
        <f t="shared" si="1"/>
        <v>42031</v>
      </c>
      <c r="N9" s="26">
        <f t="shared" si="1"/>
        <v>42032</v>
      </c>
      <c r="O9" s="26">
        <f t="shared" si="1"/>
        <v>42033</v>
      </c>
      <c r="P9" s="26">
        <f t="shared" si="1"/>
        <v>42034</v>
      </c>
      <c r="Q9" s="26">
        <f t="shared" si="1"/>
        <v>42035</v>
      </c>
    </row>
    <row r="10" spans="1:17" x14ac:dyDescent="0.3">
      <c r="A10" s="8"/>
      <c r="B10" s="8"/>
      <c r="C10" s="8"/>
      <c r="D10" s="8"/>
      <c r="E10" s="8"/>
      <c r="F10" s="8"/>
      <c r="G10" s="8"/>
      <c r="H10" s="8"/>
      <c r="I10" s="8"/>
      <c r="K10" s="26" t="str">
        <f t="shared" si="2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</row>
    <row r="11" spans="1:17" s="5" customFormat="1" ht="27.75" customHeight="1" x14ac:dyDescent="0.3">
      <c r="A11" s="22" t="s">
        <v>3</v>
      </c>
      <c r="B11" s="28" t="s">
        <v>45</v>
      </c>
      <c r="C11" s="28" t="s">
        <v>46</v>
      </c>
      <c r="D11" s="28" t="s">
        <v>20</v>
      </c>
      <c r="E11" s="28" t="s">
        <v>21</v>
      </c>
      <c r="F11" s="28" t="s">
        <v>13</v>
      </c>
      <c r="G11" s="28" t="s">
        <v>12</v>
      </c>
      <c r="H11" s="28" t="s">
        <v>14</v>
      </c>
      <c r="I11" s="28" t="s">
        <v>47</v>
      </c>
      <c r="J11" s="4"/>
    </row>
    <row r="12" spans="1:17" ht="21.95" customHeight="1" x14ac:dyDescent="0.3">
      <c r="A12" s="11">
        <f>G9</f>
        <v>42009</v>
      </c>
      <c r="B12" s="12"/>
      <c r="C12" s="12"/>
      <c r="D12" s="12"/>
      <c r="E12" s="12"/>
      <c r="F12" s="12"/>
      <c r="G12" s="12"/>
      <c r="H12" s="12"/>
      <c r="I12" s="13">
        <f t="shared" ref="I12:I18" si="3">SUM(B12:H12)</f>
        <v>0</v>
      </c>
      <c r="J12" s="6"/>
      <c r="K12" s="5"/>
      <c r="L12" s="5"/>
      <c r="M12" s="5"/>
      <c r="N12" s="5"/>
      <c r="O12" s="5"/>
      <c r="P12" s="5"/>
      <c r="Q12" s="5"/>
    </row>
    <row r="13" spans="1:17" ht="21.95" customHeight="1" x14ac:dyDescent="0.3">
      <c r="A13" s="11">
        <f t="shared" ref="A13:A18" si="4">A12+1</f>
        <v>42010</v>
      </c>
      <c r="B13" s="12">
        <v>8</v>
      </c>
      <c r="C13" s="12">
        <v>0.43</v>
      </c>
      <c r="D13" s="12"/>
      <c r="E13" s="12"/>
      <c r="F13" s="12"/>
      <c r="G13" s="12"/>
      <c r="H13" s="12"/>
      <c r="I13" s="13">
        <f t="shared" si="3"/>
        <v>8.43</v>
      </c>
      <c r="J13" s="6"/>
    </row>
    <row r="14" spans="1:17" ht="21.95" customHeight="1" x14ac:dyDescent="0.3">
      <c r="A14" s="11">
        <f t="shared" si="4"/>
        <v>42011</v>
      </c>
      <c r="B14" s="12"/>
      <c r="C14" s="12"/>
      <c r="D14" s="12"/>
      <c r="E14" s="12"/>
      <c r="F14" s="12"/>
      <c r="G14" s="12"/>
      <c r="H14" s="12"/>
      <c r="I14" s="13">
        <f t="shared" si="3"/>
        <v>0</v>
      </c>
      <c r="J14" s="6"/>
    </row>
    <row r="15" spans="1:17" ht="21.95" customHeight="1" x14ac:dyDescent="0.3">
      <c r="A15" s="11">
        <f t="shared" si="4"/>
        <v>42012</v>
      </c>
      <c r="B15" s="12"/>
      <c r="C15" s="12"/>
      <c r="D15" s="12"/>
      <c r="E15" s="12"/>
      <c r="F15" s="12"/>
      <c r="G15" s="12"/>
      <c r="H15" s="12"/>
      <c r="I15" s="13">
        <f t="shared" si="3"/>
        <v>0</v>
      </c>
      <c r="J15" s="6"/>
    </row>
    <row r="16" spans="1:17" ht="21.95" customHeight="1" x14ac:dyDescent="0.3">
      <c r="A16" s="11">
        <f t="shared" si="4"/>
        <v>42013</v>
      </c>
      <c r="B16" s="12"/>
      <c r="C16" s="12"/>
      <c r="D16" s="12"/>
      <c r="E16" s="12"/>
      <c r="F16" s="12"/>
      <c r="G16" s="12"/>
      <c r="H16" s="12"/>
      <c r="I16" s="13">
        <f t="shared" si="3"/>
        <v>0</v>
      </c>
      <c r="J16" s="6"/>
    </row>
    <row r="17" spans="1:10" ht="21.95" customHeight="1" x14ac:dyDescent="0.3">
      <c r="A17" s="11">
        <f t="shared" si="4"/>
        <v>42014</v>
      </c>
      <c r="B17" s="12"/>
      <c r="C17" s="12"/>
      <c r="D17" s="12"/>
      <c r="E17" s="12"/>
      <c r="F17" s="12"/>
      <c r="G17" s="12"/>
      <c r="H17" s="12"/>
      <c r="I17" s="13">
        <f t="shared" si="3"/>
        <v>0</v>
      </c>
      <c r="J17" s="6"/>
    </row>
    <row r="18" spans="1:10" ht="21.95" customHeight="1" x14ac:dyDescent="0.3">
      <c r="A18" s="11">
        <f t="shared" si="4"/>
        <v>42015</v>
      </c>
      <c r="B18" s="12"/>
      <c r="C18" s="12"/>
      <c r="D18" s="12"/>
      <c r="E18" s="12"/>
      <c r="F18" s="12"/>
      <c r="G18" s="12"/>
      <c r="H18" s="12"/>
      <c r="I18" s="13">
        <f t="shared" si="3"/>
        <v>0</v>
      </c>
      <c r="J18" s="6"/>
    </row>
    <row r="19" spans="1:10" ht="21.95" customHeight="1" x14ac:dyDescent="0.3">
      <c r="A19" s="14" t="s">
        <v>8</v>
      </c>
      <c r="B19" s="13">
        <f t="shared" ref="B19:I19" si="5">SUM(B12:B18)</f>
        <v>8</v>
      </c>
      <c r="C19" s="13">
        <f t="shared" si="5"/>
        <v>0.43</v>
      </c>
      <c r="D19" s="13">
        <f t="shared" si="5"/>
        <v>0</v>
      </c>
      <c r="E19" s="13">
        <f t="shared" si="5"/>
        <v>0</v>
      </c>
      <c r="F19" s="13">
        <f t="shared" si="5"/>
        <v>0</v>
      </c>
      <c r="G19" s="13">
        <f t="shared" si="5"/>
        <v>0</v>
      </c>
      <c r="H19" s="13">
        <f t="shared" si="5"/>
        <v>0</v>
      </c>
      <c r="I19" s="15">
        <f t="shared" si="5"/>
        <v>8.43</v>
      </c>
      <c r="J19" s="7"/>
    </row>
    <row r="20" spans="1:10" ht="21.95" customHeight="1" x14ac:dyDescent="0.3">
      <c r="A20" s="16" t="s">
        <v>22</v>
      </c>
      <c r="B20" s="17">
        <v>15</v>
      </c>
      <c r="C20" s="17">
        <v>23</v>
      </c>
      <c r="D20" s="17">
        <v>15</v>
      </c>
      <c r="E20" s="17">
        <v>15</v>
      </c>
      <c r="F20" s="17">
        <v>15</v>
      </c>
      <c r="G20" s="17">
        <v>0</v>
      </c>
      <c r="H20" s="17">
        <v>0</v>
      </c>
      <c r="I20" s="18"/>
      <c r="J20" s="7"/>
    </row>
    <row r="21" spans="1:10" ht="21.95" customHeight="1" x14ac:dyDescent="0.3">
      <c r="A21" s="16" t="s">
        <v>23</v>
      </c>
      <c r="B21" s="19">
        <f t="shared" ref="B21:H21" si="6">B20*B19</f>
        <v>120</v>
      </c>
      <c r="C21" s="19">
        <f t="shared" si="6"/>
        <v>9.89</v>
      </c>
      <c r="D21" s="19">
        <f t="shared" si="6"/>
        <v>0</v>
      </c>
      <c r="E21" s="19">
        <f t="shared" si="6"/>
        <v>0</v>
      </c>
      <c r="F21" s="19">
        <f t="shared" si="6"/>
        <v>0</v>
      </c>
      <c r="G21" s="19">
        <f t="shared" si="6"/>
        <v>0</v>
      </c>
      <c r="H21" s="19">
        <f t="shared" si="6"/>
        <v>0</v>
      </c>
      <c r="I21" s="20">
        <f>SUM(B21:H21)</f>
        <v>129.88999999999999</v>
      </c>
      <c r="J21" s="7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</row>
    <row r="23" spans="1:10" x14ac:dyDescent="0.3">
      <c r="A23" s="59" t="s">
        <v>16</v>
      </c>
      <c r="B23" s="59"/>
      <c r="C23" s="59"/>
      <c r="D23" s="21">
        <f>I19</f>
        <v>8.43</v>
      </c>
      <c r="E23" s="8"/>
      <c r="F23" s="8"/>
      <c r="G23" s="8"/>
      <c r="H23" s="8"/>
      <c r="I23" s="8"/>
    </row>
    <row r="24" spans="1:10" x14ac:dyDescent="0.3">
      <c r="A24" s="59" t="s">
        <v>23</v>
      </c>
      <c r="B24" s="59"/>
      <c r="C24" s="59"/>
      <c r="D24" s="21">
        <f>I21</f>
        <v>129.88999999999999</v>
      </c>
      <c r="E24" s="8"/>
      <c r="F24" s="8"/>
      <c r="G24" s="8"/>
      <c r="H24" s="8"/>
      <c r="I24" s="8"/>
    </row>
    <row r="25" spans="1:10" x14ac:dyDescent="0.3">
      <c r="A25" s="8"/>
      <c r="B25" s="8"/>
      <c r="C25" s="8"/>
      <c r="D25" s="8"/>
      <c r="E25" s="8"/>
      <c r="F25" s="8"/>
      <c r="G25" s="8"/>
      <c r="H25" s="8"/>
      <c r="I25" s="8"/>
    </row>
    <row r="26" spans="1:10" ht="25.5" customHeight="1" x14ac:dyDescent="0.3">
      <c r="A26" s="65"/>
      <c r="B26" s="65"/>
      <c r="C26" s="65"/>
      <c r="D26" s="64"/>
      <c r="E26" s="64"/>
      <c r="F26" s="8"/>
      <c r="G26" s="8"/>
      <c r="H26" s="8"/>
      <c r="I26" s="8"/>
    </row>
    <row r="27" spans="1:10" x14ac:dyDescent="0.3">
      <c r="A27" s="63" t="s">
        <v>2</v>
      </c>
      <c r="B27" s="63"/>
      <c r="C27" s="63"/>
      <c r="D27" s="63" t="s">
        <v>0</v>
      </c>
      <c r="E27" s="63"/>
      <c r="F27" s="8"/>
      <c r="G27" s="8"/>
      <c r="H27" s="8"/>
      <c r="I27" s="8"/>
    </row>
    <row r="28" spans="1:10" ht="23.25" customHeight="1" x14ac:dyDescent="0.3">
      <c r="A28" s="65"/>
      <c r="B28" s="65"/>
      <c r="C28" s="65"/>
      <c r="D28" s="64"/>
      <c r="E28" s="64"/>
      <c r="F28" s="8"/>
      <c r="G28" s="8"/>
      <c r="H28" s="8"/>
      <c r="I28" s="8"/>
    </row>
    <row r="29" spans="1:10" x14ac:dyDescent="0.3">
      <c r="A29" s="63" t="s">
        <v>19</v>
      </c>
      <c r="B29" s="63"/>
      <c r="C29" s="63"/>
      <c r="D29" s="63" t="s">
        <v>0</v>
      </c>
      <c r="E29" s="63"/>
      <c r="F29" s="8"/>
      <c r="G29" s="8"/>
      <c r="H29" s="8"/>
      <c r="I29" s="8"/>
    </row>
    <row r="30" spans="1:10" x14ac:dyDescent="0.3">
      <c r="A30" s="3"/>
      <c r="B30" s="3"/>
      <c r="C30" s="3"/>
      <c r="D30" s="3"/>
      <c r="E30" s="3"/>
    </row>
  </sheetData>
  <mergeCells count="29">
    <mergeCell ref="G9:H9"/>
    <mergeCell ref="A1:I1"/>
    <mergeCell ref="A8:D8"/>
    <mergeCell ref="A5:D5"/>
    <mergeCell ref="G5:I5"/>
    <mergeCell ref="G7:I7"/>
    <mergeCell ref="A6:D6"/>
    <mergeCell ref="A9:D9"/>
    <mergeCell ref="A2:B2"/>
    <mergeCell ref="A29:C29"/>
    <mergeCell ref="A27:C27"/>
    <mergeCell ref="D27:E27"/>
    <mergeCell ref="D29:E29"/>
    <mergeCell ref="D26:E26"/>
    <mergeCell ref="D28:E28"/>
    <mergeCell ref="A28:C28"/>
    <mergeCell ref="A26:C26"/>
    <mergeCell ref="A24:C24"/>
    <mergeCell ref="A4:E4"/>
    <mergeCell ref="A23:C23"/>
    <mergeCell ref="E7:F7"/>
    <mergeCell ref="E5:F5"/>
    <mergeCell ref="E9:F9"/>
    <mergeCell ref="A7:D7"/>
    <mergeCell ref="K1:L1"/>
    <mergeCell ref="P2:Q2"/>
    <mergeCell ref="K3:Q3"/>
    <mergeCell ref="N2:O2"/>
    <mergeCell ref="K2:M2"/>
  </mergeCells>
  <phoneticPr fontId="0" type="noConversion"/>
  <hyperlinks>
    <hyperlink ref="K1:L1" r:id="rId1" display="HELP"/>
    <hyperlink ref="A2" r:id="rId2"/>
  </hyperlinks>
  <printOptions horizontalCentered="1"/>
  <pageMargins left="0.5" right="0.5" top="0.75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workbookViewId="0">
      <selection activeCell="G9" sqref="G9:H9"/>
    </sheetView>
  </sheetViews>
  <sheetFormatPr defaultColWidth="9.140625" defaultRowHeight="15" x14ac:dyDescent="0.3"/>
  <cols>
    <col min="1" max="1" width="12.7109375" style="2" customWidth="1"/>
    <col min="2" max="8" width="9.7109375" style="2" customWidth="1"/>
    <col min="9" max="9" width="11" style="2" customWidth="1"/>
    <col min="10" max="10" width="9.140625" style="2"/>
    <col min="11" max="17" width="3.140625" style="2" customWidth="1"/>
    <col min="18" max="16384" width="9.140625" style="2"/>
  </cols>
  <sheetData>
    <row r="1" spans="1:17" s="1" customFormat="1" ht="31.5" customHeight="1" x14ac:dyDescent="0.2">
      <c r="A1" s="67" t="s">
        <v>26</v>
      </c>
      <c r="B1" s="67"/>
      <c r="C1" s="67"/>
      <c r="D1" s="67"/>
      <c r="E1" s="67"/>
      <c r="F1" s="67"/>
      <c r="G1" s="67"/>
      <c r="H1" s="67"/>
      <c r="I1" s="67"/>
      <c r="K1" s="50" t="s">
        <v>44</v>
      </c>
      <c r="L1" s="50"/>
    </row>
    <row r="2" spans="1:17" s="1" customFormat="1" ht="15" customHeight="1" x14ac:dyDescent="0.2">
      <c r="A2" s="68" t="s">
        <v>35</v>
      </c>
      <c r="B2" s="68"/>
      <c r="C2" s="27"/>
      <c r="D2" s="27"/>
      <c r="E2" s="27"/>
      <c r="F2" s="27"/>
      <c r="G2" s="27"/>
      <c r="I2" s="37" t="s">
        <v>55</v>
      </c>
      <c r="K2" s="51">
        <v>2015</v>
      </c>
      <c r="L2" s="58"/>
      <c r="M2" s="52"/>
      <c r="N2" s="56" t="s">
        <v>36</v>
      </c>
      <c r="O2" s="57"/>
      <c r="P2" s="51">
        <v>1</v>
      </c>
      <c r="Q2" s="52"/>
    </row>
    <row r="3" spans="1:17" ht="16.5" x14ac:dyDescent="0.3">
      <c r="A3" s="8"/>
      <c r="B3" s="8"/>
      <c r="C3" s="8"/>
      <c r="D3" s="8"/>
      <c r="E3" s="8"/>
      <c r="F3" s="8"/>
      <c r="G3" s="8"/>
      <c r="H3" s="8"/>
      <c r="I3" s="8"/>
      <c r="K3" s="53">
        <f>DATE(K2,P2,1)</f>
        <v>42005</v>
      </c>
      <c r="L3" s="54"/>
      <c r="M3" s="54"/>
      <c r="N3" s="54"/>
      <c r="O3" s="54"/>
      <c r="P3" s="54"/>
      <c r="Q3" s="55"/>
    </row>
    <row r="4" spans="1:17" ht="22.5" customHeight="1" x14ac:dyDescent="0.35">
      <c r="A4" s="60" t="s">
        <v>4</v>
      </c>
      <c r="B4" s="60"/>
      <c r="C4" s="60"/>
      <c r="D4" s="60"/>
      <c r="E4" s="60"/>
      <c r="F4" s="8"/>
      <c r="G4" s="8"/>
      <c r="H4" s="8"/>
      <c r="I4" s="8"/>
      <c r="K4" s="23" t="s">
        <v>37</v>
      </c>
      <c r="L4" s="24" t="s">
        <v>38</v>
      </c>
      <c r="M4" s="24" t="s">
        <v>39</v>
      </c>
      <c r="N4" s="24" t="s">
        <v>40</v>
      </c>
      <c r="O4" s="24" t="s">
        <v>41</v>
      </c>
      <c r="P4" s="24" t="s">
        <v>42</v>
      </c>
      <c r="Q4" s="25" t="s">
        <v>43</v>
      </c>
    </row>
    <row r="5" spans="1:17" x14ac:dyDescent="0.3">
      <c r="A5" s="62"/>
      <c r="B5" s="62"/>
      <c r="C5" s="62"/>
      <c r="D5" s="62"/>
      <c r="E5" s="61" t="s">
        <v>1</v>
      </c>
      <c r="F5" s="61"/>
      <c r="G5" s="64"/>
      <c r="H5" s="64"/>
      <c r="I5" s="64"/>
      <c r="K5" s="26" t="str">
        <f>IF(WEEKDAY(K3,1)=startday,K3,"")</f>
        <v/>
      </c>
      <c r="L5" s="26" t="str">
        <f>IF(K5="",IF(WEEKDAY(K3,1)=MOD(startday,7)+1,K3,""),K5+1)</f>
        <v/>
      </c>
      <c r="M5" s="26" t="str">
        <f>IF(L5="",IF(WEEKDAY(K3,1)=MOD(startday+1,7)+1,K3,""),L5+1)</f>
        <v/>
      </c>
      <c r="N5" s="26" t="str">
        <f>IF(M5="",IF(WEEKDAY(K3,1)=MOD(startday+2,7)+1,K3,""),M5+1)</f>
        <v/>
      </c>
      <c r="O5" s="26">
        <f>IF(N5="",IF(WEEKDAY(K3,1)=MOD(startday+3,7)+1,K3,""),N5+1)</f>
        <v>42005</v>
      </c>
      <c r="P5" s="26">
        <f>IF(O5="",IF(WEEKDAY(K3,1)=MOD(startday+4,7)+1,K3,""),O5+1)</f>
        <v>42006</v>
      </c>
      <c r="Q5" s="26">
        <f>IF(P5="",IF(WEEKDAY(K3,1)=MOD(startday+5,7)+1,K3,""),P5+1)</f>
        <v>42007</v>
      </c>
    </row>
    <row r="6" spans="1:17" x14ac:dyDescent="0.3">
      <c r="A6" s="62" t="s">
        <v>5</v>
      </c>
      <c r="B6" s="62"/>
      <c r="C6" s="62"/>
      <c r="D6" s="62"/>
      <c r="E6" s="8"/>
      <c r="F6" s="9"/>
      <c r="G6" s="9"/>
      <c r="H6" s="10"/>
      <c r="I6" s="10"/>
      <c r="K6" s="26">
        <f>IF(Q5="","",IF(MONTH(Q5+1)&lt;&gt;MONTH(Q5),"",Q5+1))</f>
        <v>42008</v>
      </c>
      <c r="L6" s="26">
        <f>IF(K6="","",IF(MONTH(K6+1)&lt;&gt;MONTH(K6),"",K6+1))</f>
        <v>42009</v>
      </c>
      <c r="M6" s="26">
        <f t="shared" ref="M6:Q6" si="0">IF(L6="","",IF(MONTH(L6+1)&lt;&gt;MONTH(L6),"",L6+1))</f>
        <v>42010</v>
      </c>
      <c r="N6" s="26">
        <f t="shared" si="0"/>
        <v>42011</v>
      </c>
      <c r="O6" s="26">
        <f t="shared" si="0"/>
        <v>42012</v>
      </c>
      <c r="P6" s="26">
        <f t="shared" si="0"/>
        <v>42013</v>
      </c>
      <c r="Q6" s="26">
        <f t="shared" si="0"/>
        <v>42014</v>
      </c>
    </row>
    <row r="7" spans="1:17" x14ac:dyDescent="0.3">
      <c r="A7" s="62" t="s">
        <v>6</v>
      </c>
      <c r="B7" s="62"/>
      <c r="C7" s="62"/>
      <c r="D7" s="62"/>
      <c r="E7" s="61" t="s">
        <v>17</v>
      </c>
      <c r="F7" s="61"/>
      <c r="G7" s="64"/>
      <c r="H7" s="64"/>
      <c r="I7" s="64"/>
      <c r="K7" s="26">
        <f>IF(Q6="","",IF(MONTH(Q6+1)&lt;&gt;MONTH(Q6),"",Q6+1))</f>
        <v>42015</v>
      </c>
      <c r="L7" s="26">
        <f t="shared" ref="L7:Q10" si="1">IF(K7="","",IF(MONTH(K7+1)&lt;&gt;MONTH(K7),"",K7+1))</f>
        <v>42016</v>
      </c>
      <c r="M7" s="26">
        <f t="shared" si="1"/>
        <v>42017</v>
      </c>
      <c r="N7" s="26">
        <f t="shared" si="1"/>
        <v>42018</v>
      </c>
      <c r="O7" s="26">
        <f t="shared" si="1"/>
        <v>42019</v>
      </c>
      <c r="P7" s="26">
        <f t="shared" si="1"/>
        <v>42020</v>
      </c>
      <c r="Q7" s="26">
        <f t="shared" si="1"/>
        <v>42021</v>
      </c>
    </row>
    <row r="8" spans="1:17" x14ac:dyDescent="0.3">
      <c r="A8" s="62" t="s">
        <v>7</v>
      </c>
      <c r="B8" s="62"/>
      <c r="C8" s="62"/>
      <c r="D8" s="62"/>
      <c r="E8" s="8"/>
      <c r="F8" s="9"/>
      <c r="G8" s="9"/>
      <c r="H8" s="10"/>
      <c r="I8" s="10"/>
      <c r="K8" s="26">
        <f t="shared" ref="K8:K10" si="2">IF(Q7="","",IF(MONTH(Q7+1)&lt;&gt;MONTH(Q7),"",Q7+1))</f>
        <v>42022</v>
      </c>
      <c r="L8" s="26">
        <f t="shared" si="1"/>
        <v>42023</v>
      </c>
      <c r="M8" s="26">
        <f t="shared" si="1"/>
        <v>42024</v>
      </c>
      <c r="N8" s="26">
        <f t="shared" si="1"/>
        <v>42025</v>
      </c>
      <c r="O8" s="26">
        <f t="shared" si="1"/>
        <v>42026</v>
      </c>
      <c r="P8" s="26">
        <f t="shared" si="1"/>
        <v>42027</v>
      </c>
      <c r="Q8" s="26">
        <f t="shared" si="1"/>
        <v>42028</v>
      </c>
    </row>
    <row r="9" spans="1:17" x14ac:dyDescent="0.3">
      <c r="A9" s="62" t="s">
        <v>11</v>
      </c>
      <c r="B9" s="62"/>
      <c r="C9" s="62"/>
      <c r="D9" s="62"/>
      <c r="E9" s="61" t="s">
        <v>18</v>
      </c>
      <c r="F9" s="61"/>
      <c r="G9" s="66">
        <v>42009</v>
      </c>
      <c r="H9" s="66"/>
      <c r="I9" s="29" t="s">
        <v>24</v>
      </c>
      <c r="K9" s="26">
        <f t="shared" si="2"/>
        <v>42029</v>
      </c>
      <c r="L9" s="26">
        <f t="shared" si="1"/>
        <v>42030</v>
      </c>
      <c r="M9" s="26">
        <f t="shared" si="1"/>
        <v>42031</v>
      </c>
      <c r="N9" s="26">
        <f t="shared" si="1"/>
        <v>42032</v>
      </c>
      <c r="O9" s="26">
        <f t="shared" si="1"/>
        <v>42033</v>
      </c>
      <c r="P9" s="26">
        <f t="shared" si="1"/>
        <v>42034</v>
      </c>
      <c r="Q9" s="26">
        <f t="shared" si="1"/>
        <v>42035</v>
      </c>
    </row>
    <row r="10" spans="1:17" x14ac:dyDescent="0.3">
      <c r="A10" s="8"/>
      <c r="B10" s="8"/>
      <c r="C10" s="8"/>
      <c r="D10" s="8"/>
      <c r="E10" s="8"/>
      <c r="F10" s="8"/>
      <c r="G10" s="8"/>
      <c r="H10" s="8"/>
      <c r="I10" s="8"/>
      <c r="K10" s="26" t="str">
        <f t="shared" si="2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</row>
    <row r="11" spans="1:17" s="5" customFormat="1" ht="27.75" customHeight="1" x14ac:dyDescent="0.3">
      <c r="A11" s="22" t="s">
        <v>3</v>
      </c>
      <c r="B11" s="22" t="s">
        <v>9</v>
      </c>
      <c r="C11" s="22" t="s">
        <v>10</v>
      </c>
      <c r="D11" s="22" t="s">
        <v>20</v>
      </c>
      <c r="E11" s="22" t="s">
        <v>21</v>
      </c>
      <c r="F11" s="22" t="s">
        <v>13</v>
      </c>
      <c r="G11" s="22" t="s">
        <v>12</v>
      </c>
      <c r="H11" s="22" t="s">
        <v>14</v>
      </c>
      <c r="I11" s="22" t="s">
        <v>15</v>
      </c>
      <c r="J11" s="4"/>
    </row>
    <row r="12" spans="1:17" ht="21.95" customHeight="1" x14ac:dyDescent="0.3">
      <c r="A12" s="11">
        <f>G9</f>
        <v>42009</v>
      </c>
      <c r="B12" s="12"/>
      <c r="C12" s="12"/>
      <c r="D12" s="12"/>
      <c r="E12" s="12"/>
      <c r="F12" s="12"/>
      <c r="G12" s="12"/>
      <c r="H12" s="12"/>
      <c r="I12" s="13">
        <f t="shared" ref="I12:I18" si="3">SUM(B12:H12)</f>
        <v>0</v>
      </c>
      <c r="J12" s="6"/>
      <c r="K12" s="5"/>
      <c r="L12" s="5"/>
      <c r="M12" s="5"/>
      <c r="N12" s="5"/>
      <c r="O12" s="5"/>
      <c r="P12" s="5"/>
      <c r="Q12" s="5"/>
    </row>
    <row r="13" spans="1:17" ht="21.95" customHeight="1" x14ac:dyDescent="0.3">
      <c r="A13" s="11">
        <f t="shared" ref="A13:A18" si="4">A12+1</f>
        <v>42010</v>
      </c>
      <c r="B13" s="12">
        <v>8</v>
      </c>
      <c r="C13" s="12">
        <v>0.43</v>
      </c>
      <c r="D13" s="12"/>
      <c r="E13" s="12"/>
      <c r="F13" s="12"/>
      <c r="G13" s="12"/>
      <c r="H13" s="12"/>
      <c r="I13" s="13">
        <f t="shared" si="3"/>
        <v>8.43</v>
      </c>
      <c r="J13" s="6"/>
    </row>
    <row r="14" spans="1:17" ht="21.95" customHeight="1" x14ac:dyDescent="0.3">
      <c r="A14" s="11">
        <f t="shared" si="4"/>
        <v>42011</v>
      </c>
      <c r="B14" s="12"/>
      <c r="C14" s="12"/>
      <c r="D14" s="12"/>
      <c r="E14" s="12"/>
      <c r="F14" s="12"/>
      <c r="G14" s="12"/>
      <c r="H14" s="12"/>
      <c r="I14" s="13">
        <f t="shared" si="3"/>
        <v>0</v>
      </c>
      <c r="J14" s="6"/>
    </row>
    <row r="15" spans="1:17" ht="21.95" customHeight="1" x14ac:dyDescent="0.3">
      <c r="A15" s="11">
        <f t="shared" si="4"/>
        <v>42012</v>
      </c>
      <c r="B15" s="12"/>
      <c r="C15" s="12"/>
      <c r="D15" s="12"/>
      <c r="E15" s="12"/>
      <c r="F15" s="12"/>
      <c r="G15" s="12"/>
      <c r="H15" s="12"/>
      <c r="I15" s="13">
        <f t="shared" si="3"/>
        <v>0</v>
      </c>
      <c r="J15" s="6"/>
    </row>
    <row r="16" spans="1:17" ht="21.95" customHeight="1" x14ac:dyDescent="0.3">
      <c r="A16" s="11">
        <f t="shared" si="4"/>
        <v>42013</v>
      </c>
      <c r="B16" s="12"/>
      <c r="C16" s="12"/>
      <c r="D16" s="12"/>
      <c r="E16" s="12"/>
      <c r="F16" s="12"/>
      <c r="G16" s="12"/>
      <c r="H16" s="12"/>
      <c r="I16" s="13">
        <f t="shared" si="3"/>
        <v>0</v>
      </c>
      <c r="J16" s="6"/>
    </row>
    <row r="17" spans="1:10" ht="21.95" customHeight="1" x14ac:dyDescent="0.3">
      <c r="A17" s="11">
        <f t="shared" si="4"/>
        <v>42014</v>
      </c>
      <c r="B17" s="12"/>
      <c r="C17" s="12"/>
      <c r="D17" s="12"/>
      <c r="E17" s="12"/>
      <c r="F17" s="12"/>
      <c r="G17" s="12"/>
      <c r="H17" s="12"/>
      <c r="I17" s="13">
        <f t="shared" si="3"/>
        <v>0</v>
      </c>
      <c r="J17" s="6"/>
    </row>
    <row r="18" spans="1:10" ht="21.95" customHeight="1" x14ac:dyDescent="0.3">
      <c r="A18" s="11">
        <f t="shared" si="4"/>
        <v>42015</v>
      </c>
      <c r="B18" s="12"/>
      <c r="C18" s="12"/>
      <c r="D18" s="12"/>
      <c r="E18" s="12"/>
      <c r="F18" s="12"/>
      <c r="G18" s="12"/>
      <c r="H18" s="12"/>
      <c r="I18" s="13">
        <f t="shared" si="3"/>
        <v>0</v>
      </c>
      <c r="J18" s="6"/>
    </row>
    <row r="19" spans="1:10" x14ac:dyDescent="0.3">
      <c r="A19" s="11"/>
      <c r="B19" s="31"/>
      <c r="C19" s="31"/>
      <c r="D19" s="31"/>
      <c r="E19" s="31"/>
      <c r="F19" s="31"/>
      <c r="G19" s="31"/>
      <c r="H19" s="31"/>
      <c r="I19" s="30"/>
      <c r="J19" s="6"/>
    </row>
    <row r="20" spans="1:10" ht="21.95" customHeight="1" x14ac:dyDescent="0.3">
      <c r="A20" s="11">
        <f>A18+1</f>
        <v>42016</v>
      </c>
      <c r="B20" s="12"/>
      <c r="C20" s="12"/>
      <c r="D20" s="12"/>
      <c r="E20" s="12"/>
      <c r="F20" s="12"/>
      <c r="G20" s="12"/>
      <c r="H20" s="12"/>
      <c r="I20" s="13">
        <f t="shared" ref="I20:I26" si="5">SUM(B20:H20)</f>
        <v>0</v>
      </c>
      <c r="J20" s="6"/>
    </row>
    <row r="21" spans="1:10" ht="21.95" customHeight="1" x14ac:dyDescent="0.3">
      <c r="A21" s="11">
        <f t="shared" ref="A21:A26" si="6">A20+1</f>
        <v>42017</v>
      </c>
      <c r="B21" s="12"/>
      <c r="C21" s="12"/>
      <c r="D21" s="12"/>
      <c r="E21" s="12"/>
      <c r="F21" s="12"/>
      <c r="G21" s="12"/>
      <c r="H21" s="12"/>
      <c r="I21" s="13">
        <f t="shared" si="5"/>
        <v>0</v>
      </c>
      <c r="J21" s="6"/>
    </row>
    <row r="22" spans="1:10" ht="21.95" customHeight="1" x14ac:dyDescent="0.3">
      <c r="A22" s="11">
        <f t="shared" si="6"/>
        <v>42018</v>
      </c>
      <c r="B22" s="12"/>
      <c r="C22" s="12"/>
      <c r="D22" s="12"/>
      <c r="E22" s="12"/>
      <c r="F22" s="12"/>
      <c r="G22" s="12"/>
      <c r="H22" s="12"/>
      <c r="I22" s="13">
        <f t="shared" si="5"/>
        <v>0</v>
      </c>
      <c r="J22" s="6"/>
    </row>
    <row r="23" spans="1:10" ht="21.95" customHeight="1" x14ac:dyDescent="0.3">
      <c r="A23" s="11">
        <f t="shared" si="6"/>
        <v>42019</v>
      </c>
      <c r="B23" s="12"/>
      <c r="C23" s="12"/>
      <c r="D23" s="12"/>
      <c r="E23" s="12"/>
      <c r="F23" s="12"/>
      <c r="G23" s="12"/>
      <c r="H23" s="12"/>
      <c r="I23" s="13">
        <f t="shared" si="5"/>
        <v>0</v>
      </c>
      <c r="J23" s="6"/>
    </row>
    <row r="24" spans="1:10" ht="21.95" customHeight="1" x14ac:dyDescent="0.3">
      <c r="A24" s="11">
        <f t="shared" si="6"/>
        <v>42020</v>
      </c>
      <c r="B24" s="12"/>
      <c r="C24" s="12"/>
      <c r="D24" s="12"/>
      <c r="E24" s="12"/>
      <c r="F24" s="12"/>
      <c r="G24" s="12"/>
      <c r="H24" s="12"/>
      <c r="I24" s="13">
        <f t="shared" si="5"/>
        <v>0</v>
      </c>
      <c r="J24" s="6"/>
    </row>
    <row r="25" spans="1:10" ht="21.95" customHeight="1" x14ac:dyDescent="0.3">
      <c r="A25" s="11">
        <f t="shared" si="6"/>
        <v>42021</v>
      </c>
      <c r="B25" s="12"/>
      <c r="C25" s="12"/>
      <c r="D25" s="12"/>
      <c r="E25" s="12"/>
      <c r="F25" s="12"/>
      <c r="G25" s="12"/>
      <c r="H25" s="12"/>
      <c r="I25" s="13">
        <f t="shared" si="5"/>
        <v>0</v>
      </c>
      <c r="J25" s="6"/>
    </row>
    <row r="26" spans="1:10" ht="21.95" customHeight="1" x14ac:dyDescent="0.3">
      <c r="A26" s="11">
        <f t="shared" si="6"/>
        <v>42022</v>
      </c>
      <c r="B26" s="12"/>
      <c r="C26" s="12"/>
      <c r="D26" s="12"/>
      <c r="E26" s="12"/>
      <c r="F26" s="12"/>
      <c r="G26" s="12"/>
      <c r="H26" s="12"/>
      <c r="I26" s="13">
        <f t="shared" si="5"/>
        <v>0</v>
      </c>
      <c r="J26" s="6"/>
    </row>
    <row r="27" spans="1:10" ht="21.95" customHeight="1" x14ac:dyDescent="0.3">
      <c r="A27" s="14" t="s">
        <v>8</v>
      </c>
      <c r="B27" s="13">
        <f t="shared" ref="B27:I27" si="7">SUM(B12:B26)</f>
        <v>8</v>
      </c>
      <c r="C27" s="13">
        <f t="shared" si="7"/>
        <v>0.43</v>
      </c>
      <c r="D27" s="13">
        <f t="shared" si="7"/>
        <v>0</v>
      </c>
      <c r="E27" s="13">
        <f t="shared" si="7"/>
        <v>0</v>
      </c>
      <c r="F27" s="13">
        <f t="shared" si="7"/>
        <v>0</v>
      </c>
      <c r="G27" s="13">
        <f t="shared" si="7"/>
        <v>0</v>
      </c>
      <c r="H27" s="13">
        <f t="shared" si="7"/>
        <v>0</v>
      </c>
      <c r="I27" s="15">
        <f t="shared" si="7"/>
        <v>8.43</v>
      </c>
      <c r="J27" s="7"/>
    </row>
    <row r="28" spans="1:10" ht="21.95" customHeight="1" x14ac:dyDescent="0.3">
      <c r="A28" s="16" t="s">
        <v>22</v>
      </c>
      <c r="B28" s="17">
        <v>15</v>
      </c>
      <c r="C28" s="17">
        <v>23</v>
      </c>
      <c r="D28" s="17">
        <v>15</v>
      </c>
      <c r="E28" s="17">
        <v>15</v>
      </c>
      <c r="F28" s="17">
        <v>15</v>
      </c>
      <c r="G28" s="17">
        <v>0</v>
      </c>
      <c r="H28" s="17">
        <v>0</v>
      </c>
      <c r="I28" s="18"/>
      <c r="J28" s="7"/>
    </row>
    <row r="29" spans="1:10" ht="21.95" customHeight="1" x14ac:dyDescent="0.3">
      <c r="A29" s="16" t="s">
        <v>23</v>
      </c>
      <c r="B29" s="19">
        <f t="shared" ref="B29:H29" si="8">B28*B27</f>
        <v>120</v>
      </c>
      <c r="C29" s="19">
        <f t="shared" si="8"/>
        <v>9.89</v>
      </c>
      <c r="D29" s="19">
        <f t="shared" si="8"/>
        <v>0</v>
      </c>
      <c r="E29" s="19">
        <f t="shared" si="8"/>
        <v>0</v>
      </c>
      <c r="F29" s="19">
        <f t="shared" si="8"/>
        <v>0</v>
      </c>
      <c r="G29" s="19">
        <f t="shared" si="8"/>
        <v>0</v>
      </c>
      <c r="H29" s="19">
        <f t="shared" si="8"/>
        <v>0</v>
      </c>
      <c r="I29" s="20">
        <f>SUM(B29:H29)</f>
        <v>129.88999999999999</v>
      </c>
      <c r="J29" s="7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10" x14ac:dyDescent="0.3">
      <c r="A31" s="59" t="s">
        <v>16</v>
      </c>
      <c r="B31" s="59"/>
      <c r="C31" s="59"/>
      <c r="D31" s="21">
        <f>I27</f>
        <v>8.43</v>
      </c>
      <c r="E31" s="8"/>
      <c r="F31" s="8"/>
      <c r="G31" s="8"/>
      <c r="H31" s="8"/>
      <c r="I31" s="8"/>
    </row>
    <row r="32" spans="1:10" x14ac:dyDescent="0.3">
      <c r="A32" s="59" t="s">
        <v>23</v>
      </c>
      <c r="B32" s="59"/>
      <c r="C32" s="59"/>
      <c r="D32" s="21">
        <f>I29</f>
        <v>129.88999999999999</v>
      </c>
      <c r="E32" s="8"/>
      <c r="F32" s="8"/>
      <c r="G32" s="8"/>
      <c r="H32" s="8"/>
      <c r="I32" s="8"/>
    </row>
    <row r="33" spans="1:9" x14ac:dyDescent="0.3">
      <c r="A33" s="8"/>
      <c r="B33" s="8"/>
      <c r="C33" s="8"/>
      <c r="D33" s="8"/>
      <c r="E33" s="8"/>
      <c r="F33" s="8"/>
      <c r="G33" s="8"/>
      <c r="H33" s="8"/>
      <c r="I33" s="8"/>
    </row>
    <row r="34" spans="1:9" ht="25.5" customHeight="1" x14ac:dyDescent="0.3">
      <c r="A34" s="65"/>
      <c r="B34" s="65"/>
      <c r="C34" s="65"/>
      <c r="D34" s="64"/>
      <c r="E34" s="64"/>
      <c r="F34" s="8"/>
      <c r="G34" s="8"/>
      <c r="H34" s="8"/>
      <c r="I34" s="8"/>
    </row>
    <row r="35" spans="1:9" x14ac:dyDescent="0.3">
      <c r="A35" s="63" t="s">
        <v>2</v>
      </c>
      <c r="B35" s="63"/>
      <c r="C35" s="63"/>
      <c r="D35" s="63" t="s">
        <v>0</v>
      </c>
      <c r="E35" s="63"/>
      <c r="F35" s="8"/>
      <c r="G35" s="8"/>
      <c r="H35" s="8"/>
      <c r="I35" s="8"/>
    </row>
    <row r="36" spans="1:9" ht="23.25" customHeight="1" x14ac:dyDescent="0.3">
      <c r="A36" s="65"/>
      <c r="B36" s="65"/>
      <c r="C36" s="65"/>
      <c r="D36" s="64"/>
      <c r="E36" s="64"/>
      <c r="F36" s="8"/>
      <c r="G36" s="8"/>
      <c r="H36" s="8"/>
      <c r="I36" s="8"/>
    </row>
    <row r="37" spans="1:9" x14ac:dyDescent="0.3">
      <c r="A37" s="63" t="s">
        <v>19</v>
      </c>
      <c r="B37" s="63"/>
      <c r="C37" s="63"/>
      <c r="D37" s="63" t="s">
        <v>0</v>
      </c>
      <c r="E37" s="63"/>
      <c r="F37" s="8"/>
      <c r="G37" s="8"/>
      <c r="H37" s="8"/>
      <c r="I37" s="8"/>
    </row>
    <row r="38" spans="1:9" x14ac:dyDescent="0.3">
      <c r="A38" s="3"/>
      <c r="B38" s="3"/>
      <c r="C38" s="3"/>
      <c r="D38" s="3"/>
      <c r="E38" s="3"/>
    </row>
  </sheetData>
  <mergeCells count="29">
    <mergeCell ref="A32:C32"/>
    <mergeCell ref="A34:C34"/>
    <mergeCell ref="K2:M2"/>
    <mergeCell ref="A4:E4"/>
    <mergeCell ref="A31:C31"/>
    <mergeCell ref="E7:F7"/>
    <mergeCell ref="E5:F5"/>
    <mergeCell ref="E9:F9"/>
    <mergeCell ref="A7:D7"/>
    <mergeCell ref="A6:D6"/>
    <mergeCell ref="G5:I5"/>
    <mergeCell ref="G7:I7"/>
    <mergeCell ref="A5:D5"/>
    <mergeCell ref="P2:Q2"/>
    <mergeCell ref="K3:Q3"/>
    <mergeCell ref="A1:I1"/>
    <mergeCell ref="N2:O2"/>
    <mergeCell ref="A37:C37"/>
    <mergeCell ref="A35:C35"/>
    <mergeCell ref="D35:E35"/>
    <mergeCell ref="D37:E37"/>
    <mergeCell ref="K1:L1"/>
    <mergeCell ref="A2:B2"/>
    <mergeCell ref="D34:E34"/>
    <mergeCell ref="D36:E36"/>
    <mergeCell ref="A9:D9"/>
    <mergeCell ref="A36:C36"/>
    <mergeCell ref="A8:D8"/>
    <mergeCell ref="G9:H9"/>
  </mergeCells>
  <phoneticPr fontId="0" type="noConversion"/>
  <hyperlinks>
    <hyperlink ref="K1:L1" r:id="rId1" display="HELP"/>
    <hyperlink ref="A2" r:id="rId2"/>
  </hyperlinks>
  <printOptions horizontalCentered="1"/>
  <pageMargins left="0.5" right="0.5" top="0.75" bottom="1" header="0.5" footer="0.5"/>
  <pageSetup scale="96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workbookViewId="0">
      <selection activeCell="G9" sqref="G9:H9"/>
    </sheetView>
  </sheetViews>
  <sheetFormatPr defaultColWidth="9.140625" defaultRowHeight="15" x14ac:dyDescent="0.3"/>
  <cols>
    <col min="1" max="1" width="12.7109375" style="2" customWidth="1"/>
    <col min="2" max="8" width="9.7109375" style="2" customWidth="1"/>
    <col min="9" max="9" width="11" style="2" customWidth="1"/>
    <col min="10" max="10" width="9.140625" style="2"/>
    <col min="11" max="17" width="3.140625" style="2" customWidth="1"/>
    <col min="18" max="16384" width="9.140625" style="2"/>
  </cols>
  <sheetData>
    <row r="1" spans="1:17" s="1" customFormat="1" ht="31.5" customHeight="1" x14ac:dyDescent="0.2">
      <c r="A1" s="67" t="s">
        <v>25</v>
      </c>
      <c r="B1" s="67"/>
      <c r="C1" s="67"/>
      <c r="D1" s="67"/>
      <c r="E1" s="67"/>
      <c r="F1" s="67"/>
      <c r="G1" s="67"/>
      <c r="H1" s="67"/>
      <c r="I1" s="67"/>
      <c r="K1" s="50" t="s">
        <v>44</v>
      </c>
      <c r="L1" s="50"/>
    </row>
    <row r="2" spans="1:17" s="1" customFormat="1" ht="15" customHeight="1" x14ac:dyDescent="0.2">
      <c r="A2" s="68" t="s">
        <v>35</v>
      </c>
      <c r="B2" s="68"/>
      <c r="C2" s="27"/>
      <c r="D2" s="27"/>
      <c r="E2" s="27"/>
      <c r="F2" s="27"/>
      <c r="G2" s="27"/>
      <c r="I2" s="37" t="s">
        <v>55</v>
      </c>
      <c r="K2" s="51">
        <v>2015</v>
      </c>
      <c r="L2" s="58"/>
      <c r="M2" s="52"/>
      <c r="N2" s="56" t="s">
        <v>36</v>
      </c>
      <c r="O2" s="57"/>
      <c r="P2" s="51">
        <v>1</v>
      </c>
      <c r="Q2" s="52"/>
    </row>
    <row r="3" spans="1:17" ht="16.5" x14ac:dyDescent="0.3">
      <c r="A3" s="3"/>
      <c r="B3" s="3"/>
      <c r="C3" s="3"/>
      <c r="D3" s="3"/>
      <c r="E3" s="3"/>
      <c r="F3" s="3"/>
      <c r="G3" s="3"/>
      <c r="H3" s="3"/>
      <c r="I3" s="3"/>
      <c r="K3" s="53">
        <f>DATE(K2,P2,1)</f>
        <v>42005</v>
      </c>
      <c r="L3" s="54"/>
      <c r="M3" s="54"/>
      <c r="N3" s="54"/>
      <c r="O3" s="54"/>
      <c r="P3" s="54"/>
      <c r="Q3" s="55"/>
    </row>
    <row r="4" spans="1:17" ht="21" x14ac:dyDescent="0.35">
      <c r="A4" s="60" t="s">
        <v>4</v>
      </c>
      <c r="B4" s="60"/>
      <c r="C4" s="60"/>
      <c r="D4" s="60"/>
      <c r="E4" s="60"/>
      <c r="F4" s="8"/>
      <c r="G4" s="8"/>
      <c r="H4" s="8"/>
      <c r="I4" s="8"/>
      <c r="K4" s="23" t="s">
        <v>37</v>
      </c>
      <c r="L4" s="24" t="s">
        <v>38</v>
      </c>
      <c r="M4" s="24" t="s">
        <v>39</v>
      </c>
      <c r="N4" s="24" t="s">
        <v>40</v>
      </c>
      <c r="O4" s="24" t="s">
        <v>41</v>
      </c>
      <c r="P4" s="24" t="s">
        <v>42</v>
      </c>
      <c r="Q4" s="25" t="s">
        <v>43</v>
      </c>
    </row>
    <row r="5" spans="1:17" x14ac:dyDescent="0.3">
      <c r="A5" s="62"/>
      <c r="B5" s="62"/>
      <c r="C5" s="62"/>
      <c r="D5" s="62"/>
      <c r="E5" s="61" t="s">
        <v>1</v>
      </c>
      <c r="F5" s="61"/>
      <c r="G5" s="64"/>
      <c r="H5" s="64"/>
      <c r="I5" s="64"/>
      <c r="K5" s="26" t="str">
        <f>IF(WEEKDAY(K3,1)=startday,K3,"")</f>
        <v/>
      </c>
      <c r="L5" s="26" t="str">
        <f>IF(K5="",IF(WEEKDAY(K3,1)=MOD(startday,7)+1,K3,""),K5+1)</f>
        <v/>
      </c>
      <c r="M5" s="26" t="str">
        <f>IF(L5="",IF(WEEKDAY(K3,1)=MOD(startday+1,7)+1,K3,""),L5+1)</f>
        <v/>
      </c>
      <c r="N5" s="26" t="str">
        <f>IF(M5="",IF(WEEKDAY(K3,1)=MOD(startday+2,7)+1,K3,""),M5+1)</f>
        <v/>
      </c>
      <c r="O5" s="26">
        <f>IF(N5="",IF(WEEKDAY(K3,1)=MOD(startday+3,7)+1,K3,""),N5+1)</f>
        <v>42005</v>
      </c>
      <c r="P5" s="26">
        <f>IF(O5="",IF(WEEKDAY(K3,1)=MOD(startday+4,7)+1,K3,""),O5+1)</f>
        <v>42006</v>
      </c>
      <c r="Q5" s="26">
        <f>IF(P5="",IF(WEEKDAY(K3,1)=MOD(startday+5,7)+1,K3,""),P5+1)</f>
        <v>42007</v>
      </c>
    </row>
    <row r="6" spans="1:17" x14ac:dyDescent="0.3">
      <c r="A6" s="62" t="s">
        <v>5</v>
      </c>
      <c r="B6" s="62"/>
      <c r="C6" s="62"/>
      <c r="D6" s="62"/>
      <c r="E6" s="8"/>
      <c r="F6" s="9"/>
      <c r="G6" s="9"/>
      <c r="H6" s="10"/>
      <c r="I6" s="10"/>
      <c r="K6" s="26">
        <f>IF(Q5="","",IF(MONTH(Q5+1)&lt;&gt;MONTH(Q5),"",Q5+1))</f>
        <v>42008</v>
      </c>
      <c r="L6" s="26">
        <f>IF(K6="","",IF(MONTH(K6+1)&lt;&gt;MONTH(K6),"",K6+1))</f>
        <v>42009</v>
      </c>
      <c r="M6" s="26">
        <f t="shared" ref="M6:Q6" si="0">IF(L6="","",IF(MONTH(L6+1)&lt;&gt;MONTH(L6),"",L6+1))</f>
        <v>42010</v>
      </c>
      <c r="N6" s="26">
        <f t="shared" si="0"/>
        <v>42011</v>
      </c>
      <c r="O6" s="26">
        <f t="shared" si="0"/>
        <v>42012</v>
      </c>
      <c r="P6" s="26">
        <f t="shared" si="0"/>
        <v>42013</v>
      </c>
      <c r="Q6" s="26">
        <f t="shared" si="0"/>
        <v>42014</v>
      </c>
    </row>
    <row r="7" spans="1:17" x14ac:dyDescent="0.3">
      <c r="A7" s="62" t="s">
        <v>6</v>
      </c>
      <c r="B7" s="62"/>
      <c r="C7" s="62"/>
      <c r="D7" s="62"/>
      <c r="E7" s="61" t="s">
        <v>17</v>
      </c>
      <c r="F7" s="61"/>
      <c r="G7" s="64"/>
      <c r="H7" s="64"/>
      <c r="I7" s="64"/>
      <c r="K7" s="26">
        <f>IF(Q6="","",IF(MONTH(Q6+1)&lt;&gt;MONTH(Q6),"",Q6+1))</f>
        <v>42015</v>
      </c>
      <c r="L7" s="26">
        <f t="shared" ref="L7:Q10" si="1">IF(K7="","",IF(MONTH(K7+1)&lt;&gt;MONTH(K7),"",K7+1))</f>
        <v>42016</v>
      </c>
      <c r="M7" s="26">
        <f t="shared" si="1"/>
        <v>42017</v>
      </c>
      <c r="N7" s="26">
        <f t="shared" si="1"/>
        <v>42018</v>
      </c>
      <c r="O7" s="26">
        <f t="shared" si="1"/>
        <v>42019</v>
      </c>
      <c r="P7" s="26">
        <f t="shared" si="1"/>
        <v>42020</v>
      </c>
      <c r="Q7" s="26">
        <f t="shared" si="1"/>
        <v>42021</v>
      </c>
    </row>
    <row r="8" spans="1:17" x14ac:dyDescent="0.3">
      <c r="A8" s="62" t="s">
        <v>7</v>
      </c>
      <c r="B8" s="62"/>
      <c r="C8" s="62"/>
      <c r="D8" s="62"/>
      <c r="E8" s="8"/>
      <c r="F8" s="9"/>
      <c r="G8" s="9"/>
      <c r="H8" s="10"/>
      <c r="I8" s="10"/>
      <c r="K8" s="26">
        <f t="shared" ref="K8:K10" si="2">IF(Q7="","",IF(MONTH(Q7+1)&lt;&gt;MONTH(Q7),"",Q7+1))</f>
        <v>42022</v>
      </c>
      <c r="L8" s="26">
        <f t="shared" si="1"/>
        <v>42023</v>
      </c>
      <c r="M8" s="26">
        <f t="shared" si="1"/>
        <v>42024</v>
      </c>
      <c r="N8" s="26">
        <f t="shared" si="1"/>
        <v>42025</v>
      </c>
      <c r="O8" s="26">
        <f t="shared" si="1"/>
        <v>42026</v>
      </c>
      <c r="P8" s="26">
        <f t="shared" si="1"/>
        <v>42027</v>
      </c>
      <c r="Q8" s="26">
        <f t="shared" si="1"/>
        <v>42028</v>
      </c>
    </row>
    <row r="9" spans="1:17" x14ac:dyDescent="0.3">
      <c r="A9" s="62" t="s">
        <v>11</v>
      </c>
      <c r="B9" s="62"/>
      <c r="C9" s="62"/>
      <c r="D9" s="62"/>
      <c r="E9" s="61" t="s">
        <v>18</v>
      </c>
      <c r="F9" s="61"/>
      <c r="G9" s="66">
        <v>42009</v>
      </c>
      <c r="H9" s="66"/>
      <c r="I9" s="29" t="s">
        <v>24</v>
      </c>
      <c r="K9" s="26">
        <f t="shared" si="2"/>
        <v>42029</v>
      </c>
      <c r="L9" s="26">
        <f t="shared" si="1"/>
        <v>42030</v>
      </c>
      <c r="M9" s="26">
        <f t="shared" si="1"/>
        <v>42031</v>
      </c>
      <c r="N9" s="26">
        <f t="shared" si="1"/>
        <v>42032</v>
      </c>
      <c r="O9" s="26">
        <f t="shared" si="1"/>
        <v>42033</v>
      </c>
      <c r="P9" s="26">
        <f t="shared" si="1"/>
        <v>42034</v>
      </c>
      <c r="Q9" s="26">
        <f t="shared" si="1"/>
        <v>42035</v>
      </c>
    </row>
    <row r="10" spans="1:17" x14ac:dyDescent="0.3">
      <c r="A10" s="8"/>
      <c r="B10" s="8"/>
      <c r="C10" s="8"/>
      <c r="D10" s="8"/>
      <c r="E10" s="8"/>
      <c r="F10" s="8"/>
      <c r="G10" s="8"/>
      <c r="H10" s="8"/>
      <c r="I10" s="8"/>
      <c r="K10" s="26" t="str">
        <f t="shared" si="2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</row>
    <row r="11" spans="1:17" s="5" customFormat="1" ht="27.75" customHeight="1" x14ac:dyDescent="0.3">
      <c r="A11" s="22" t="s">
        <v>3</v>
      </c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  <c r="G11" s="28" t="s">
        <v>12</v>
      </c>
      <c r="H11" s="28" t="s">
        <v>32</v>
      </c>
      <c r="I11" s="28" t="s">
        <v>33</v>
      </c>
      <c r="J11" s="4"/>
    </row>
    <row r="12" spans="1:17" ht="21.95" customHeight="1" x14ac:dyDescent="0.3">
      <c r="A12" s="11">
        <f>G9</f>
        <v>42009</v>
      </c>
      <c r="B12" s="32"/>
      <c r="C12" s="32"/>
      <c r="D12" s="32"/>
      <c r="E12" s="32"/>
      <c r="F12" s="32"/>
      <c r="G12" s="32"/>
      <c r="H12" s="32"/>
      <c r="I12" s="35">
        <f t="shared" ref="I12:I18" si="3">SUM(B12:H12)</f>
        <v>0</v>
      </c>
      <c r="J12" s="6"/>
      <c r="K12" s="5"/>
      <c r="L12" s="5"/>
      <c r="M12" s="5"/>
      <c r="N12" s="5"/>
      <c r="O12" s="5"/>
      <c r="P12" s="5"/>
      <c r="Q12" s="5"/>
    </row>
    <row r="13" spans="1:17" ht="21.95" customHeight="1" x14ac:dyDescent="0.3">
      <c r="A13" s="11">
        <f t="shared" ref="A13:A18" si="4">A12+1</f>
        <v>42010</v>
      </c>
      <c r="B13" s="32">
        <v>0.33333333333333331</v>
      </c>
      <c r="C13" s="32">
        <v>8.3333333333333329E-2</v>
      </c>
      <c r="D13" s="32"/>
      <c r="E13" s="32"/>
      <c r="F13" s="32"/>
      <c r="G13" s="32"/>
      <c r="H13" s="32"/>
      <c r="I13" s="35">
        <f t="shared" si="3"/>
        <v>0.41666666666666663</v>
      </c>
      <c r="J13" s="6"/>
    </row>
    <row r="14" spans="1:17" ht="21.95" customHeight="1" x14ac:dyDescent="0.3">
      <c r="A14" s="11">
        <f t="shared" si="4"/>
        <v>42011</v>
      </c>
      <c r="B14" s="32"/>
      <c r="C14" s="32"/>
      <c r="D14" s="32"/>
      <c r="E14" s="32"/>
      <c r="F14" s="32"/>
      <c r="G14" s="32"/>
      <c r="H14" s="32"/>
      <c r="I14" s="35">
        <f t="shared" si="3"/>
        <v>0</v>
      </c>
      <c r="J14" s="6"/>
    </row>
    <row r="15" spans="1:17" ht="21.95" customHeight="1" x14ac:dyDescent="0.3">
      <c r="A15" s="11">
        <f t="shared" si="4"/>
        <v>42012</v>
      </c>
      <c r="B15" s="32"/>
      <c r="C15" s="32"/>
      <c r="D15" s="32"/>
      <c r="E15" s="32"/>
      <c r="F15" s="32"/>
      <c r="G15" s="32"/>
      <c r="H15" s="32"/>
      <c r="I15" s="35">
        <f t="shared" si="3"/>
        <v>0</v>
      </c>
      <c r="J15" s="6"/>
    </row>
    <row r="16" spans="1:17" ht="21.95" customHeight="1" x14ac:dyDescent="0.3">
      <c r="A16" s="11">
        <f t="shared" si="4"/>
        <v>42013</v>
      </c>
      <c r="B16" s="32"/>
      <c r="C16" s="32"/>
      <c r="D16" s="32"/>
      <c r="E16" s="32"/>
      <c r="F16" s="32"/>
      <c r="G16" s="32"/>
      <c r="H16" s="32"/>
      <c r="I16" s="35">
        <f t="shared" si="3"/>
        <v>0</v>
      </c>
      <c r="J16" s="6"/>
    </row>
    <row r="17" spans="1:10" ht="21.95" customHeight="1" x14ac:dyDescent="0.3">
      <c r="A17" s="11">
        <f t="shared" si="4"/>
        <v>42014</v>
      </c>
      <c r="B17" s="32"/>
      <c r="C17" s="32"/>
      <c r="D17" s="32"/>
      <c r="E17" s="32"/>
      <c r="F17" s="32"/>
      <c r="G17" s="32"/>
      <c r="H17" s="32"/>
      <c r="I17" s="35">
        <f t="shared" si="3"/>
        <v>0</v>
      </c>
      <c r="J17" s="6"/>
    </row>
    <row r="18" spans="1:10" ht="21.95" customHeight="1" x14ac:dyDescent="0.3">
      <c r="A18" s="11">
        <f t="shared" si="4"/>
        <v>42015</v>
      </c>
      <c r="B18" s="32"/>
      <c r="C18" s="32"/>
      <c r="D18" s="32"/>
      <c r="E18" s="32"/>
      <c r="F18" s="32"/>
      <c r="G18" s="32"/>
      <c r="H18" s="32"/>
      <c r="I18" s="35">
        <f t="shared" si="3"/>
        <v>0</v>
      </c>
      <c r="J18" s="6"/>
    </row>
    <row r="19" spans="1:10" ht="21.95" customHeight="1" x14ac:dyDescent="0.3">
      <c r="A19" s="14" t="s">
        <v>8</v>
      </c>
      <c r="B19" s="35">
        <f t="shared" ref="B19:I19" si="5">SUM(B12:B18)</f>
        <v>0.33333333333333331</v>
      </c>
      <c r="C19" s="35">
        <f t="shared" si="5"/>
        <v>8.3333333333333329E-2</v>
      </c>
      <c r="D19" s="35">
        <f t="shared" si="5"/>
        <v>0</v>
      </c>
      <c r="E19" s="35">
        <f t="shared" si="5"/>
        <v>0</v>
      </c>
      <c r="F19" s="35">
        <f t="shared" si="5"/>
        <v>0</v>
      </c>
      <c r="G19" s="35">
        <f t="shared" si="5"/>
        <v>0</v>
      </c>
      <c r="H19" s="35">
        <f t="shared" si="5"/>
        <v>0</v>
      </c>
      <c r="I19" s="36">
        <f t="shared" si="5"/>
        <v>0.41666666666666663</v>
      </c>
      <c r="J19" s="7"/>
    </row>
    <row r="20" spans="1:10" ht="21.95" customHeight="1" x14ac:dyDescent="0.3">
      <c r="A20" s="16" t="s">
        <v>22</v>
      </c>
      <c r="B20" s="17">
        <v>15</v>
      </c>
      <c r="C20" s="17">
        <v>23</v>
      </c>
      <c r="D20" s="17">
        <v>15</v>
      </c>
      <c r="E20" s="17">
        <v>15</v>
      </c>
      <c r="F20" s="17">
        <v>15</v>
      </c>
      <c r="G20" s="17">
        <v>0</v>
      </c>
      <c r="H20" s="17">
        <v>0</v>
      </c>
      <c r="I20" s="18"/>
      <c r="J20" s="7"/>
    </row>
    <row r="21" spans="1:10" ht="21.95" customHeight="1" x14ac:dyDescent="0.3">
      <c r="A21" s="16" t="s">
        <v>23</v>
      </c>
      <c r="B21" s="19">
        <f>B20*B19*24</f>
        <v>120</v>
      </c>
      <c r="C21" s="19">
        <f t="shared" ref="C21:H21" si="6">C20*C19*24</f>
        <v>46</v>
      </c>
      <c r="D21" s="19">
        <f t="shared" si="6"/>
        <v>0</v>
      </c>
      <c r="E21" s="19">
        <f t="shared" si="6"/>
        <v>0</v>
      </c>
      <c r="F21" s="19">
        <f t="shared" si="6"/>
        <v>0</v>
      </c>
      <c r="G21" s="19">
        <f t="shared" si="6"/>
        <v>0</v>
      </c>
      <c r="H21" s="19">
        <f t="shared" si="6"/>
        <v>0</v>
      </c>
      <c r="I21" s="20">
        <f>SUM(B21:H21)</f>
        <v>166</v>
      </c>
      <c r="J21" s="7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</row>
    <row r="23" spans="1:10" x14ac:dyDescent="0.3">
      <c r="A23" s="59" t="s">
        <v>34</v>
      </c>
      <c r="B23" s="59"/>
      <c r="C23" s="59"/>
      <c r="D23" s="33">
        <f>I19</f>
        <v>0.41666666666666663</v>
      </c>
      <c r="E23" s="8"/>
      <c r="F23" s="8"/>
      <c r="G23" s="8"/>
      <c r="H23" s="8"/>
      <c r="I23" s="8"/>
    </row>
    <row r="24" spans="1:10" x14ac:dyDescent="0.3">
      <c r="A24" s="59" t="s">
        <v>23</v>
      </c>
      <c r="B24" s="59"/>
      <c r="C24" s="59"/>
      <c r="D24" s="21">
        <f>I21</f>
        <v>166</v>
      </c>
      <c r="E24" s="8"/>
      <c r="F24" s="8"/>
      <c r="G24" s="8"/>
      <c r="H24" s="8"/>
      <c r="I24" s="8"/>
    </row>
    <row r="25" spans="1:10" x14ac:dyDescent="0.3">
      <c r="A25" s="8"/>
      <c r="B25" s="8"/>
      <c r="C25" s="8"/>
      <c r="D25" s="8"/>
      <c r="E25" s="8"/>
      <c r="F25" s="8"/>
      <c r="G25" s="8"/>
      <c r="H25" s="8"/>
      <c r="I25" s="8"/>
    </row>
    <row r="26" spans="1:10" ht="25.5" customHeight="1" x14ac:dyDescent="0.3">
      <c r="A26" s="65"/>
      <c r="B26" s="65"/>
      <c r="C26" s="65"/>
      <c r="D26" s="64"/>
      <c r="E26" s="64"/>
      <c r="F26" s="8"/>
      <c r="G26" s="8"/>
      <c r="H26" s="8"/>
      <c r="I26" s="8"/>
    </row>
    <row r="27" spans="1:10" x14ac:dyDescent="0.3">
      <c r="A27" s="63" t="s">
        <v>2</v>
      </c>
      <c r="B27" s="63"/>
      <c r="C27" s="63"/>
      <c r="D27" s="63" t="s">
        <v>0</v>
      </c>
      <c r="E27" s="63"/>
      <c r="F27" s="8"/>
      <c r="G27" s="8"/>
      <c r="H27" s="8"/>
      <c r="I27" s="8"/>
    </row>
    <row r="28" spans="1:10" ht="23.25" customHeight="1" x14ac:dyDescent="0.3">
      <c r="A28" s="65"/>
      <c r="B28" s="65"/>
      <c r="C28" s="65"/>
      <c r="D28" s="64"/>
      <c r="E28" s="64"/>
      <c r="F28" s="8"/>
      <c r="G28" s="8"/>
      <c r="H28" s="8"/>
      <c r="I28" s="8"/>
    </row>
    <row r="29" spans="1:10" x14ac:dyDescent="0.3">
      <c r="A29" s="63" t="s">
        <v>19</v>
      </c>
      <c r="B29" s="63"/>
      <c r="C29" s="63"/>
      <c r="D29" s="63" t="s">
        <v>0</v>
      </c>
      <c r="E29" s="63"/>
      <c r="F29" s="8"/>
      <c r="G29" s="8"/>
      <c r="H29" s="8"/>
      <c r="I29" s="8"/>
    </row>
    <row r="30" spans="1:10" x14ac:dyDescent="0.3">
      <c r="A30" s="3"/>
      <c r="B30" s="3"/>
      <c r="C30" s="3"/>
      <c r="D30" s="3"/>
      <c r="E30" s="3"/>
    </row>
  </sheetData>
  <mergeCells count="29">
    <mergeCell ref="A24:C24"/>
    <mergeCell ref="A26:C26"/>
    <mergeCell ref="K2:M2"/>
    <mergeCell ref="A4:E4"/>
    <mergeCell ref="A23:C23"/>
    <mergeCell ref="E7:F7"/>
    <mergeCell ref="E5:F5"/>
    <mergeCell ref="E9:F9"/>
    <mergeCell ref="A7:D7"/>
    <mergeCell ref="A6:D6"/>
    <mergeCell ref="G5:I5"/>
    <mergeCell ref="G7:I7"/>
    <mergeCell ref="A5:D5"/>
    <mergeCell ref="P2:Q2"/>
    <mergeCell ref="K3:Q3"/>
    <mergeCell ref="A1:I1"/>
    <mergeCell ref="N2:O2"/>
    <mergeCell ref="A29:C29"/>
    <mergeCell ref="A27:C27"/>
    <mergeCell ref="D27:E27"/>
    <mergeCell ref="D29:E29"/>
    <mergeCell ref="K1:L1"/>
    <mergeCell ref="A2:B2"/>
    <mergeCell ref="D26:E26"/>
    <mergeCell ref="D28:E28"/>
    <mergeCell ref="A9:D9"/>
    <mergeCell ref="A28:C28"/>
    <mergeCell ref="A8:D8"/>
    <mergeCell ref="G9:H9"/>
  </mergeCells>
  <phoneticPr fontId="0" type="noConversion"/>
  <hyperlinks>
    <hyperlink ref="K1:L1" r:id="rId1" display="HELP"/>
    <hyperlink ref="A2" r:id="rId2"/>
  </hyperlinks>
  <printOptions horizontalCentered="1"/>
  <pageMargins left="0.5" right="0.5" top="0.75" bottom="1" header="0.5" footer="0.5"/>
  <pageSetup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workbookViewId="0">
      <selection activeCell="G9" sqref="G9:H9"/>
    </sheetView>
  </sheetViews>
  <sheetFormatPr defaultColWidth="9.140625" defaultRowHeight="15" x14ac:dyDescent="0.3"/>
  <cols>
    <col min="1" max="1" width="12.7109375" style="2" customWidth="1"/>
    <col min="2" max="8" width="9.7109375" style="2" customWidth="1"/>
    <col min="9" max="9" width="11" style="2" customWidth="1"/>
    <col min="10" max="10" width="9.140625" style="2"/>
    <col min="11" max="17" width="3.140625" style="2" customWidth="1"/>
    <col min="18" max="16384" width="9.140625" style="2"/>
  </cols>
  <sheetData>
    <row r="1" spans="1:17" s="1" customFormat="1" ht="31.5" customHeight="1" x14ac:dyDescent="0.2">
      <c r="A1" s="67" t="s">
        <v>26</v>
      </c>
      <c r="B1" s="67"/>
      <c r="C1" s="67"/>
      <c r="D1" s="67"/>
      <c r="E1" s="67"/>
      <c r="F1" s="67"/>
      <c r="G1" s="67"/>
      <c r="H1" s="67"/>
      <c r="I1" s="67"/>
      <c r="K1" s="50" t="s">
        <v>44</v>
      </c>
      <c r="L1" s="50"/>
    </row>
    <row r="2" spans="1:17" s="1" customFormat="1" ht="15" customHeight="1" x14ac:dyDescent="0.2">
      <c r="A2" s="68" t="s">
        <v>35</v>
      </c>
      <c r="B2" s="68"/>
      <c r="C2" s="27"/>
      <c r="D2" s="27"/>
      <c r="E2" s="27"/>
      <c r="F2" s="27"/>
      <c r="G2" s="27"/>
      <c r="I2" s="37" t="s">
        <v>55</v>
      </c>
      <c r="K2" s="51">
        <v>2015</v>
      </c>
      <c r="L2" s="58"/>
      <c r="M2" s="52"/>
      <c r="N2" s="56" t="s">
        <v>36</v>
      </c>
      <c r="O2" s="57"/>
      <c r="P2" s="51">
        <v>1</v>
      </c>
      <c r="Q2" s="52"/>
    </row>
    <row r="3" spans="1:17" ht="16.5" x14ac:dyDescent="0.3">
      <c r="A3" s="3"/>
      <c r="B3" s="3"/>
      <c r="C3" s="3"/>
      <c r="D3" s="3"/>
      <c r="E3" s="3"/>
      <c r="F3" s="3"/>
      <c r="G3" s="3"/>
      <c r="H3" s="3"/>
      <c r="I3" s="3"/>
      <c r="K3" s="53">
        <f>DATE(K2,P2,1)</f>
        <v>42005</v>
      </c>
      <c r="L3" s="54"/>
      <c r="M3" s="54"/>
      <c r="N3" s="54"/>
      <c r="O3" s="54"/>
      <c r="P3" s="54"/>
      <c r="Q3" s="55"/>
    </row>
    <row r="4" spans="1:17" ht="21" x14ac:dyDescent="0.35">
      <c r="A4" s="60" t="s">
        <v>4</v>
      </c>
      <c r="B4" s="60"/>
      <c r="C4" s="60"/>
      <c r="D4" s="60"/>
      <c r="E4" s="60"/>
      <c r="F4" s="8"/>
      <c r="G4" s="8"/>
      <c r="H4" s="8"/>
      <c r="I4" s="8"/>
      <c r="K4" s="23" t="s">
        <v>37</v>
      </c>
      <c r="L4" s="24" t="s">
        <v>38</v>
      </c>
      <c r="M4" s="24" t="s">
        <v>39</v>
      </c>
      <c r="N4" s="24" t="s">
        <v>40</v>
      </c>
      <c r="O4" s="24" t="s">
        <v>41</v>
      </c>
      <c r="P4" s="24" t="s">
        <v>42</v>
      </c>
      <c r="Q4" s="25" t="s">
        <v>43</v>
      </c>
    </row>
    <row r="5" spans="1:17" x14ac:dyDescent="0.3">
      <c r="A5" s="62"/>
      <c r="B5" s="62"/>
      <c r="C5" s="62"/>
      <c r="D5" s="62"/>
      <c r="E5" s="61" t="s">
        <v>1</v>
      </c>
      <c r="F5" s="61"/>
      <c r="G5" s="64"/>
      <c r="H5" s="64"/>
      <c r="I5" s="64"/>
      <c r="K5" s="26" t="str">
        <f>IF(WEEKDAY(K3,1)=startday,K3,"")</f>
        <v/>
      </c>
      <c r="L5" s="26" t="str">
        <f>IF(K5="",IF(WEEKDAY(K3,1)=MOD(startday,7)+1,K3,""),K5+1)</f>
        <v/>
      </c>
      <c r="M5" s="26" t="str">
        <f>IF(L5="",IF(WEEKDAY(K3,1)=MOD(startday+1,7)+1,K3,""),L5+1)</f>
        <v/>
      </c>
      <c r="N5" s="26" t="str">
        <f>IF(M5="",IF(WEEKDAY(K3,1)=MOD(startday+2,7)+1,K3,""),M5+1)</f>
        <v/>
      </c>
      <c r="O5" s="26">
        <f>IF(N5="",IF(WEEKDAY(K3,1)=MOD(startday+3,7)+1,K3,""),N5+1)</f>
        <v>42005</v>
      </c>
      <c r="P5" s="26">
        <f>IF(O5="",IF(WEEKDAY(K3,1)=MOD(startday+4,7)+1,K3,""),O5+1)</f>
        <v>42006</v>
      </c>
      <c r="Q5" s="26">
        <f>IF(P5="",IF(WEEKDAY(K3,1)=MOD(startday+5,7)+1,K3,""),P5+1)</f>
        <v>42007</v>
      </c>
    </row>
    <row r="6" spans="1:17" x14ac:dyDescent="0.3">
      <c r="A6" s="62" t="s">
        <v>5</v>
      </c>
      <c r="B6" s="62"/>
      <c r="C6" s="62"/>
      <c r="D6" s="62"/>
      <c r="E6" s="8"/>
      <c r="F6" s="9"/>
      <c r="G6" s="9"/>
      <c r="H6" s="10"/>
      <c r="I6" s="10"/>
      <c r="K6" s="26">
        <f>IF(Q5="","",IF(MONTH(Q5+1)&lt;&gt;MONTH(Q5),"",Q5+1))</f>
        <v>42008</v>
      </c>
      <c r="L6" s="26">
        <f>IF(K6="","",IF(MONTH(K6+1)&lt;&gt;MONTH(K6),"",K6+1))</f>
        <v>42009</v>
      </c>
      <c r="M6" s="26">
        <f t="shared" ref="M6:Q6" si="0">IF(L6="","",IF(MONTH(L6+1)&lt;&gt;MONTH(L6),"",L6+1))</f>
        <v>42010</v>
      </c>
      <c r="N6" s="26">
        <f t="shared" si="0"/>
        <v>42011</v>
      </c>
      <c r="O6" s="26">
        <f t="shared" si="0"/>
        <v>42012</v>
      </c>
      <c r="P6" s="26">
        <f t="shared" si="0"/>
        <v>42013</v>
      </c>
      <c r="Q6" s="26">
        <f t="shared" si="0"/>
        <v>42014</v>
      </c>
    </row>
    <row r="7" spans="1:17" x14ac:dyDescent="0.3">
      <c r="A7" s="62" t="s">
        <v>6</v>
      </c>
      <c r="B7" s="62"/>
      <c r="C7" s="62"/>
      <c r="D7" s="62"/>
      <c r="E7" s="61" t="s">
        <v>17</v>
      </c>
      <c r="F7" s="61"/>
      <c r="G7" s="64"/>
      <c r="H7" s="64"/>
      <c r="I7" s="64"/>
      <c r="K7" s="26">
        <f>IF(Q6="","",IF(MONTH(Q6+1)&lt;&gt;MONTH(Q6),"",Q6+1))</f>
        <v>42015</v>
      </c>
      <c r="L7" s="26">
        <f t="shared" ref="L7:Q10" si="1">IF(K7="","",IF(MONTH(K7+1)&lt;&gt;MONTH(K7),"",K7+1))</f>
        <v>42016</v>
      </c>
      <c r="M7" s="26">
        <f t="shared" si="1"/>
        <v>42017</v>
      </c>
      <c r="N7" s="26">
        <f t="shared" si="1"/>
        <v>42018</v>
      </c>
      <c r="O7" s="26">
        <f t="shared" si="1"/>
        <v>42019</v>
      </c>
      <c r="P7" s="26">
        <f t="shared" si="1"/>
        <v>42020</v>
      </c>
      <c r="Q7" s="26">
        <f t="shared" si="1"/>
        <v>42021</v>
      </c>
    </row>
    <row r="8" spans="1:17" x14ac:dyDescent="0.3">
      <c r="A8" s="62" t="s">
        <v>7</v>
      </c>
      <c r="B8" s="62"/>
      <c r="C8" s="62"/>
      <c r="D8" s="62"/>
      <c r="E8" s="8"/>
      <c r="F8" s="9"/>
      <c r="G8" s="9"/>
      <c r="H8" s="10"/>
      <c r="I8" s="10"/>
      <c r="K8" s="26">
        <f t="shared" ref="K8:K10" si="2">IF(Q7="","",IF(MONTH(Q7+1)&lt;&gt;MONTH(Q7),"",Q7+1))</f>
        <v>42022</v>
      </c>
      <c r="L8" s="26">
        <f t="shared" si="1"/>
        <v>42023</v>
      </c>
      <c r="M8" s="26">
        <f t="shared" si="1"/>
        <v>42024</v>
      </c>
      <c r="N8" s="26">
        <f t="shared" si="1"/>
        <v>42025</v>
      </c>
      <c r="O8" s="26">
        <f t="shared" si="1"/>
        <v>42026</v>
      </c>
      <c r="P8" s="26">
        <f t="shared" si="1"/>
        <v>42027</v>
      </c>
      <c r="Q8" s="26">
        <f t="shared" si="1"/>
        <v>42028</v>
      </c>
    </row>
    <row r="9" spans="1:17" x14ac:dyDescent="0.3">
      <c r="A9" s="62" t="s">
        <v>11</v>
      </c>
      <c r="B9" s="62"/>
      <c r="C9" s="62"/>
      <c r="D9" s="62"/>
      <c r="E9" s="61" t="s">
        <v>18</v>
      </c>
      <c r="F9" s="61"/>
      <c r="G9" s="66">
        <v>42009</v>
      </c>
      <c r="H9" s="66"/>
      <c r="I9" s="29" t="s">
        <v>24</v>
      </c>
      <c r="K9" s="26">
        <f t="shared" si="2"/>
        <v>42029</v>
      </c>
      <c r="L9" s="26">
        <f t="shared" si="1"/>
        <v>42030</v>
      </c>
      <c r="M9" s="26">
        <f t="shared" si="1"/>
        <v>42031</v>
      </c>
      <c r="N9" s="26">
        <f t="shared" si="1"/>
        <v>42032</v>
      </c>
      <c r="O9" s="26">
        <f t="shared" si="1"/>
        <v>42033</v>
      </c>
      <c r="P9" s="26">
        <f t="shared" si="1"/>
        <v>42034</v>
      </c>
      <c r="Q9" s="26">
        <f t="shared" si="1"/>
        <v>42035</v>
      </c>
    </row>
    <row r="10" spans="1:17" x14ac:dyDescent="0.3">
      <c r="A10" s="8"/>
      <c r="B10" s="8"/>
      <c r="C10" s="8"/>
      <c r="D10" s="8"/>
      <c r="E10" s="8"/>
      <c r="F10" s="8"/>
      <c r="G10" s="8"/>
      <c r="H10" s="8"/>
      <c r="I10" s="8"/>
      <c r="K10" s="26" t="str">
        <f t="shared" si="2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</row>
    <row r="11" spans="1:17" s="5" customFormat="1" ht="27.75" customHeight="1" x14ac:dyDescent="0.3">
      <c r="A11" s="22" t="s">
        <v>3</v>
      </c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  <c r="G11" s="28" t="s">
        <v>12</v>
      </c>
      <c r="H11" s="28" t="s">
        <v>32</v>
      </c>
      <c r="I11" s="28" t="s">
        <v>33</v>
      </c>
      <c r="J11" s="4"/>
    </row>
    <row r="12" spans="1:17" ht="21.95" customHeight="1" x14ac:dyDescent="0.3">
      <c r="A12" s="11">
        <f>G9</f>
        <v>42009</v>
      </c>
      <c r="B12" s="32"/>
      <c r="C12" s="32"/>
      <c r="D12" s="32"/>
      <c r="E12" s="32"/>
      <c r="F12" s="32"/>
      <c r="G12" s="32"/>
      <c r="H12" s="32"/>
      <c r="I12" s="35">
        <f t="shared" ref="I12:I18" si="3">SUM(B12:H12)</f>
        <v>0</v>
      </c>
      <c r="J12" s="6"/>
      <c r="K12" s="5"/>
      <c r="L12" s="5"/>
      <c r="M12" s="5"/>
      <c r="N12" s="5"/>
      <c r="O12" s="5"/>
      <c r="P12" s="5"/>
      <c r="Q12" s="5"/>
    </row>
    <row r="13" spans="1:17" ht="21.95" customHeight="1" x14ac:dyDescent="0.3">
      <c r="A13" s="11">
        <f t="shared" ref="A13:A18" si="4">A12+1</f>
        <v>42010</v>
      </c>
      <c r="B13" s="32">
        <v>0.33333333333333331</v>
      </c>
      <c r="C13" s="32">
        <v>8.3333333333333329E-2</v>
      </c>
      <c r="D13" s="32"/>
      <c r="E13" s="32"/>
      <c r="F13" s="32"/>
      <c r="G13" s="32"/>
      <c r="H13" s="32"/>
      <c r="I13" s="35">
        <f t="shared" si="3"/>
        <v>0.41666666666666663</v>
      </c>
      <c r="J13" s="6"/>
    </row>
    <row r="14" spans="1:17" ht="21.95" customHeight="1" x14ac:dyDescent="0.3">
      <c r="A14" s="11">
        <f t="shared" si="4"/>
        <v>42011</v>
      </c>
      <c r="B14" s="32"/>
      <c r="C14" s="32"/>
      <c r="D14" s="32"/>
      <c r="E14" s="32"/>
      <c r="F14" s="32"/>
      <c r="G14" s="32"/>
      <c r="H14" s="32"/>
      <c r="I14" s="35">
        <f t="shared" si="3"/>
        <v>0</v>
      </c>
      <c r="J14" s="6"/>
    </row>
    <row r="15" spans="1:17" ht="21.95" customHeight="1" x14ac:dyDescent="0.3">
      <c r="A15" s="11">
        <f t="shared" si="4"/>
        <v>42012</v>
      </c>
      <c r="B15" s="32"/>
      <c r="C15" s="32"/>
      <c r="D15" s="32"/>
      <c r="E15" s="32"/>
      <c r="F15" s="32"/>
      <c r="G15" s="32"/>
      <c r="H15" s="32"/>
      <c r="I15" s="35">
        <f t="shared" si="3"/>
        <v>0</v>
      </c>
      <c r="J15" s="6"/>
    </row>
    <row r="16" spans="1:17" ht="21.95" customHeight="1" x14ac:dyDescent="0.3">
      <c r="A16" s="11">
        <f t="shared" si="4"/>
        <v>42013</v>
      </c>
      <c r="B16" s="32"/>
      <c r="C16" s="32"/>
      <c r="D16" s="32"/>
      <c r="E16" s="32"/>
      <c r="F16" s="32"/>
      <c r="G16" s="32"/>
      <c r="H16" s="32"/>
      <c r="I16" s="35">
        <f t="shared" si="3"/>
        <v>0</v>
      </c>
      <c r="J16" s="6"/>
    </row>
    <row r="17" spans="1:10" ht="21.95" customHeight="1" x14ac:dyDescent="0.3">
      <c r="A17" s="11">
        <f t="shared" si="4"/>
        <v>42014</v>
      </c>
      <c r="B17" s="32"/>
      <c r="C17" s="32"/>
      <c r="D17" s="32"/>
      <c r="E17" s="32"/>
      <c r="F17" s="32"/>
      <c r="G17" s="32"/>
      <c r="H17" s="32"/>
      <c r="I17" s="35">
        <f t="shared" si="3"/>
        <v>0</v>
      </c>
      <c r="J17" s="6"/>
    </row>
    <row r="18" spans="1:10" ht="21.95" customHeight="1" x14ac:dyDescent="0.3">
      <c r="A18" s="11">
        <f t="shared" si="4"/>
        <v>42015</v>
      </c>
      <c r="B18" s="32"/>
      <c r="C18" s="32"/>
      <c r="D18" s="32"/>
      <c r="E18" s="32"/>
      <c r="F18" s="32"/>
      <c r="G18" s="32"/>
      <c r="H18" s="32"/>
      <c r="I18" s="35">
        <f t="shared" si="3"/>
        <v>0</v>
      </c>
      <c r="J18" s="6"/>
    </row>
    <row r="19" spans="1:10" x14ac:dyDescent="0.3">
      <c r="A19" s="34"/>
      <c r="B19" s="31"/>
      <c r="C19" s="31"/>
      <c r="D19" s="31"/>
      <c r="E19" s="31"/>
      <c r="F19" s="31"/>
      <c r="G19" s="31"/>
      <c r="H19" s="31"/>
      <c r="I19" s="30"/>
      <c r="J19" s="6"/>
    </row>
    <row r="20" spans="1:10" ht="21.95" customHeight="1" x14ac:dyDescent="0.3">
      <c r="A20" s="11">
        <f>A18+1</f>
        <v>42016</v>
      </c>
      <c r="B20" s="32"/>
      <c r="C20" s="32"/>
      <c r="D20" s="32"/>
      <c r="E20" s="32"/>
      <c r="F20" s="32"/>
      <c r="G20" s="32"/>
      <c r="H20" s="32"/>
      <c r="I20" s="35">
        <f t="shared" ref="I20:I26" si="5">SUM(B20:H20)</f>
        <v>0</v>
      </c>
      <c r="J20" s="6"/>
    </row>
    <row r="21" spans="1:10" ht="21.95" customHeight="1" x14ac:dyDescent="0.3">
      <c r="A21" s="11">
        <f t="shared" ref="A21:A26" si="6">A20+1</f>
        <v>42017</v>
      </c>
      <c r="B21" s="32"/>
      <c r="C21" s="32"/>
      <c r="D21" s="32"/>
      <c r="E21" s="32"/>
      <c r="F21" s="32"/>
      <c r="G21" s="32"/>
      <c r="H21" s="32"/>
      <c r="I21" s="35">
        <f t="shared" si="5"/>
        <v>0</v>
      </c>
      <c r="J21" s="6"/>
    </row>
    <row r="22" spans="1:10" ht="21.95" customHeight="1" x14ac:dyDescent="0.3">
      <c r="A22" s="11">
        <f t="shared" si="6"/>
        <v>42018</v>
      </c>
      <c r="B22" s="32"/>
      <c r="C22" s="32"/>
      <c r="D22" s="32"/>
      <c r="E22" s="32"/>
      <c r="F22" s="32"/>
      <c r="G22" s="32"/>
      <c r="H22" s="32"/>
      <c r="I22" s="35">
        <f t="shared" si="5"/>
        <v>0</v>
      </c>
      <c r="J22" s="6"/>
    </row>
    <row r="23" spans="1:10" ht="21.95" customHeight="1" x14ac:dyDescent="0.3">
      <c r="A23" s="11">
        <f t="shared" si="6"/>
        <v>42019</v>
      </c>
      <c r="B23" s="32"/>
      <c r="C23" s="32"/>
      <c r="D23" s="32"/>
      <c r="E23" s="32"/>
      <c r="F23" s="32"/>
      <c r="G23" s="32"/>
      <c r="H23" s="32"/>
      <c r="I23" s="35">
        <f t="shared" si="5"/>
        <v>0</v>
      </c>
      <c r="J23" s="6"/>
    </row>
    <row r="24" spans="1:10" ht="21.95" customHeight="1" x14ac:dyDescent="0.3">
      <c r="A24" s="11">
        <f t="shared" si="6"/>
        <v>42020</v>
      </c>
      <c r="B24" s="32"/>
      <c r="C24" s="32"/>
      <c r="D24" s="32"/>
      <c r="E24" s="32"/>
      <c r="F24" s="32"/>
      <c r="G24" s="32"/>
      <c r="H24" s="32"/>
      <c r="I24" s="35">
        <f t="shared" si="5"/>
        <v>0</v>
      </c>
      <c r="J24" s="6"/>
    </row>
    <row r="25" spans="1:10" ht="21.95" customHeight="1" x14ac:dyDescent="0.3">
      <c r="A25" s="11">
        <f t="shared" si="6"/>
        <v>42021</v>
      </c>
      <c r="B25" s="32"/>
      <c r="C25" s="32"/>
      <c r="D25" s="32"/>
      <c r="E25" s="32"/>
      <c r="F25" s="32"/>
      <c r="G25" s="32"/>
      <c r="H25" s="32"/>
      <c r="I25" s="35">
        <f t="shared" si="5"/>
        <v>0</v>
      </c>
      <c r="J25" s="6"/>
    </row>
    <row r="26" spans="1:10" ht="21.95" customHeight="1" x14ac:dyDescent="0.3">
      <c r="A26" s="11">
        <f t="shared" si="6"/>
        <v>42022</v>
      </c>
      <c r="B26" s="32"/>
      <c r="C26" s="32"/>
      <c r="D26" s="32"/>
      <c r="E26" s="32"/>
      <c r="F26" s="32"/>
      <c r="G26" s="32"/>
      <c r="H26" s="32"/>
      <c r="I26" s="35">
        <f t="shared" si="5"/>
        <v>0</v>
      </c>
      <c r="J26" s="6"/>
    </row>
    <row r="27" spans="1:10" ht="21.95" customHeight="1" x14ac:dyDescent="0.3">
      <c r="A27" s="14" t="s">
        <v>8</v>
      </c>
      <c r="B27" s="35">
        <f t="shared" ref="B27:I27" si="7">SUM(B12:B26)</f>
        <v>0.33333333333333331</v>
      </c>
      <c r="C27" s="35">
        <f t="shared" si="7"/>
        <v>8.3333333333333329E-2</v>
      </c>
      <c r="D27" s="35">
        <f t="shared" si="7"/>
        <v>0</v>
      </c>
      <c r="E27" s="35">
        <f t="shared" si="7"/>
        <v>0</v>
      </c>
      <c r="F27" s="35">
        <f t="shared" si="7"/>
        <v>0</v>
      </c>
      <c r="G27" s="35">
        <f t="shared" si="7"/>
        <v>0</v>
      </c>
      <c r="H27" s="35">
        <f t="shared" si="7"/>
        <v>0</v>
      </c>
      <c r="I27" s="36">
        <f t="shared" si="7"/>
        <v>0.41666666666666663</v>
      </c>
      <c r="J27" s="7"/>
    </row>
    <row r="28" spans="1:10" ht="21.95" customHeight="1" x14ac:dyDescent="0.3">
      <c r="A28" s="16" t="s">
        <v>22</v>
      </c>
      <c r="B28" s="17">
        <v>15</v>
      </c>
      <c r="C28" s="17">
        <v>23</v>
      </c>
      <c r="D28" s="17">
        <v>15</v>
      </c>
      <c r="E28" s="17">
        <v>15</v>
      </c>
      <c r="F28" s="17">
        <v>15</v>
      </c>
      <c r="G28" s="17">
        <v>0</v>
      </c>
      <c r="H28" s="17">
        <v>0</v>
      </c>
      <c r="I28" s="18"/>
      <c r="J28" s="7"/>
    </row>
    <row r="29" spans="1:10" ht="21.95" customHeight="1" x14ac:dyDescent="0.3">
      <c r="A29" s="16" t="s">
        <v>23</v>
      </c>
      <c r="B29" s="19">
        <f>B28*B27*24</f>
        <v>120</v>
      </c>
      <c r="C29" s="19">
        <f t="shared" ref="C29:H29" si="8">C28*C27*24</f>
        <v>46</v>
      </c>
      <c r="D29" s="19">
        <f t="shared" si="8"/>
        <v>0</v>
      </c>
      <c r="E29" s="19">
        <f t="shared" si="8"/>
        <v>0</v>
      </c>
      <c r="F29" s="19">
        <f t="shared" si="8"/>
        <v>0</v>
      </c>
      <c r="G29" s="19">
        <f t="shared" si="8"/>
        <v>0</v>
      </c>
      <c r="H29" s="19">
        <f t="shared" si="8"/>
        <v>0</v>
      </c>
      <c r="I29" s="20">
        <f>SUM(B29:H29)</f>
        <v>166</v>
      </c>
      <c r="J29" s="7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10" x14ac:dyDescent="0.3">
      <c r="A31" s="59" t="s">
        <v>34</v>
      </c>
      <c r="B31" s="59"/>
      <c r="C31" s="59"/>
      <c r="D31" s="33">
        <f>I27</f>
        <v>0.41666666666666663</v>
      </c>
      <c r="E31" s="8"/>
      <c r="F31" s="8"/>
      <c r="G31" s="8"/>
      <c r="H31" s="8"/>
      <c r="I31" s="8"/>
    </row>
    <row r="32" spans="1:10" x14ac:dyDescent="0.3">
      <c r="A32" s="59" t="s">
        <v>23</v>
      </c>
      <c r="B32" s="59"/>
      <c r="C32" s="59"/>
      <c r="D32" s="21">
        <f>I29</f>
        <v>166</v>
      </c>
      <c r="E32" s="8"/>
      <c r="F32" s="8"/>
      <c r="G32" s="8"/>
      <c r="H32" s="8"/>
      <c r="I32" s="8"/>
    </row>
    <row r="33" spans="1:9" x14ac:dyDescent="0.3">
      <c r="A33" s="8"/>
      <c r="B33" s="8"/>
      <c r="C33" s="8"/>
      <c r="D33" s="8"/>
      <c r="E33" s="8"/>
      <c r="F33" s="8"/>
      <c r="G33" s="8"/>
      <c r="H33" s="8"/>
      <c r="I33" s="8"/>
    </row>
    <row r="34" spans="1:9" ht="25.5" customHeight="1" x14ac:dyDescent="0.3">
      <c r="A34" s="65"/>
      <c r="B34" s="65"/>
      <c r="C34" s="65"/>
      <c r="D34" s="64"/>
      <c r="E34" s="64"/>
      <c r="F34" s="8"/>
      <c r="G34" s="8"/>
      <c r="H34" s="8"/>
      <c r="I34" s="8"/>
    </row>
    <row r="35" spans="1:9" x14ac:dyDescent="0.3">
      <c r="A35" s="63" t="s">
        <v>2</v>
      </c>
      <c r="B35" s="63"/>
      <c r="C35" s="63"/>
      <c r="D35" s="63" t="s">
        <v>0</v>
      </c>
      <c r="E35" s="63"/>
      <c r="F35" s="8"/>
      <c r="G35" s="8"/>
      <c r="H35" s="8"/>
      <c r="I35" s="8"/>
    </row>
    <row r="36" spans="1:9" ht="23.25" customHeight="1" x14ac:dyDescent="0.3">
      <c r="A36" s="65"/>
      <c r="B36" s="65"/>
      <c r="C36" s="65"/>
      <c r="D36" s="64"/>
      <c r="E36" s="64"/>
      <c r="F36" s="8"/>
      <c r="G36" s="8"/>
      <c r="H36" s="8"/>
      <c r="I36" s="8"/>
    </row>
    <row r="37" spans="1:9" x14ac:dyDescent="0.3">
      <c r="A37" s="63" t="s">
        <v>19</v>
      </c>
      <c r="B37" s="63"/>
      <c r="C37" s="63"/>
      <c r="D37" s="63" t="s">
        <v>0</v>
      </c>
      <c r="E37" s="63"/>
      <c r="F37" s="8"/>
      <c r="G37" s="8"/>
      <c r="H37" s="8"/>
      <c r="I37" s="8"/>
    </row>
    <row r="38" spans="1:9" x14ac:dyDescent="0.3">
      <c r="A38" s="3"/>
      <c r="B38" s="3"/>
      <c r="C38" s="3"/>
      <c r="D38" s="3"/>
      <c r="E38" s="3"/>
    </row>
  </sheetData>
  <mergeCells count="29">
    <mergeCell ref="G9:H9"/>
    <mergeCell ref="A1:I1"/>
    <mergeCell ref="A8:D8"/>
    <mergeCell ref="A5:D5"/>
    <mergeCell ref="G5:I5"/>
    <mergeCell ref="G7:I7"/>
    <mergeCell ref="A6:D6"/>
    <mergeCell ref="A9:D9"/>
    <mergeCell ref="A37:C37"/>
    <mergeCell ref="A35:C35"/>
    <mergeCell ref="D35:E35"/>
    <mergeCell ref="D37:E37"/>
    <mergeCell ref="D34:E34"/>
    <mergeCell ref="D36:E36"/>
    <mergeCell ref="A36:C36"/>
    <mergeCell ref="A34:C34"/>
    <mergeCell ref="A32:C32"/>
    <mergeCell ref="A4:E4"/>
    <mergeCell ref="A31:C31"/>
    <mergeCell ref="E7:F7"/>
    <mergeCell ref="E5:F5"/>
    <mergeCell ref="E9:F9"/>
    <mergeCell ref="A7:D7"/>
    <mergeCell ref="K1:L1"/>
    <mergeCell ref="A2:B2"/>
    <mergeCell ref="P2:Q2"/>
    <mergeCell ref="K3:Q3"/>
    <mergeCell ref="K2:M2"/>
    <mergeCell ref="N2:O2"/>
  </mergeCells>
  <phoneticPr fontId="0" type="noConversion"/>
  <hyperlinks>
    <hyperlink ref="K1:L1" r:id="rId1" display="HELP"/>
    <hyperlink ref="A2" r:id="rId2"/>
  </hyperlinks>
  <printOptions horizontalCentered="1"/>
  <pageMargins left="0.5" right="0.5" top="0.75" bottom="1" header="0.5" footer="0.5"/>
  <pageSetup scale="96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5" x14ac:dyDescent="0.3"/>
  <cols>
    <col min="1" max="1" width="3" style="47" customWidth="1"/>
    <col min="2" max="2" width="76" style="47" customWidth="1"/>
  </cols>
  <sheetData>
    <row r="1" spans="1:3" ht="32.1" customHeight="1" x14ac:dyDescent="0.3">
      <c r="A1" s="38"/>
      <c r="B1" s="39" t="s">
        <v>54</v>
      </c>
      <c r="C1" s="40"/>
    </row>
    <row r="2" spans="1:3" ht="16.5" x14ac:dyDescent="0.3">
      <c r="A2" s="38"/>
      <c r="B2" s="41"/>
      <c r="C2" s="40"/>
    </row>
    <row r="3" spans="1:3" ht="15.75" x14ac:dyDescent="0.3">
      <c r="A3" s="38"/>
      <c r="B3" s="42" t="s">
        <v>48</v>
      </c>
      <c r="C3" s="40"/>
    </row>
    <row r="4" spans="1:3" x14ac:dyDescent="0.3">
      <c r="A4" s="38"/>
      <c r="B4" s="48" t="s">
        <v>56</v>
      </c>
      <c r="C4" s="40"/>
    </row>
    <row r="5" spans="1:3" ht="16.5" x14ac:dyDescent="0.3">
      <c r="A5" s="38"/>
      <c r="B5" s="43"/>
      <c r="C5" s="40"/>
    </row>
    <row r="6" spans="1:3" ht="16.5" x14ac:dyDescent="0.3">
      <c r="A6" s="38"/>
      <c r="B6" s="44" t="s">
        <v>55</v>
      </c>
      <c r="C6" s="40"/>
    </row>
    <row r="7" spans="1:3" ht="16.5" x14ac:dyDescent="0.3">
      <c r="A7" s="38"/>
      <c r="B7" s="43"/>
      <c r="C7" s="40"/>
    </row>
    <row r="8" spans="1:3" ht="46.5" x14ac:dyDescent="0.3">
      <c r="A8" s="38"/>
      <c r="B8" s="43" t="s">
        <v>49</v>
      </c>
      <c r="C8" s="40"/>
    </row>
    <row r="9" spans="1:3" ht="16.5" x14ac:dyDescent="0.3">
      <c r="A9" s="38"/>
      <c r="B9" s="43"/>
      <c r="C9" s="40"/>
    </row>
    <row r="10" spans="1:3" ht="31.5" x14ac:dyDescent="0.3">
      <c r="A10" s="38"/>
      <c r="B10" s="43" t="s">
        <v>50</v>
      </c>
      <c r="C10" s="40"/>
    </row>
    <row r="11" spans="1:3" ht="16.5" x14ac:dyDescent="0.3">
      <c r="A11" s="38"/>
      <c r="B11" s="43"/>
      <c r="C11" s="40"/>
    </row>
    <row r="12" spans="1:3" ht="31.5" x14ac:dyDescent="0.3">
      <c r="A12" s="38"/>
      <c r="B12" s="43" t="s">
        <v>51</v>
      </c>
      <c r="C12" s="40"/>
    </row>
    <row r="13" spans="1:3" ht="16.5" x14ac:dyDescent="0.3">
      <c r="A13" s="38"/>
      <c r="B13" s="43"/>
      <c r="C13" s="40"/>
    </row>
    <row r="14" spans="1:3" ht="16.5" x14ac:dyDescent="0.3">
      <c r="A14" s="38"/>
      <c r="B14" s="45" t="s">
        <v>52</v>
      </c>
      <c r="C14" s="40"/>
    </row>
    <row r="15" spans="1:3" ht="16.5" x14ac:dyDescent="0.3">
      <c r="A15" s="38"/>
      <c r="B15" s="43" t="s">
        <v>57</v>
      </c>
      <c r="C15" s="40"/>
    </row>
    <row r="16" spans="1:3" ht="16.5" x14ac:dyDescent="0.3">
      <c r="A16" s="38"/>
      <c r="B16" s="46"/>
      <c r="C16" s="40"/>
    </row>
    <row r="17" spans="1:3" ht="32.25" x14ac:dyDescent="0.3">
      <c r="A17" s="38"/>
      <c r="B17" s="43" t="s">
        <v>53</v>
      </c>
      <c r="C17" s="40"/>
    </row>
    <row r="18" spans="1:3" x14ac:dyDescent="0.3">
      <c r="A18" s="38"/>
      <c r="B18" s="38"/>
      <c r="C18" s="40"/>
    </row>
    <row r="19" spans="1:3" x14ac:dyDescent="0.3">
      <c r="A19" s="38"/>
      <c r="B19" s="49">
        <v>1</v>
      </c>
      <c r="C19" s="40"/>
    </row>
    <row r="20" spans="1:3" x14ac:dyDescent="0.3">
      <c r="A20" s="38"/>
      <c r="B20" s="38"/>
      <c r="C20" s="40"/>
    </row>
    <row r="21" spans="1:3" x14ac:dyDescent="0.3">
      <c r="A21" s="38"/>
      <c r="B21" s="38"/>
      <c r="C21" s="40"/>
    </row>
    <row r="22" spans="1:3" x14ac:dyDescent="0.3">
      <c r="A22" s="38"/>
      <c r="B22" s="38"/>
      <c r="C22" s="40"/>
    </row>
    <row r="23" spans="1:3" x14ac:dyDescent="0.3">
      <c r="A23" s="38"/>
      <c r="B23" s="38"/>
      <c r="C23" s="40"/>
    </row>
    <row r="24" spans="1:3" x14ac:dyDescent="0.3">
      <c r="A24" s="38"/>
      <c r="B24" s="38"/>
      <c r="C24" s="40"/>
    </row>
    <row r="25" spans="1:3" x14ac:dyDescent="0.3">
      <c r="A25" s="38"/>
      <c r="B25" s="38"/>
      <c r="C25" s="40"/>
    </row>
    <row r="26" spans="1:3" x14ac:dyDescent="0.3">
      <c r="A26" s="38"/>
      <c r="B26" s="38"/>
      <c r="C26" s="40"/>
    </row>
    <row r="27" spans="1:3" x14ac:dyDescent="0.3">
      <c r="A27" s="38"/>
      <c r="B27" s="38"/>
      <c r="C27" s="40"/>
    </row>
    <row r="28" spans="1:3" x14ac:dyDescent="0.3">
      <c r="A28" s="38"/>
      <c r="B28" s="38"/>
      <c r="C28" s="40"/>
    </row>
    <row r="29" spans="1:3" x14ac:dyDescent="0.3">
      <c r="A29" s="38"/>
      <c r="B29" s="38"/>
      <c r="C29" s="40"/>
    </row>
  </sheetData>
  <hyperlinks>
    <hyperlink ref="B14" r:id="rId1" display="http://www.vertex42.com/licensing/EULA_privateuse.html"/>
    <hyperlink ref="B4" r:id="rId2" display="http://www.vertex42.com/ExcelTemplates/excel-timesheet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Weekly</vt:lpstr>
      <vt:lpstr>Biweekly</vt:lpstr>
      <vt:lpstr>Weekly_hmm</vt:lpstr>
      <vt:lpstr>Biweekly_hmm</vt:lpstr>
      <vt:lpstr>©</vt:lpstr>
      <vt:lpstr>Biweekly!Print_Area</vt:lpstr>
      <vt:lpstr>Biweekly_hmm!Print_Area</vt:lpstr>
      <vt:lpstr>Weekly!Print_Area</vt:lpstr>
      <vt:lpstr>Weekly_hmm!Print_Area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Employee Timesheet</dc:title>
  <dc:creator>Vertex42.com</dc:creator>
  <dc:description>(c) 2008-2014 Vertex42 LLC. All Rights Reserved.</dc:description>
  <cp:lastModifiedBy>Vertex42.com Templates</cp:lastModifiedBy>
  <cp:lastPrinted>2009-03-18T22:02:58Z</cp:lastPrinted>
  <dcterms:created xsi:type="dcterms:W3CDTF">2003-11-23T07:57:29Z</dcterms:created>
  <dcterms:modified xsi:type="dcterms:W3CDTF">2017-02-08T22:34:03Z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1.3.2</vt:lpwstr>
  </property>
</Properties>
</file>