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bookViews>
    <workbookView xWindow="360" yWindow="300" windowWidth="14100" windowHeight="11760" activeTab="3"/>
  </bookViews>
  <sheets>
    <sheet name="Rotation" sheetId="7" r:id="rId1"/>
    <sheet name="Rotation_Advanced" sheetId="6" r:id="rId2"/>
    <sheet name="Rotation_String" sheetId="8" r:id="rId3"/>
    <sheet name="Holidays" sheetId="4" r:id="rId4"/>
    <sheet name="©" sheetId="9" r:id="rId5"/>
  </sheets>
  <definedNames>
    <definedName name="holidays">OFFSET(Holidays!$A$3,1,0,MATCH(9.9E+100,Holidays!$A$3:$A$4980)-1,1)</definedName>
    <definedName name="_xlnm.Print_Area" localSheetId="0">Rotation!$A$8:$AL$60</definedName>
    <definedName name="_xlnm.Print_Area" localSheetId="1">Rotation_Advanced!$A$8:$AL$61</definedName>
    <definedName name="_xlnm.Print_Area" localSheetId="2">Rotation_String!$A$8:$AL$61</definedName>
    <definedName name="valuevx">42.314159</definedName>
  </definedNames>
  <calcPr calcId="125725"/>
</workbook>
</file>

<file path=xl/calcChain.xml><?xml version="1.0" encoding="utf-8"?>
<calcChain xmlns="http://schemas.openxmlformats.org/spreadsheetml/2006/main">
  <c r="AD6" i="6"/>
  <c r="D88" i="8" l="1"/>
  <c r="C88"/>
  <c r="B88"/>
  <c r="A12"/>
  <c r="A16" s="1"/>
  <c r="AL11"/>
  <c r="AK11"/>
  <c r="AJ11"/>
  <c r="AI11"/>
  <c r="AH11"/>
  <c r="AG11"/>
  <c r="AF11"/>
  <c r="AE11"/>
  <c r="AD11"/>
  <c r="AC11"/>
  <c r="AB11"/>
  <c r="AA11"/>
  <c r="Z11"/>
  <c r="Y11"/>
  <c r="X11"/>
  <c r="W11"/>
  <c r="V11"/>
  <c r="U11"/>
  <c r="T11"/>
  <c r="S11"/>
  <c r="R11"/>
  <c r="Q11"/>
  <c r="P11"/>
  <c r="O11"/>
  <c r="N11"/>
  <c r="M11"/>
  <c r="L11"/>
  <c r="K11"/>
  <c r="J11"/>
  <c r="I11"/>
  <c r="H11"/>
  <c r="G11"/>
  <c r="F11"/>
  <c r="E11"/>
  <c r="D11"/>
  <c r="C11"/>
  <c r="B11"/>
  <c r="C10"/>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B10"/>
  <c r="A8"/>
  <c r="AD6"/>
  <c r="V12" l="1"/>
  <c r="G12"/>
  <c r="G13" s="1"/>
  <c r="AB12"/>
  <c r="D12"/>
  <c r="D13" s="1"/>
  <c r="J12"/>
  <c r="O12"/>
  <c r="O13" s="1"/>
  <c r="T12"/>
  <c r="Z12"/>
  <c r="AE12"/>
  <c r="AJ12"/>
  <c r="AJ13" s="1"/>
  <c r="K12"/>
  <c r="K13" s="1"/>
  <c r="AA12"/>
  <c r="AF12"/>
  <c r="AL12"/>
  <c r="AL13" s="1"/>
  <c r="W12"/>
  <c r="F12"/>
  <c r="F13" s="1"/>
  <c r="P12"/>
  <c r="P13" s="1"/>
  <c r="B12"/>
  <c r="L12"/>
  <c r="L13" s="1"/>
  <c r="R12"/>
  <c r="R14" s="1"/>
  <c r="AH12"/>
  <c r="C12"/>
  <c r="C13" s="1"/>
  <c r="H12"/>
  <c r="H13" s="1"/>
  <c r="N12"/>
  <c r="S12"/>
  <c r="X12"/>
  <c r="AD12"/>
  <c r="AI12"/>
  <c r="C14"/>
  <c r="S14"/>
  <c r="AD14"/>
  <c r="AI14"/>
  <c r="L14"/>
  <c r="AB14"/>
  <c r="Z14"/>
  <c r="AE14"/>
  <c r="AJ14"/>
  <c r="P14"/>
  <c r="O14"/>
  <c r="AJ16"/>
  <c r="AJ17" s="1"/>
  <c r="AF16"/>
  <c r="AB16"/>
  <c r="X16"/>
  <c r="T16"/>
  <c r="P16"/>
  <c r="L16"/>
  <c r="H16"/>
  <c r="D16"/>
  <c r="D17" s="1"/>
  <c r="AI16"/>
  <c r="AE16"/>
  <c r="AA16"/>
  <c r="W16"/>
  <c r="S16"/>
  <c r="O16"/>
  <c r="K16"/>
  <c r="G16"/>
  <c r="G17" s="1"/>
  <c r="C16"/>
  <c r="C17" s="1"/>
  <c r="AL16"/>
  <c r="AL17" s="1"/>
  <c r="AH16"/>
  <c r="AD16"/>
  <c r="Z16"/>
  <c r="V16"/>
  <c r="R16"/>
  <c r="N16"/>
  <c r="J16"/>
  <c r="F16"/>
  <c r="F17" s="1"/>
  <c r="B16"/>
  <c r="A20"/>
  <c r="B20" s="1"/>
  <c r="AK16"/>
  <c r="AK17" s="1"/>
  <c r="AG16"/>
  <c r="AC16"/>
  <c r="Y16"/>
  <c r="U16"/>
  <c r="Q16"/>
  <c r="M16"/>
  <c r="I16"/>
  <c r="E16"/>
  <c r="E17" s="1"/>
  <c r="F14"/>
  <c r="K14"/>
  <c r="V14"/>
  <c r="AA14"/>
  <c r="AF14"/>
  <c r="AL14"/>
  <c r="D14"/>
  <c r="T14"/>
  <c r="G14"/>
  <c r="W14"/>
  <c r="AH14"/>
  <c r="H14"/>
  <c r="X14"/>
  <c r="E12"/>
  <c r="E13" s="1"/>
  <c r="I12"/>
  <c r="I13" s="1"/>
  <c r="M12"/>
  <c r="M13" s="1"/>
  <c r="Q12"/>
  <c r="U12"/>
  <c r="Y12"/>
  <c r="AC12"/>
  <c r="AG12"/>
  <c r="AK12"/>
  <c r="AK13" s="1"/>
  <c r="AD6" i="7"/>
  <c r="AD13" i="8"/>
  <c r="AI13"/>
  <c r="S13"/>
  <c r="AA13"/>
  <c r="V13"/>
  <c r="W13"/>
  <c r="AE13"/>
  <c r="T13"/>
  <c r="X13"/>
  <c r="AB13"/>
  <c r="AF13"/>
  <c r="R13"/>
  <c r="Z13"/>
  <c r="AH13"/>
  <c r="AF17"/>
  <c r="AB17"/>
  <c r="X17"/>
  <c r="T17"/>
  <c r="P17"/>
  <c r="L17"/>
  <c r="H17"/>
  <c r="AI17"/>
  <c r="AE17"/>
  <c r="AA17"/>
  <c r="W17"/>
  <c r="S17"/>
  <c r="O17"/>
  <c r="K17"/>
  <c r="AH17"/>
  <c r="AD17"/>
  <c r="Z17"/>
  <c r="V17"/>
  <c r="R17"/>
  <c r="N17"/>
  <c r="J17"/>
  <c r="AG17"/>
  <c r="AC17"/>
  <c r="Y17"/>
  <c r="U17"/>
  <c r="Q17"/>
  <c r="M17"/>
  <c r="I17"/>
  <c r="Q13"/>
  <c r="U13"/>
  <c r="Y13"/>
  <c r="AC13"/>
  <c r="AG13"/>
  <c r="B21" l="1"/>
  <c r="B22"/>
  <c r="B17"/>
  <c r="B18"/>
  <c r="N14"/>
  <c r="N13"/>
  <c r="B14"/>
  <c r="B13"/>
  <c r="J14"/>
  <c r="J13"/>
  <c r="AK14"/>
  <c r="U14"/>
  <c r="E14"/>
  <c r="E18"/>
  <c r="U18"/>
  <c r="AK18"/>
  <c r="J18"/>
  <c r="Z18"/>
  <c r="C18"/>
  <c r="S18"/>
  <c r="AI18"/>
  <c r="P18"/>
  <c r="AF18"/>
  <c r="AG14"/>
  <c r="Q14"/>
  <c r="I18"/>
  <c r="Y18"/>
  <c r="A24"/>
  <c r="B24" s="1"/>
  <c r="AJ20"/>
  <c r="AF20"/>
  <c r="AB20"/>
  <c r="X20"/>
  <c r="T20"/>
  <c r="P20"/>
  <c r="L20"/>
  <c r="H20"/>
  <c r="D20"/>
  <c r="D21" s="1"/>
  <c r="AI20"/>
  <c r="AE20"/>
  <c r="AA20"/>
  <c r="W20"/>
  <c r="S20"/>
  <c r="O20"/>
  <c r="K20"/>
  <c r="G20"/>
  <c r="G21" s="1"/>
  <c r="C20"/>
  <c r="C21" s="1"/>
  <c r="AL20"/>
  <c r="AH20"/>
  <c r="AD20"/>
  <c r="Z20"/>
  <c r="V20"/>
  <c r="R20"/>
  <c r="N20"/>
  <c r="J20"/>
  <c r="F20"/>
  <c r="F21" s="1"/>
  <c r="AK20"/>
  <c r="AG20"/>
  <c r="AC20"/>
  <c r="Y20"/>
  <c r="U20"/>
  <c r="Q20"/>
  <c r="M20"/>
  <c r="I20"/>
  <c r="E20"/>
  <c r="E21" s="1"/>
  <c r="N18"/>
  <c r="AD18"/>
  <c r="G18"/>
  <c r="W18"/>
  <c r="D18"/>
  <c r="T18"/>
  <c r="AJ18"/>
  <c r="AC14"/>
  <c r="M14"/>
  <c r="M18"/>
  <c r="AC18"/>
  <c r="R18"/>
  <c r="AH18"/>
  <c r="K18"/>
  <c r="AA18"/>
  <c r="H18"/>
  <c r="X18"/>
  <c r="Y14"/>
  <c r="I14"/>
  <c r="Q18"/>
  <c r="AG18"/>
  <c r="F18"/>
  <c r="V18"/>
  <c r="AL18"/>
  <c r="O18"/>
  <c r="AE18"/>
  <c r="L18"/>
  <c r="AB18"/>
  <c r="A11" i="7"/>
  <c r="A15" s="1"/>
  <c r="AL10"/>
  <c r="AK10"/>
  <c r="AJ10"/>
  <c r="AI10"/>
  <c r="AH10"/>
  <c r="AG10"/>
  <c r="AF10"/>
  <c r="AE10"/>
  <c r="AD10"/>
  <c r="AC10"/>
  <c r="AB10"/>
  <c r="AA10"/>
  <c r="Z10"/>
  <c r="Y10"/>
  <c r="X10"/>
  <c r="W10"/>
  <c r="V10"/>
  <c r="U10"/>
  <c r="T10"/>
  <c r="S10"/>
  <c r="R10"/>
  <c r="Q10"/>
  <c r="P10"/>
  <c r="O10"/>
  <c r="N10"/>
  <c r="M10"/>
  <c r="L10"/>
  <c r="K10"/>
  <c r="J10"/>
  <c r="I10"/>
  <c r="H10"/>
  <c r="G10"/>
  <c r="F10"/>
  <c r="E10"/>
  <c r="D10"/>
  <c r="C10"/>
  <c r="B10"/>
  <c r="A8"/>
  <c r="D88" i="6"/>
  <c r="C88"/>
  <c r="B88"/>
  <c r="A12"/>
  <c r="AK12" s="1"/>
  <c r="AL11"/>
  <c r="AK11"/>
  <c r="AJ11"/>
  <c r="AI11"/>
  <c r="AH11"/>
  <c r="AG11"/>
  <c r="AF11"/>
  <c r="AE11"/>
  <c r="AD11"/>
  <c r="AC11"/>
  <c r="AB11"/>
  <c r="AA11"/>
  <c r="Z11"/>
  <c r="Y11"/>
  <c r="X11"/>
  <c r="W11"/>
  <c r="V11"/>
  <c r="U11"/>
  <c r="T11"/>
  <c r="S11"/>
  <c r="R11"/>
  <c r="Q11"/>
  <c r="P11"/>
  <c r="O11"/>
  <c r="N11"/>
  <c r="M11"/>
  <c r="L11"/>
  <c r="K11"/>
  <c r="J11"/>
  <c r="I11"/>
  <c r="H11"/>
  <c r="G11"/>
  <c r="F11"/>
  <c r="E11"/>
  <c r="D11"/>
  <c r="C11"/>
  <c r="B11"/>
  <c r="B10"/>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8"/>
  <c r="AJ21" i="8"/>
  <c r="AF21"/>
  <c r="AB21"/>
  <c r="X21"/>
  <c r="T21"/>
  <c r="P21"/>
  <c r="L21"/>
  <c r="H21"/>
  <c r="AI21"/>
  <c r="AE21"/>
  <c r="AA21"/>
  <c r="W21"/>
  <c r="S21"/>
  <c r="O21"/>
  <c r="K21"/>
  <c r="AL21"/>
  <c r="AH21"/>
  <c r="AD21"/>
  <c r="Z21"/>
  <c r="V21"/>
  <c r="R21"/>
  <c r="N21"/>
  <c r="J21"/>
  <c r="AK21"/>
  <c r="AG21"/>
  <c r="AC21"/>
  <c r="Y21"/>
  <c r="U21"/>
  <c r="Q21"/>
  <c r="M21"/>
  <c r="I21"/>
  <c r="AK14" i="6" l="1"/>
  <c r="AK13"/>
  <c r="B25" i="8"/>
  <c r="B26"/>
  <c r="E22"/>
  <c r="AK22"/>
  <c r="AD22"/>
  <c r="W22"/>
  <c r="D22"/>
  <c r="T22"/>
  <c r="AJ22"/>
  <c r="U22"/>
  <c r="N22"/>
  <c r="G22"/>
  <c r="I22"/>
  <c r="Y22"/>
  <c r="R22"/>
  <c r="AH22"/>
  <c r="K22"/>
  <c r="AA22"/>
  <c r="H22"/>
  <c r="X22"/>
  <c r="A28"/>
  <c r="B28" s="1"/>
  <c r="AK24"/>
  <c r="AK25" s="1"/>
  <c r="AG24"/>
  <c r="AC24"/>
  <c r="Y24"/>
  <c r="U24"/>
  <c r="Q24"/>
  <c r="M24"/>
  <c r="I24"/>
  <c r="E24"/>
  <c r="AI24"/>
  <c r="AI25" s="1"/>
  <c r="AD24"/>
  <c r="X24"/>
  <c r="S24"/>
  <c r="N24"/>
  <c r="H24"/>
  <c r="C24"/>
  <c r="C25" s="1"/>
  <c r="AH24"/>
  <c r="AH25" s="1"/>
  <c r="AB24"/>
  <c r="W24"/>
  <c r="R24"/>
  <c r="L24"/>
  <c r="G24"/>
  <c r="AL24"/>
  <c r="AL25" s="1"/>
  <c r="AF24"/>
  <c r="AA24"/>
  <c r="V24"/>
  <c r="P24"/>
  <c r="K24"/>
  <c r="F24"/>
  <c r="AJ24"/>
  <c r="AJ25" s="1"/>
  <c r="AE24"/>
  <c r="Z24"/>
  <c r="T24"/>
  <c r="O24"/>
  <c r="J24"/>
  <c r="D24"/>
  <c r="M22"/>
  <c r="F22"/>
  <c r="AL22"/>
  <c r="O22"/>
  <c r="L22"/>
  <c r="AB22"/>
  <c r="AC22"/>
  <c r="V22"/>
  <c r="AE22"/>
  <c r="Q22"/>
  <c r="AG22"/>
  <c r="J22"/>
  <c r="Z22"/>
  <c r="C22"/>
  <c r="S22"/>
  <c r="AI22"/>
  <c r="P22"/>
  <c r="AF22"/>
  <c r="A19" i="7"/>
  <c r="AK15"/>
  <c r="AG15"/>
  <c r="AC15"/>
  <c r="Y15"/>
  <c r="U15"/>
  <c r="Q15"/>
  <c r="M15"/>
  <c r="I15"/>
  <c r="E15"/>
  <c r="AJ15"/>
  <c r="AF15"/>
  <c r="AB15"/>
  <c r="X15"/>
  <c r="T15"/>
  <c r="P15"/>
  <c r="L15"/>
  <c r="H15"/>
  <c r="D15"/>
  <c r="AI15"/>
  <c r="AE15"/>
  <c r="AA15"/>
  <c r="W15"/>
  <c r="S15"/>
  <c r="O15"/>
  <c r="K15"/>
  <c r="G15"/>
  <c r="C15"/>
  <c r="AL15"/>
  <c r="AH15"/>
  <c r="AD15"/>
  <c r="Z15"/>
  <c r="V15"/>
  <c r="R15"/>
  <c r="N15"/>
  <c r="J15"/>
  <c r="F15"/>
  <c r="B15"/>
  <c r="E11"/>
  <c r="I11"/>
  <c r="M11"/>
  <c r="Q11"/>
  <c r="U11"/>
  <c r="Y11"/>
  <c r="Y12" s="1"/>
  <c r="AC11"/>
  <c r="AG11"/>
  <c r="AK11"/>
  <c r="B11"/>
  <c r="F11"/>
  <c r="J11"/>
  <c r="N11"/>
  <c r="R11"/>
  <c r="V11"/>
  <c r="Z11"/>
  <c r="AD11"/>
  <c r="AH11"/>
  <c r="AL11"/>
  <c r="C11"/>
  <c r="G11"/>
  <c r="K11"/>
  <c r="O11"/>
  <c r="S11"/>
  <c r="W11"/>
  <c r="AA11"/>
  <c r="AE11"/>
  <c r="AI11"/>
  <c r="D11"/>
  <c r="H11"/>
  <c r="L11"/>
  <c r="P11"/>
  <c r="T11"/>
  <c r="X11"/>
  <c r="AB11"/>
  <c r="AF11"/>
  <c r="AJ11"/>
  <c r="C12" i="6"/>
  <c r="H12"/>
  <c r="N12"/>
  <c r="S12"/>
  <c r="S14" s="1"/>
  <c r="X12"/>
  <c r="X14" s="1"/>
  <c r="AD12"/>
  <c r="AD14" s="1"/>
  <c r="AI12"/>
  <c r="D12"/>
  <c r="J12"/>
  <c r="O12"/>
  <c r="T12"/>
  <c r="T14" s="1"/>
  <c r="Z12"/>
  <c r="Z14" s="1"/>
  <c r="AE12"/>
  <c r="AE14" s="1"/>
  <c r="AJ12"/>
  <c r="F12"/>
  <c r="K12"/>
  <c r="P12"/>
  <c r="V12"/>
  <c r="V14" s="1"/>
  <c r="AA12"/>
  <c r="AA14" s="1"/>
  <c r="AF12"/>
  <c r="AF14" s="1"/>
  <c r="AL12"/>
  <c r="B12"/>
  <c r="G12"/>
  <c r="L12"/>
  <c r="R12"/>
  <c r="R14" s="1"/>
  <c r="W12"/>
  <c r="W14" s="1"/>
  <c r="AB12"/>
  <c r="AB14" s="1"/>
  <c r="AH12"/>
  <c r="AH14" s="1"/>
  <c r="A16"/>
  <c r="M16" s="1"/>
  <c r="I16"/>
  <c r="Y16"/>
  <c r="AE16"/>
  <c r="AA16"/>
  <c r="W16"/>
  <c r="S16"/>
  <c r="O16"/>
  <c r="K16"/>
  <c r="G16"/>
  <c r="C16"/>
  <c r="AL16"/>
  <c r="AH16"/>
  <c r="AD16"/>
  <c r="Z16"/>
  <c r="V16"/>
  <c r="R16"/>
  <c r="N16"/>
  <c r="J16"/>
  <c r="F16"/>
  <c r="B16"/>
  <c r="AK16"/>
  <c r="AG16"/>
  <c r="AC16"/>
  <c r="A20"/>
  <c r="AJ16"/>
  <c r="AF16"/>
  <c r="AB16"/>
  <c r="X16"/>
  <c r="T16"/>
  <c r="P16"/>
  <c r="L16"/>
  <c r="H16"/>
  <c r="D16"/>
  <c r="Q16"/>
  <c r="E16"/>
  <c r="U16"/>
  <c r="E12"/>
  <c r="I12"/>
  <c r="M12"/>
  <c r="Q12"/>
  <c r="U12"/>
  <c r="U14" s="1"/>
  <c r="Y12"/>
  <c r="Y14" s="1"/>
  <c r="AC12"/>
  <c r="AC14" s="1"/>
  <c r="AG12"/>
  <c r="AG14" s="1"/>
  <c r="AG25" i="8"/>
  <c r="AC25"/>
  <c r="Y25"/>
  <c r="U25"/>
  <c r="Q25"/>
  <c r="M25"/>
  <c r="I25"/>
  <c r="E25"/>
  <c r="AD25"/>
  <c r="X25"/>
  <c r="S25"/>
  <c r="N25"/>
  <c r="H25"/>
  <c r="AB25"/>
  <c r="W25"/>
  <c r="R25"/>
  <c r="L25"/>
  <c r="G25"/>
  <c r="AF25"/>
  <c r="AA25"/>
  <c r="V25"/>
  <c r="P25"/>
  <c r="K25"/>
  <c r="F25"/>
  <c r="AE25"/>
  <c r="Z25"/>
  <c r="T25"/>
  <c r="O25"/>
  <c r="J25"/>
  <c r="D25"/>
  <c r="AF13" i="6"/>
  <c r="Z13"/>
  <c r="AD13"/>
  <c r="AE13"/>
  <c r="AJ12" i="7" l="1"/>
  <c r="AJ13"/>
  <c r="T12"/>
  <c r="T13"/>
  <c r="D12"/>
  <c r="D13"/>
  <c r="W12"/>
  <c r="W13"/>
  <c r="G12"/>
  <c r="G13"/>
  <c r="AD12"/>
  <c r="AD13"/>
  <c r="N12"/>
  <c r="N13"/>
  <c r="AK12"/>
  <c r="AK13"/>
  <c r="U12"/>
  <c r="U13"/>
  <c r="E12"/>
  <c r="E13"/>
  <c r="N16"/>
  <c r="N17"/>
  <c r="AD16"/>
  <c r="AD17"/>
  <c r="G16"/>
  <c r="G17"/>
  <c r="W16"/>
  <c r="W17"/>
  <c r="D16"/>
  <c r="D17"/>
  <c r="T16"/>
  <c r="T17"/>
  <c r="AJ16"/>
  <c r="AJ17"/>
  <c r="Q16"/>
  <c r="Q17"/>
  <c r="AG16"/>
  <c r="AG17"/>
  <c r="AI12"/>
  <c r="AI13"/>
  <c r="Z12"/>
  <c r="Z13"/>
  <c r="Q12"/>
  <c r="Q13"/>
  <c r="B16"/>
  <c r="B17"/>
  <c r="K16"/>
  <c r="K17"/>
  <c r="AA16"/>
  <c r="AA17"/>
  <c r="H16"/>
  <c r="H17"/>
  <c r="X16"/>
  <c r="X17"/>
  <c r="E16"/>
  <c r="E17"/>
  <c r="U16"/>
  <c r="U17"/>
  <c r="AK16"/>
  <c r="AK17"/>
  <c r="AF12"/>
  <c r="AF13"/>
  <c r="S12"/>
  <c r="S13"/>
  <c r="J12"/>
  <c r="J13"/>
  <c r="R16"/>
  <c r="R17"/>
  <c r="AB12"/>
  <c r="AB13"/>
  <c r="L12"/>
  <c r="L13"/>
  <c r="AE12"/>
  <c r="AE13"/>
  <c r="O12"/>
  <c r="O13"/>
  <c r="AL12"/>
  <c r="AL13"/>
  <c r="V12"/>
  <c r="V13"/>
  <c r="F12"/>
  <c r="F13"/>
  <c r="AC12"/>
  <c r="AC13"/>
  <c r="M12"/>
  <c r="M13"/>
  <c r="F16"/>
  <c r="F17"/>
  <c r="V16"/>
  <c r="V17"/>
  <c r="AL16"/>
  <c r="AL17"/>
  <c r="O16"/>
  <c r="O17"/>
  <c r="AE16"/>
  <c r="AE17"/>
  <c r="L16"/>
  <c r="L17"/>
  <c r="AB16"/>
  <c r="AB17"/>
  <c r="I16"/>
  <c r="I17"/>
  <c r="Y16"/>
  <c r="Y17"/>
  <c r="P12"/>
  <c r="P13"/>
  <c r="C12"/>
  <c r="C13"/>
  <c r="AG12"/>
  <c r="AG13"/>
  <c r="AH16"/>
  <c r="AH17"/>
  <c r="X12"/>
  <c r="X13"/>
  <c r="H12"/>
  <c r="H13"/>
  <c r="AA12"/>
  <c r="AA13"/>
  <c r="K12"/>
  <c r="K13"/>
  <c r="AH12"/>
  <c r="AH13"/>
  <c r="R12"/>
  <c r="R13"/>
  <c r="B12"/>
  <c r="B13"/>
  <c r="Y13"/>
  <c r="I12"/>
  <c r="I13"/>
  <c r="J16"/>
  <c r="J17"/>
  <c r="Z16"/>
  <c r="Z17"/>
  <c r="C16"/>
  <c r="C17"/>
  <c r="S16"/>
  <c r="S17"/>
  <c r="AI16"/>
  <c r="AI17"/>
  <c r="P16"/>
  <c r="P17"/>
  <c r="AF16"/>
  <c r="AF17"/>
  <c r="M16"/>
  <c r="M17"/>
  <c r="AC16"/>
  <c r="AC17"/>
  <c r="T18" i="6"/>
  <c r="N18"/>
  <c r="W18"/>
  <c r="G14"/>
  <c r="G13"/>
  <c r="D17"/>
  <c r="D18"/>
  <c r="AK18"/>
  <c r="AK17"/>
  <c r="G18"/>
  <c r="G17"/>
  <c r="N14"/>
  <c r="N13"/>
  <c r="H18"/>
  <c r="Q14"/>
  <c r="X18"/>
  <c r="R18"/>
  <c r="K18"/>
  <c r="O14"/>
  <c r="O13"/>
  <c r="H14"/>
  <c r="H13"/>
  <c r="M14"/>
  <c r="M13"/>
  <c r="E18"/>
  <c r="E17"/>
  <c r="L18"/>
  <c r="AB18"/>
  <c r="AC18"/>
  <c r="F18"/>
  <c r="F17"/>
  <c r="V18"/>
  <c r="AL18"/>
  <c r="AL17"/>
  <c r="O18"/>
  <c r="AE18"/>
  <c r="M18"/>
  <c r="AL14"/>
  <c r="AL13"/>
  <c r="P14"/>
  <c r="P13"/>
  <c r="J14"/>
  <c r="J13"/>
  <c r="C14"/>
  <c r="C13"/>
  <c r="E14"/>
  <c r="E13"/>
  <c r="AJ17"/>
  <c r="AJ18"/>
  <c r="AD18"/>
  <c r="Y18"/>
  <c r="F14"/>
  <c r="F13"/>
  <c r="AI14"/>
  <c r="U18"/>
  <c r="B18"/>
  <c r="B17"/>
  <c r="AH18"/>
  <c r="AA18"/>
  <c r="I18"/>
  <c r="B14"/>
  <c r="B13"/>
  <c r="AJ14"/>
  <c r="AJ13"/>
  <c r="I14"/>
  <c r="I13"/>
  <c r="Q18"/>
  <c r="P18"/>
  <c r="AF18"/>
  <c r="AG18"/>
  <c r="J18"/>
  <c r="Z18"/>
  <c r="C18"/>
  <c r="C17"/>
  <c r="S18"/>
  <c r="AI16"/>
  <c r="L14"/>
  <c r="L13"/>
  <c r="K14"/>
  <c r="K13"/>
  <c r="D14"/>
  <c r="D13"/>
  <c r="B29" i="8"/>
  <c r="B30"/>
  <c r="D26"/>
  <c r="Z26"/>
  <c r="K26"/>
  <c r="AF26"/>
  <c r="L26"/>
  <c r="AH26"/>
  <c r="S26"/>
  <c r="E26"/>
  <c r="U26"/>
  <c r="AK26"/>
  <c r="J26"/>
  <c r="AE26"/>
  <c r="P26"/>
  <c r="AL26"/>
  <c r="R26"/>
  <c r="C26"/>
  <c r="X26"/>
  <c r="I26"/>
  <c r="Y26"/>
  <c r="AJ28"/>
  <c r="AF28"/>
  <c r="AB28"/>
  <c r="X28"/>
  <c r="A32"/>
  <c r="B32" s="1"/>
  <c r="AK28"/>
  <c r="AK29" s="1"/>
  <c r="AG28"/>
  <c r="AC28"/>
  <c r="Y28"/>
  <c r="U28"/>
  <c r="Q28"/>
  <c r="M28"/>
  <c r="I28"/>
  <c r="E28"/>
  <c r="E29" s="1"/>
  <c r="AH28"/>
  <c r="Z28"/>
  <c r="S28"/>
  <c r="N28"/>
  <c r="H28"/>
  <c r="C28"/>
  <c r="C29" s="1"/>
  <c r="AE28"/>
  <c r="W28"/>
  <c r="R28"/>
  <c r="L28"/>
  <c r="G28"/>
  <c r="AL28"/>
  <c r="AL29" s="1"/>
  <c r="AD28"/>
  <c r="V28"/>
  <c r="P28"/>
  <c r="K28"/>
  <c r="F28"/>
  <c r="AI28"/>
  <c r="AA28"/>
  <c r="T28"/>
  <c r="O28"/>
  <c r="J28"/>
  <c r="D28"/>
  <c r="D29" s="1"/>
  <c r="O26"/>
  <c r="AJ26"/>
  <c r="V26"/>
  <c r="W26"/>
  <c r="H26"/>
  <c r="AD26"/>
  <c r="M26"/>
  <c r="AC26"/>
  <c r="T26"/>
  <c r="F26"/>
  <c r="AA26"/>
  <c r="G26"/>
  <c r="AB26"/>
  <c r="N26"/>
  <c r="AI26"/>
  <c r="Q26"/>
  <c r="AG26"/>
  <c r="AK19" i="7"/>
  <c r="AG19"/>
  <c r="AC19"/>
  <c r="Y19"/>
  <c r="U19"/>
  <c r="Q19"/>
  <c r="M19"/>
  <c r="I19"/>
  <c r="E19"/>
  <c r="AJ19"/>
  <c r="AE19"/>
  <c r="Z19"/>
  <c r="T19"/>
  <c r="O19"/>
  <c r="J19"/>
  <c r="D19"/>
  <c r="AI19"/>
  <c r="AD19"/>
  <c r="X19"/>
  <c r="S19"/>
  <c r="N19"/>
  <c r="H19"/>
  <c r="C19"/>
  <c r="A23"/>
  <c r="AH19"/>
  <c r="AB19"/>
  <c r="W19"/>
  <c r="R19"/>
  <c r="L19"/>
  <c r="G19"/>
  <c r="B19"/>
  <c r="AL19"/>
  <c r="AF19"/>
  <c r="AA19"/>
  <c r="V19"/>
  <c r="P19"/>
  <c r="K19"/>
  <c r="F19"/>
  <c r="AJ20" i="6"/>
  <c r="AF20"/>
  <c r="AB20"/>
  <c r="X20"/>
  <c r="T20"/>
  <c r="P20"/>
  <c r="L20"/>
  <c r="H20"/>
  <c r="D20"/>
  <c r="A24"/>
  <c r="AI20"/>
  <c r="AE20"/>
  <c r="AA20"/>
  <c r="W20"/>
  <c r="S20"/>
  <c r="O20"/>
  <c r="K20"/>
  <c r="G20"/>
  <c r="C20"/>
  <c r="AL20"/>
  <c r="AH20"/>
  <c r="AD20"/>
  <c r="Z20"/>
  <c r="V20"/>
  <c r="R20"/>
  <c r="N20"/>
  <c r="J20"/>
  <c r="F20"/>
  <c r="B20"/>
  <c r="AK20"/>
  <c r="AG20"/>
  <c r="AC20"/>
  <c r="Y20"/>
  <c r="U20"/>
  <c r="Q20"/>
  <c r="M20"/>
  <c r="I20"/>
  <c r="E20"/>
  <c r="T17"/>
  <c r="N17"/>
  <c r="W17"/>
  <c r="U13"/>
  <c r="H17"/>
  <c r="Q13"/>
  <c r="X17"/>
  <c r="R17"/>
  <c r="K17"/>
  <c r="AA13"/>
  <c r="V13"/>
  <c r="AG13"/>
  <c r="L17"/>
  <c r="AB17"/>
  <c r="AC17"/>
  <c r="V17"/>
  <c r="O17"/>
  <c r="AE17"/>
  <c r="M17"/>
  <c r="AB13"/>
  <c r="W13"/>
  <c r="R13"/>
  <c r="AC13"/>
  <c r="X13"/>
  <c r="AD17"/>
  <c r="Y17"/>
  <c r="AI13"/>
  <c r="U17"/>
  <c r="AH17"/>
  <c r="AA17"/>
  <c r="I17"/>
  <c r="Q17"/>
  <c r="P17"/>
  <c r="AF17"/>
  <c r="AG17"/>
  <c r="J17"/>
  <c r="Z17"/>
  <c r="S17"/>
  <c r="T13"/>
  <c r="S13"/>
  <c r="AH13"/>
  <c r="Y13"/>
  <c r="AJ29" i="8"/>
  <c r="AF29"/>
  <c r="AB29"/>
  <c r="X29"/>
  <c r="AG29"/>
  <c r="AC29"/>
  <c r="Y29"/>
  <c r="U29"/>
  <c r="Q29"/>
  <c r="M29"/>
  <c r="I29"/>
  <c r="AH29"/>
  <c r="Z29"/>
  <c r="S29"/>
  <c r="N29"/>
  <c r="H29"/>
  <c r="AE29"/>
  <c r="W29"/>
  <c r="R29"/>
  <c r="L29"/>
  <c r="G29"/>
  <c r="AD29"/>
  <c r="V29"/>
  <c r="P29"/>
  <c r="K29"/>
  <c r="F29"/>
  <c r="AI29"/>
  <c r="AA29"/>
  <c r="T29"/>
  <c r="O29"/>
  <c r="J29"/>
  <c r="K20" i="7" l="1"/>
  <c r="K21"/>
  <c r="AF20"/>
  <c r="AF21"/>
  <c r="L20"/>
  <c r="L21"/>
  <c r="AH20"/>
  <c r="AH21"/>
  <c r="N20"/>
  <c r="N21"/>
  <c r="AI20"/>
  <c r="AI21"/>
  <c r="T20"/>
  <c r="T21"/>
  <c r="E20"/>
  <c r="E21"/>
  <c r="U20"/>
  <c r="U21"/>
  <c r="AK20"/>
  <c r="AK21"/>
  <c r="AA20"/>
  <c r="AA21"/>
  <c r="AB20"/>
  <c r="AB21"/>
  <c r="AD20"/>
  <c r="AD21"/>
  <c r="AJ20"/>
  <c r="AJ21"/>
  <c r="AL20"/>
  <c r="AL21"/>
  <c r="S20"/>
  <c r="S21"/>
  <c r="F20"/>
  <c r="F21"/>
  <c r="G20"/>
  <c r="G21"/>
  <c r="H20"/>
  <c r="H21"/>
  <c r="O20"/>
  <c r="O21"/>
  <c r="Q20"/>
  <c r="Q21"/>
  <c r="AG20"/>
  <c r="AG21"/>
  <c r="P20"/>
  <c r="P21"/>
  <c r="R20"/>
  <c r="R21"/>
  <c r="D20"/>
  <c r="D21"/>
  <c r="Z20"/>
  <c r="Z21"/>
  <c r="I20"/>
  <c r="I21"/>
  <c r="Y20"/>
  <c r="Y21"/>
  <c r="V20"/>
  <c r="V21"/>
  <c r="B20"/>
  <c r="B21"/>
  <c r="W20"/>
  <c r="W21"/>
  <c r="C20"/>
  <c r="C21"/>
  <c r="X20"/>
  <c r="X21"/>
  <c r="J20"/>
  <c r="J21"/>
  <c r="AE20"/>
  <c r="AE21"/>
  <c r="M20"/>
  <c r="M21"/>
  <c r="AC20"/>
  <c r="AC21"/>
  <c r="AC22" i="6"/>
  <c r="AL22"/>
  <c r="X22"/>
  <c r="Q22"/>
  <c r="J22"/>
  <c r="C22"/>
  <c r="C21"/>
  <c r="AI22"/>
  <c r="AB22"/>
  <c r="V22"/>
  <c r="AE22"/>
  <c r="U22"/>
  <c r="AD22"/>
  <c r="M22"/>
  <c r="F21"/>
  <c r="F22"/>
  <c r="O22"/>
  <c r="H22"/>
  <c r="AG22"/>
  <c r="Z22"/>
  <c r="S22"/>
  <c r="L22"/>
  <c r="E22"/>
  <c r="E21"/>
  <c r="AK22"/>
  <c r="N22"/>
  <c r="G22"/>
  <c r="G21"/>
  <c r="W22"/>
  <c r="P22"/>
  <c r="AF22"/>
  <c r="I22"/>
  <c r="Y22"/>
  <c r="B21"/>
  <c r="B22"/>
  <c r="R22"/>
  <c r="AH22"/>
  <c r="K22"/>
  <c r="AA22"/>
  <c r="D22"/>
  <c r="D21"/>
  <c r="T22"/>
  <c r="AJ22"/>
  <c r="AI18"/>
  <c r="B34" i="8"/>
  <c r="D30"/>
  <c r="AA30"/>
  <c r="W30"/>
  <c r="N30"/>
  <c r="E30"/>
  <c r="U30"/>
  <c r="AK30"/>
  <c r="AF30"/>
  <c r="P30"/>
  <c r="J30"/>
  <c r="AI30"/>
  <c r="V30"/>
  <c r="G30"/>
  <c r="AE30"/>
  <c r="S30"/>
  <c r="I30"/>
  <c r="Y30"/>
  <c r="A36"/>
  <c r="B36" s="1"/>
  <c r="AJ32"/>
  <c r="AJ33" s="1"/>
  <c r="AF32"/>
  <c r="AF33" s="1"/>
  <c r="AB32"/>
  <c r="X32"/>
  <c r="T32"/>
  <c r="P32"/>
  <c r="L32"/>
  <c r="H32"/>
  <c r="D32"/>
  <c r="AI32"/>
  <c r="AI33" s="1"/>
  <c r="AE32"/>
  <c r="AA32"/>
  <c r="W32"/>
  <c r="S32"/>
  <c r="O32"/>
  <c r="K32"/>
  <c r="G32"/>
  <c r="C32"/>
  <c r="AL32"/>
  <c r="AL33" s="1"/>
  <c r="AH32"/>
  <c r="AH33" s="1"/>
  <c r="AD32"/>
  <c r="Z32"/>
  <c r="V32"/>
  <c r="R32"/>
  <c r="N32"/>
  <c r="J32"/>
  <c r="F32"/>
  <c r="AK32"/>
  <c r="AK33" s="1"/>
  <c r="AG32"/>
  <c r="AG33" s="1"/>
  <c r="AC32"/>
  <c r="Y32"/>
  <c r="U32"/>
  <c r="Q32"/>
  <c r="M32"/>
  <c r="I32"/>
  <c r="E32"/>
  <c r="AJ30"/>
  <c r="O30"/>
  <c r="F30"/>
  <c r="AD30"/>
  <c r="L30"/>
  <c r="C30"/>
  <c r="Z30"/>
  <c r="M30"/>
  <c r="AC30"/>
  <c r="X30"/>
  <c r="T30"/>
  <c r="K30"/>
  <c r="AL30"/>
  <c r="R30"/>
  <c r="H30"/>
  <c r="AH30"/>
  <c r="Q30"/>
  <c r="AG30"/>
  <c r="AB30"/>
  <c r="AL23" i="7"/>
  <c r="AH23"/>
  <c r="AD23"/>
  <c r="Z23"/>
  <c r="V23"/>
  <c r="R23"/>
  <c r="N23"/>
  <c r="J23"/>
  <c r="F23"/>
  <c r="B23"/>
  <c r="AJ23"/>
  <c r="AE23"/>
  <c r="Y23"/>
  <c r="T23"/>
  <c r="O23"/>
  <c r="I23"/>
  <c r="D23"/>
  <c r="AI23"/>
  <c r="AC23"/>
  <c r="X23"/>
  <c r="S23"/>
  <c r="M23"/>
  <c r="H23"/>
  <c r="C23"/>
  <c r="A27"/>
  <c r="AG23"/>
  <c r="AB23"/>
  <c r="W23"/>
  <c r="Q23"/>
  <c r="L23"/>
  <c r="G23"/>
  <c r="AK23"/>
  <c r="AF23"/>
  <c r="AA23"/>
  <c r="U23"/>
  <c r="P23"/>
  <c r="K23"/>
  <c r="E23"/>
  <c r="AI24" i="6"/>
  <c r="AE24"/>
  <c r="AA24"/>
  <c r="W24"/>
  <c r="S24"/>
  <c r="O24"/>
  <c r="K24"/>
  <c r="G24"/>
  <c r="C24"/>
  <c r="AH24"/>
  <c r="AC24"/>
  <c r="X24"/>
  <c r="R24"/>
  <c r="M24"/>
  <c r="H24"/>
  <c r="B24"/>
  <c r="A28"/>
  <c r="AL24"/>
  <c r="AG24"/>
  <c r="AB24"/>
  <c r="V24"/>
  <c r="Q24"/>
  <c r="L24"/>
  <c r="F24"/>
  <c r="AK24"/>
  <c r="AF24"/>
  <c r="Z24"/>
  <c r="U24"/>
  <c r="P24"/>
  <c r="J24"/>
  <c r="E24"/>
  <c r="AJ24"/>
  <c r="AD24"/>
  <c r="Y24"/>
  <c r="T24"/>
  <c r="N24"/>
  <c r="I24"/>
  <c r="D24"/>
  <c r="AC21"/>
  <c r="AL21"/>
  <c r="X21"/>
  <c r="Q21"/>
  <c r="J21"/>
  <c r="AI21"/>
  <c r="AB21"/>
  <c r="V21"/>
  <c r="AE21"/>
  <c r="U21"/>
  <c r="AD21"/>
  <c r="M21"/>
  <c r="O21"/>
  <c r="H21"/>
  <c r="AG21"/>
  <c r="Z21"/>
  <c r="S21"/>
  <c r="L21"/>
  <c r="AK21"/>
  <c r="N21"/>
  <c r="W21"/>
  <c r="P21"/>
  <c r="AF21"/>
  <c r="I21"/>
  <c r="Y21"/>
  <c r="R21"/>
  <c r="AH21"/>
  <c r="K21"/>
  <c r="AA21"/>
  <c r="T21"/>
  <c r="AJ21"/>
  <c r="AI17"/>
  <c r="B33" i="8"/>
  <c r="AB33"/>
  <c r="X33"/>
  <c r="T33"/>
  <c r="P33"/>
  <c r="L33"/>
  <c r="H33"/>
  <c r="D33"/>
  <c r="AE33"/>
  <c r="AA33"/>
  <c r="W33"/>
  <c r="S33"/>
  <c r="O33"/>
  <c r="K33"/>
  <c r="G33"/>
  <c r="C33"/>
  <c r="AD33"/>
  <c r="Z33"/>
  <c r="V33"/>
  <c r="R33"/>
  <c r="N33"/>
  <c r="J33"/>
  <c r="F33"/>
  <c r="AC33"/>
  <c r="Y33"/>
  <c r="U33"/>
  <c r="Q33"/>
  <c r="M33"/>
  <c r="I33"/>
  <c r="E33"/>
  <c r="G24" i="7" l="1"/>
  <c r="G25"/>
  <c r="AC24"/>
  <c r="AC25"/>
  <c r="E24"/>
  <c r="E25"/>
  <c r="AA24"/>
  <c r="AA25"/>
  <c r="L24"/>
  <c r="L25"/>
  <c r="AG24"/>
  <c r="AG25"/>
  <c r="M24"/>
  <c r="M25"/>
  <c r="AI24"/>
  <c r="AI25"/>
  <c r="T24"/>
  <c r="T25"/>
  <c r="B24"/>
  <c r="B25"/>
  <c r="R24"/>
  <c r="R25"/>
  <c r="AH24"/>
  <c r="AH25"/>
  <c r="U24"/>
  <c r="U25"/>
  <c r="K24"/>
  <c r="K25"/>
  <c r="Q24"/>
  <c r="Q25"/>
  <c r="S24"/>
  <c r="S25"/>
  <c r="D24"/>
  <c r="D25"/>
  <c r="Y24"/>
  <c r="Y25"/>
  <c r="F24"/>
  <c r="F25"/>
  <c r="V24"/>
  <c r="V25"/>
  <c r="AL24"/>
  <c r="AL25"/>
  <c r="AB24"/>
  <c r="AB25"/>
  <c r="H24"/>
  <c r="H25"/>
  <c r="O24"/>
  <c r="O25"/>
  <c r="AJ24"/>
  <c r="AJ25"/>
  <c r="N24"/>
  <c r="N25"/>
  <c r="AD24"/>
  <c r="AD25"/>
  <c r="AF24"/>
  <c r="AF25"/>
  <c r="P24"/>
  <c r="P25"/>
  <c r="AK24"/>
  <c r="AK25"/>
  <c r="W24"/>
  <c r="W25"/>
  <c r="C24"/>
  <c r="C25"/>
  <c r="X24"/>
  <c r="X25"/>
  <c r="I24"/>
  <c r="I25"/>
  <c r="AE24"/>
  <c r="AE25"/>
  <c r="J24"/>
  <c r="J25"/>
  <c r="Z24"/>
  <c r="Z25"/>
  <c r="AD26" i="6"/>
  <c r="T26"/>
  <c r="Z26"/>
  <c r="AG26"/>
  <c r="H26"/>
  <c r="AC26"/>
  <c r="K26"/>
  <c r="AA26"/>
  <c r="I26"/>
  <c r="AK26"/>
  <c r="AK25"/>
  <c r="E26"/>
  <c r="L26"/>
  <c r="D26"/>
  <c r="Y26"/>
  <c r="J26"/>
  <c r="AF26"/>
  <c r="Q26"/>
  <c r="AL26"/>
  <c r="AL25"/>
  <c r="M26"/>
  <c r="AH26"/>
  <c r="AH25"/>
  <c r="O26"/>
  <c r="AE26"/>
  <c r="P26"/>
  <c r="V26"/>
  <c r="R26"/>
  <c r="C26"/>
  <c r="C25"/>
  <c r="S26"/>
  <c r="AI26"/>
  <c r="AI25"/>
  <c r="N26"/>
  <c r="AJ25"/>
  <c r="AJ26"/>
  <c r="U26"/>
  <c r="F26"/>
  <c r="AB26"/>
  <c r="B26"/>
  <c r="B25"/>
  <c r="X26"/>
  <c r="G26"/>
  <c r="W26"/>
  <c r="B37" i="8"/>
  <c r="B38"/>
  <c r="M34"/>
  <c r="AC34"/>
  <c r="F34"/>
  <c r="V34"/>
  <c r="AL34"/>
  <c r="O34"/>
  <c r="AE34"/>
  <c r="L34"/>
  <c r="AB34"/>
  <c r="Q34"/>
  <c r="AG34"/>
  <c r="J34"/>
  <c r="Z34"/>
  <c r="C34"/>
  <c r="S34"/>
  <c r="AI34"/>
  <c r="P34"/>
  <c r="AF34"/>
  <c r="E34"/>
  <c r="AK34"/>
  <c r="AD34"/>
  <c r="W34"/>
  <c r="T34"/>
  <c r="U34"/>
  <c r="N34"/>
  <c r="G34"/>
  <c r="D34"/>
  <c r="AJ34"/>
  <c r="I34"/>
  <c r="Y34"/>
  <c r="R34"/>
  <c r="AH34"/>
  <c r="K34"/>
  <c r="AA34"/>
  <c r="H34"/>
  <c r="X34"/>
  <c r="A40"/>
  <c r="B40" s="1"/>
  <c r="AK36"/>
  <c r="AK37" s="1"/>
  <c r="AG36"/>
  <c r="AC36"/>
  <c r="Y36"/>
  <c r="U36"/>
  <c r="Q36"/>
  <c r="M36"/>
  <c r="I36"/>
  <c r="E36"/>
  <c r="AL36"/>
  <c r="AL37" s="1"/>
  <c r="AF36"/>
  <c r="AA36"/>
  <c r="V36"/>
  <c r="P36"/>
  <c r="K36"/>
  <c r="F36"/>
  <c r="AJ36"/>
  <c r="AJ37" s="1"/>
  <c r="AE36"/>
  <c r="Z36"/>
  <c r="T36"/>
  <c r="O36"/>
  <c r="J36"/>
  <c r="D36"/>
  <c r="AI36"/>
  <c r="AI37" s="1"/>
  <c r="AD36"/>
  <c r="X36"/>
  <c r="S36"/>
  <c r="N36"/>
  <c r="H36"/>
  <c r="C36"/>
  <c r="C37" s="1"/>
  <c r="AH36"/>
  <c r="AB36"/>
  <c r="W36"/>
  <c r="R36"/>
  <c r="L36"/>
  <c r="G36"/>
  <c r="AI27" i="7"/>
  <c r="AE27"/>
  <c r="AA27"/>
  <c r="W27"/>
  <c r="S27"/>
  <c r="O27"/>
  <c r="K27"/>
  <c r="G27"/>
  <c r="C27"/>
  <c r="AL27"/>
  <c r="AH27"/>
  <c r="AD27"/>
  <c r="Z27"/>
  <c r="A31"/>
  <c r="AG27"/>
  <c r="Y27"/>
  <c r="T27"/>
  <c r="N27"/>
  <c r="I27"/>
  <c r="D27"/>
  <c r="AF27"/>
  <c r="X27"/>
  <c r="R27"/>
  <c r="M27"/>
  <c r="H27"/>
  <c r="B27"/>
  <c r="AK27"/>
  <c r="AC27"/>
  <c r="V27"/>
  <c r="Q27"/>
  <c r="L27"/>
  <c r="F27"/>
  <c r="AJ27"/>
  <c r="AB27"/>
  <c r="U27"/>
  <c r="P27"/>
  <c r="J27"/>
  <c r="E27"/>
  <c r="A32" i="6"/>
  <c r="AJ28"/>
  <c r="AF28"/>
  <c r="AB28"/>
  <c r="X28"/>
  <c r="T28"/>
  <c r="P28"/>
  <c r="L28"/>
  <c r="H28"/>
  <c r="D28"/>
  <c r="AH28"/>
  <c r="AC28"/>
  <c r="W28"/>
  <c r="R28"/>
  <c r="M28"/>
  <c r="G28"/>
  <c r="B28"/>
  <c r="AL28"/>
  <c r="AG28"/>
  <c r="AA28"/>
  <c r="V28"/>
  <c r="Q28"/>
  <c r="K28"/>
  <c r="F28"/>
  <c r="AK28"/>
  <c r="AE28"/>
  <c r="Z28"/>
  <c r="U28"/>
  <c r="O28"/>
  <c r="J28"/>
  <c r="E28"/>
  <c r="AI28"/>
  <c r="AD28"/>
  <c r="Y28"/>
  <c r="S28"/>
  <c r="N28"/>
  <c r="I28"/>
  <c r="C28"/>
  <c r="AD25"/>
  <c r="T25"/>
  <c r="Z25"/>
  <c r="AG25"/>
  <c r="H25"/>
  <c r="AC25"/>
  <c r="K25"/>
  <c r="AA25"/>
  <c r="I25"/>
  <c r="E25"/>
  <c r="L25"/>
  <c r="D25"/>
  <c r="Y25"/>
  <c r="J25"/>
  <c r="AF25"/>
  <c r="Q25"/>
  <c r="M25"/>
  <c r="O25"/>
  <c r="AE25"/>
  <c r="P25"/>
  <c r="V25"/>
  <c r="R25"/>
  <c r="S25"/>
  <c r="N25"/>
  <c r="U25"/>
  <c r="F25"/>
  <c r="AB25"/>
  <c r="X25"/>
  <c r="G25"/>
  <c r="W25"/>
  <c r="AG37" i="8"/>
  <c r="AC37"/>
  <c r="Y37"/>
  <c r="U37"/>
  <c r="Q37"/>
  <c r="M37"/>
  <c r="I37"/>
  <c r="E37"/>
  <c r="AF37"/>
  <c r="AA37"/>
  <c r="V37"/>
  <c r="P37"/>
  <c r="K37"/>
  <c r="F37"/>
  <c r="AE37"/>
  <c r="Z37"/>
  <c r="T37"/>
  <c r="O37"/>
  <c r="J37"/>
  <c r="D37"/>
  <c r="AD37"/>
  <c r="X37"/>
  <c r="S37"/>
  <c r="N37"/>
  <c r="H37"/>
  <c r="AH37"/>
  <c r="AB37"/>
  <c r="W37"/>
  <c r="R37"/>
  <c r="L37"/>
  <c r="G37"/>
  <c r="H28" i="7" l="1"/>
  <c r="H29"/>
  <c r="P28"/>
  <c r="P29"/>
  <c r="F28"/>
  <c r="F29"/>
  <c r="AC28"/>
  <c r="AC29"/>
  <c r="M28"/>
  <c r="M29"/>
  <c r="D28"/>
  <c r="D29"/>
  <c r="Y28"/>
  <c r="Y29"/>
  <c r="AD28"/>
  <c r="AD29"/>
  <c r="G28"/>
  <c r="G29"/>
  <c r="W28"/>
  <c r="W29"/>
  <c r="AJ28"/>
  <c r="AJ29"/>
  <c r="AF28"/>
  <c r="AF29"/>
  <c r="Z28"/>
  <c r="Z29"/>
  <c r="S28"/>
  <c r="S29"/>
  <c r="U28"/>
  <c r="U29"/>
  <c r="R28"/>
  <c r="R29"/>
  <c r="AG28"/>
  <c r="AG29"/>
  <c r="J28"/>
  <c r="J29"/>
  <c r="V28"/>
  <c r="V29"/>
  <c r="T28"/>
  <c r="T29"/>
  <c r="C28"/>
  <c r="C29"/>
  <c r="AI28"/>
  <c r="AI29"/>
  <c r="L28"/>
  <c r="L29"/>
  <c r="AK28"/>
  <c r="AK29"/>
  <c r="I28"/>
  <c r="I29"/>
  <c r="AH28"/>
  <c r="AH29"/>
  <c r="K28"/>
  <c r="K29"/>
  <c r="AA28"/>
  <c r="AA29"/>
  <c r="E28"/>
  <c r="E29"/>
  <c r="AB28"/>
  <c r="AB29"/>
  <c r="Q28"/>
  <c r="Q29"/>
  <c r="B28"/>
  <c r="B29"/>
  <c r="X28"/>
  <c r="X29"/>
  <c r="N28"/>
  <c r="N29"/>
  <c r="AL28"/>
  <c r="AL29"/>
  <c r="O28"/>
  <c r="O29"/>
  <c r="AE28"/>
  <c r="AE29"/>
  <c r="E30" i="6"/>
  <c r="E29"/>
  <c r="M30"/>
  <c r="I30"/>
  <c r="S30"/>
  <c r="AG30"/>
  <c r="P30"/>
  <c r="AD30"/>
  <c r="O30"/>
  <c r="AK30"/>
  <c r="AK29"/>
  <c r="V30"/>
  <c r="B29"/>
  <c r="B30"/>
  <c r="W30"/>
  <c r="H30"/>
  <c r="X30"/>
  <c r="N30"/>
  <c r="AI30"/>
  <c r="U30"/>
  <c r="F30"/>
  <c r="AA30"/>
  <c r="G30"/>
  <c r="AC30"/>
  <c r="L30"/>
  <c r="AB30"/>
  <c r="K30"/>
  <c r="AF30"/>
  <c r="Z30"/>
  <c r="AH30"/>
  <c r="C30"/>
  <c r="C29"/>
  <c r="Y30"/>
  <c r="J30"/>
  <c r="AE30"/>
  <c r="Q30"/>
  <c r="AL30"/>
  <c r="AL29"/>
  <c r="R30"/>
  <c r="D30"/>
  <c r="D29"/>
  <c r="T30"/>
  <c r="AJ30"/>
  <c r="B41" i="8"/>
  <c r="B42"/>
  <c r="H38"/>
  <c r="O38"/>
  <c r="L38"/>
  <c r="W38"/>
  <c r="AD38"/>
  <c r="AJ38"/>
  <c r="V38"/>
  <c r="E38"/>
  <c r="U38"/>
  <c r="AK38"/>
  <c r="G38"/>
  <c r="AB38"/>
  <c r="N38"/>
  <c r="AI38"/>
  <c r="T38"/>
  <c r="F38"/>
  <c r="AA38"/>
  <c r="I38"/>
  <c r="Y38"/>
  <c r="A44"/>
  <c r="B44" s="1"/>
  <c r="AK40"/>
  <c r="AG40"/>
  <c r="AC40"/>
  <c r="Y40"/>
  <c r="U40"/>
  <c r="Q40"/>
  <c r="M40"/>
  <c r="I40"/>
  <c r="E40"/>
  <c r="E41" s="1"/>
  <c r="AL40"/>
  <c r="AL41" s="1"/>
  <c r="AF40"/>
  <c r="AA40"/>
  <c r="V40"/>
  <c r="P40"/>
  <c r="K40"/>
  <c r="F40"/>
  <c r="F41" s="1"/>
  <c r="AJ40"/>
  <c r="AE40"/>
  <c r="Z40"/>
  <c r="T40"/>
  <c r="O40"/>
  <c r="J40"/>
  <c r="D40"/>
  <c r="D41" s="1"/>
  <c r="AI40"/>
  <c r="AD40"/>
  <c r="X40"/>
  <c r="S40"/>
  <c r="N40"/>
  <c r="H40"/>
  <c r="C40"/>
  <c r="C41" s="1"/>
  <c r="AH40"/>
  <c r="AB40"/>
  <c r="W40"/>
  <c r="R40"/>
  <c r="L40"/>
  <c r="G40"/>
  <c r="AH38"/>
  <c r="S38"/>
  <c r="D38"/>
  <c r="Z38"/>
  <c r="K38"/>
  <c r="AF38"/>
  <c r="M38"/>
  <c r="AC38"/>
  <c r="R38"/>
  <c r="C38"/>
  <c r="X38"/>
  <c r="J38"/>
  <c r="AE38"/>
  <c r="P38"/>
  <c r="AL38"/>
  <c r="Q38"/>
  <c r="AG38"/>
  <c r="A35" i="7"/>
  <c r="AJ31"/>
  <c r="AF31"/>
  <c r="AB31"/>
  <c r="X31"/>
  <c r="T31"/>
  <c r="P31"/>
  <c r="L31"/>
  <c r="H31"/>
  <c r="D31"/>
  <c r="AI31"/>
  <c r="AE31"/>
  <c r="AA31"/>
  <c r="W31"/>
  <c r="S31"/>
  <c r="O31"/>
  <c r="K31"/>
  <c r="G31"/>
  <c r="C31"/>
  <c r="AL31"/>
  <c r="AK31"/>
  <c r="AG31"/>
  <c r="AC31"/>
  <c r="Y31"/>
  <c r="U31"/>
  <c r="Q31"/>
  <c r="M31"/>
  <c r="I31"/>
  <c r="E31"/>
  <c r="AH31"/>
  <c r="R31"/>
  <c r="B31"/>
  <c r="AD31"/>
  <c r="N31"/>
  <c r="Z31"/>
  <c r="J31"/>
  <c r="V31"/>
  <c r="F31"/>
  <c r="AL32" i="6"/>
  <c r="AH32"/>
  <c r="AD32"/>
  <c r="Z32"/>
  <c r="V32"/>
  <c r="R32"/>
  <c r="N32"/>
  <c r="J32"/>
  <c r="F32"/>
  <c r="B32"/>
  <c r="AK32"/>
  <c r="AG32"/>
  <c r="AC32"/>
  <c r="Y32"/>
  <c r="U32"/>
  <c r="Q32"/>
  <c r="M32"/>
  <c r="I32"/>
  <c r="E32"/>
  <c r="AI32"/>
  <c r="AA32"/>
  <c r="S32"/>
  <c r="K32"/>
  <c r="C32"/>
  <c r="AF32"/>
  <c r="X32"/>
  <c r="P32"/>
  <c r="H32"/>
  <c r="AE32"/>
  <c r="W32"/>
  <c r="O32"/>
  <c r="G32"/>
  <c r="A36"/>
  <c r="AJ32"/>
  <c r="AB32"/>
  <c r="T32"/>
  <c r="L32"/>
  <c r="D32"/>
  <c r="M29"/>
  <c r="I29"/>
  <c r="S29"/>
  <c r="AG29"/>
  <c r="P29"/>
  <c r="AD29"/>
  <c r="O29"/>
  <c r="V29"/>
  <c r="W29"/>
  <c r="H29"/>
  <c r="X29"/>
  <c r="N29"/>
  <c r="AI29"/>
  <c r="U29"/>
  <c r="F29"/>
  <c r="AA29"/>
  <c r="G29"/>
  <c r="AC29"/>
  <c r="L29"/>
  <c r="AB29"/>
  <c r="K29"/>
  <c r="AF29"/>
  <c r="Z29"/>
  <c r="AH29"/>
  <c r="Y29"/>
  <c r="J29"/>
  <c r="AE29"/>
  <c r="Q29"/>
  <c r="R29"/>
  <c r="T29"/>
  <c r="AJ29"/>
  <c r="AK41" i="8"/>
  <c r="AG41"/>
  <c r="AC41"/>
  <c r="Y41"/>
  <c r="U41"/>
  <c r="Q41"/>
  <c r="M41"/>
  <c r="I41"/>
  <c r="AF41"/>
  <c r="AA41"/>
  <c r="V41"/>
  <c r="P41"/>
  <c r="K41"/>
  <c r="AJ41"/>
  <c r="AE41"/>
  <c r="Z41"/>
  <c r="T41"/>
  <c r="O41"/>
  <c r="J41"/>
  <c r="AI41"/>
  <c r="AD41"/>
  <c r="X41"/>
  <c r="S41"/>
  <c r="N41"/>
  <c r="H41"/>
  <c r="AH41"/>
  <c r="AB41"/>
  <c r="W41"/>
  <c r="R41"/>
  <c r="L41"/>
  <c r="G41"/>
  <c r="Z32" i="7" l="1"/>
  <c r="Z33"/>
  <c r="M32"/>
  <c r="M33"/>
  <c r="S32"/>
  <c r="S33"/>
  <c r="V32"/>
  <c r="V33"/>
  <c r="AD32"/>
  <c r="AD33"/>
  <c r="E32"/>
  <c r="E33"/>
  <c r="U32"/>
  <c r="U33"/>
  <c r="AK32"/>
  <c r="AK33"/>
  <c r="K32"/>
  <c r="K33"/>
  <c r="AA32"/>
  <c r="AA33"/>
  <c r="H32"/>
  <c r="H33"/>
  <c r="X32"/>
  <c r="X33"/>
  <c r="J32"/>
  <c r="J33"/>
  <c r="B32"/>
  <c r="B33"/>
  <c r="I32"/>
  <c r="I33"/>
  <c r="Y32"/>
  <c r="Y33"/>
  <c r="AL32"/>
  <c r="AL33"/>
  <c r="O32"/>
  <c r="O33"/>
  <c r="AE32"/>
  <c r="AE33"/>
  <c r="L32"/>
  <c r="L33"/>
  <c r="AB32"/>
  <c r="AB33"/>
  <c r="R32"/>
  <c r="R33"/>
  <c r="AC32"/>
  <c r="AC33"/>
  <c r="C32"/>
  <c r="C33"/>
  <c r="AI32"/>
  <c r="AI33"/>
  <c r="P32"/>
  <c r="P33"/>
  <c r="AF32"/>
  <c r="AF33"/>
  <c r="F32"/>
  <c r="F33"/>
  <c r="N32"/>
  <c r="N33"/>
  <c r="AH32"/>
  <c r="AH33"/>
  <c r="Q32"/>
  <c r="Q33"/>
  <c r="AG32"/>
  <c r="AG33"/>
  <c r="G32"/>
  <c r="G33"/>
  <c r="W32"/>
  <c r="W33"/>
  <c r="D32"/>
  <c r="D33"/>
  <c r="T32"/>
  <c r="T33"/>
  <c r="AJ32"/>
  <c r="AJ33"/>
  <c r="T34" i="6"/>
  <c r="G34"/>
  <c r="H34"/>
  <c r="C34"/>
  <c r="AI34"/>
  <c r="AI33"/>
  <c r="Q34"/>
  <c r="AG33"/>
  <c r="AG34"/>
  <c r="J34"/>
  <c r="Z34"/>
  <c r="AF34"/>
  <c r="AF33"/>
  <c r="O34"/>
  <c r="K34"/>
  <c r="U34"/>
  <c r="N34"/>
  <c r="L34"/>
  <c r="AE34"/>
  <c r="AA34"/>
  <c r="M34"/>
  <c r="AC34"/>
  <c r="F34"/>
  <c r="V34"/>
  <c r="AL34"/>
  <c r="AL33"/>
  <c r="AB34"/>
  <c r="P34"/>
  <c r="E34"/>
  <c r="AK33"/>
  <c r="AK34"/>
  <c r="AD34"/>
  <c r="D34"/>
  <c r="AJ34"/>
  <c r="AJ33"/>
  <c r="W34"/>
  <c r="X34"/>
  <c r="S34"/>
  <c r="I34"/>
  <c r="Y34"/>
  <c r="B34"/>
  <c r="R34"/>
  <c r="AH34"/>
  <c r="AH33"/>
  <c r="B46" i="8"/>
  <c r="B45"/>
  <c r="L42"/>
  <c r="D42"/>
  <c r="K42"/>
  <c r="AH42"/>
  <c r="R42"/>
  <c r="C42"/>
  <c r="X42"/>
  <c r="J42"/>
  <c r="AE42"/>
  <c r="P42"/>
  <c r="AL42"/>
  <c r="Q42"/>
  <c r="AG42"/>
  <c r="W42"/>
  <c r="H42"/>
  <c r="AD42"/>
  <c r="O42"/>
  <c r="AJ42"/>
  <c r="V42"/>
  <c r="E42"/>
  <c r="U42"/>
  <c r="AK42"/>
  <c r="S42"/>
  <c r="Z42"/>
  <c r="AF42"/>
  <c r="M42"/>
  <c r="AC42"/>
  <c r="G42"/>
  <c r="AB42"/>
  <c r="N42"/>
  <c r="AI42"/>
  <c r="T42"/>
  <c r="F42"/>
  <c r="AA42"/>
  <c r="I42"/>
  <c r="Y42"/>
  <c r="A48"/>
  <c r="B48" s="1"/>
  <c r="AJ44"/>
  <c r="AJ45" s="1"/>
  <c r="AF44"/>
  <c r="AB44"/>
  <c r="X44"/>
  <c r="T44"/>
  <c r="P44"/>
  <c r="L44"/>
  <c r="H44"/>
  <c r="D44"/>
  <c r="AI44"/>
  <c r="AI45" s="1"/>
  <c r="AE44"/>
  <c r="AA44"/>
  <c r="W44"/>
  <c r="S44"/>
  <c r="O44"/>
  <c r="K44"/>
  <c r="AL44"/>
  <c r="AL45" s="1"/>
  <c r="AH44"/>
  <c r="AH45" s="1"/>
  <c r="AK44"/>
  <c r="AK45" s="1"/>
  <c r="AG44"/>
  <c r="AG45" s="1"/>
  <c r="AC44"/>
  <c r="Y44"/>
  <c r="U44"/>
  <c r="Q44"/>
  <c r="M44"/>
  <c r="I44"/>
  <c r="E44"/>
  <c r="Z44"/>
  <c r="J44"/>
  <c r="V44"/>
  <c r="G44"/>
  <c r="R44"/>
  <c r="F44"/>
  <c r="AD44"/>
  <c r="N44"/>
  <c r="C44"/>
  <c r="AK35" i="7"/>
  <c r="AG35"/>
  <c r="AC35"/>
  <c r="Y35"/>
  <c r="U35"/>
  <c r="Q35"/>
  <c r="M35"/>
  <c r="I35"/>
  <c r="E35"/>
  <c r="A39"/>
  <c r="AJ35"/>
  <c r="AF35"/>
  <c r="AB35"/>
  <c r="X35"/>
  <c r="T35"/>
  <c r="P35"/>
  <c r="L35"/>
  <c r="H35"/>
  <c r="D35"/>
  <c r="AI35"/>
  <c r="AE35"/>
  <c r="AA35"/>
  <c r="W35"/>
  <c r="S35"/>
  <c r="O35"/>
  <c r="K35"/>
  <c r="G35"/>
  <c r="C35"/>
  <c r="AL35"/>
  <c r="AH35"/>
  <c r="AD35"/>
  <c r="Z35"/>
  <c r="V35"/>
  <c r="R35"/>
  <c r="N35"/>
  <c r="J35"/>
  <c r="F35"/>
  <c r="B35"/>
  <c r="AI36" i="6"/>
  <c r="AE36"/>
  <c r="AA36"/>
  <c r="W36"/>
  <c r="S36"/>
  <c r="O36"/>
  <c r="K36"/>
  <c r="G36"/>
  <c r="C36"/>
  <c r="AL36"/>
  <c r="AH36"/>
  <c r="AD36"/>
  <c r="Z36"/>
  <c r="V36"/>
  <c r="R36"/>
  <c r="N36"/>
  <c r="J36"/>
  <c r="F36"/>
  <c r="B36"/>
  <c r="A40"/>
  <c r="AJ36"/>
  <c r="AF36"/>
  <c r="AB36"/>
  <c r="X36"/>
  <c r="T36"/>
  <c r="P36"/>
  <c r="L36"/>
  <c r="H36"/>
  <c r="D36"/>
  <c r="AC36"/>
  <c r="M36"/>
  <c r="Y36"/>
  <c r="I36"/>
  <c r="AK36"/>
  <c r="U36"/>
  <c r="E36"/>
  <c r="AG36"/>
  <c r="Q36"/>
  <c r="T33"/>
  <c r="G33"/>
  <c r="H33"/>
  <c r="C33"/>
  <c r="Q33"/>
  <c r="J33"/>
  <c r="Z33"/>
  <c r="O33"/>
  <c r="K33"/>
  <c r="U33"/>
  <c r="N33"/>
  <c r="L33"/>
  <c r="AE33"/>
  <c r="AA33"/>
  <c r="M33"/>
  <c r="AC33"/>
  <c r="F33"/>
  <c r="V33"/>
  <c r="AB33"/>
  <c r="P33"/>
  <c r="E33"/>
  <c r="AD33"/>
  <c r="D33"/>
  <c r="W33"/>
  <c r="X33"/>
  <c r="S33"/>
  <c r="I33"/>
  <c r="Y33"/>
  <c r="B33"/>
  <c r="R33"/>
  <c r="AF45" i="8"/>
  <c r="AB45"/>
  <c r="X45"/>
  <c r="T45"/>
  <c r="P45"/>
  <c r="L45"/>
  <c r="H45"/>
  <c r="D45"/>
  <c r="AE45"/>
  <c r="AA45"/>
  <c r="W45"/>
  <c r="S45"/>
  <c r="O45"/>
  <c r="K45"/>
  <c r="AC45"/>
  <c r="Y45"/>
  <c r="U45"/>
  <c r="Q45"/>
  <c r="M45"/>
  <c r="I45"/>
  <c r="E45"/>
  <c r="Z45"/>
  <c r="J45"/>
  <c r="V45"/>
  <c r="G45"/>
  <c r="R45"/>
  <c r="F45"/>
  <c r="AD45"/>
  <c r="N45"/>
  <c r="C45"/>
  <c r="R36" i="7" l="1"/>
  <c r="R37"/>
  <c r="F36"/>
  <c r="F37"/>
  <c r="AL36"/>
  <c r="AL37"/>
  <c r="L36"/>
  <c r="L37"/>
  <c r="AH36"/>
  <c r="AH37"/>
  <c r="V36"/>
  <c r="V37"/>
  <c r="O36"/>
  <c r="O37"/>
  <c r="AE36"/>
  <c r="AE37"/>
  <c r="AB36"/>
  <c r="AB37"/>
  <c r="E36"/>
  <c r="E37"/>
  <c r="U36"/>
  <c r="U37"/>
  <c r="AK36"/>
  <c r="AK37"/>
  <c r="J36"/>
  <c r="J37"/>
  <c r="Z36"/>
  <c r="Z37"/>
  <c r="C36"/>
  <c r="C37"/>
  <c r="S36"/>
  <c r="S37"/>
  <c r="AI36"/>
  <c r="AI37"/>
  <c r="P36"/>
  <c r="P37"/>
  <c r="AF36"/>
  <c r="AF37"/>
  <c r="I36"/>
  <c r="I37"/>
  <c r="Y36"/>
  <c r="Y37"/>
  <c r="B36"/>
  <c r="B37"/>
  <c r="AA36"/>
  <c r="AA37"/>
  <c r="X36"/>
  <c r="X37"/>
  <c r="AG36"/>
  <c r="AG37"/>
  <c r="N36"/>
  <c r="N37"/>
  <c r="AD36"/>
  <c r="AD37"/>
  <c r="G36"/>
  <c r="G37"/>
  <c r="W36"/>
  <c r="W37"/>
  <c r="D36"/>
  <c r="D37"/>
  <c r="T36"/>
  <c r="T37"/>
  <c r="AJ36"/>
  <c r="AJ37"/>
  <c r="M36"/>
  <c r="M37"/>
  <c r="AC36"/>
  <c r="AC37"/>
  <c r="K36"/>
  <c r="K37"/>
  <c r="H36"/>
  <c r="H37"/>
  <c r="Q36"/>
  <c r="Q37"/>
  <c r="D38" i="6"/>
  <c r="Z38"/>
  <c r="AI37"/>
  <c r="AI38"/>
  <c r="T38"/>
  <c r="S38"/>
  <c r="X38"/>
  <c r="G38"/>
  <c r="I38"/>
  <c r="J38"/>
  <c r="E38"/>
  <c r="H38"/>
  <c r="N38"/>
  <c r="W38"/>
  <c r="M38"/>
  <c r="AB38"/>
  <c r="R38"/>
  <c r="AH38"/>
  <c r="K38"/>
  <c r="AA38"/>
  <c r="AG38"/>
  <c r="AJ38"/>
  <c r="AJ37"/>
  <c r="C37"/>
  <c r="C38"/>
  <c r="Y38"/>
  <c r="AD38"/>
  <c r="U38"/>
  <c r="L38"/>
  <c r="B38"/>
  <c r="B37"/>
  <c r="Q38"/>
  <c r="AK38"/>
  <c r="AK37"/>
  <c r="AC38"/>
  <c r="P38"/>
  <c r="AF38"/>
  <c r="F38"/>
  <c r="V38"/>
  <c r="AL38"/>
  <c r="AL37"/>
  <c r="O38"/>
  <c r="AE38"/>
  <c r="B49" i="8"/>
  <c r="B50"/>
  <c r="AD46"/>
  <c r="U46"/>
  <c r="O46"/>
  <c r="L46"/>
  <c r="R46"/>
  <c r="M46"/>
  <c r="AL46"/>
  <c r="W46"/>
  <c r="D46"/>
  <c r="T46"/>
  <c r="AJ46"/>
  <c r="V46"/>
  <c r="AK46"/>
  <c r="AE46"/>
  <c r="AB46"/>
  <c r="C46"/>
  <c r="J46"/>
  <c r="AC46"/>
  <c r="N46"/>
  <c r="G46"/>
  <c r="Z46"/>
  <c r="Q46"/>
  <c r="AG46"/>
  <c r="K46"/>
  <c r="AA46"/>
  <c r="H46"/>
  <c r="X46"/>
  <c r="AJ48"/>
  <c r="AJ49" s="1"/>
  <c r="AF48"/>
  <c r="AB48"/>
  <c r="X48"/>
  <c r="T48"/>
  <c r="P48"/>
  <c r="L48"/>
  <c r="H48"/>
  <c r="D48"/>
  <c r="D49" s="1"/>
  <c r="A52"/>
  <c r="B52" s="1"/>
  <c r="B53" s="1"/>
  <c r="AL48"/>
  <c r="AL49" s="1"/>
  <c r="AG48"/>
  <c r="AA48"/>
  <c r="V48"/>
  <c r="Q48"/>
  <c r="K48"/>
  <c r="F48"/>
  <c r="AK48"/>
  <c r="AK49" s="1"/>
  <c r="AE48"/>
  <c r="Z48"/>
  <c r="U48"/>
  <c r="O48"/>
  <c r="J48"/>
  <c r="E48"/>
  <c r="AI48"/>
  <c r="AD48"/>
  <c r="Y48"/>
  <c r="S48"/>
  <c r="N48"/>
  <c r="I48"/>
  <c r="C48"/>
  <c r="C49" s="1"/>
  <c r="AH48"/>
  <c r="AC48"/>
  <c r="W48"/>
  <c r="R48"/>
  <c r="M48"/>
  <c r="G48"/>
  <c r="E46"/>
  <c r="F46"/>
  <c r="I46"/>
  <c r="Y46"/>
  <c r="AH46"/>
  <c r="S46"/>
  <c r="AI46"/>
  <c r="P46"/>
  <c r="AF46"/>
  <c r="A43" i="7"/>
  <c r="AL39"/>
  <c r="AH39"/>
  <c r="AD39"/>
  <c r="Z39"/>
  <c r="V39"/>
  <c r="R39"/>
  <c r="N39"/>
  <c r="J39"/>
  <c r="F39"/>
  <c r="B39"/>
  <c r="AK39"/>
  <c r="AG39"/>
  <c r="AC39"/>
  <c r="Y39"/>
  <c r="U39"/>
  <c r="Q39"/>
  <c r="M39"/>
  <c r="I39"/>
  <c r="E39"/>
  <c r="AJ39"/>
  <c r="AF39"/>
  <c r="AB39"/>
  <c r="X39"/>
  <c r="T39"/>
  <c r="P39"/>
  <c r="L39"/>
  <c r="H39"/>
  <c r="D39"/>
  <c r="AI39"/>
  <c r="AE39"/>
  <c r="AA39"/>
  <c r="W39"/>
  <c r="S39"/>
  <c r="O39"/>
  <c r="K39"/>
  <c r="G39"/>
  <c r="C39"/>
  <c r="AK40" i="6"/>
  <c r="AJ40"/>
  <c r="AF40"/>
  <c r="AB40"/>
  <c r="X40"/>
  <c r="T40"/>
  <c r="P40"/>
  <c r="L40"/>
  <c r="H40"/>
  <c r="D40"/>
  <c r="AI40"/>
  <c r="AE40"/>
  <c r="AA40"/>
  <c r="W40"/>
  <c r="S40"/>
  <c r="O40"/>
  <c r="K40"/>
  <c r="G40"/>
  <c r="C40"/>
  <c r="A44"/>
  <c r="AH40"/>
  <c r="AD40"/>
  <c r="Z40"/>
  <c r="V40"/>
  <c r="R40"/>
  <c r="N40"/>
  <c r="J40"/>
  <c r="AL40"/>
  <c r="AG40"/>
  <c r="AC40"/>
  <c r="Y40"/>
  <c r="U40"/>
  <c r="Q40"/>
  <c r="M40"/>
  <c r="I40"/>
  <c r="E40"/>
  <c r="B40"/>
  <c r="F40"/>
  <c r="D37"/>
  <c r="Z37"/>
  <c r="T37"/>
  <c r="S37"/>
  <c r="X37"/>
  <c r="G37"/>
  <c r="I37"/>
  <c r="J37"/>
  <c r="E37"/>
  <c r="H37"/>
  <c r="N37"/>
  <c r="W37"/>
  <c r="M37"/>
  <c r="AB37"/>
  <c r="R37"/>
  <c r="AH37"/>
  <c r="K37"/>
  <c r="AA37"/>
  <c r="AG37"/>
  <c r="Y37"/>
  <c r="AD37"/>
  <c r="U37"/>
  <c r="L37"/>
  <c r="Q37"/>
  <c r="AC37"/>
  <c r="P37"/>
  <c r="AF37"/>
  <c r="F37"/>
  <c r="V37"/>
  <c r="O37"/>
  <c r="AE37"/>
  <c r="AF49" i="8"/>
  <c r="AB49"/>
  <c r="X49"/>
  <c r="T49"/>
  <c r="P49"/>
  <c r="L49"/>
  <c r="H49"/>
  <c r="AG49"/>
  <c r="AA49"/>
  <c r="V49"/>
  <c r="Q49"/>
  <c r="K49"/>
  <c r="F49"/>
  <c r="AE49"/>
  <c r="Z49"/>
  <c r="U49"/>
  <c r="O49"/>
  <c r="J49"/>
  <c r="E49"/>
  <c r="AI49"/>
  <c r="AD49"/>
  <c r="Y49"/>
  <c r="S49"/>
  <c r="N49"/>
  <c r="I49"/>
  <c r="AH49"/>
  <c r="AC49"/>
  <c r="W49"/>
  <c r="R49"/>
  <c r="M49"/>
  <c r="G49"/>
  <c r="AE40" i="7" l="1"/>
  <c r="AE41"/>
  <c r="W40"/>
  <c r="W41"/>
  <c r="T40"/>
  <c r="T41"/>
  <c r="Q40"/>
  <c r="Q41"/>
  <c r="J40"/>
  <c r="J41"/>
  <c r="O40"/>
  <c r="O41"/>
  <c r="AB40"/>
  <c r="AB41"/>
  <c r="Y40"/>
  <c r="Y41"/>
  <c r="B40"/>
  <c r="B41"/>
  <c r="AH40"/>
  <c r="AH41"/>
  <c r="G40"/>
  <c r="G41"/>
  <c r="D40"/>
  <c r="D41"/>
  <c r="AJ40"/>
  <c r="AJ41"/>
  <c r="AG40"/>
  <c r="AG41"/>
  <c r="Z40"/>
  <c r="Z41"/>
  <c r="K40"/>
  <c r="K41"/>
  <c r="AA40"/>
  <c r="AA41"/>
  <c r="H40"/>
  <c r="H41"/>
  <c r="X40"/>
  <c r="X41"/>
  <c r="E40"/>
  <c r="E41"/>
  <c r="U40"/>
  <c r="U41"/>
  <c r="AK40"/>
  <c r="AK41"/>
  <c r="N40"/>
  <c r="N41"/>
  <c r="AD40"/>
  <c r="AD41"/>
  <c r="L40"/>
  <c r="L41"/>
  <c r="I40"/>
  <c r="I41"/>
  <c r="R40"/>
  <c r="R41"/>
  <c r="C40"/>
  <c r="C41"/>
  <c r="S40"/>
  <c r="S41"/>
  <c r="AI40"/>
  <c r="AI41"/>
  <c r="P40"/>
  <c r="P41"/>
  <c r="AF40"/>
  <c r="AF41"/>
  <c r="M40"/>
  <c r="M41"/>
  <c r="AC40"/>
  <c r="AC41"/>
  <c r="F40"/>
  <c r="F41"/>
  <c r="V40"/>
  <c r="V41"/>
  <c r="AL40"/>
  <c r="AL41"/>
  <c r="AG42" i="6"/>
  <c r="K42"/>
  <c r="X42"/>
  <c r="AK42"/>
  <c r="E42"/>
  <c r="E41"/>
  <c r="U42"/>
  <c r="AL42"/>
  <c r="AL41"/>
  <c r="V42"/>
  <c r="O42"/>
  <c r="AE42"/>
  <c r="L42"/>
  <c r="AB42"/>
  <c r="Q42"/>
  <c r="AH42"/>
  <c r="H42"/>
  <c r="I42"/>
  <c r="J42"/>
  <c r="C42"/>
  <c r="C41"/>
  <c r="AI42"/>
  <c r="AF42"/>
  <c r="B42"/>
  <c r="B41"/>
  <c r="R42"/>
  <c r="AA42"/>
  <c r="Y42"/>
  <c r="Z42"/>
  <c r="S42"/>
  <c r="P42"/>
  <c r="F42"/>
  <c r="F41"/>
  <c r="M42"/>
  <c r="AC42"/>
  <c r="N42"/>
  <c r="AD42"/>
  <c r="G42"/>
  <c r="W42"/>
  <c r="D42"/>
  <c r="D41"/>
  <c r="T42"/>
  <c r="AJ42"/>
  <c r="I50" i="8"/>
  <c r="O50"/>
  <c r="AK50"/>
  <c r="A56"/>
  <c r="AJ52"/>
  <c r="AF52"/>
  <c r="AB52"/>
  <c r="X52"/>
  <c r="T52"/>
  <c r="P52"/>
  <c r="L52"/>
  <c r="H52"/>
  <c r="D52"/>
  <c r="D53" s="1"/>
  <c r="AL52"/>
  <c r="AL53" s="1"/>
  <c r="AG52"/>
  <c r="AA52"/>
  <c r="V52"/>
  <c r="Q52"/>
  <c r="K52"/>
  <c r="F52"/>
  <c r="F53" s="1"/>
  <c r="AK52"/>
  <c r="AE52"/>
  <c r="Z52"/>
  <c r="U52"/>
  <c r="O52"/>
  <c r="J52"/>
  <c r="E52"/>
  <c r="E53" s="1"/>
  <c r="AI52"/>
  <c r="AD52"/>
  <c r="Y52"/>
  <c r="S52"/>
  <c r="N52"/>
  <c r="I52"/>
  <c r="C52"/>
  <c r="C53" s="1"/>
  <c r="AH52"/>
  <c r="AC52"/>
  <c r="W52"/>
  <c r="R52"/>
  <c r="M52"/>
  <c r="G52"/>
  <c r="G53" s="1"/>
  <c r="P50"/>
  <c r="AF50"/>
  <c r="W50"/>
  <c r="AD50"/>
  <c r="V50"/>
  <c r="G50"/>
  <c r="AC50"/>
  <c r="N50"/>
  <c r="AI50"/>
  <c r="U50"/>
  <c r="F50"/>
  <c r="AA50"/>
  <c r="D50"/>
  <c r="T50"/>
  <c r="AJ50"/>
  <c r="M50"/>
  <c r="S50"/>
  <c r="Z50"/>
  <c r="AG50"/>
  <c r="AH50"/>
  <c r="E50"/>
  <c r="K50"/>
  <c r="H50"/>
  <c r="X50"/>
  <c r="R50"/>
  <c r="C50"/>
  <c r="Y50"/>
  <c r="J50"/>
  <c r="AE50"/>
  <c r="Q50"/>
  <c r="AL50"/>
  <c r="L50"/>
  <c r="AB50"/>
  <c r="A47" i="7"/>
  <c r="AJ43"/>
  <c r="AF43"/>
  <c r="AB43"/>
  <c r="X43"/>
  <c r="T43"/>
  <c r="P43"/>
  <c r="L43"/>
  <c r="H43"/>
  <c r="D43"/>
  <c r="AL43"/>
  <c r="AG43"/>
  <c r="AA43"/>
  <c r="V43"/>
  <c r="Q43"/>
  <c r="K43"/>
  <c r="F43"/>
  <c r="AK43"/>
  <c r="AE43"/>
  <c r="Z43"/>
  <c r="U43"/>
  <c r="O43"/>
  <c r="J43"/>
  <c r="E43"/>
  <c r="AI43"/>
  <c r="AD43"/>
  <c r="Y43"/>
  <c r="S43"/>
  <c r="N43"/>
  <c r="I43"/>
  <c r="C43"/>
  <c r="AH43"/>
  <c r="AC43"/>
  <c r="W43"/>
  <c r="R43"/>
  <c r="M43"/>
  <c r="G43"/>
  <c r="B43"/>
  <c r="AL44" i="6"/>
  <c r="AH44"/>
  <c r="AD44"/>
  <c r="Z44"/>
  <c r="V44"/>
  <c r="R44"/>
  <c r="N44"/>
  <c r="J44"/>
  <c r="F44"/>
  <c r="B44"/>
  <c r="AJ44"/>
  <c r="AE44"/>
  <c r="Y44"/>
  <c r="T44"/>
  <c r="O44"/>
  <c r="I44"/>
  <c r="D44"/>
  <c r="AI44"/>
  <c r="AC44"/>
  <c r="X44"/>
  <c r="S44"/>
  <c r="M44"/>
  <c r="H44"/>
  <c r="C44"/>
  <c r="A48"/>
  <c r="AG44"/>
  <c r="AB44"/>
  <c r="W44"/>
  <c r="Q44"/>
  <c r="L44"/>
  <c r="G44"/>
  <c r="AK44"/>
  <c r="AF44"/>
  <c r="AA44"/>
  <c r="U44"/>
  <c r="P44"/>
  <c r="K44"/>
  <c r="E44"/>
  <c r="AG41"/>
  <c r="K41"/>
  <c r="X41"/>
  <c r="AK41"/>
  <c r="U41"/>
  <c r="V41"/>
  <c r="O41"/>
  <c r="AE41"/>
  <c r="L41"/>
  <c r="AB41"/>
  <c r="Q41"/>
  <c r="AH41"/>
  <c r="H41"/>
  <c r="I41"/>
  <c r="J41"/>
  <c r="AI41"/>
  <c r="AF41"/>
  <c r="R41"/>
  <c r="AA41"/>
  <c r="Y41"/>
  <c r="Z41"/>
  <c r="S41"/>
  <c r="P41"/>
  <c r="M41"/>
  <c r="AC41"/>
  <c r="N41"/>
  <c r="AD41"/>
  <c r="G41"/>
  <c r="W41"/>
  <c r="T41"/>
  <c r="AJ41"/>
  <c r="AJ53" i="8"/>
  <c r="AF53"/>
  <c r="AB53"/>
  <c r="X53"/>
  <c r="T53"/>
  <c r="P53"/>
  <c r="L53"/>
  <c r="H53"/>
  <c r="AG53"/>
  <c r="AA53"/>
  <c r="V53"/>
  <c r="Q53"/>
  <c r="K53"/>
  <c r="AK53"/>
  <c r="AE53"/>
  <c r="Z53"/>
  <c r="U53"/>
  <c r="O53"/>
  <c r="J53"/>
  <c r="AI53"/>
  <c r="AD53"/>
  <c r="Y53"/>
  <c r="S53"/>
  <c r="N53"/>
  <c r="I53"/>
  <c r="AH53"/>
  <c r="AC53"/>
  <c r="W53"/>
  <c r="R53"/>
  <c r="M53"/>
  <c r="C44" i="7" l="1"/>
  <c r="C45"/>
  <c r="J44"/>
  <c r="J45"/>
  <c r="Q44"/>
  <c r="Q45"/>
  <c r="AF44"/>
  <c r="AF45"/>
  <c r="I44"/>
  <c r="I45"/>
  <c r="AK44"/>
  <c r="AK45"/>
  <c r="D44"/>
  <c r="D45"/>
  <c r="T44"/>
  <c r="T45"/>
  <c r="AJ44"/>
  <c r="AJ45"/>
  <c r="W44"/>
  <c r="W45"/>
  <c r="O44"/>
  <c r="O45"/>
  <c r="G44"/>
  <c r="G45"/>
  <c r="N44"/>
  <c r="N45"/>
  <c r="U44"/>
  <c r="U45"/>
  <c r="R44"/>
  <c r="R45"/>
  <c r="Y44"/>
  <c r="Y45"/>
  <c r="AE44"/>
  <c r="AE45"/>
  <c r="AL44"/>
  <c r="AL45"/>
  <c r="P44"/>
  <c r="P45"/>
  <c r="B44"/>
  <c r="B45"/>
  <c r="AD44"/>
  <c r="AD45"/>
  <c r="V44"/>
  <c r="V45"/>
  <c r="AC44"/>
  <c r="AC45"/>
  <c r="AI44"/>
  <c r="AI45"/>
  <c r="F44"/>
  <c r="F45"/>
  <c r="AA44"/>
  <c r="AA45"/>
  <c r="H44"/>
  <c r="H45"/>
  <c r="X44"/>
  <c r="X45"/>
  <c r="M44"/>
  <c r="M45"/>
  <c r="AH44"/>
  <c r="AH45"/>
  <c r="S44"/>
  <c r="S45"/>
  <c r="E44"/>
  <c r="E45"/>
  <c r="Z44"/>
  <c r="Z45"/>
  <c r="K44"/>
  <c r="K45"/>
  <c r="AG44"/>
  <c r="AG45"/>
  <c r="L44"/>
  <c r="L45"/>
  <c r="AB44"/>
  <c r="AB45"/>
  <c r="AF46" i="6"/>
  <c r="S46"/>
  <c r="G46"/>
  <c r="H46"/>
  <c r="O46"/>
  <c r="N46"/>
  <c r="Q46"/>
  <c r="D46"/>
  <c r="Y46"/>
  <c r="F46"/>
  <c r="V46"/>
  <c r="AL46"/>
  <c r="AL45"/>
  <c r="U46"/>
  <c r="AB46"/>
  <c r="AC46"/>
  <c r="AJ46"/>
  <c r="AJ45"/>
  <c r="AD46"/>
  <c r="E46"/>
  <c r="AA46"/>
  <c r="L46"/>
  <c r="AG45"/>
  <c r="AG46"/>
  <c r="M46"/>
  <c r="AI45"/>
  <c r="AI46"/>
  <c r="T46"/>
  <c r="B46"/>
  <c r="B45"/>
  <c r="R46"/>
  <c r="AH46"/>
  <c r="AH45"/>
  <c r="K46"/>
  <c r="P46"/>
  <c r="AK45"/>
  <c r="AK46"/>
  <c r="W46"/>
  <c r="C46"/>
  <c r="X46"/>
  <c r="I46"/>
  <c r="AE46"/>
  <c r="J46"/>
  <c r="Z46"/>
  <c r="M54" i="8"/>
  <c r="AH54"/>
  <c r="S54"/>
  <c r="E54"/>
  <c r="Z54"/>
  <c r="K54"/>
  <c r="AG54"/>
  <c r="L54"/>
  <c r="AB54"/>
  <c r="R54"/>
  <c r="C54"/>
  <c r="Y54"/>
  <c r="J54"/>
  <c r="AE54"/>
  <c r="Q54"/>
  <c r="AL54"/>
  <c r="P54"/>
  <c r="AF54"/>
  <c r="B54"/>
  <c r="W54"/>
  <c r="I54"/>
  <c r="AD54"/>
  <c r="O54"/>
  <c r="AK54"/>
  <c r="V54"/>
  <c r="D54"/>
  <c r="T54"/>
  <c r="AJ54"/>
  <c r="G54"/>
  <c r="AC54"/>
  <c r="N54"/>
  <c r="AI54"/>
  <c r="U54"/>
  <c r="F54"/>
  <c r="AA54"/>
  <c r="H54"/>
  <c r="X54"/>
  <c r="AK56"/>
  <c r="AK57" s="1"/>
  <c r="AG56"/>
  <c r="AC56"/>
  <c r="Y56"/>
  <c r="U56"/>
  <c r="Q56"/>
  <c r="M56"/>
  <c r="I56"/>
  <c r="E56"/>
  <c r="AJ56"/>
  <c r="AJ57" s="1"/>
  <c r="AF56"/>
  <c r="AB56"/>
  <c r="X56"/>
  <c r="T56"/>
  <c r="P56"/>
  <c r="L56"/>
  <c r="H56"/>
  <c r="D56"/>
  <c r="AL56"/>
  <c r="AL57" s="1"/>
  <c r="AD56"/>
  <c r="V56"/>
  <c r="N56"/>
  <c r="F56"/>
  <c r="AI56"/>
  <c r="AI57" s="1"/>
  <c r="AA56"/>
  <c r="S56"/>
  <c r="K56"/>
  <c r="C56"/>
  <c r="AH56"/>
  <c r="AH57" s="1"/>
  <c r="Z56"/>
  <c r="R56"/>
  <c r="J56"/>
  <c r="B56"/>
  <c r="B57" s="1"/>
  <c r="AE56"/>
  <c r="W56"/>
  <c r="O56"/>
  <c r="G56"/>
  <c r="AK47" i="7"/>
  <c r="AG47"/>
  <c r="AC47"/>
  <c r="Y47"/>
  <c r="U47"/>
  <c r="Q47"/>
  <c r="M47"/>
  <c r="I47"/>
  <c r="E47"/>
  <c r="A51"/>
  <c r="AJ47"/>
  <c r="AF47"/>
  <c r="AB47"/>
  <c r="X47"/>
  <c r="T47"/>
  <c r="P47"/>
  <c r="L47"/>
  <c r="H47"/>
  <c r="D47"/>
  <c r="AL47"/>
  <c r="AH47"/>
  <c r="AD47"/>
  <c r="Z47"/>
  <c r="V47"/>
  <c r="R47"/>
  <c r="N47"/>
  <c r="J47"/>
  <c r="F47"/>
  <c r="B47"/>
  <c r="AA47"/>
  <c r="K47"/>
  <c r="W47"/>
  <c r="G47"/>
  <c r="AI47"/>
  <c r="S47"/>
  <c r="C47"/>
  <c r="AE47"/>
  <c r="O47"/>
  <c r="A52" i="6"/>
  <c r="AJ48"/>
  <c r="AI48"/>
  <c r="AE48"/>
  <c r="AA48"/>
  <c r="W48"/>
  <c r="S48"/>
  <c r="O48"/>
  <c r="K48"/>
  <c r="G48"/>
  <c r="C48"/>
  <c r="AK48"/>
  <c r="AD48"/>
  <c r="Y48"/>
  <c r="T48"/>
  <c r="N48"/>
  <c r="I48"/>
  <c r="D48"/>
  <c r="AH48"/>
  <c r="AC48"/>
  <c r="X48"/>
  <c r="R48"/>
  <c r="M48"/>
  <c r="H48"/>
  <c r="B48"/>
  <c r="AG48"/>
  <c r="AB48"/>
  <c r="V48"/>
  <c r="Q48"/>
  <c r="L48"/>
  <c r="F48"/>
  <c r="AL48"/>
  <c r="AF48"/>
  <c r="Z48"/>
  <c r="U48"/>
  <c r="P48"/>
  <c r="J48"/>
  <c r="E48"/>
  <c r="AF45"/>
  <c r="S45"/>
  <c r="G45"/>
  <c r="H45"/>
  <c r="O45"/>
  <c r="N45"/>
  <c r="Q45"/>
  <c r="D45"/>
  <c r="Y45"/>
  <c r="F45"/>
  <c r="V45"/>
  <c r="U45"/>
  <c r="AB45"/>
  <c r="AC45"/>
  <c r="AD45"/>
  <c r="E45"/>
  <c r="AA45"/>
  <c r="L45"/>
  <c r="M45"/>
  <c r="T45"/>
  <c r="R45"/>
  <c r="K45"/>
  <c r="P45"/>
  <c r="W45"/>
  <c r="C45"/>
  <c r="X45"/>
  <c r="I45"/>
  <c r="AE45"/>
  <c r="J45"/>
  <c r="Z45"/>
  <c r="AG57" i="8"/>
  <c r="AC57"/>
  <c r="Y57"/>
  <c r="U57"/>
  <c r="Q57"/>
  <c r="M57"/>
  <c r="I57"/>
  <c r="E57"/>
  <c r="AF57"/>
  <c r="AB57"/>
  <c r="X57"/>
  <c r="T57"/>
  <c r="P57"/>
  <c r="L57"/>
  <c r="H57"/>
  <c r="D57"/>
  <c r="AD57"/>
  <c r="V57"/>
  <c r="N57"/>
  <c r="F57"/>
  <c r="AA57"/>
  <c r="S57"/>
  <c r="K57"/>
  <c r="C57"/>
  <c r="Z57"/>
  <c r="R57"/>
  <c r="J57"/>
  <c r="AE57"/>
  <c r="W57"/>
  <c r="O57"/>
  <c r="G57"/>
  <c r="AE48" i="7" l="1"/>
  <c r="AE49"/>
  <c r="C48"/>
  <c r="C49"/>
  <c r="F48"/>
  <c r="F49"/>
  <c r="AL48"/>
  <c r="AL49"/>
  <c r="AF48"/>
  <c r="AF49"/>
  <c r="Y48"/>
  <c r="Y49"/>
  <c r="S48"/>
  <c r="S49"/>
  <c r="J48"/>
  <c r="J49"/>
  <c r="D48"/>
  <c r="D49"/>
  <c r="AJ48"/>
  <c r="AJ49"/>
  <c r="O48"/>
  <c r="O49"/>
  <c r="AI48"/>
  <c r="AI49"/>
  <c r="AA48"/>
  <c r="AA49"/>
  <c r="N48"/>
  <c r="N49"/>
  <c r="AD48"/>
  <c r="AD49"/>
  <c r="H48"/>
  <c r="H49"/>
  <c r="X48"/>
  <c r="X49"/>
  <c r="Q48"/>
  <c r="Q49"/>
  <c r="AG48"/>
  <c r="AG49"/>
  <c r="B48"/>
  <c r="B49"/>
  <c r="L48"/>
  <c r="L49"/>
  <c r="W48"/>
  <c r="W49"/>
  <c r="V48"/>
  <c r="V49"/>
  <c r="P48"/>
  <c r="P49"/>
  <c r="I48"/>
  <c r="I49"/>
  <c r="G48"/>
  <c r="G49"/>
  <c r="R48"/>
  <c r="R49"/>
  <c r="AH48"/>
  <c r="AH49"/>
  <c r="AB48"/>
  <c r="AB49"/>
  <c r="E48"/>
  <c r="E49"/>
  <c r="U48"/>
  <c r="U49"/>
  <c r="AK48"/>
  <c r="AK49"/>
  <c r="K48"/>
  <c r="K49"/>
  <c r="Z48"/>
  <c r="Z49"/>
  <c r="T48"/>
  <c r="T49"/>
  <c r="M48"/>
  <c r="M49"/>
  <c r="AC48"/>
  <c r="AC49"/>
  <c r="F50" i="6"/>
  <c r="AB50"/>
  <c r="AH50"/>
  <c r="T50"/>
  <c r="C49"/>
  <c r="C50"/>
  <c r="S50"/>
  <c r="AI50"/>
  <c r="Z50"/>
  <c r="AG50"/>
  <c r="D50"/>
  <c r="D49"/>
  <c r="G50"/>
  <c r="AJ50"/>
  <c r="AJ49"/>
  <c r="AF50"/>
  <c r="B50"/>
  <c r="B49"/>
  <c r="I50"/>
  <c r="AD50"/>
  <c r="K50"/>
  <c r="AA50"/>
  <c r="E50"/>
  <c r="L50"/>
  <c r="R50"/>
  <c r="Y50"/>
  <c r="W50"/>
  <c r="J50"/>
  <c r="Q50"/>
  <c r="X50"/>
  <c r="P50"/>
  <c r="AL50"/>
  <c r="AL49"/>
  <c r="V50"/>
  <c r="H50"/>
  <c r="AC50"/>
  <c r="N50"/>
  <c r="AK50"/>
  <c r="AK49"/>
  <c r="O50"/>
  <c r="AE50"/>
  <c r="U50"/>
  <c r="M50"/>
  <c r="J58" i="8"/>
  <c r="AE58"/>
  <c r="Z58"/>
  <c r="S58"/>
  <c r="N58"/>
  <c r="D58"/>
  <c r="T58"/>
  <c r="AJ58"/>
  <c r="Q58"/>
  <c r="AG58"/>
  <c r="G58"/>
  <c r="B58"/>
  <c r="AH58"/>
  <c r="AA58"/>
  <c r="V58"/>
  <c r="H58"/>
  <c r="X58"/>
  <c r="E58"/>
  <c r="U58"/>
  <c r="AK58"/>
  <c r="O58"/>
  <c r="C58"/>
  <c r="AI58"/>
  <c r="AD58"/>
  <c r="L58"/>
  <c r="AB58"/>
  <c r="I58"/>
  <c r="Y58"/>
  <c r="W58"/>
  <c r="R58"/>
  <c r="K58"/>
  <c r="F58"/>
  <c r="AL58"/>
  <c r="P58"/>
  <c r="AF58"/>
  <c r="M58"/>
  <c r="AC58"/>
  <c r="AL51" i="7"/>
  <c r="AH51"/>
  <c r="AD51"/>
  <c r="Z51"/>
  <c r="V51"/>
  <c r="R51"/>
  <c r="N51"/>
  <c r="J51"/>
  <c r="F51"/>
  <c r="B51"/>
  <c r="AK51"/>
  <c r="AG51"/>
  <c r="AC51"/>
  <c r="Y51"/>
  <c r="U51"/>
  <c r="Q51"/>
  <c r="M51"/>
  <c r="I51"/>
  <c r="E51"/>
  <c r="A55"/>
  <c r="AJ51"/>
  <c r="AF51"/>
  <c r="AB51"/>
  <c r="X51"/>
  <c r="T51"/>
  <c r="P51"/>
  <c r="L51"/>
  <c r="H51"/>
  <c r="D51"/>
  <c r="AI51"/>
  <c r="AE51"/>
  <c r="AA51"/>
  <c r="W51"/>
  <c r="S51"/>
  <c r="O51"/>
  <c r="K51"/>
  <c r="G51"/>
  <c r="C51"/>
  <c r="AK52" i="6"/>
  <c r="AG52"/>
  <c r="AC52"/>
  <c r="Y52"/>
  <c r="U52"/>
  <c r="Q52"/>
  <c r="M52"/>
  <c r="I52"/>
  <c r="E52"/>
  <c r="A56"/>
  <c r="AJ52"/>
  <c r="AF52"/>
  <c r="AB52"/>
  <c r="X52"/>
  <c r="T52"/>
  <c r="P52"/>
  <c r="L52"/>
  <c r="H52"/>
  <c r="D52"/>
  <c r="AL52"/>
  <c r="AH52"/>
  <c r="AD52"/>
  <c r="Z52"/>
  <c r="V52"/>
  <c r="R52"/>
  <c r="N52"/>
  <c r="J52"/>
  <c r="F52"/>
  <c r="B52"/>
  <c r="AE52"/>
  <c r="O52"/>
  <c r="AA52"/>
  <c r="K52"/>
  <c r="W52"/>
  <c r="G52"/>
  <c r="AI52"/>
  <c r="S52"/>
  <c r="C52"/>
  <c r="F49"/>
  <c r="AB49"/>
  <c r="AH49"/>
  <c r="T49"/>
  <c r="S49"/>
  <c r="AI49"/>
  <c r="Z49"/>
  <c r="AG49"/>
  <c r="G49"/>
  <c r="AF49"/>
  <c r="I49"/>
  <c r="AD49"/>
  <c r="K49"/>
  <c r="AA49"/>
  <c r="E49"/>
  <c r="L49"/>
  <c r="R49"/>
  <c r="Y49"/>
  <c r="W49"/>
  <c r="J49"/>
  <c r="Q49"/>
  <c r="X49"/>
  <c r="P49"/>
  <c r="V49"/>
  <c r="H49"/>
  <c r="AC49"/>
  <c r="N49"/>
  <c r="O49"/>
  <c r="AE49"/>
  <c r="U49"/>
  <c r="M49"/>
  <c r="O52" i="7" l="1"/>
  <c r="O53"/>
  <c r="AE52"/>
  <c r="AE53"/>
  <c r="L52"/>
  <c r="L53"/>
  <c r="AB52"/>
  <c r="AB53"/>
  <c r="E52"/>
  <c r="E53"/>
  <c r="U52"/>
  <c r="U53"/>
  <c r="AK52"/>
  <c r="AK53"/>
  <c r="N52"/>
  <c r="N53"/>
  <c r="AD52"/>
  <c r="AD53"/>
  <c r="S52"/>
  <c r="S53"/>
  <c r="P52"/>
  <c r="P53"/>
  <c r="I52"/>
  <c r="I53"/>
  <c r="B52"/>
  <c r="B53"/>
  <c r="AH52"/>
  <c r="AH53"/>
  <c r="W52"/>
  <c r="W53"/>
  <c r="D52"/>
  <c r="D53"/>
  <c r="T52"/>
  <c r="T53"/>
  <c r="AJ52"/>
  <c r="AJ53"/>
  <c r="M52"/>
  <c r="M53"/>
  <c r="AC52"/>
  <c r="AC53"/>
  <c r="F52"/>
  <c r="F53"/>
  <c r="V52"/>
  <c r="V53"/>
  <c r="AL52"/>
  <c r="AL53"/>
  <c r="C52"/>
  <c r="C53"/>
  <c r="AI52"/>
  <c r="AI53"/>
  <c r="AF52"/>
  <c r="AF53"/>
  <c r="Y52"/>
  <c r="Y53"/>
  <c r="R52"/>
  <c r="R53"/>
  <c r="G52"/>
  <c r="G53"/>
  <c r="K52"/>
  <c r="K53"/>
  <c r="AA52"/>
  <c r="AA53"/>
  <c r="H52"/>
  <c r="H53"/>
  <c r="X52"/>
  <c r="X53"/>
  <c r="Q52"/>
  <c r="Q53"/>
  <c r="AG52"/>
  <c r="AG53"/>
  <c r="J52"/>
  <c r="J53"/>
  <c r="Z52"/>
  <c r="Z53"/>
  <c r="F54" i="6"/>
  <c r="F53"/>
  <c r="P54"/>
  <c r="G54"/>
  <c r="G53"/>
  <c r="AA54"/>
  <c r="AL54"/>
  <c r="AL53"/>
  <c r="I54"/>
  <c r="C54"/>
  <c r="C53"/>
  <c r="W54"/>
  <c r="AE54"/>
  <c r="N54"/>
  <c r="AD54"/>
  <c r="H54"/>
  <c r="X54"/>
  <c r="Q54"/>
  <c r="AG54"/>
  <c r="AI54"/>
  <c r="V54"/>
  <c r="AF54"/>
  <c r="Y54"/>
  <c r="O54"/>
  <c r="J54"/>
  <c r="Z54"/>
  <c r="D53"/>
  <c r="D54"/>
  <c r="T54"/>
  <c r="AJ54"/>
  <c r="M54"/>
  <c r="AC54"/>
  <c r="S54"/>
  <c r="K54"/>
  <c r="B54"/>
  <c r="B53"/>
  <c r="R54"/>
  <c r="AH54"/>
  <c r="L54"/>
  <c r="AB54"/>
  <c r="E53"/>
  <c r="E54"/>
  <c r="U54"/>
  <c r="AK54"/>
  <c r="AI55" i="7"/>
  <c r="AE55"/>
  <c r="AA55"/>
  <c r="W55"/>
  <c r="S55"/>
  <c r="O55"/>
  <c r="K55"/>
  <c r="G55"/>
  <c r="C55"/>
  <c r="AL55"/>
  <c r="AH55"/>
  <c r="AD55"/>
  <c r="Z55"/>
  <c r="V55"/>
  <c r="R55"/>
  <c r="N55"/>
  <c r="J55"/>
  <c r="F55"/>
  <c r="B55"/>
  <c r="AK55"/>
  <c r="AG55"/>
  <c r="AC55"/>
  <c r="Y55"/>
  <c r="U55"/>
  <c r="Q55"/>
  <c r="M55"/>
  <c r="I55"/>
  <c r="E55"/>
  <c r="AJ55"/>
  <c r="AF55"/>
  <c r="AB55"/>
  <c r="X55"/>
  <c r="T55"/>
  <c r="P55"/>
  <c r="L55"/>
  <c r="H55"/>
  <c r="D55"/>
  <c r="AL56" i="6"/>
  <c r="AH56"/>
  <c r="AD56"/>
  <c r="Z56"/>
  <c r="V56"/>
  <c r="R56"/>
  <c r="N56"/>
  <c r="J56"/>
  <c r="F56"/>
  <c r="B56"/>
  <c r="AK56"/>
  <c r="AG56"/>
  <c r="AC56"/>
  <c r="Y56"/>
  <c r="U56"/>
  <c r="Q56"/>
  <c r="M56"/>
  <c r="I56"/>
  <c r="E56"/>
  <c r="AJ56"/>
  <c r="AF56"/>
  <c r="AB56"/>
  <c r="X56"/>
  <c r="T56"/>
  <c r="P56"/>
  <c r="L56"/>
  <c r="H56"/>
  <c r="D56"/>
  <c r="AI56"/>
  <c r="AE56"/>
  <c r="AA56"/>
  <c r="W56"/>
  <c r="S56"/>
  <c r="O56"/>
  <c r="K56"/>
  <c r="G56"/>
  <c r="C56"/>
  <c r="P53"/>
  <c r="AA53"/>
  <c r="I53"/>
  <c r="W53"/>
  <c r="AE53"/>
  <c r="N53"/>
  <c r="AD53"/>
  <c r="H53"/>
  <c r="X53"/>
  <c r="Q53"/>
  <c r="AG53"/>
  <c r="AI53"/>
  <c r="V53"/>
  <c r="AF53"/>
  <c r="Y53"/>
  <c r="O53"/>
  <c r="J53"/>
  <c r="Z53"/>
  <c r="T53"/>
  <c r="AJ53"/>
  <c r="M53"/>
  <c r="AC53"/>
  <c r="S53"/>
  <c r="K53"/>
  <c r="R53"/>
  <c r="AH53"/>
  <c r="L53"/>
  <c r="AB53"/>
  <c r="U53"/>
  <c r="AK53"/>
  <c r="H56" i="7" l="1"/>
  <c r="H57"/>
  <c r="X56"/>
  <c r="X57"/>
  <c r="E56"/>
  <c r="E57"/>
  <c r="U56"/>
  <c r="U57"/>
  <c r="AK56"/>
  <c r="AK57"/>
  <c r="N56"/>
  <c r="N57"/>
  <c r="AD56"/>
  <c r="AD57"/>
  <c r="G56"/>
  <c r="G57"/>
  <c r="W56"/>
  <c r="W57"/>
  <c r="L56"/>
  <c r="L57"/>
  <c r="AB56"/>
  <c r="AB57"/>
  <c r="I56"/>
  <c r="I57"/>
  <c r="Y56"/>
  <c r="Y57"/>
  <c r="B56"/>
  <c r="B57"/>
  <c r="R56"/>
  <c r="R57"/>
  <c r="AH56"/>
  <c r="AH57"/>
  <c r="K56"/>
  <c r="K57"/>
  <c r="AA56"/>
  <c r="AA57"/>
  <c r="P56"/>
  <c r="P57"/>
  <c r="M56"/>
  <c r="M57"/>
  <c r="F56"/>
  <c r="F57"/>
  <c r="AL56"/>
  <c r="AL57"/>
  <c r="AE56"/>
  <c r="AE57"/>
  <c r="AF56"/>
  <c r="AF57"/>
  <c r="AC56"/>
  <c r="AC57"/>
  <c r="V56"/>
  <c r="V57"/>
  <c r="O56"/>
  <c r="O57"/>
  <c r="D56"/>
  <c r="D57"/>
  <c r="T56"/>
  <c r="T57"/>
  <c r="AJ56"/>
  <c r="AJ57"/>
  <c r="Q56"/>
  <c r="Q57"/>
  <c r="AG56"/>
  <c r="AG57"/>
  <c r="J56"/>
  <c r="J57"/>
  <c r="Z56"/>
  <c r="Z57"/>
  <c r="C56"/>
  <c r="C57"/>
  <c r="S56"/>
  <c r="S57"/>
  <c r="AI56"/>
  <c r="AI57"/>
  <c r="AI57" i="6"/>
  <c r="AI58"/>
  <c r="M58"/>
  <c r="F58"/>
  <c r="AL57"/>
  <c r="AL58"/>
  <c r="S58"/>
  <c r="AF58"/>
  <c r="AC58"/>
  <c r="V58"/>
  <c r="P58"/>
  <c r="G58"/>
  <c r="W58"/>
  <c r="D58"/>
  <c r="T58"/>
  <c r="AJ58"/>
  <c r="AJ57"/>
  <c r="Q58"/>
  <c r="AG58"/>
  <c r="J58"/>
  <c r="Z58"/>
  <c r="AA58"/>
  <c r="X58"/>
  <c r="E58"/>
  <c r="U58"/>
  <c r="AK58"/>
  <c r="AK57"/>
  <c r="N58"/>
  <c r="AD58"/>
  <c r="C58"/>
  <c r="K58"/>
  <c r="H58"/>
  <c r="O58"/>
  <c r="AE58"/>
  <c r="L58"/>
  <c r="AB58"/>
  <c r="I58"/>
  <c r="Y58"/>
  <c r="B57"/>
  <c r="B58"/>
  <c r="R58"/>
  <c r="AH57"/>
  <c r="AH58"/>
  <c r="M57"/>
  <c r="F57"/>
  <c r="S57"/>
  <c r="AF57"/>
  <c r="AC57"/>
  <c r="V57"/>
  <c r="P57"/>
  <c r="G57"/>
  <c r="W57"/>
  <c r="D57"/>
  <c r="T57"/>
  <c r="Q57"/>
  <c r="AG57"/>
  <c r="J57"/>
  <c r="Z57"/>
  <c r="AA57"/>
  <c r="X57"/>
  <c r="E57"/>
  <c r="U57"/>
  <c r="N57"/>
  <c r="AD57"/>
  <c r="C57"/>
  <c r="K57"/>
  <c r="H57"/>
  <c r="O57"/>
  <c r="AE57"/>
  <c r="L57"/>
  <c r="AB57"/>
  <c r="I57"/>
  <c r="Y57"/>
  <c r="R57"/>
</calcChain>
</file>

<file path=xl/sharedStrings.xml><?xml version="1.0" encoding="utf-8"?>
<sst xmlns="http://schemas.openxmlformats.org/spreadsheetml/2006/main" count="287" uniqueCount="67">
  <si>
    <t>Year</t>
  </si>
  <si>
    <t>Start Day</t>
  </si>
  <si>
    <t>[42]</t>
  </si>
  <si>
    <t>Month</t>
  </si>
  <si>
    <t>Date</t>
  </si>
  <si>
    <t>Description</t>
  </si>
  <si>
    <t>Christmas</t>
  </si>
  <si>
    <t>Columbus Day</t>
  </si>
  <si>
    <t>Independence Day</t>
  </si>
  <si>
    <t>Labor Day</t>
  </si>
  <si>
    <t>M.L.King Jr. Day</t>
  </si>
  <si>
    <t>Memorial Day</t>
  </si>
  <si>
    <t>New Year's Day</t>
  </si>
  <si>
    <t>Presidents Day</t>
  </si>
  <si>
    <t>Thanksgiving</t>
  </si>
  <si>
    <t>Veterans Day</t>
  </si>
  <si>
    <t>1:Sun, 2:Mon</t>
  </si>
  <si>
    <t>© 2013 Vertex42.com</t>
  </si>
  <si>
    <t xml:space="preserve">Starting </t>
  </si>
  <si>
    <t>Work Rotation Schedule</t>
  </si>
  <si>
    <t>Saturday, Sunday</t>
  </si>
  <si>
    <t>Non Working Days</t>
  </si>
  <si>
    <t>Holidays only</t>
  </si>
  <si>
    <t>Code</t>
  </si>
  <si>
    <t>Sunday, Monday</t>
  </si>
  <si>
    <t>Monday, Tuesday</t>
  </si>
  <si>
    <t>Tuesday, Wednesday</t>
  </si>
  <si>
    <t>Wednesday, Thursday</t>
  </si>
  <si>
    <t>Thursday, Friday</t>
  </si>
  <si>
    <t>Friday, Saturday</t>
  </si>
  <si>
    <t>Sunday only</t>
  </si>
  <si>
    <t>Monday only</t>
  </si>
  <si>
    <t>Tuesday only</t>
  </si>
  <si>
    <t>Wednesday only</t>
  </si>
  <si>
    <t>Thursday only</t>
  </si>
  <si>
    <t>Friday only</t>
  </si>
  <si>
    <t>Saturday only</t>
  </si>
  <si>
    <t>CHOSEN</t>
  </si>
  <si>
    <t>0000000</t>
  </si>
  <si>
    <t>Weekend1</t>
  </si>
  <si>
    <t>Weekend2</t>
  </si>
  <si>
    <t>http://www.vertex42.com/ExcelTemplates/rotation-schedule.html</t>
  </si>
  <si>
    <t>OFF</t>
  </si>
  <si>
    <t xml:space="preserve">Pattern </t>
  </si>
  <si>
    <t>Shift Schedule</t>
  </si>
  <si>
    <t>Holidays and Non-Working Days</t>
  </si>
  <si>
    <t>Shift 1</t>
  </si>
  <si>
    <t>Shift 2</t>
  </si>
  <si>
    <t>days</t>
  </si>
  <si>
    <t xml:space="preserve">Period </t>
  </si>
  <si>
    <t>Pay Days</t>
  </si>
  <si>
    <t>Work Days</t>
  </si>
  <si>
    <t>11xxx22xx333xx</t>
  </si>
  <si>
    <t>x</t>
  </si>
  <si>
    <t>140+ Excel Tips</t>
  </si>
  <si>
    <t>By Vertex42.com</t>
  </si>
  <si>
    <t>This spreadsheet, including all worksheets and associated content is considered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</si>
  <si>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</si>
  <si>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</si>
  <si>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t>See License Agreement</t>
  </si>
  <si>
    <t>http://www.vertex42.com/licensing/EULA_privateuse.html</t>
  </si>
  <si>
    <r>
      <rPr>
        <b/>
        <sz val="12"/>
        <color theme="1"/>
        <rFont val="Arial"/>
        <family val="2"/>
      </rPr>
      <t>Do not delete this worksheet.</t>
    </r>
    <r>
      <rPr>
        <sz val="12"/>
        <rFont val="Arial"/>
        <family val="2"/>
      </rPr>
      <t xml:space="preserve"> If necessary, you may hide it by right-clicking on the tab and selecting Hide.</t>
    </r>
  </si>
  <si>
    <t>Rotation Schedule</t>
  </si>
  <si>
    <t>The dates listed in this worksheet are highlighted in the calendar and are used in the NonWorkingDays to list dates other than weekends that are to be excluded from the rotation schedule.</t>
  </si>
  <si>
    <t>See the Excel help (F1) for information about the NETWORKDAYS.INTL() function. The named range, holidays, is a dynamic named range ending at the last blank cell in column A.</t>
  </si>
  <si>
    <t>Clear all of the dates except for the first one if you do not want to include any holidays. Set the first one to a date in the past.</t>
  </si>
  <si>
    <t>© 2013-2014 Vertex42 LLC</t>
  </si>
</sst>
</file>

<file path=xl/styles.xml><?xml version="1.0" encoding="utf-8"?>
<styleSheet xmlns="http://schemas.openxmlformats.org/spreadsheetml/2006/main">
  <numFmts count="2">
    <numFmt numFmtId="164" formatCode="d"/>
    <numFmt numFmtId="165" formatCode="mmmm\ yyyy"/>
  </numFmts>
  <fonts count="30">
    <font>
      <sz val="10"/>
      <name val="Arial"/>
    </font>
    <font>
      <u/>
      <sz val="10"/>
      <color indexed="12"/>
      <name val="Tahoma"/>
      <family val="2"/>
    </font>
    <font>
      <sz val="10"/>
      <name val="Trebuchet MS"/>
      <family val="2"/>
      <scheme val="minor"/>
    </font>
    <font>
      <sz val="8"/>
      <name val="Trebuchet MS"/>
      <family val="2"/>
      <scheme val="minor"/>
    </font>
    <font>
      <b/>
      <sz val="10"/>
      <name val="Trebuchet MS"/>
      <family val="2"/>
      <scheme val="minor"/>
    </font>
    <font>
      <i/>
      <sz val="8"/>
      <name val="Trebuchet MS"/>
      <family val="2"/>
      <scheme val="minor"/>
    </font>
    <font>
      <sz val="18"/>
      <name val="Trebuchet MS"/>
      <family val="2"/>
      <scheme val="minor"/>
    </font>
    <font>
      <sz val="16"/>
      <name val="Trebuchet MS"/>
      <family val="2"/>
      <scheme val="minor"/>
    </font>
    <font>
      <sz val="4"/>
      <color indexed="9"/>
      <name val="Trebuchet MS"/>
      <family val="2"/>
      <scheme val="minor"/>
    </font>
    <font>
      <b/>
      <sz val="9"/>
      <name val="Trebuchet MS"/>
      <family val="2"/>
      <scheme val="minor"/>
    </font>
    <font>
      <sz val="9"/>
      <name val="Trebuchet MS"/>
      <family val="2"/>
      <scheme val="minor"/>
    </font>
    <font>
      <b/>
      <sz val="12"/>
      <color indexed="9"/>
      <name val="Arial"/>
      <family val="1"/>
      <scheme val="major"/>
    </font>
    <font>
      <b/>
      <sz val="18"/>
      <color theme="4" tint="-0.499984740745262"/>
      <name val="Arial"/>
      <family val="1"/>
      <scheme val="major"/>
    </font>
    <font>
      <u/>
      <sz val="8"/>
      <color indexed="12"/>
      <name val="Tahoma"/>
      <family val="2"/>
    </font>
    <font>
      <sz val="10"/>
      <name val="Arial"/>
      <family val="2"/>
    </font>
    <font>
      <b/>
      <sz val="12"/>
      <name val="Arial"/>
      <family val="2"/>
    </font>
    <font>
      <sz val="10"/>
      <color theme="1"/>
      <name val="Arial"/>
      <family val="2"/>
    </font>
    <font>
      <b/>
      <sz val="10"/>
      <color theme="0"/>
      <name val="Trebuchet MS"/>
      <family val="2"/>
      <scheme val="minor"/>
    </font>
    <font>
      <b/>
      <sz val="16"/>
      <color theme="0"/>
      <name val="Arial"/>
      <family val="1"/>
      <scheme val="major"/>
    </font>
    <font>
      <sz val="10"/>
      <color theme="0"/>
      <name val="Trebuchet MS"/>
      <family val="2"/>
      <scheme val="minor"/>
    </font>
    <font>
      <sz val="10"/>
      <color theme="4"/>
      <name val="Trebuchet MS"/>
      <family val="2"/>
      <scheme val="minor"/>
    </font>
    <font>
      <sz val="10"/>
      <color theme="6"/>
      <name val="Trebuchet MS"/>
      <family val="2"/>
      <scheme val="minor"/>
    </font>
    <font>
      <sz val="10"/>
      <color theme="8"/>
      <name val="Trebuchet MS"/>
      <family val="2"/>
      <scheme val="minor"/>
    </font>
    <font>
      <sz val="18"/>
      <color theme="4"/>
      <name val="Arial"/>
      <family val="2"/>
    </font>
    <font>
      <sz val="12"/>
      <name val="Arial"/>
      <family val="2"/>
    </font>
    <font>
      <sz val="11"/>
      <name val="Arial"/>
      <family val="2"/>
    </font>
    <font>
      <u/>
      <sz val="12"/>
      <color indexed="12"/>
      <name val="Arial"/>
      <family val="2"/>
    </font>
    <font>
      <b/>
      <sz val="12"/>
      <color theme="1"/>
      <name val="Arial"/>
      <family val="2"/>
    </font>
    <font>
      <b/>
      <sz val="11"/>
      <color theme="0"/>
      <name val="Arial"/>
      <family val="2"/>
    </font>
    <font>
      <sz val="10"/>
      <color theme="4" tint="-0.249977111117893"/>
      <name val="Arial"/>
      <family val="2"/>
    </font>
  </fonts>
  <fills count="12">
    <fill>
      <patternFill patternType="none"/>
    </fill>
    <fill>
      <patternFill patternType="gray125"/>
    </fill>
    <fill>
      <patternFill patternType="solid">
        <fgColor theme="4" tint="-0.249977111117893"/>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bgColor theme="4"/>
      </patternFill>
    </fill>
    <fill>
      <patternFill patternType="solid">
        <fgColor theme="0" tint="-0.14999847407452621"/>
        <bgColor indexed="64"/>
      </patternFill>
    </fill>
    <fill>
      <patternFill patternType="solid">
        <fgColor theme="4" tint="0.39997558519241921"/>
        <bgColor indexed="64"/>
      </patternFill>
    </fill>
    <fill>
      <patternFill patternType="solid">
        <fgColor theme="4"/>
        <bgColor indexed="64"/>
      </patternFill>
    </fill>
    <fill>
      <patternFill patternType="solid">
        <fgColor theme="6"/>
        <bgColor indexed="64"/>
      </patternFill>
    </fill>
    <fill>
      <patternFill patternType="solid">
        <fgColor theme="9"/>
        <bgColor indexed="64"/>
      </patternFill>
    </fill>
    <fill>
      <patternFill patternType="solid">
        <fgColor theme="0" tint="-0.3499862666707357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style="thin">
        <color theme="4"/>
      </right>
      <top style="thin">
        <color theme="4"/>
      </top>
      <bottom style="thin">
        <color theme="4"/>
      </bottom>
      <diagonal/>
    </border>
    <border>
      <left style="thin">
        <color theme="0" tint="-0.24994659260841701"/>
      </left>
      <right style="thin">
        <color theme="0" tint="-0.24994659260841701"/>
      </right>
      <top/>
      <bottom style="thin">
        <color theme="0" tint="-0.24994659260841701"/>
      </bottom>
      <diagonal/>
    </border>
    <border>
      <left/>
      <right style="thin">
        <color theme="1" tint="0.499984740745262"/>
      </right>
      <top/>
      <bottom style="thin">
        <color indexed="64"/>
      </bottom>
      <diagonal/>
    </border>
    <border>
      <left style="thin">
        <color theme="0" tint="-0.24994659260841701"/>
      </left>
      <right style="thin">
        <color theme="0" tint="-0.24994659260841701"/>
      </right>
      <top style="thin">
        <color indexed="64"/>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style="thin">
        <color theme="4"/>
      </left>
      <right/>
      <top style="thin">
        <color theme="4"/>
      </top>
      <bottom style="thin">
        <color theme="4"/>
      </bottom>
      <diagonal/>
    </border>
  </borders>
  <cellStyleXfs count="2">
    <xf numFmtId="0" fontId="0" fillId="0" borderId="0"/>
    <xf numFmtId="0" fontId="1" fillId="0" borderId="0" applyNumberFormat="0" applyFill="0" applyBorder="0" applyAlignment="0" applyProtection="0">
      <alignment vertical="top"/>
      <protection locked="0"/>
    </xf>
  </cellStyleXfs>
  <cellXfs count="86">
    <xf numFmtId="0" fontId="0" fillId="0" borderId="0" xfId="0"/>
    <xf numFmtId="0" fontId="2" fillId="0" borderId="0" xfId="0" applyFont="1"/>
    <xf numFmtId="0" fontId="2" fillId="0" borderId="1" xfId="0" applyFont="1" applyFill="1" applyBorder="1" applyAlignment="1">
      <alignment horizontal="center"/>
    </xf>
    <xf numFmtId="0" fontId="6" fillId="0" borderId="0" xfId="0" applyFont="1"/>
    <xf numFmtId="0" fontId="7" fillId="0" borderId="0" xfId="0" applyFont="1"/>
    <xf numFmtId="0" fontId="8" fillId="0" borderId="0" xfId="0" applyFont="1"/>
    <xf numFmtId="0" fontId="3" fillId="0" borderId="0" xfId="0" applyFont="1" applyAlignment="1">
      <alignment horizontal="right"/>
    </xf>
    <xf numFmtId="0" fontId="4" fillId="3" borderId="0" xfId="0" applyFont="1" applyFill="1" applyAlignment="1">
      <alignment horizontal="center"/>
    </xf>
    <xf numFmtId="0" fontId="2" fillId="3" borderId="0" xfId="0" applyFont="1" applyFill="1"/>
    <xf numFmtId="0" fontId="5" fillId="3" borderId="0" xfId="0" applyFont="1" applyFill="1" applyAlignment="1"/>
    <xf numFmtId="0" fontId="3" fillId="3" borderId="0" xfId="0" applyFont="1" applyFill="1" applyAlignment="1">
      <alignment horizontal="center"/>
    </xf>
    <xf numFmtId="0" fontId="4" fillId="3" borderId="0" xfId="0" applyFont="1" applyFill="1"/>
    <xf numFmtId="0" fontId="2" fillId="3" borderId="0" xfId="0" applyFont="1" applyFill="1" applyAlignment="1">
      <alignment horizontal="right"/>
    </xf>
    <xf numFmtId="164" fontId="10" fillId="0" borderId="6" xfId="0" applyNumberFormat="1" applyFont="1" applyBorder="1" applyAlignment="1">
      <alignment horizontal="center" shrinkToFit="1"/>
    </xf>
    <xf numFmtId="0" fontId="2" fillId="0" borderId="6" xfId="0" applyFont="1" applyBorder="1" applyAlignment="1">
      <alignment horizontal="left"/>
    </xf>
    <xf numFmtId="0" fontId="15" fillId="0" borderId="0" xfId="0" applyFont="1"/>
    <xf numFmtId="0" fontId="0" fillId="0" borderId="0" xfId="0"/>
    <xf numFmtId="0" fontId="10" fillId="6" borderId="6" xfId="0" applyNumberFormat="1" applyFont="1" applyFill="1" applyBorder="1" applyAlignment="1">
      <alignment horizontal="center" shrinkToFit="1"/>
    </xf>
    <xf numFmtId="0" fontId="5" fillId="3" borderId="0" xfId="0" applyFont="1" applyFill="1" applyBorder="1" applyAlignment="1"/>
    <xf numFmtId="0" fontId="9" fillId="0" borderId="2" xfId="0" applyFont="1" applyFill="1" applyBorder="1" applyAlignment="1">
      <alignment horizontal="center"/>
    </xf>
    <xf numFmtId="165" fontId="11" fillId="2" borderId="8" xfId="0" applyNumberFormat="1" applyFont="1" applyFill="1" applyBorder="1" applyAlignment="1">
      <alignment horizontal="center" vertical="center"/>
    </xf>
    <xf numFmtId="0" fontId="2" fillId="0" borderId="2" xfId="0" applyFont="1" applyBorder="1"/>
    <xf numFmtId="0" fontId="9" fillId="0" borderId="9" xfId="0" applyFont="1" applyFill="1" applyBorder="1" applyAlignment="1">
      <alignment horizontal="center"/>
    </xf>
    <xf numFmtId="0" fontId="12" fillId="0" borderId="2" xfId="0" applyFont="1" applyFill="1" applyBorder="1" applyAlignment="1">
      <alignment horizontal="center"/>
    </xf>
    <xf numFmtId="0" fontId="3" fillId="3" borderId="0" xfId="0" applyFont="1" applyFill="1" applyBorder="1" applyAlignment="1">
      <alignment horizontal="center"/>
    </xf>
    <xf numFmtId="0" fontId="17" fillId="7" borderId="0" xfId="0" applyFont="1" applyFill="1"/>
    <xf numFmtId="49" fontId="2" fillId="0" borderId="0" xfId="0" applyNumberFormat="1" applyFont="1"/>
    <xf numFmtId="164" fontId="10" fillId="4" borderId="10" xfId="0" applyNumberFormat="1" applyFont="1" applyFill="1" applyBorder="1" applyAlignment="1">
      <alignment horizontal="center" shrinkToFit="1"/>
    </xf>
    <xf numFmtId="0" fontId="13" fillId="0" borderId="0" xfId="1" applyFont="1" applyAlignment="1" applyProtection="1"/>
    <xf numFmtId="0" fontId="12" fillId="0" borderId="2" xfId="0" applyFont="1" applyFill="1" applyBorder="1" applyAlignment="1">
      <alignment horizontal="center"/>
    </xf>
    <xf numFmtId="0" fontId="2" fillId="0" borderId="11" xfId="0" applyFont="1" applyBorder="1" applyAlignment="1">
      <alignment horizontal="left"/>
    </xf>
    <xf numFmtId="164" fontId="10" fillId="0" borderId="11" xfId="0" applyNumberFormat="1" applyFont="1" applyBorder="1" applyAlignment="1">
      <alignment horizontal="center" shrinkToFit="1"/>
    </xf>
    <xf numFmtId="165" fontId="11" fillId="2" borderId="10" xfId="0" applyNumberFormat="1" applyFont="1" applyFill="1" applyBorder="1" applyAlignment="1">
      <alignment horizontal="center" vertical="center"/>
    </xf>
    <xf numFmtId="164" fontId="10" fillId="3" borderId="6" xfId="0" applyNumberFormat="1" applyFont="1" applyFill="1" applyBorder="1" applyAlignment="1">
      <alignment horizontal="center" shrinkToFit="1"/>
    </xf>
    <xf numFmtId="0" fontId="2" fillId="6" borderId="6" xfId="0" applyFont="1" applyFill="1" applyBorder="1" applyAlignment="1">
      <alignment horizontal="left"/>
    </xf>
    <xf numFmtId="0" fontId="4" fillId="6" borderId="0" xfId="0" applyFont="1" applyFill="1" applyAlignment="1">
      <alignment horizontal="left"/>
    </xf>
    <xf numFmtId="0" fontId="2" fillId="6" borderId="0" xfId="0" applyFont="1" applyFill="1"/>
    <xf numFmtId="0" fontId="12" fillId="0" borderId="2" xfId="0" applyFont="1" applyFill="1" applyBorder="1" applyAlignment="1">
      <alignment horizontal="center"/>
    </xf>
    <xf numFmtId="0" fontId="22" fillId="3" borderId="6" xfId="0" applyFont="1" applyFill="1" applyBorder="1" applyAlignment="1">
      <alignment horizontal="left"/>
    </xf>
    <xf numFmtId="0" fontId="19" fillId="9" borderId="0" xfId="0" applyFont="1" applyFill="1" applyAlignment="1">
      <alignment horizontal="center"/>
    </xf>
    <xf numFmtId="0" fontId="19" fillId="8" borderId="0" xfId="0" applyFont="1" applyFill="1" applyAlignment="1">
      <alignment horizontal="center"/>
    </xf>
    <xf numFmtId="0" fontId="19" fillId="10" borderId="0" xfId="0" applyFont="1" applyFill="1" applyAlignment="1">
      <alignment horizontal="center"/>
    </xf>
    <xf numFmtId="0" fontId="19" fillId="11" borderId="0" xfId="0" applyFont="1" applyFill="1" applyAlignment="1">
      <alignment horizontal="center"/>
    </xf>
    <xf numFmtId="0" fontId="14" fillId="0" borderId="12" xfId="0" applyFont="1" applyBorder="1"/>
    <xf numFmtId="0" fontId="23" fillId="0" borderId="13" xfId="0" applyFont="1" applyFill="1" applyBorder="1" applyAlignment="1">
      <alignment horizontal="left" vertical="center"/>
    </xf>
    <xf numFmtId="0" fontId="0" fillId="0" borderId="12" xfId="0" applyBorder="1"/>
    <xf numFmtId="0" fontId="24" fillId="0" borderId="14" xfId="0" applyFont="1" applyBorder="1" applyAlignment="1">
      <alignment horizontal="left" wrapText="1" indent="1"/>
    </xf>
    <xf numFmtId="0" fontId="25" fillId="0" borderId="12" xfId="0" applyFont="1" applyBorder="1"/>
    <xf numFmtId="0" fontId="24" fillId="0" borderId="12" xfId="0" applyFont="1" applyBorder="1" applyAlignment="1">
      <alignment horizontal="left" wrapText="1"/>
    </xf>
    <xf numFmtId="0" fontId="15" fillId="0" borderId="12" xfId="0" applyFont="1" applyBorder="1" applyAlignment="1">
      <alignment horizontal="left" wrapText="1"/>
    </xf>
    <xf numFmtId="0" fontId="26" fillId="0" borderId="12" xfId="0" applyFont="1" applyBorder="1" applyAlignment="1" applyProtection="1">
      <alignment horizontal="left" wrapText="1"/>
    </xf>
    <xf numFmtId="0" fontId="24" fillId="0" borderId="12" xfId="0" applyFont="1" applyBorder="1" applyAlignment="1">
      <alignment horizontal="left"/>
    </xf>
    <xf numFmtId="0" fontId="14" fillId="0" borderId="0" xfId="0" applyFont="1"/>
    <xf numFmtId="0" fontId="1" fillId="0" borderId="12" xfId="1" applyBorder="1" applyAlignment="1" applyProtection="1">
      <alignment horizontal="left" wrapText="1"/>
    </xf>
    <xf numFmtId="0" fontId="28" fillId="5" borderId="15" xfId="0" applyFont="1" applyFill="1" applyBorder="1" applyAlignment="1">
      <alignment horizontal="center" vertical="center"/>
    </xf>
    <xf numFmtId="0" fontId="28" fillId="5" borderId="7" xfId="0" applyFont="1" applyFill="1" applyBorder="1" applyAlignment="1">
      <alignment horizontal="left" vertical="center" indent="1"/>
    </xf>
    <xf numFmtId="14" fontId="16" fillId="0" borderId="6" xfId="0" applyNumberFormat="1" applyFont="1" applyBorder="1"/>
    <xf numFmtId="0" fontId="16" fillId="0" borderId="6" xfId="0" applyFont="1" applyBorder="1" applyAlignment="1">
      <alignment horizontal="left" indent="1"/>
    </xf>
    <xf numFmtId="0" fontId="29" fillId="0" borderId="0" xfId="0" applyFont="1"/>
    <xf numFmtId="0" fontId="13" fillId="3" borderId="0" xfId="1" applyFont="1" applyFill="1" applyBorder="1" applyAlignment="1" applyProtection="1"/>
    <xf numFmtId="0" fontId="3" fillId="3" borderId="0" xfId="0" applyFont="1" applyFill="1" applyBorder="1" applyAlignment="1"/>
    <xf numFmtId="0" fontId="18" fillId="8" borderId="0" xfId="0" applyFont="1" applyFill="1" applyBorder="1" applyAlignment="1" applyProtection="1">
      <alignment vertical="center"/>
    </xf>
    <xf numFmtId="0" fontId="19" fillId="8" borderId="0" xfId="0" applyFont="1" applyFill="1" applyBorder="1" applyProtection="1"/>
    <xf numFmtId="0" fontId="2" fillId="0" borderId="0" xfId="0" applyFont="1" applyBorder="1"/>
    <xf numFmtId="0" fontId="1" fillId="0" borderId="0" xfId="1" applyBorder="1" applyAlignment="1" applyProtection="1"/>
    <xf numFmtId="0" fontId="2" fillId="0" borderId="3" xfId="0" applyFont="1" applyFill="1" applyBorder="1" applyAlignment="1">
      <alignment horizontal="center"/>
    </xf>
    <xf numFmtId="0" fontId="2" fillId="0" borderId="4" xfId="0" applyFont="1" applyFill="1" applyBorder="1" applyAlignment="1">
      <alignment horizontal="center"/>
    </xf>
    <xf numFmtId="0" fontId="2" fillId="0" borderId="5" xfId="0" applyFont="1" applyFill="1" applyBorder="1" applyAlignment="1">
      <alignment horizontal="center"/>
    </xf>
    <xf numFmtId="0" fontId="12" fillId="0" borderId="2" xfId="0" applyFont="1" applyFill="1" applyBorder="1" applyAlignment="1">
      <alignment horizontal="center"/>
    </xf>
    <xf numFmtId="0" fontId="21" fillId="3" borderId="2" xfId="0" applyFont="1" applyFill="1" applyBorder="1" applyAlignment="1">
      <alignment horizontal="center" vertical="center"/>
    </xf>
    <xf numFmtId="0" fontId="20" fillId="3"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5" xfId="0" applyFont="1" applyFill="1" applyBorder="1" applyAlignment="1">
      <alignment horizontal="center" vertical="center"/>
    </xf>
    <xf numFmtId="14" fontId="2" fillId="0" borderId="3" xfId="0" applyNumberFormat="1" applyFont="1" applyFill="1" applyBorder="1" applyAlignment="1">
      <alignment horizontal="center"/>
    </xf>
    <xf numFmtId="14" fontId="2" fillId="0" borderId="4" xfId="0" applyNumberFormat="1" applyFont="1" applyFill="1" applyBorder="1" applyAlignment="1">
      <alignment horizontal="center"/>
    </xf>
    <xf numFmtId="14" fontId="2" fillId="0" borderId="5" xfId="0" applyNumberFormat="1" applyFont="1" applyFill="1" applyBorder="1" applyAlignment="1">
      <alignment horizontal="center"/>
    </xf>
    <xf numFmtId="0" fontId="2" fillId="3" borderId="2" xfId="0" applyFont="1" applyFill="1" applyBorder="1" applyAlignment="1">
      <alignment horizontal="center" vertical="center"/>
    </xf>
    <xf numFmtId="0" fontId="3" fillId="3" borderId="0" xfId="0" applyFont="1" applyFill="1" applyBorder="1" applyAlignment="1">
      <alignment horizontal="right"/>
    </xf>
    <xf numFmtId="0" fontId="4" fillId="3" borderId="2" xfId="0" applyFont="1" applyFill="1" applyBorder="1" applyAlignment="1">
      <alignment horizontal="center"/>
    </xf>
    <xf numFmtId="0" fontId="13" fillId="3" borderId="0" xfId="1" applyFont="1" applyFill="1" applyBorder="1" applyAlignment="1" applyProtection="1">
      <alignment horizontal="left"/>
    </xf>
    <xf numFmtId="0" fontId="3" fillId="3" borderId="0" xfId="0" applyFont="1" applyFill="1" applyBorder="1" applyAlignment="1">
      <alignment horizontal="center"/>
    </xf>
    <xf numFmtId="49" fontId="2" fillId="0" borderId="3" xfId="0" applyNumberFormat="1" applyFont="1" applyFill="1" applyBorder="1" applyAlignment="1">
      <alignment horizontal="center" vertical="center"/>
    </xf>
    <xf numFmtId="49" fontId="2" fillId="0" borderId="4" xfId="0" applyNumberFormat="1" applyFont="1" applyFill="1" applyBorder="1" applyAlignment="1">
      <alignment horizontal="center" vertical="center"/>
    </xf>
    <xf numFmtId="49" fontId="2" fillId="0" borderId="5" xfId="0" applyNumberFormat="1" applyFont="1" applyFill="1" applyBorder="1" applyAlignment="1">
      <alignment horizontal="center" vertical="center"/>
    </xf>
    <xf numFmtId="0" fontId="29" fillId="0" borderId="0" xfId="0" applyFont="1" applyAlignment="1">
      <alignment horizontal="left" vertical="top" wrapText="1"/>
    </xf>
  </cellXfs>
  <cellStyles count="2">
    <cellStyle name="Hyperlink" xfId="1" builtinId="8"/>
    <cellStyle name="Normal" xfId="0" builtinId="0"/>
  </cellStyles>
  <dxfs count="22">
    <dxf>
      <font>
        <color theme="8"/>
      </font>
      <fill>
        <patternFill>
          <bgColor theme="8"/>
        </patternFill>
      </fill>
    </dxf>
    <dxf>
      <font>
        <color theme="9" tint="0.39994506668294322"/>
      </font>
      <fill>
        <patternFill>
          <bgColor theme="9"/>
        </patternFill>
      </fill>
    </dxf>
    <dxf>
      <font>
        <color theme="4" tint="0.39994506668294322"/>
      </font>
      <fill>
        <patternFill>
          <bgColor theme="4"/>
        </patternFill>
      </fill>
    </dxf>
    <dxf>
      <font>
        <color theme="6" tint="0.39994506668294322"/>
      </font>
      <fill>
        <patternFill>
          <bgColor theme="6"/>
        </patternFill>
      </fill>
    </dxf>
    <dxf>
      <font>
        <color theme="0" tint="-0.34998626667073579"/>
      </font>
      <fill>
        <patternFill>
          <bgColor theme="0" tint="-0.24994659260841701"/>
        </patternFill>
      </fill>
    </dxf>
    <dxf>
      <fill>
        <patternFill patternType="lightUp">
          <fgColor theme="0" tint="-0.14996795556505021"/>
        </patternFill>
      </fill>
    </dxf>
    <dxf>
      <fill>
        <patternFill>
          <bgColor theme="5"/>
        </patternFill>
      </fill>
    </dxf>
    <dxf>
      <fill>
        <patternFill>
          <bgColor theme="0" tint="-0.14996795556505021"/>
        </patternFill>
      </fill>
    </dxf>
    <dxf>
      <fill>
        <patternFill>
          <bgColor theme="4" tint="0.59996337778862885"/>
        </patternFill>
      </fill>
    </dxf>
    <dxf>
      <font>
        <color theme="8"/>
      </font>
      <fill>
        <patternFill>
          <bgColor theme="8"/>
        </patternFill>
      </fill>
    </dxf>
    <dxf>
      <font>
        <color theme="4"/>
      </font>
      <fill>
        <patternFill>
          <bgColor theme="4"/>
        </patternFill>
      </fill>
    </dxf>
    <dxf>
      <font>
        <color theme="6"/>
      </font>
      <fill>
        <patternFill>
          <bgColor theme="6"/>
        </patternFill>
      </fill>
    </dxf>
    <dxf>
      <fill>
        <patternFill patternType="lightUp">
          <fgColor theme="0" tint="-0.14996795556505021"/>
        </patternFill>
      </fill>
    </dxf>
    <dxf>
      <fill>
        <patternFill>
          <bgColor theme="5"/>
        </patternFill>
      </fill>
    </dxf>
    <dxf>
      <fill>
        <patternFill>
          <bgColor theme="0" tint="-0.14996795556505021"/>
        </patternFill>
      </fill>
    </dxf>
    <dxf>
      <fill>
        <patternFill>
          <bgColor theme="4" tint="0.59996337778862885"/>
        </patternFill>
      </fill>
    </dxf>
    <dxf>
      <font>
        <color theme="8"/>
      </font>
      <fill>
        <patternFill>
          <bgColor theme="8"/>
        </patternFill>
      </fill>
    </dxf>
    <dxf>
      <font>
        <color theme="4"/>
      </font>
      <fill>
        <patternFill>
          <bgColor theme="4"/>
        </patternFill>
      </fill>
    </dxf>
    <dxf>
      <font>
        <color theme="6"/>
      </font>
      <fill>
        <patternFill>
          <bgColor theme="6"/>
        </patternFill>
      </fill>
    </dxf>
    <dxf>
      <fill>
        <patternFill>
          <bgColor theme="5"/>
        </patternFill>
      </fill>
    </dxf>
    <dxf>
      <fill>
        <patternFill>
          <bgColor theme="0" tint="-0.14996795556505021"/>
        </patternFill>
      </fill>
    </dxf>
    <dxf>
      <fill>
        <patternFill>
          <bgColor theme="4" tint="0.5999633777886288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EAEAEA"/>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B2B2B2"/>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39</xdr:col>
      <xdr:colOff>0</xdr:colOff>
      <xdr:row>2</xdr:row>
      <xdr:rowOff>0</xdr:rowOff>
    </xdr:from>
    <xdr:to>
      <xdr:col>40</xdr:col>
      <xdr:colOff>542924</xdr:colOff>
      <xdr:row>28</xdr:row>
      <xdr:rowOff>142876</xdr:rowOff>
    </xdr:to>
    <xdr:sp macro="" textlink="">
      <xdr:nvSpPr>
        <xdr:cNvPr id="3" name="Rectangle 2"/>
        <xdr:cNvSpPr/>
      </xdr:nvSpPr>
      <xdr:spPr>
        <a:xfrm>
          <a:off x="8105775" y="485775"/>
          <a:ext cx="2495549" cy="5381626"/>
        </a:xfrm>
        <a:prstGeom prst="rect">
          <a:avLst/>
        </a:prstGeom>
        <a:ln w="12700"/>
        <a:effectLst>
          <a:outerShdw blurRad="50800" dist="38100" dir="2700000" algn="tl"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100"/>
            <a:t>This spreadsheet creates an automated work rotation schedule based on a simple repeating shift pattern (shift 1 days,</a:t>
          </a:r>
          <a:r>
            <a:rPr lang="en-US" sz="1100" baseline="0"/>
            <a:t> </a:t>
          </a:r>
          <a:r>
            <a:rPr lang="en-US" sz="1100"/>
            <a:t>shift 2 days,</a:t>
          </a:r>
          <a:r>
            <a:rPr lang="en-US" sz="1100" baseline="0"/>
            <a:t> </a:t>
          </a:r>
          <a:r>
            <a:rPr lang="en-US" sz="1100"/>
            <a:t>off days),</a:t>
          </a:r>
          <a:r>
            <a:rPr lang="en-US" sz="1100" baseline="0"/>
            <a:t> and assumes that weekends and holidays do not affect the rotation.</a:t>
          </a:r>
        </a:p>
        <a:p>
          <a:pPr algn="l"/>
          <a:endParaRPr lang="en-US" sz="1100" baseline="0"/>
        </a:p>
        <a:p>
          <a:pPr algn="l"/>
          <a:r>
            <a:rPr lang="en-US" sz="1100" b="1"/>
            <a:t>Instructions</a:t>
          </a:r>
          <a:r>
            <a:rPr lang="en-US" sz="1100"/>
            <a:t>: Edit</a:t>
          </a:r>
          <a:r>
            <a:rPr lang="en-US" sz="1100" baseline="0"/>
            <a:t> the inputs </a:t>
          </a:r>
          <a:r>
            <a:rPr lang="en-US" sz="1100" baseline="0">
              <a:solidFill>
                <a:schemeClr val="dk1"/>
              </a:solidFill>
              <a:effectLst/>
              <a:latin typeface="+mn-lt"/>
              <a:ea typeface="+mn-ea"/>
              <a:cs typeface="+mn-cs"/>
            </a:rPr>
            <a:t>(the cells with the white background and black borders) </a:t>
          </a:r>
          <a:r>
            <a:rPr lang="en-US" sz="1100" baseline="0"/>
            <a:t>in the section above the rotation schedule.</a:t>
          </a:r>
        </a:p>
        <a:p>
          <a:pPr algn="l"/>
          <a:endParaRPr lang="en-US" sz="1100" baseline="0"/>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For a simple On/Off shift pattern, just leave the "Shift 2" field blank.</a:t>
          </a:r>
          <a:endParaRPr lang="en-US">
            <a:effectLst/>
          </a:endParaRPr>
        </a:p>
        <a:p>
          <a:pPr algn="l"/>
          <a:endParaRPr lang="en-US" sz="1100"/>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Dates listed in the Holidays worksheet are highlighted red.</a:t>
          </a:r>
        </a:p>
        <a:p>
          <a:pPr marL="0" marR="0" indent="0" algn="l"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To change colors for the Conditional Formatting rules, go to Home &gt; Conditional Formatting &gt; Manage Rules and select "This Worksheet" from the drop-down box to see and edit the rules.</a:t>
          </a:r>
        </a:p>
        <a:p>
          <a:pPr marL="0" marR="0" indent="0" algn="l"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You can use the blank rows to list other important events, such as vacations. In the blank rows, you can highlight cells manually as needed.</a:t>
          </a:r>
          <a:endParaRPr lang="en-US">
            <a:effectLst/>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39</xdr:col>
      <xdr:colOff>0</xdr:colOff>
      <xdr:row>2</xdr:row>
      <xdr:rowOff>28575</xdr:rowOff>
    </xdr:from>
    <xdr:to>
      <xdr:col>41</xdr:col>
      <xdr:colOff>0</xdr:colOff>
      <xdr:row>27</xdr:row>
      <xdr:rowOff>142875</xdr:rowOff>
    </xdr:to>
    <xdr:sp macro="" textlink="">
      <xdr:nvSpPr>
        <xdr:cNvPr id="3" name="Rectangle 2"/>
        <xdr:cNvSpPr/>
      </xdr:nvSpPr>
      <xdr:spPr>
        <a:xfrm>
          <a:off x="8210550" y="514350"/>
          <a:ext cx="2371725" cy="4953000"/>
        </a:xfrm>
        <a:prstGeom prst="rect">
          <a:avLst/>
        </a:prstGeom>
        <a:ln w="12700"/>
        <a:effectLst>
          <a:outerShdw blurRad="50800" dist="38100" dir="2700000" algn="tl"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100"/>
            <a:t>This worksheet uses the NETWORKDAYS.INTL function (available</a:t>
          </a:r>
          <a:r>
            <a:rPr lang="en-US" sz="1100" baseline="0"/>
            <a:t> in Excel 2010 or later) to exclude weekends and holidays from the rotation schedule.</a:t>
          </a:r>
        </a:p>
        <a:p>
          <a:pPr algn="l"/>
          <a:endParaRPr lang="en-US" sz="1100" baseline="0"/>
        </a:p>
        <a:p>
          <a:pPr algn="l"/>
          <a:r>
            <a:rPr lang="en-US" sz="1100" baseline="0"/>
            <a:t>Dates listed in the Holidays worksheet are considered "non-working days" and are highlighted red within the calendar. You can edit the list to add your own non-working days.</a:t>
          </a:r>
        </a:p>
        <a:p>
          <a:pPr algn="l"/>
          <a:endParaRPr lang="en-US" sz="1100" baseline="0"/>
        </a:p>
        <a:p>
          <a:pPr eaLnBrk="1" fontAlgn="auto" latinLnBrk="0" hangingPunct="1"/>
          <a:r>
            <a:rPr lang="en-US" sz="1100" baseline="0">
              <a:solidFill>
                <a:schemeClr val="dk1"/>
              </a:solidFill>
              <a:effectLst/>
              <a:latin typeface="+mn-lt"/>
              <a:ea typeface="+mn-ea"/>
              <a:cs typeface="+mn-cs"/>
            </a:rPr>
            <a:t>For a simple On/Off shift pattern, just leave the "Shift 2" field blank.</a:t>
          </a:r>
          <a:endParaRPr lang="en-US">
            <a:effectLst/>
          </a:endParaRPr>
        </a:p>
        <a:p>
          <a:pPr algn="l"/>
          <a:endParaRPr lang="en-US" sz="1100"/>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To change colors for the Conditional Formatting rules, go to Home &gt; Conditional Formatting &gt; Manage Rules and select "This Worksheet" from the drop-down box to see and edit the rules.</a:t>
          </a:r>
        </a:p>
        <a:p>
          <a:pPr marL="0" marR="0" indent="0" algn="l"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You can use the blank rows to list other important events, such as your pay days, vacations, etc. In the blank rows, you can highlight cells manually as needed.</a:t>
          </a:r>
          <a:endParaRPr lang="en-US">
            <a:effectLst/>
          </a:endParaRPr>
        </a:p>
        <a:p>
          <a:pPr marL="0" marR="0" indent="0" algn="l" defTabSz="914400" eaLnBrk="1" fontAlgn="auto" latinLnBrk="0" hangingPunct="1">
            <a:lnSpc>
              <a:spcPct val="100000"/>
            </a:lnSpc>
            <a:spcBef>
              <a:spcPts val="0"/>
            </a:spcBef>
            <a:spcAft>
              <a:spcPts val="0"/>
            </a:spcAft>
            <a:buClrTx/>
            <a:buSzTx/>
            <a:buFontTx/>
            <a:buNone/>
            <a:tabLst/>
            <a:defRPr/>
          </a:pPr>
          <a:endParaRPr lang="en-US">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39</xdr:col>
      <xdr:colOff>0</xdr:colOff>
      <xdr:row>2</xdr:row>
      <xdr:rowOff>0</xdr:rowOff>
    </xdr:from>
    <xdr:to>
      <xdr:col>41</xdr:col>
      <xdr:colOff>0</xdr:colOff>
      <xdr:row>36</xdr:row>
      <xdr:rowOff>114301</xdr:rowOff>
    </xdr:to>
    <xdr:sp macro="" textlink="">
      <xdr:nvSpPr>
        <xdr:cNvPr id="3" name="Rectangle 2"/>
        <xdr:cNvSpPr/>
      </xdr:nvSpPr>
      <xdr:spPr>
        <a:xfrm>
          <a:off x="8201025" y="485775"/>
          <a:ext cx="2390775" cy="6753226"/>
        </a:xfrm>
        <a:prstGeom prst="rect">
          <a:avLst/>
        </a:prstGeom>
        <a:ln w="12700"/>
        <a:effectLst>
          <a:outerShdw blurRad="50800" dist="38100" dir="2700000" algn="tl" rotWithShape="0">
            <a:prstClr val="black">
              <a:alpha val="40000"/>
            </a:prstClr>
          </a:outerShdw>
        </a:effectLst>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en-US" sz="1100"/>
            <a:t>This worksheet uses the NETWORKDAYS.INTL function (available</a:t>
          </a:r>
          <a:r>
            <a:rPr lang="en-US" sz="1100" baseline="0"/>
            <a:t> in Excel 2010 or later) to exclude weekends and holidays from the rotation schedule.</a:t>
          </a:r>
        </a:p>
        <a:p>
          <a:pPr algn="l"/>
          <a:endParaRPr lang="en-US" sz="1100" baseline="0"/>
        </a:p>
        <a:p>
          <a:pPr algn="l"/>
          <a:r>
            <a:rPr lang="en-US" sz="1100" baseline="0"/>
            <a:t>Instead of entering number of days ON or number of days OFF, this rota schedule lets you define a specific repeating pattern as a string, such as "1122xxx" or "11xxx11xx111xx" or "112233xx".</a:t>
          </a:r>
        </a:p>
        <a:p>
          <a:pPr algn="l"/>
          <a:endParaRPr lang="en-US" sz="1100" baseline="0"/>
        </a:p>
        <a:p>
          <a:pPr algn="l"/>
          <a:r>
            <a:rPr lang="en-US" sz="1100" baseline="0"/>
            <a:t>Use "x" for off days, "1" for shift 1 (highlighted orange), "2" for shift 2 (highlighted blue), "3" for shift 3 (highlighted purple).</a:t>
          </a:r>
        </a:p>
        <a:p>
          <a:pPr algn="l"/>
          <a:endParaRPr lang="en-US" sz="1100" baseline="0"/>
        </a:p>
        <a:p>
          <a:pPr algn="l"/>
          <a:r>
            <a:rPr lang="en-US" sz="1100" baseline="0"/>
            <a:t>Dates listed in the Holidays worksheet are considered "non-working days" and are highlighted red within the calendar. You can edit the list to add your own non-working days.</a:t>
          </a:r>
        </a:p>
        <a:p>
          <a:pPr algn="l"/>
          <a:endParaRPr lang="en-US" sz="1100" baseline="0"/>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To change colors for the Conditional Formatting rules, go to Home &gt; Conditional Formatting &gt; Manage Rules and select "This Worksheet" from the drop-down box to see and edit the rules.</a:t>
          </a:r>
        </a:p>
        <a:p>
          <a:pPr marL="0" marR="0" indent="0" algn="l" defTabSz="914400" eaLnBrk="1" fontAlgn="auto" latinLnBrk="0" hangingPunct="1">
            <a:lnSpc>
              <a:spcPct val="100000"/>
            </a:lnSpc>
            <a:spcBef>
              <a:spcPts val="0"/>
            </a:spcBef>
            <a:spcAft>
              <a:spcPts val="0"/>
            </a:spcAft>
            <a:buClrTx/>
            <a:buSzTx/>
            <a:buFontTx/>
            <a:buNone/>
            <a:tabLst/>
            <a:defRPr/>
          </a:pPr>
          <a:endParaRPr lang="en-US" sz="1100" baseline="0">
            <a:solidFill>
              <a:schemeClr val="dk1"/>
            </a:solidFill>
            <a:effectLst/>
            <a:latin typeface="+mn-lt"/>
            <a:ea typeface="+mn-ea"/>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You can use the blank rows to list other important events, such as your pay days, vacations, etc. In the blank rows, you can highlight cells manually as needed.</a:t>
          </a:r>
          <a:endParaRPr lang="en-US">
            <a:effectLst/>
          </a:endParaRPr>
        </a:p>
        <a:p>
          <a:pPr marL="0" marR="0" indent="0" algn="l" defTabSz="914400" eaLnBrk="1" fontAlgn="auto" latinLnBrk="0" hangingPunct="1">
            <a:lnSpc>
              <a:spcPct val="100000"/>
            </a:lnSpc>
            <a:spcBef>
              <a:spcPts val="0"/>
            </a:spcBef>
            <a:spcAft>
              <a:spcPts val="0"/>
            </a:spcAft>
            <a:buClrTx/>
            <a:buSzTx/>
            <a:buFontTx/>
            <a:buNone/>
            <a:tabLst/>
            <a:defRPr/>
          </a:pPr>
          <a:endParaRPr lang="en-US">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3619500</xdr:colOff>
      <xdr:row>0</xdr:row>
      <xdr:rowOff>38100</xdr:rowOff>
    </xdr:from>
    <xdr:to>
      <xdr:col>1</xdr:col>
      <xdr:colOff>5048250</xdr:colOff>
      <xdr:row>0</xdr:row>
      <xdr:rowOff>359569</xdr:rowOff>
    </xdr:to>
    <xdr:pic>
      <xdr:nvPicPr>
        <xdr:cNvPr id="2" name="Picture 1"/>
        <xdr:cNvPicPr>
          <a:picLocks noChangeAspect="1"/>
        </xdr:cNvPicPr>
      </xdr:nvPicPr>
      <xdr:blipFill>
        <a:blip xmlns:r="http://schemas.openxmlformats.org/officeDocument/2006/relationships" r:embed="rId1" cstate="print">
          <a:duotone>
            <a:schemeClr val="accent1">
              <a:shade val="45000"/>
              <a:satMod val="135000"/>
            </a:schemeClr>
            <a:prstClr val="white"/>
          </a:duotone>
          <a:extLst>
            <a:ext uri="{28A0092B-C50C-407E-A947-70E740481C1C}">
              <a14:useLocalDpi xmlns="" xmlns:a14="http://schemas.microsoft.com/office/drawing/2010/main" val="0"/>
            </a:ext>
          </a:extLst>
        </a:blip>
        <a:stretch>
          <a:fillRect/>
        </a:stretch>
      </xdr:blipFill>
      <xdr:spPr>
        <a:xfrm>
          <a:off x="3819525" y="38100"/>
          <a:ext cx="1428750" cy="321469"/>
        </a:xfrm>
        <a:prstGeom prst="rect">
          <a:avLst/>
        </a:prstGeom>
      </xdr:spPr>
    </xdr:pic>
    <xdr:clientData/>
  </xdr:twoCellAnchor>
</xdr:wsDr>
</file>

<file path=xl/theme/theme1.xml><?xml version="1.0" encoding="utf-8"?>
<a:theme xmlns:a="http://schemas.openxmlformats.org/drawingml/2006/main" name="Vertex42">
  <a:themeElements>
    <a:clrScheme name="Vertex42">
      <a:dk1>
        <a:sysClr val="windowText" lastClr="000000"/>
      </a:dk1>
      <a:lt1>
        <a:sysClr val="window" lastClr="FFFFFF"/>
      </a:lt1>
      <a:dk2>
        <a:srgbClr val="5E8BCE"/>
      </a:dk2>
      <a:lt2>
        <a:srgbClr val="EEECE2"/>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Vertex42">
      <a:majorFont>
        <a:latin typeface="Arial"/>
        <a:ea typeface=""/>
        <a:cs typeface=""/>
      </a:majorFont>
      <a:minorFont>
        <a:latin typeface="Trebuchet MS"/>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vertex42.com/ExcelTips/workbook.html?xlsx=rotationschedule" TargetMode="External"/><Relationship Id="rId1" Type="http://schemas.openxmlformats.org/officeDocument/2006/relationships/hyperlink" Target="http://www.vertex42.com/ExcelTemplates/rotation-schedule.html"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vertex42.com/ExcelTips/workbook.html?xlsx=rotationschedule" TargetMode="External"/><Relationship Id="rId1" Type="http://schemas.openxmlformats.org/officeDocument/2006/relationships/hyperlink" Target="http://www.vertex42.com/ExcelTemplates/rotation-schedule.html"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vertex42.com/ExcelTips/workbook.html?xlsx=rotationschedule" TargetMode="External"/><Relationship Id="rId1" Type="http://schemas.openxmlformats.org/officeDocument/2006/relationships/hyperlink" Target="http://www.vertex42.com/ExcelTemplates/rotation-schedule.html" TargetMode="Externa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www.vertex42.com/ExcelTemplates/rotation-schedule.html" TargetMode="External"/><Relationship Id="rId1" Type="http://schemas.openxmlformats.org/officeDocument/2006/relationships/hyperlink" Target="http://www.vertex42.com/licensing/EULA_privateuse.html" TargetMode="External"/></Relationships>
</file>

<file path=xl/worksheets/sheet1.xml><?xml version="1.0" encoding="utf-8"?>
<worksheet xmlns="http://schemas.openxmlformats.org/spreadsheetml/2006/main" xmlns:r="http://schemas.openxmlformats.org/officeDocument/2006/relationships">
  <sheetPr>
    <pageSetUpPr fitToPage="1"/>
  </sheetPr>
  <dimension ref="A1:AN60"/>
  <sheetViews>
    <sheetView showGridLines="0" zoomScaleNormal="100" workbookViewId="0">
      <selection activeCell="AJ3" sqref="AJ3"/>
    </sheetView>
  </sheetViews>
  <sheetFormatPr defaultRowHeight="15"/>
  <cols>
    <col min="1" max="1" width="21.85546875" style="1" customWidth="1"/>
    <col min="2" max="38" width="2.5703125" style="1" customWidth="1"/>
    <col min="39" max="39" width="4.5703125" style="1" customWidth="1"/>
    <col min="40" max="40" width="29.28515625" style="1" customWidth="1"/>
    <col min="41" max="16384" width="9.140625" style="1"/>
  </cols>
  <sheetData>
    <row r="1" spans="1:40" s="63" customFormat="1" ht="23.25" customHeight="1">
      <c r="A1" s="61" t="s">
        <v>19</v>
      </c>
      <c r="B1" s="61"/>
      <c r="C1" s="61"/>
      <c r="D1" s="61"/>
      <c r="E1" s="61"/>
      <c r="F1" s="61"/>
      <c r="G1" s="61"/>
      <c r="H1" s="61"/>
      <c r="I1" s="61"/>
      <c r="J1" s="61"/>
      <c r="K1" s="61"/>
      <c r="L1" s="61"/>
      <c r="M1" s="61"/>
      <c r="N1" s="61"/>
      <c r="O1" s="61"/>
      <c r="P1" s="61"/>
      <c r="Q1" s="61"/>
      <c r="R1" s="61"/>
      <c r="S1" s="61"/>
      <c r="T1" s="61"/>
      <c r="U1" s="61"/>
      <c r="V1" s="61"/>
      <c r="W1" s="61"/>
      <c r="X1" s="61"/>
      <c r="Y1" s="62"/>
      <c r="Z1" s="62"/>
      <c r="AA1" s="62"/>
      <c r="AB1" s="62"/>
      <c r="AC1" s="62"/>
      <c r="AD1" s="62"/>
      <c r="AE1" s="62"/>
      <c r="AF1" s="62"/>
      <c r="AG1" s="62"/>
      <c r="AH1" s="62"/>
      <c r="AI1" s="62"/>
      <c r="AJ1" s="62"/>
      <c r="AK1" s="62"/>
      <c r="AL1" s="62"/>
      <c r="AN1" s="64" t="s">
        <v>54</v>
      </c>
    </row>
    <row r="2" spans="1:40">
      <c r="A2" s="80"/>
      <c r="B2" s="80"/>
      <c r="C2" s="80"/>
      <c r="D2" s="80"/>
      <c r="E2" s="80"/>
      <c r="F2" s="80"/>
      <c r="G2" s="80"/>
      <c r="H2" s="80"/>
      <c r="I2" s="80"/>
      <c r="J2" s="80"/>
      <c r="K2" s="80"/>
      <c r="L2" s="80"/>
      <c r="M2" s="80"/>
      <c r="N2" s="80"/>
      <c r="O2" s="80"/>
      <c r="P2" s="59"/>
      <c r="Q2" s="59"/>
      <c r="R2" s="59"/>
      <c r="S2" s="59"/>
      <c r="T2" s="59"/>
      <c r="U2" s="59"/>
      <c r="V2" s="59"/>
      <c r="W2" s="59"/>
      <c r="X2" s="59"/>
      <c r="Y2" s="59"/>
      <c r="Z2" s="59"/>
      <c r="AA2" s="60"/>
      <c r="AB2" s="60"/>
      <c r="AC2" s="60"/>
      <c r="AD2" s="60"/>
      <c r="AE2" s="78"/>
      <c r="AF2" s="78"/>
      <c r="AG2" s="78"/>
      <c r="AH2" s="78"/>
      <c r="AI2" s="78"/>
      <c r="AJ2" s="78"/>
      <c r="AK2" s="78"/>
      <c r="AL2" s="78"/>
    </row>
    <row r="3" spans="1:40" ht="15" customHeight="1">
      <c r="A3" s="7" t="s">
        <v>0</v>
      </c>
      <c r="B3" s="8"/>
      <c r="C3" s="79" t="s">
        <v>3</v>
      </c>
      <c r="D3" s="79"/>
      <c r="E3" s="79"/>
      <c r="F3" s="8"/>
      <c r="G3" s="8"/>
      <c r="H3" s="8"/>
      <c r="I3" s="8"/>
      <c r="J3" s="8"/>
      <c r="K3" s="8"/>
      <c r="L3" s="8"/>
      <c r="M3" s="35" t="s">
        <v>44</v>
      </c>
      <c r="N3" s="36"/>
      <c r="O3" s="36"/>
      <c r="P3" s="36"/>
      <c r="Q3" s="36"/>
      <c r="R3" s="36"/>
      <c r="S3" s="36"/>
      <c r="T3" s="36"/>
      <c r="U3" s="36"/>
      <c r="V3" s="36"/>
      <c r="W3" s="36"/>
      <c r="X3" s="36"/>
      <c r="Y3" s="8"/>
      <c r="Z3" s="8"/>
      <c r="AA3" s="35" t="s">
        <v>50</v>
      </c>
      <c r="AB3" s="35"/>
      <c r="AC3" s="36"/>
      <c r="AD3" s="36"/>
      <c r="AE3" s="36"/>
      <c r="AF3" s="36"/>
      <c r="AG3" s="36"/>
      <c r="AH3" s="36"/>
      <c r="AI3" s="36"/>
      <c r="AJ3" s="8"/>
      <c r="AK3" s="8"/>
      <c r="AL3" s="8"/>
    </row>
    <row r="4" spans="1:40">
      <c r="A4" s="2">
        <v>2017</v>
      </c>
      <c r="B4" s="8"/>
      <c r="C4" s="65">
        <v>1</v>
      </c>
      <c r="D4" s="66"/>
      <c r="E4" s="67"/>
      <c r="F4" s="8"/>
      <c r="G4" s="8"/>
      <c r="H4" s="8"/>
      <c r="I4" s="8"/>
      <c r="J4" s="8"/>
      <c r="K4" s="8"/>
      <c r="L4" s="8"/>
      <c r="M4" s="8"/>
      <c r="N4" s="8"/>
      <c r="O4" s="8"/>
      <c r="P4" s="69" t="s">
        <v>46</v>
      </c>
      <c r="Q4" s="69"/>
      <c r="R4" s="69"/>
      <c r="S4" s="70" t="s">
        <v>47</v>
      </c>
      <c r="T4" s="70"/>
      <c r="U4" s="70"/>
      <c r="V4" s="77" t="s">
        <v>42</v>
      </c>
      <c r="W4" s="77"/>
      <c r="X4" s="77"/>
      <c r="Y4" s="8"/>
      <c r="Z4" s="8"/>
      <c r="AA4" s="8"/>
      <c r="AB4" s="8"/>
      <c r="AC4" s="8"/>
      <c r="AD4" s="8"/>
      <c r="AE4" s="8"/>
      <c r="AF4" s="8"/>
      <c r="AG4" s="8"/>
      <c r="AH4" s="8"/>
      <c r="AI4" s="8"/>
      <c r="AJ4" s="8"/>
      <c r="AK4" s="8"/>
      <c r="AL4" s="8"/>
    </row>
    <row r="5" spans="1:40">
      <c r="A5" s="10"/>
      <c r="B5" s="8"/>
      <c r="C5" s="81" t="s">
        <v>1</v>
      </c>
      <c r="D5" s="81"/>
      <c r="E5" s="81"/>
      <c r="F5" s="8"/>
      <c r="G5" s="8"/>
      <c r="H5" s="8"/>
      <c r="I5" s="8"/>
      <c r="J5" s="8"/>
      <c r="K5" s="8"/>
      <c r="L5" s="8"/>
      <c r="M5" s="8"/>
      <c r="N5" s="8"/>
      <c r="O5" s="12" t="s">
        <v>43</v>
      </c>
      <c r="P5" s="71">
        <v>4</v>
      </c>
      <c r="Q5" s="72"/>
      <c r="R5" s="72"/>
      <c r="S5" s="71"/>
      <c r="T5" s="72"/>
      <c r="U5" s="73"/>
      <c r="V5" s="71">
        <v>3</v>
      </c>
      <c r="W5" s="72"/>
      <c r="X5" s="73"/>
      <c r="Y5" s="8"/>
      <c r="Z5" s="8"/>
      <c r="AA5" s="8"/>
      <c r="AB5" s="8"/>
      <c r="AC5" s="12" t="s">
        <v>49</v>
      </c>
      <c r="AD5" s="71">
        <v>14</v>
      </c>
      <c r="AE5" s="72"/>
      <c r="AF5" s="73"/>
      <c r="AG5" s="8" t="s">
        <v>48</v>
      </c>
      <c r="AH5" s="8"/>
      <c r="AI5" s="8"/>
      <c r="AJ5" s="8"/>
      <c r="AK5" s="8"/>
      <c r="AL5" s="8"/>
    </row>
    <row r="6" spans="1:40">
      <c r="A6" s="24"/>
      <c r="B6" s="18"/>
      <c r="C6" s="65">
        <v>1</v>
      </c>
      <c r="D6" s="66"/>
      <c r="E6" s="67"/>
      <c r="F6" s="9" t="s">
        <v>16</v>
      </c>
      <c r="G6" s="9"/>
      <c r="H6" s="9"/>
      <c r="I6" s="8"/>
      <c r="J6" s="8"/>
      <c r="K6" s="8"/>
      <c r="L6" s="8"/>
      <c r="M6" s="8"/>
      <c r="N6" s="8"/>
      <c r="O6" s="12" t="s">
        <v>18</v>
      </c>
      <c r="P6" s="74">
        <v>41652</v>
      </c>
      <c r="Q6" s="75"/>
      <c r="R6" s="75"/>
      <c r="S6" s="75"/>
      <c r="T6" s="75"/>
      <c r="U6" s="76"/>
      <c r="V6" s="8"/>
      <c r="W6" s="8"/>
      <c r="X6" s="8"/>
      <c r="Y6" s="8"/>
      <c r="Z6" s="8"/>
      <c r="AA6" s="8"/>
      <c r="AB6" s="8"/>
      <c r="AC6" s="12" t="s">
        <v>18</v>
      </c>
      <c r="AD6" s="74">
        <f>P6+14</f>
        <v>41666</v>
      </c>
      <c r="AE6" s="75"/>
      <c r="AF6" s="75"/>
      <c r="AG6" s="75"/>
      <c r="AH6" s="75"/>
      <c r="AI6" s="76"/>
      <c r="AJ6" s="8"/>
      <c r="AK6" s="8"/>
      <c r="AL6" s="8"/>
    </row>
    <row r="8" spans="1:40" s="4" customFormat="1" ht="23.25">
      <c r="A8" s="29">
        <f>IF($C$4=1,A4,A4&amp;"-"&amp;A4+1)</f>
        <v>2017</v>
      </c>
      <c r="B8" s="3"/>
      <c r="C8" s="68" t="s">
        <v>19</v>
      </c>
      <c r="D8" s="68"/>
      <c r="E8" s="68"/>
      <c r="F8" s="68"/>
      <c r="G8" s="68"/>
      <c r="H8" s="68"/>
      <c r="I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row>
    <row r="9" spans="1:40">
      <c r="AK9" s="5" t="s">
        <v>2</v>
      </c>
    </row>
    <row r="10" spans="1:40" ht="15.75">
      <c r="A10" s="21"/>
      <c r="B10" s="19" t="str">
        <f>IF($C$6=2,"M","Su")</f>
        <v>Su</v>
      </c>
      <c r="C10" s="19" t="str">
        <f>IF($C$6=2,"Tu","M")</f>
        <v>M</v>
      </c>
      <c r="D10" s="19" t="str">
        <f>IF($C$6=2,"W","Tu")</f>
        <v>Tu</v>
      </c>
      <c r="E10" s="19" t="str">
        <f>IF($C$6=2,"Th","W")</f>
        <v>W</v>
      </c>
      <c r="F10" s="19" t="str">
        <f>IF($C$6=2,"F","Th")</f>
        <v>Th</v>
      </c>
      <c r="G10" s="19" t="str">
        <f>IF($C$6=2,"Sa","F")</f>
        <v>F</v>
      </c>
      <c r="H10" s="22" t="str">
        <f>IF($C$6=2,"Su","Sa")</f>
        <v>Sa</v>
      </c>
      <c r="I10" s="19" t="str">
        <f>IF($C$6=2,"M","Su")</f>
        <v>Su</v>
      </c>
      <c r="J10" s="19" t="str">
        <f>IF($C$6=2,"Tu","M")</f>
        <v>M</v>
      </c>
      <c r="K10" s="19" t="str">
        <f>IF($C$6=2,"W","Tu")</f>
        <v>Tu</v>
      </c>
      <c r="L10" s="19" t="str">
        <f>IF($C$6=2,"Th","W")</f>
        <v>W</v>
      </c>
      <c r="M10" s="19" t="str">
        <f>IF($C$6=2,"F","Th")</f>
        <v>Th</v>
      </c>
      <c r="N10" s="19" t="str">
        <f>IF($C$6=2,"Sa","F")</f>
        <v>F</v>
      </c>
      <c r="O10" s="22" t="str">
        <f>IF($C$6=2,"Su","Sa")</f>
        <v>Sa</v>
      </c>
      <c r="P10" s="19" t="str">
        <f>IF($C$6=2,"M","Su")</f>
        <v>Su</v>
      </c>
      <c r="Q10" s="19" t="str">
        <f>IF($C$6=2,"Tu","M")</f>
        <v>M</v>
      </c>
      <c r="R10" s="19" t="str">
        <f>IF($C$6=2,"W","Tu")</f>
        <v>Tu</v>
      </c>
      <c r="S10" s="19" t="str">
        <f>IF($C$6=2,"Th","W")</f>
        <v>W</v>
      </c>
      <c r="T10" s="19" t="str">
        <f>IF($C$6=2,"F","Th")</f>
        <v>Th</v>
      </c>
      <c r="U10" s="19" t="str">
        <f>IF($C$6=2,"Sa","F")</f>
        <v>F</v>
      </c>
      <c r="V10" s="22" t="str">
        <f>IF($C$6=2,"Su","Sa")</f>
        <v>Sa</v>
      </c>
      <c r="W10" s="19" t="str">
        <f>IF($C$6=2,"M","Su")</f>
        <v>Su</v>
      </c>
      <c r="X10" s="19" t="str">
        <f>IF($C$6=2,"Tu","M")</f>
        <v>M</v>
      </c>
      <c r="Y10" s="19" t="str">
        <f>IF($C$6=2,"W","Tu")</f>
        <v>Tu</v>
      </c>
      <c r="Z10" s="19" t="str">
        <f>IF($C$6=2,"Th","W")</f>
        <v>W</v>
      </c>
      <c r="AA10" s="19" t="str">
        <f>IF($C$6=2,"F","Th")</f>
        <v>Th</v>
      </c>
      <c r="AB10" s="19" t="str">
        <f>IF($C$6=2,"Sa","F")</f>
        <v>F</v>
      </c>
      <c r="AC10" s="22" t="str">
        <f>IF($C$6=2,"Su","Sa")</f>
        <v>Sa</v>
      </c>
      <c r="AD10" s="19" t="str">
        <f>IF($C$6=2,"M","Su")</f>
        <v>Su</v>
      </c>
      <c r="AE10" s="19" t="str">
        <f>IF($C$6=2,"Tu","M")</f>
        <v>M</v>
      </c>
      <c r="AF10" s="19" t="str">
        <f>IF($C$6=2,"W","Tu")</f>
        <v>Tu</v>
      </c>
      <c r="AG10" s="19" t="str">
        <f>IF($C$6=2,"Th","W")</f>
        <v>W</v>
      </c>
      <c r="AH10" s="19" t="str">
        <f>IF($C$6=2,"F","Th")</f>
        <v>Th</v>
      </c>
      <c r="AI10" s="19" t="str">
        <f>IF($C$6=2,"Sa","F")</f>
        <v>F</v>
      </c>
      <c r="AJ10" s="22" t="str">
        <f>IF($C$6=2,"Su","Sa")</f>
        <v>Sa</v>
      </c>
      <c r="AK10" s="19" t="str">
        <f>IF($C$6=2,"M","Su")</f>
        <v>Su</v>
      </c>
      <c r="AL10" s="19" t="str">
        <f>IF($C$6=2,"Tu","M")</f>
        <v>M</v>
      </c>
    </row>
    <row r="11" spans="1:40" ht="15.75">
      <c r="A11" s="20">
        <f>DATE($A$4,$C$4,1)</f>
        <v>42736</v>
      </c>
      <c r="B11" s="27">
        <f t="shared" ref="B11:AL11" si="0">IF(MONTH($A11)&lt;&gt;MONTH($A11-WEEKDAY($A11,$C$6)+(COLUMN(B11)-COLUMN($B11)+1)),"",$A11-WEEKDAY($A11,$C$6)+(COLUMN(B11)-COLUMN($B11)+1))</f>
        <v>42736</v>
      </c>
      <c r="C11" s="27">
        <f t="shared" si="0"/>
        <v>42737</v>
      </c>
      <c r="D11" s="27">
        <f t="shared" si="0"/>
        <v>42738</v>
      </c>
      <c r="E11" s="27">
        <f t="shared" si="0"/>
        <v>42739</v>
      </c>
      <c r="F11" s="27">
        <f t="shared" si="0"/>
        <v>42740</v>
      </c>
      <c r="G11" s="27">
        <f t="shared" si="0"/>
        <v>42741</v>
      </c>
      <c r="H11" s="27">
        <f t="shared" si="0"/>
        <v>42742</v>
      </c>
      <c r="I11" s="27">
        <f t="shared" si="0"/>
        <v>42743</v>
      </c>
      <c r="J11" s="27">
        <f t="shared" si="0"/>
        <v>42744</v>
      </c>
      <c r="K11" s="27">
        <f t="shared" si="0"/>
        <v>42745</v>
      </c>
      <c r="L11" s="27">
        <f t="shared" si="0"/>
        <v>42746</v>
      </c>
      <c r="M11" s="27">
        <f t="shared" si="0"/>
        <v>42747</v>
      </c>
      <c r="N11" s="27">
        <f t="shared" si="0"/>
        <v>42748</v>
      </c>
      <c r="O11" s="27">
        <f t="shared" si="0"/>
        <v>42749</v>
      </c>
      <c r="P11" s="27">
        <f t="shared" si="0"/>
        <v>42750</v>
      </c>
      <c r="Q11" s="27">
        <f t="shared" si="0"/>
        <v>42751</v>
      </c>
      <c r="R11" s="27">
        <f t="shared" si="0"/>
        <v>42752</v>
      </c>
      <c r="S11" s="27">
        <f t="shared" si="0"/>
        <v>42753</v>
      </c>
      <c r="T11" s="27">
        <f t="shared" si="0"/>
        <v>42754</v>
      </c>
      <c r="U11" s="27">
        <f t="shared" si="0"/>
        <v>42755</v>
      </c>
      <c r="V11" s="27">
        <f t="shared" si="0"/>
        <v>42756</v>
      </c>
      <c r="W11" s="27">
        <f t="shared" si="0"/>
        <v>42757</v>
      </c>
      <c r="X11" s="27">
        <f t="shared" si="0"/>
        <v>42758</v>
      </c>
      <c r="Y11" s="27">
        <f t="shared" si="0"/>
        <v>42759</v>
      </c>
      <c r="Z11" s="27">
        <f t="shared" si="0"/>
        <v>42760</v>
      </c>
      <c r="AA11" s="27">
        <f t="shared" si="0"/>
        <v>42761</v>
      </c>
      <c r="AB11" s="27">
        <f t="shared" si="0"/>
        <v>42762</v>
      </c>
      <c r="AC11" s="27">
        <f t="shared" si="0"/>
        <v>42763</v>
      </c>
      <c r="AD11" s="27">
        <f t="shared" si="0"/>
        <v>42764</v>
      </c>
      <c r="AE11" s="27">
        <f t="shared" si="0"/>
        <v>42765</v>
      </c>
      <c r="AF11" s="27">
        <f t="shared" si="0"/>
        <v>42766</v>
      </c>
      <c r="AG11" s="27" t="str">
        <f t="shared" si="0"/>
        <v/>
      </c>
      <c r="AH11" s="27" t="str">
        <f t="shared" si="0"/>
        <v/>
      </c>
      <c r="AI11" s="27" t="str">
        <f t="shared" si="0"/>
        <v/>
      </c>
      <c r="AJ11" s="27" t="str">
        <f t="shared" si="0"/>
        <v/>
      </c>
      <c r="AK11" s="27" t="str">
        <f t="shared" si="0"/>
        <v/>
      </c>
      <c r="AL11" s="27" t="str">
        <f t="shared" si="0"/>
        <v/>
      </c>
    </row>
    <row r="12" spans="1:40" ht="15.75">
      <c r="A12" s="34" t="s">
        <v>51</v>
      </c>
      <c r="B12" s="17" t="str">
        <f>IF(OR(B11="",B11&lt;$P$6),"",IF(MOD(B11-$P$6,$P$5+$S$5+$V$5)&lt;$P$5,"1",IF(MOD(B11-$P$6,$P$5+$S$5+$V$5)&lt;$P$5+$S$5,"2","x")))</f>
        <v>x</v>
      </c>
      <c r="C12" s="17" t="str">
        <f t="shared" ref="C12:AL12" si="1">IF(OR(C11="",C11&lt;$P$6),"",IF(MOD(C11-$P$6,$P$5+$S$5+$V$5)&lt;$P$5,"1",IF(MOD(C11-$P$6,$P$5+$S$5+$V$5)&lt;$P$5+$S$5,"2","x")))</f>
        <v>1</v>
      </c>
      <c r="D12" s="17" t="str">
        <f t="shared" si="1"/>
        <v>1</v>
      </c>
      <c r="E12" s="17" t="str">
        <f t="shared" si="1"/>
        <v>1</v>
      </c>
      <c r="F12" s="17" t="str">
        <f t="shared" si="1"/>
        <v>1</v>
      </c>
      <c r="G12" s="17" t="str">
        <f t="shared" si="1"/>
        <v>x</v>
      </c>
      <c r="H12" s="17" t="str">
        <f t="shared" si="1"/>
        <v>x</v>
      </c>
      <c r="I12" s="17" t="str">
        <f t="shared" si="1"/>
        <v>x</v>
      </c>
      <c r="J12" s="17" t="str">
        <f t="shared" si="1"/>
        <v>1</v>
      </c>
      <c r="K12" s="17" t="str">
        <f t="shared" si="1"/>
        <v>1</v>
      </c>
      <c r="L12" s="17" t="str">
        <f t="shared" si="1"/>
        <v>1</v>
      </c>
      <c r="M12" s="17" t="str">
        <f t="shared" si="1"/>
        <v>1</v>
      </c>
      <c r="N12" s="17" t="str">
        <f t="shared" si="1"/>
        <v>x</v>
      </c>
      <c r="O12" s="17" t="str">
        <f t="shared" si="1"/>
        <v>x</v>
      </c>
      <c r="P12" s="17" t="str">
        <f t="shared" si="1"/>
        <v>x</v>
      </c>
      <c r="Q12" s="17" t="str">
        <f t="shared" si="1"/>
        <v>1</v>
      </c>
      <c r="R12" s="17" t="str">
        <f t="shared" si="1"/>
        <v>1</v>
      </c>
      <c r="S12" s="17" t="str">
        <f t="shared" si="1"/>
        <v>1</v>
      </c>
      <c r="T12" s="17" t="str">
        <f t="shared" si="1"/>
        <v>1</v>
      </c>
      <c r="U12" s="17" t="str">
        <f t="shared" si="1"/>
        <v>x</v>
      </c>
      <c r="V12" s="17" t="str">
        <f t="shared" si="1"/>
        <v>x</v>
      </c>
      <c r="W12" s="17" t="str">
        <f t="shared" si="1"/>
        <v>x</v>
      </c>
      <c r="X12" s="17" t="str">
        <f t="shared" si="1"/>
        <v>1</v>
      </c>
      <c r="Y12" s="17" t="str">
        <f>IF(OR(Y11="",Y11&lt;$P$6),"",IF(MOD(Y11-$P$6,$P$5+$S$5+$V$5)&lt;$P$5,"1",IF(MOD(Y11-$P$6,$P$5+$S$5+$V$5)&lt;$P$5+$S$5,"2","x")))</f>
        <v>1</v>
      </c>
      <c r="Z12" s="17" t="str">
        <f t="shared" si="1"/>
        <v>1</v>
      </c>
      <c r="AA12" s="17" t="str">
        <f t="shared" si="1"/>
        <v>1</v>
      </c>
      <c r="AB12" s="17" t="str">
        <f t="shared" si="1"/>
        <v>x</v>
      </c>
      <c r="AC12" s="17" t="str">
        <f t="shared" si="1"/>
        <v>x</v>
      </c>
      <c r="AD12" s="17" t="str">
        <f t="shared" si="1"/>
        <v>x</v>
      </c>
      <c r="AE12" s="17" t="str">
        <f t="shared" si="1"/>
        <v>1</v>
      </c>
      <c r="AF12" s="17" t="str">
        <f t="shared" si="1"/>
        <v>1</v>
      </c>
      <c r="AG12" s="17" t="str">
        <f t="shared" si="1"/>
        <v/>
      </c>
      <c r="AH12" s="17" t="str">
        <f t="shared" si="1"/>
        <v/>
      </c>
      <c r="AI12" s="17" t="str">
        <f t="shared" si="1"/>
        <v/>
      </c>
      <c r="AJ12" s="17" t="str">
        <f t="shared" si="1"/>
        <v/>
      </c>
      <c r="AK12" s="17" t="str">
        <f t="shared" si="1"/>
        <v/>
      </c>
      <c r="AL12" s="17" t="str">
        <f t="shared" si="1"/>
        <v/>
      </c>
    </row>
    <row r="13" spans="1:40" ht="15.75">
      <c r="A13" s="38" t="s">
        <v>50</v>
      </c>
      <c r="B13" s="33" t="str">
        <f>IF(OR(B11="",B11&lt;$AD$6),"",IF(MOD(B11-$AD$6,$AD$5)=0,"p",""))</f>
        <v/>
      </c>
      <c r="C13" s="33" t="str">
        <f t="shared" ref="C13:AL13" si="2">IF(OR(C11="",C11&lt;$AD$6),"",IF(MOD(C11-$AD$6,$AD$5)=0,"p",""))</f>
        <v/>
      </c>
      <c r="D13" s="33" t="str">
        <f t="shared" si="2"/>
        <v/>
      </c>
      <c r="E13" s="33" t="str">
        <f t="shared" si="2"/>
        <v/>
      </c>
      <c r="F13" s="33" t="str">
        <f t="shared" si="2"/>
        <v/>
      </c>
      <c r="G13" s="33" t="str">
        <f t="shared" si="2"/>
        <v/>
      </c>
      <c r="H13" s="33" t="str">
        <f t="shared" si="2"/>
        <v/>
      </c>
      <c r="I13" s="33" t="str">
        <f t="shared" si="2"/>
        <v/>
      </c>
      <c r="J13" s="33" t="str">
        <f t="shared" si="2"/>
        <v>p</v>
      </c>
      <c r="K13" s="33" t="str">
        <f t="shared" si="2"/>
        <v/>
      </c>
      <c r="L13" s="33" t="str">
        <f t="shared" si="2"/>
        <v/>
      </c>
      <c r="M13" s="33" t="str">
        <f t="shared" si="2"/>
        <v/>
      </c>
      <c r="N13" s="33" t="str">
        <f t="shared" si="2"/>
        <v/>
      </c>
      <c r="O13" s="33" t="str">
        <f t="shared" si="2"/>
        <v/>
      </c>
      <c r="P13" s="33" t="str">
        <f t="shared" si="2"/>
        <v/>
      </c>
      <c r="Q13" s="33" t="str">
        <f t="shared" si="2"/>
        <v/>
      </c>
      <c r="R13" s="33" t="str">
        <f t="shared" si="2"/>
        <v/>
      </c>
      <c r="S13" s="33" t="str">
        <f t="shared" si="2"/>
        <v/>
      </c>
      <c r="T13" s="33" t="str">
        <f t="shared" si="2"/>
        <v/>
      </c>
      <c r="U13" s="33" t="str">
        <f t="shared" si="2"/>
        <v/>
      </c>
      <c r="V13" s="33" t="str">
        <f t="shared" si="2"/>
        <v/>
      </c>
      <c r="W13" s="33" t="str">
        <f t="shared" si="2"/>
        <v/>
      </c>
      <c r="X13" s="33" t="str">
        <f t="shared" si="2"/>
        <v>p</v>
      </c>
      <c r="Y13" s="33" t="str">
        <f t="shared" si="2"/>
        <v/>
      </c>
      <c r="Z13" s="33" t="str">
        <f t="shared" si="2"/>
        <v/>
      </c>
      <c r="AA13" s="33" t="str">
        <f t="shared" si="2"/>
        <v/>
      </c>
      <c r="AB13" s="33" t="str">
        <f t="shared" si="2"/>
        <v/>
      </c>
      <c r="AC13" s="33" t="str">
        <f t="shared" si="2"/>
        <v/>
      </c>
      <c r="AD13" s="33" t="str">
        <f t="shared" si="2"/>
        <v/>
      </c>
      <c r="AE13" s="33" t="str">
        <f t="shared" si="2"/>
        <v/>
      </c>
      <c r="AF13" s="33" t="str">
        <f t="shared" si="2"/>
        <v/>
      </c>
      <c r="AG13" s="33" t="str">
        <f t="shared" si="2"/>
        <v/>
      </c>
      <c r="AH13" s="33" t="str">
        <f t="shared" si="2"/>
        <v/>
      </c>
      <c r="AI13" s="33" t="str">
        <f t="shared" si="2"/>
        <v/>
      </c>
      <c r="AJ13" s="33" t="str">
        <f t="shared" si="2"/>
        <v/>
      </c>
      <c r="AK13" s="33" t="str">
        <f t="shared" si="2"/>
        <v/>
      </c>
      <c r="AL13" s="33" t="str">
        <f t="shared" si="2"/>
        <v/>
      </c>
    </row>
    <row r="14" spans="1:40" ht="15.75">
      <c r="A14" s="30"/>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row>
    <row r="15" spans="1:40" ht="15.75">
      <c r="A15" s="32">
        <f>DATE(YEAR(A11+35),MONTH(A11+35),1)</f>
        <v>42767</v>
      </c>
      <c r="B15" s="27" t="str">
        <f t="shared" ref="B15:AL15" si="3">IF(MONTH($A15)&lt;&gt;MONTH($A15-WEEKDAY($A15,$C$6)+(COLUMN(B15)-COLUMN($B15)+1)),"",$A15-WEEKDAY($A15,$C$6)+(COLUMN(B15)-COLUMN($B15)+1))</f>
        <v/>
      </c>
      <c r="C15" s="27" t="str">
        <f t="shared" si="3"/>
        <v/>
      </c>
      <c r="D15" s="27" t="str">
        <f t="shared" si="3"/>
        <v/>
      </c>
      <c r="E15" s="27">
        <f t="shared" si="3"/>
        <v>42767</v>
      </c>
      <c r="F15" s="27">
        <f t="shared" si="3"/>
        <v>42768</v>
      </c>
      <c r="G15" s="27">
        <f t="shared" si="3"/>
        <v>42769</v>
      </c>
      <c r="H15" s="27">
        <f t="shared" si="3"/>
        <v>42770</v>
      </c>
      <c r="I15" s="27">
        <f t="shared" si="3"/>
        <v>42771</v>
      </c>
      <c r="J15" s="27">
        <f t="shared" si="3"/>
        <v>42772</v>
      </c>
      <c r="K15" s="27">
        <f t="shared" si="3"/>
        <v>42773</v>
      </c>
      <c r="L15" s="27">
        <f t="shared" si="3"/>
        <v>42774</v>
      </c>
      <c r="M15" s="27">
        <f t="shared" si="3"/>
        <v>42775</v>
      </c>
      <c r="N15" s="27">
        <f t="shared" si="3"/>
        <v>42776</v>
      </c>
      <c r="O15" s="27">
        <f t="shared" si="3"/>
        <v>42777</v>
      </c>
      <c r="P15" s="27">
        <f t="shared" si="3"/>
        <v>42778</v>
      </c>
      <c r="Q15" s="27">
        <f t="shared" si="3"/>
        <v>42779</v>
      </c>
      <c r="R15" s="27">
        <f t="shared" si="3"/>
        <v>42780</v>
      </c>
      <c r="S15" s="27">
        <f t="shared" si="3"/>
        <v>42781</v>
      </c>
      <c r="T15" s="27">
        <f t="shared" si="3"/>
        <v>42782</v>
      </c>
      <c r="U15" s="27">
        <f t="shared" si="3"/>
        <v>42783</v>
      </c>
      <c r="V15" s="27">
        <f t="shared" si="3"/>
        <v>42784</v>
      </c>
      <c r="W15" s="27">
        <f t="shared" si="3"/>
        <v>42785</v>
      </c>
      <c r="X15" s="27">
        <f t="shared" si="3"/>
        <v>42786</v>
      </c>
      <c r="Y15" s="27">
        <f t="shared" si="3"/>
        <v>42787</v>
      </c>
      <c r="Z15" s="27">
        <f t="shared" si="3"/>
        <v>42788</v>
      </c>
      <c r="AA15" s="27">
        <f t="shared" si="3"/>
        <v>42789</v>
      </c>
      <c r="AB15" s="27">
        <f t="shared" si="3"/>
        <v>42790</v>
      </c>
      <c r="AC15" s="27">
        <f t="shared" si="3"/>
        <v>42791</v>
      </c>
      <c r="AD15" s="27">
        <f t="shared" si="3"/>
        <v>42792</v>
      </c>
      <c r="AE15" s="27">
        <f t="shared" si="3"/>
        <v>42793</v>
      </c>
      <c r="AF15" s="27">
        <f t="shared" si="3"/>
        <v>42794</v>
      </c>
      <c r="AG15" s="27" t="str">
        <f t="shared" si="3"/>
        <v/>
      </c>
      <c r="AH15" s="27" t="str">
        <f t="shared" si="3"/>
        <v/>
      </c>
      <c r="AI15" s="27" t="str">
        <f t="shared" si="3"/>
        <v/>
      </c>
      <c r="AJ15" s="27" t="str">
        <f t="shared" si="3"/>
        <v/>
      </c>
      <c r="AK15" s="27" t="str">
        <f t="shared" si="3"/>
        <v/>
      </c>
      <c r="AL15" s="27" t="str">
        <f t="shared" si="3"/>
        <v/>
      </c>
    </row>
    <row r="16" spans="1:40" ht="15.75">
      <c r="A16" s="34" t="s">
        <v>51</v>
      </c>
      <c r="B16" s="17" t="str">
        <f>IF(OR(B15="",B15&lt;$P$6),"",IF(MOD(B15-$P$6,$P$5+$S$5+$V$5)&lt;$P$5,"1",IF(MOD(B15-$P$6,$P$5+$S$5+$V$5)&lt;$P$5+$S$5,"2","x")))</f>
        <v/>
      </c>
      <c r="C16" s="17" t="str">
        <f t="shared" ref="C16" si="4">IF(OR(C15="",C15&lt;$P$6),"",IF(MOD(C15-$P$6,$P$5+$S$5+$V$5)&lt;$P$5,"1",IF(MOD(C15-$P$6,$P$5+$S$5+$V$5)&lt;$P$5+$S$5,"2","x")))</f>
        <v/>
      </c>
      <c r="D16" s="17" t="str">
        <f t="shared" ref="D16" si="5">IF(OR(D15="",D15&lt;$P$6),"",IF(MOD(D15-$P$6,$P$5+$S$5+$V$5)&lt;$P$5,"1",IF(MOD(D15-$P$6,$P$5+$S$5+$V$5)&lt;$P$5+$S$5,"2","x")))</f>
        <v/>
      </c>
      <c r="E16" s="17" t="str">
        <f t="shared" ref="E16" si="6">IF(OR(E15="",E15&lt;$P$6),"",IF(MOD(E15-$P$6,$P$5+$S$5+$V$5)&lt;$P$5,"1",IF(MOD(E15-$P$6,$P$5+$S$5+$V$5)&lt;$P$5+$S$5,"2","x")))</f>
        <v>1</v>
      </c>
      <c r="F16" s="17" t="str">
        <f t="shared" ref="F16" si="7">IF(OR(F15="",F15&lt;$P$6),"",IF(MOD(F15-$P$6,$P$5+$S$5+$V$5)&lt;$P$5,"1",IF(MOD(F15-$P$6,$P$5+$S$5+$V$5)&lt;$P$5+$S$5,"2","x")))</f>
        <v>1</v>
      </c>
      <c r="G16" s="17" t="str">
        <f t="shared" ref="G16" si="8">IF(OR(G15="",G15&lt;$P$6),"",IF(MOD(G15-$P$6,$P$5+$S$5+$V$5)&lt;$P$5,"1",IF(MOD(G15-$P$6,$P$5+$S$5+$V$5)&lt;$P$5+$S$5,"2","x")))</f>
        <v>x</v>
      </c>
      <c r="H16" s="17" t="str">
        <f t="shared" ref="H16" si="9">IF(OR(H15="",H15&lt;$P$6),"",IF(MOD(H15-$P$6,$P$5+$S$5+$V$5)&lt;$P$5,"1",IF(MOD(H15-$P$6,$P$5+$S$5+$V$5)&lt;$P$5+$S$5,"2","x")))</f>
        <v>x</v>
      </c>
      <c r="I16" s="17" t="str">
        <f t="shared" ref="I16" si="10">IF(OR(I15="",I15&lt;$P$6),"",IF(MOD(I15-$P$6,$P$5+$S$5+$V$5)&lt;$P$5,"1",IF(MOD(I15-$P$6,$P$5+$S$5+$V$5)&lt;$P$5+$S$5,"2","x")))</f>
        <v>x</v>
      </c>
      <c r="J16" s="17" t="str">
        <f t="shared" ref="J16" si="11">IF(OR(J15="",J15&lt;$P$6),"",IF(MOD(J15-$P$6,$P$5+$S$5+$V$5)&lt;$P$5,"1",IF(MOD(J15-$P$6,$P$5+$S$5+$V$5)&lt;$P$5+$S$5,"2","x")))</f>
        <v>1</v>
      </c>
      <c r="K16" s="17" t="str">
        <f t="shared" ref="K16" si="12">IF(OR(K15="",K15&lt;$P$6),"",IF(MOD(K15-$P$6,$P$5+$S$5+$V$5)&lt;$P$5,"1",IF(MOD(K15-$P$6,$P$5+$S$5+$V$5)&lt;$P$5+$S$5,"2","x")))</f>
        <v>1</v>
      </c>
      <c r="L16" s="17" t="str">
        <f t="shared" ref="L16" si="13">IF(OR(L15="",L15&lt;$P$6),"",IF(MOD(L15-$P$6,$P$5+$S$5+$V$5)&lt;$P$5,"1",IF(MOD(L15-$P$6,$P$5+$S$5+$V$5)&lt;$P$5+$S$5,"2","x")))</f>
        <v>1</v>
      </c>
      <c r="M16" s="17" t="str">
        <f t="shared" ref="M16" si="14">IF(OR(M15="",M15&lt;$P$6),"",IF(MOD(M15-$P$6,$P$5+$S$5+$V$5)&lt;$P$5,"1",IF(MOD(M15-$P$6,$P$5+$S$5+$V$5)&lt;$P$5+$S$5,"2","x")))</f>
        <v>1</v>
      </c>
      <c r="N16" s="17" t="str">
        <f t="shared" ref="N16" si="15">IF(OR(N15="",N15&lt;$P$6),"",IF(MOD(N15-$P$6,$P$5+$S$5+$V$5)&lt;$P$5,"1",IF(MOD(N15-$P$6,$P$5+$S$5+$V$5)&lt;$P$5+$S$5,"2","x")))</f>
        <v>x</v>
      </c>
      <c r="O16" s="17" t="str">
        <f t="shared" ref="O16" si="16">IF(OR(O15="",O15&lt;$P$6),"",IF(MOD(O15-$P$6,$P$5+$S$5+$V$5)&lt;$P$5,"1",IF(MOD(O15-$P$6,$P$5+$S$5+$V$5)&lt;$P$5+$S$5,"2","x")))</f>
        <v>x</v>
      </c>
      <c r="P16" s="17" t="str">
        <f t="shared" ref="P16" si="17">IF(OR(P15="",P15&lt;$P$6),"",IF(MOD(P15-$P$6,$P$5+$S$5+$V$5)&lt;$P$5,"1",IF(MOD(P15-$P$6,$P$5+$S$5+$V$5)&lt;$P$5+$S$5,"2","x")))</f>
        <v>x</v>
      </c>
      <c r="Q16" s="17" t="str">
        <f t="shared" ref="Q16" si="18">IF(OR(Q15="",Q15&lt;$P$6),"",IF(MOD(Q15-$P$6,$P$5+$S$5+$V$5)&lt;$P$5,"1",IF(MOD(Q15-$P$6,$P$5+$S$5+$V$5)&lt;$P$5+$S$5,"2","x")))</f>
        <v>1</v>
      </c>
      <c r="R16" s="17" t="str">
        <f t="shared" ref="R16" si="19">IF(OR(R15="",R15&lt;$P$6),"",IF(MOD(R15-$P$6,$P$5+$S$5+$V$5)&lt;$P$5,"1",IF(MOD(R15-$P$6,$P$5+$S$5+$V$5)&lt;$P$5+$S$5,"2","x")))</f>
        <v>1</v>
      </c>
      <c r="S16" s="17" t="str">
        <f t="shared" ref="S16" si="20">IF(OR(S15="",S15&lt;$P$6),"",IF(MOD(S15-$P$6,$P$5+$S$5+$V$5)&lt;$P$5,"1",IF(MOD(S15-$P$6,$P$5+$S$5+$V$5)&lt;$P$5+$S$5,"2","x")))</f>
        <v>1</v>
      </c>
      <c r="T16" s="17" t="str">
        <f t="shared" ref="T16" si="21">IF(OR(T15="",T15&lt;$P$6),"",IF(MOD(T15-$P$6,$P$5+$S$5+$V$5)&lt;$P$5,"1",IF(MOD(T15-$P$6,$P$5+$S$5+$V$5)&lt;$P$5+$S$5,"2","x")))</f>
        <v>1</v>
      </c>
      <c r="U16" s="17" t="str">
        <f t="shared" ref="U16" si="22">IF(OR(U15="",U15&lt;$P$6),"",IF(MOD(U15-$P$6,$P$5+$S$5+$V$5)&lt;$P$5,"1",IF(MOD(U15-$P$6,$P$5+$S$5+$V$5)&lt;$P$5+$S$5,"2","x")))</f>
        <v>x</v>
      </c>
      <c r="V16" s="17" t="str">
        <f t="shared" ref="V16" si="23">IF(OR(V15="",V15&lt;$P$6),"",IF(MOD(V15-$P$6,$P$5+$S$5+$V$5)&lt;$P$5,"1",IF(MOD(V15-$P$6,$P$5+$S$5+$V$5)&lt;$P$5+$S$5,"2","x")))</f>
        <v>x</v>
      </c>
      <c r="W16" s="17" t="str">
        <f t="shared" ref="W16" si="24">IF(OR(W15="",W15&lt;$P$6),"",IF(MOD(W15-$P$6,$P$5+$S$5+$V$5)&lt;$P$5,"1",IF(MOD(W15-$P$6,$P$5+$S$5+$V$5)&lt;$P$5+$S$5,"2","x")))</f>
        <v>x</v>
      </c>
      <c r="X16" s="17" t="str">
        <f t="shared" ref="X16" si="25">IF(OR(X15="",X15&lt;$P$6),"",IF(MOD(X15-$P$6,$P$5+$S$5+$V$5)&lt;$P$5,"1",IF(MOD(X15-$P$6,$P$5+$S$5+$V$5)&lt;$P$5+$S$5,"2","x")))</f>
        <v>1</v>
      </c>
      <c r="Y16" s="17" t="str">
        <f t="shared" ref="Y16" si="26">IF(OR(Y15="",Y15&lt;$P$6),"",IF(MOD(Y15-$P$6,$P$5+$S$5+$V$5)&lt;$P$5,"1",IF(MOD(Y15-$P$6,$P$5+$S$5+$V$5)&lt;$P$5+$S$5,"2","x")))</f>
        <v>1</v>
      </c>
      <c r="Z16" s="17" t="str">
        <f t="shared" ref="Z16" si="27">IF(OR(Z15="",Z15&lt;$P$6),"",IF(MOD(Z15-$P$6,$P$5+$S$5+$V$5)&lt;$P$5,"1",IF(MOD(Z15-$P$6,$P$5+$S$5+$V$5)&lt;$P$5+$S$5,"2","x")))</f>
        <v>1</v>
      </c>
      <c r="AA16" s="17" t="str">
        <f t="shared" ref="AA16" si="28">IF(OR(AA15="",AA15&lt;$P$6),"",IF(MOD(AA15-$P$6,$P$5+$S$5+$V$5)&lt;$P$5,"1",IF(MOD(AA15-$P$6,$P$5+$S$5+$V$5)&lt;$P$5+$S$5,"2","x")))</f>
        <v>1</v>
      </c>
      <c r="AB16" s="17" t="str">
        <f t="shared" ref="AB16" si="29">IF(OR(AB15="",AB15&lt;$P$6),"",IF(MOD(AB15-$P$6,$P$5+$S$5+$V$5)&lt;$P$5,"1",IF(MOD(AB15-$P$6,$P$5+$S$5+$V$5)&lt;$P$5+$S$5,"2","x")))</f>
        <v>x</v>
      </c>
      <c r="AC16" s="17" t="str">
        <f t="shared" ref="AC16" si="30">IF(OR(AC15="",AC15&lt;$P$6),"",IF(MOD(AC15-$P$6,$P$5+$S$5+$V$5)&lt;$P$5,"1",IF(MOD(AC15-$P$6,$P$5+$S$5+$V$5)&lt;$P$5+$S$5,"2","x")))</f>
        <v>x</v>
      </c>
      <c r="AD16" s="17" t="str">
        <f t="shared" ref="AD16" si="31">IF(OR(AD15="",AD15&lt;$P$6),"",IF(MOD(AD15-$P$6,$P$5+$S$5+$V$5)&lt;$P$5,"1",IF(MOD(AD15-$P$6,$P$5+$S$5+$V$5)&lt;$P$5+$S$5,"2","x")))</f>
        <v>x</v>
      </c>
      <c r="AE16" s="17" t="str">
        <f t="shared" ref="AE16" si="32">IF(OR(AE15="",AE15&lt;$P$6),"",IF(MOD(AE15-$P$6,$P$5+$S$5+$V$5)&lt;$P$5,"1",IF(MOD(AE15-$P$6,$P$5+$S$5+$V$5)&lt;$P$5+$S$5,"2","x")))</f>
        <v>1</v>
      </c>
      <c r="AF16" s="17" t="str">
        <f t="shared" ref="AF16" si="33">IF(OR(AF15="",AF15&lt;$P$6),"",IF(MOD(AF15-$P$6,$P$5+$S$5+$V$5)&lt;$P$5,"1",IF(MOD(AF15-$P$6,$P$5+$S$5+$V$5)&lt;$P$5+$S$5,"2","x")))</f>
        <v>1</v>
      </c>
      <c r="AG16" s="17" t="str">
        <f t="shared" ref="AG16" si="34">IF(OR(AG15="",AG15&lt;$P$6),"",IF(MOD(AG15-$P$6,$P$5+$S$5+$V$5)&lt;$P$5,"1",IF(MOD(AG15-$P$6,$P$5+$S$5+$V$5)&lt;$P$5+$S$5,"2","x")))</f>
        <v/>
      </c>
      <c r="AH16" s="17" t="str">
        <f t="shared" ref="AH16" si="35">IF(OR(AH15="",AH15&lt;$P$6),"",IF(MOD(AH15-$P$6,$P$5+$S$5+$V$5)&lt;$P$5,"1",IF(MOD(AH15-$P$6,$P$5+$S$5+$V$5)&lt;$P$5+$S$5,"2","x")))</f>
        <v/>
      </c>
      <c r="AI16" s="17" t="str">
        <f t="shared" ref="AI16" si="36">IF(OR(AI15="",AI15&lt;$P$6),"",IF(MOD(AI15-$P$6,$P$5+$S$5+$V$5)&lt;$P$5,"1",IF(MOD(AI15-$P$6,$P$5+$S$5+$V$5)&lt;$P$5+$S$5,"2","x")))</f>
        <v/>
      </c>
      <c r="AJ16" s="17" t="str">
        <f t="shared" ref="AJ16" si="37">IF(OR(AJ15="",AJ15&lt;$P$6),"",IF(MOD(AJ15-$P$6,$P$5+$S$5+$V$5)&lt;$P$5,"1",IF(MOD(AJ15-$P$6,$P$5+$S$5+$V$5)&lt;$P$5+$S$5,"2","x")))</f>
        <v/>
      </c>
      <c r="AK16" s="17" t="str">
        <f t="shared" ref="AK16" si="38">IF(OR(AK15="",AK15&lt;$P$6),"",IF(MOD(AK15-$P$6,$P$5+$S$5+$V$5)&lt;$P$5,"1",IF(MOD(AK15-$P$6,$P$5+$S$5+$V$5)&lt;$P$5+$S$5,"2","x")))</f>
        <v/>
      </c>
      <c r="AL16" s="17" t="str">
        <f t="shared" ref="AL16" si="39">IF(OR(AL15="",AL15&lt;$P$6),"",IF(MOD(AL15-$P$6,$P$5+$S$5+$V$5)&lt;$P$5,"1",IF(MOD(AL15-$P$6,$P$5+$S$5+$V$5)&lt;$P$5+$S$5,"2","x")))</f>
        <v/>
      </c>
    </row>
    <row r="17" spans="1:38" ht="15.75">
      <c r="A17" s="38" t="s">
        <v>50</v>
      </c>
      <c r="B17" s="33" t="str">
        <f>IF(OR(B15="",B15&lt;$AD$6),"",IF(MOD(B15-$AD$6,$AD$5)=0,"p",""))</f>
        <v/>
      </c>
      <c r="C17" s="33" t="str">
        <f t="shared" ref="C17:AL17" si="40">IF(OR(C15="",C15&lt;$AD$6),"",IF(MOD(C15-$AD$6,$AD$5)=0,"p",""))</f>
        <v/>
      </c>
      <c r="D17" s="33" t="str">
        <f t="shared" si="40"/>
        <v/>
      </c>
      <c r="E17" s="33" t="str">
        <f t="shared" si="40"/>
        <v/>
      </c>
      <c r="F17" s="33" t="str">
        <f t="shared" si="40"/>
        <v/>
      </c>
      <c r="G17" s="33" t="str">
        <f t="shared" si="40"/>
        <v/>
      </c>
      <c r="H17" s="33" t="str">
        <f t="shared" si="40"/>
        <v/>
      </c>
      <c r="I17" s="33" t="str">
        <f t="shared" si="40"/>
        <v/>
      </c>
      <c r="J17" s="33" t="str">
        <f t="shared" si="40"/>
        <v>p</v>
      </c>
      <c r="K17" s="33" t="str">
        <f t="shared" si="40"/>
        <v/>
      </c>
      <c r="L17" s="33" t="str">
        <f t="shared" si="40"/>
        <v/>
      </c>
      <c r="M17" s="33" t="str">
        <f t="shared" si="40"/>
        <v/>
      </c>
      <c r="N17" s="33" t="str">
        <f t="shared" si="40"/>
        <v/>
      </c>
      <c r="O17" s="33" t="str">
        <f t="shared" si="40"/>
        <v/>
      </c>
      <c r="P17" s="33" t="str">
        <f t="shared" si="40"/>
        <v/>
      </c>
      <c r="Q17" s="33" t="str">
        <f t="shared" si="40"/>
        <v/>
      </c>
      <c r="R17" s="33" t="str">
        <f t="shared" si="40"/>
        <v/>
      </c>
      <c r="S17" s="33" t="str">
        <f t="shared" si="40"/>
        <v/>
      </c>
      <c r="T17" s="33" t="str">
        <f t="shared" si="40"/>
        <v/>
      </c>
      <c r="U17" s="33" t="str">
        <f t="shared" si="40"/>
        <v/>
      </c>
      <c r="V17" s="33" t="str">
        <f t="shared" si="40"/>
        <v/>
      </c>
      <c r="W17" s="33" t="str">
        <f t="shared" si="40"/>
        <v/>
      </c>
      <c r="X17" s="33" t="str">
        <f t="shared" si="40"/>
        <v>p</v>
      </c>
      <c r="Y17" s="33" t="str">
        <f t="shared" si="40"/>
        <v/>
      </c>
      <c r="Z17" s="33" t="str">
        <f t="shared" si="40"/>
        <v/>
      </c>
      <c r="AA17" s="33" t="str">
        <f t="shared" si="40"/>
        <v/>
      </c>
      <c r="AB17" s="33" t="str">
        <f t="shared" si="40"/>
        <v/>
      </c>
      <c r="AC17" s="33" t="str">
        <f t="shared" si="40"/>
        <v/>
      </c>
      <c r="AD17" s="33" t="str">
        <f t="shared" si="40"/>
        <v/>
      </c>
      <c r="AE17" s="33" t="str">
        <f t="shared" si="40"/>
        <v/>
      </c>
      <c r="AF17" s="33" t="str">
        <f t="shared" si="40"/>
        <v/>
      </c>
      <c r="AG17" s="33" t="str">
        <f t="shared" si="40"/>
        <v/>
      </c>
      <c r="AH17" s="33" t="str">
        <f t="shared" si="40"/>
        <v/>
      </c>
      <c r="AI17" s="33" t="str">
        <f t="shared" si="40"/>
        <v/>
      </c>
      <c r="AJ17" s="33" t="str">
        <f t="shared" si="40"/>
        <v/>
      </c>
      <c r="AK17" s="33" t="str">
        <f t="shared" si="40"/>
        <v/>
      </c>
      <c r="AL17" s="33" t="str">
        <f t="shared" si="40"/>
        <v/>
      </c>
    </row>
    <row r="18" spans="1:38" ht="15.75">
      <c r="A18" s="30"/>
      <c r="B18" s="3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row>
    <row r="19" spans="1:38" ht="15.75">
      <c r="A19" s="32">
        <f>DATE(YEAR(A15+35),MONTH(A15+35),1)</f>
        <v>42795</v>
      </c>
      <c r="B19" s="27" t="str">
        <f t="shared" ref="B19:AL19" si="41">IF(MONTH($A19)&lt;&gt;MONTH($A19-WEEKDAY($A19,$C$6)+(COLUMN(B19)-COLUMN($B19)+1)),"",$A19-WEEKDAY($A19,$C$6)+(COLUMN(B19)-COLUMN($B19)+1))</f>
        <v/>
      </c>
      <c r="C19" s="27" t="str">
        <f t="shared" si="41"/>
        <v/>
      </c>
      <c r="D19" s="27" t="str">
        <f t="shared" si="41"/>
        <v/>
      </c>
      <c r="E19" s="27">
        <f t="shared" si="41"/>
        <v>42795</v>
      </c>
      <c r="F19" s="27">
        <f t="shared" si="41"/>
        <v>42796</v>
      </c>
      <c r="G19" s="27">
        <f t="shared" si="41"/>
        <v>42797</v>
      </c>
      <c r="H19" s="27">
        <f t="shared" si="41"/>
        <v>42798</v>
      </c>
      <c r="I19" s="27">
        <f t="shared" si="41"/>
        <v>42799</v>
      </c>
      <c r="J19" s="27">
        <f t="shared" si="41"/>
        <v>42800</v>
      </c>
      <c r="K19" s="27">
        <f t="shared" si="41"/>
        <v>42801</v>
      </c>
      <c r="L19" s="27">
        <f t="shared" si="41"/>
        <v>42802</v>
      </c>
      <c r="M19" s="27">
        <f t="shared" si="41"/>
        <v>42803</v>
      </c>
      <c r="N19" s="27">
        <f t="shared" si="41"/>
        <v>42804</v>
      </c>
      <c r="O19" s="27">
        <f t="shared" si="41"/>
        <v>42805</v>
      </c>
      <c r="P19" s="27">
        <f t="shared" si="41"/>
        <v>42806</v>
      </c>
      <c r="Q19" s="27">
        <f t="shared" si="41"/>
        <v>42807</v>
      </c>
      <c r="R19" s="27">
        <f t="shared" si="41"/>
        <v>42808</v>
      </c>
      <c r="S19" s="27">
        <f t="shared" si="41"/>
        <v>42809</v>
      </c>
      <c r="T19" s="27">
        <f t="shared" si="41"/>
        <v>42810</v>
      </c>
      <c r="U19" s="27">
        <f t="shared" si="41"/>
        <v>42811</v>
      </c>
      <c r="V19" s="27">
        <f t="shared" si="41"/>
        <v>42812</v>
      </c>
      <c r="W19" s="27">
        <f t="shared" si="41"/>
        <v>42813</v>
      </c>
      <c r="X19" s="27">
        <f t="shared" si="41"/>
        <v>42814</v>
      </c>
      <c r="Y19" s="27">
        <f t="shared" si="41"/>
        <v>42815</v>
      </c>
      <c r="Z19" s="27">
        <f t="shared" si="41"/>
        <v>42816</v>
      </c>
      <c r="AA19" s="27">
        <f t="shared" si="41"/>
        <v>42817</v>
      </c>
      <c r="AB19" s="27">
        <f t="shared" si="41"/>
        <v>42818</v>
      </c>
      <c r="AC19" s="27">
        <f t="shared" si="41"/>
        <v>42819</v>
      </c>
      <c r="AD19" s="27">
        <f t="shared" si="41"/>
        <v>42820</v>
      </c>
      <c r="AE19" s="27">
        <f t="shared" si="41"/>
        <v>42821</v>
      </c>
      <c r="AF19" s="27">
        <f t="shared" si="41"/>
        <v>42822</v>
      </c>
      <c r="AG19" s="27">
        <f t="shared" si="41"/>
        <v>42823</v>
      </c>
      <c r="AH19" s="27">
        <f t="shared" si="41"/>
        <v>42824</v>
      </c>
      <c r="AI19" s="27">
        <f t="shared" si="41"/>
        <v>42825</v>
      </c>
      <c r="AJ19" s="27" t="str">
        <f t="shared" si="41"/>
        <v/>
      </c>
      <c r="AK19" s="27" t="str">
        <f t="shared" si="41"/>
        <v/>
      </c>
      <c r="AL19" s="27" t="str">
        <f t="shared" si="41"/>
        <v/>
      </c>
    </row>
    <row r="20" spans="1:38" ht="15.75">
      <c r="A20" s="34" t="s">
        <v>51</v>
      </c>
      <c r="B20" s="17" t="str">
        <f>IF(OR(B19="",B19&lt;$P$6),"",IF(MOD(B19-$P$6,$P$5+$S$5+$V$5)&lt;$P$5,"1",IF(MOD(B19-$P$6,$P$5+$S$5+$V$5)&lt;$P$5+$S$5,"2","x")))</f>
        <v/>
      </c>
      <c r="C20" s="17" t="str">
        <f t="shared" ref="C20" si="42">IF(OR(C19="",C19&lt;$P$6),"",IF(MOD(C19-$P$6,$P$5+$S$5+$V$5)&lt;$P$5,"1",IF(MOD(C19-$P$6,$P$5+$S$5+$V$5)&lt;$P$5+$S$5,"2","x")))</f>
        <v/>
      </c>
      <c r="D20" s="17" t="str">
        <f t="shared" ref="D20" si="43">IF(OR(D19="",D19&lt;$P$6),"",IF(MOD(D19-$P$6,$P$5+$S$5+$V$5)&lt;$P$5,"1",IF(MOD(D19-$P$6,$P$5+$S$5+$V$5)&lt;$P$5+$S$5,"2","x")))</f>
        <v/>
      </c>
      <c r="E20" s="17" t="str">
        <f t="shared" ref="E20" si="44">IF(OR(E19="",E19&lt;$P$6),"",IF(MOD(E19-$P$6,$P$5+$S$5+$V$5)&lt;$P$5,"1",IF(MOD(E19-$P$6,$P$5+$S$5+$V$5)&lt;$P$5+$S$5,"2","x")))</f>
        <v>1</v>
      </c>
      <c r="F20" s="17" t="str">
        <f t="shared" ref="F20" si="45">IF(OR(F19="",F19&lt;$P$6),"",IF(MOD(F19-$P$6,$P$5+$S$5+$V$5)&lt;$P$5,"1",IF(MOD(F19-$P$6,$P$5+$S$5+$V$5)&lt;$P$5+$S$5,"2","x")))</f>
        <v>1</v>
      </c>
      <c r="G20" s="17" t="str">
        <f t="shared" ref="G20" si="46">IF(OR(G19="",G19&lt;$P$6),"",IF(MOD(G19-$P$6,$P$5+$S$5+$V$5)&lt;$P$5,"1",IF(MOD(G19-$P$6,$P$5+$S$5+$V$5)&lt;$P$5+$S$5,"2","x")))</f>
        <v>x</v>
      </c>
      <c r="H20" s="17" t="str">
        <f t="shared" ref="H20" si="47">IF(OR(H19="",H19&lt;$P$6),"",IF(MOD(H19-$P$6,$P$5+$S$5+$V$5)&lt;$P$5,"1",IF(MOD(H19-$P$6,$P$5+$S$5+$V$5)&lt;$P$5+$S$5,"2","x")))</f>
        <v>x</v>
      </c>
      <c r="I20" s="17" t="str">
        <f t="shared" ref="I20" si="48">IF(OR(I19="",I19&lt;$P$6),"",IF(MOD(I19-$P$6,$P$5+$S$5+$V$5)&lt;$P$5,"1",IF(MOD(I19-$P$6,$P$5+$S$5+$V$5)&lt;$P$5+$S$5,"2","x")))</f>
        <v>x</v>
      </c>
      <c r="J20" s="17" t="str">
        <f t="shared" ref="J20" si="49">IF(OR(J19="",J19&lt;$P$6),"",IF(MOD(J19-$P$6,$P$5+$S$5+$V$5)&lt;$P$5,"1",IF(MOD(J19-$P$6,$P$5+$S$5+$V$5)&lt;$P$5+$S$5,"2","x")))</f>
        <v>1</v>
      </c>
      <c r="K20" s="17" t="str">
        <f t="shared" ref="K20" si="50">IF(OR(K19="",K19&lt;$P$6),"",IF(MOD(K19-$P$6,$P$5+$S$5+$V$5)&lt;$P$5,"1",IF(MOD(K19-$P$6,$P$5+$S$5+$V$5)&lt;$P$5+$S$5,"2","x")))</f>
        <v>1</v>
      </c>
      <c r="L20" s="17" t="str">
        <f t="shared" ref="L20" si="51">IF(OR(L19="",L19&lt;$P$6),"",IF(MOD(L19-$P$6,$P$5+$S$5+$V$5)&lt;$P$5,"1",IF(MOD(L19-$P$6,$P$5+$S$5+$V$5)&lt;$P$5+$S$5,"2","x")))</f>
        <v>1</v>
      </c>
      <c r="M20" s="17" t="str">
        <f t="shared" ref="M20" si="52">IF(OR(M19="",M19&lt;$P$6),"",IF(MOD(M19-$P$6,$P$5+$S$5+$V$5)&lt;$P$5,"1",IF(MOD(M19-$P$6,$P$5+$S$5+$V$5)&lt;$P$5+$S$5,"2","x")))</f>
        <v>1</v>
      </c>
      <c r="N20" s="17" t="str">
        <f t="shared" ref="N20" si="53">IF(OR(N19="",N19&lt;$P$6),"",IF(MOD(N19-$P$6,$P$5+$S$5+$V$5)&lt;$P$5,"1",IF(MOD(N19-$P$6,$P$5+$S$5+$V$5)&lt;$P$5+$S$5,"2","x")))</f>
        <v>x</v>
      </c>
      <c r="O20" s="17" t="str">
        <f t="shared" ref="O20" si="54">IF(OR(O19="",O19&lt;$P$6),"",IF(MOD(O19-$P$6,$P$5+$S$5+$V$5)&lt;$P$5,"1",IF(MOD(O19-$P$6,$P$5+$S$5+$V$5)&lt;$P$5+$S$5,"2","x")))</f>
        <v>x</v>
      </c>
      <c r="P20" s="17" t="str">
        <f t="shared" ref="P20" si="55">IF(OR(P19="",P19&lt;$P$6),"",IF(MOD(P19-$P$6,$P$5+$S$5+$V$5)&lt;$P$5,"1",IF(MOD(P19-$P$6,$P$5+$S$5+$V$5)&lt;$P$5+$S$5,"2","x")))</f>
        <v>x</v>
      </c>
      <c r="Q20" s="17" t="str">
        <f t="shared" ref="Q20" si="56">IF(OR(Q19="",Q19&lt;$P$6),"",IF(MOD(Q19-$P$6,$P$5+$S$5+$V$5)&lt;$P$5,"1",IF(MOD(Q19-$P$6,$P$5+$S$5+$V$5)&lt;$P$5+$S$5,"2","x")))</f>
        <v>1</v>
      </c>
      <c r="R20" s="17" t="str">
        <f t="shared" ref="R20" si="57">IF(OR(R19="",R19&lt;$P$6),"",IF(MOD(R19-$P$6,$P$5+$S$5+$V$5)&lt;$P$5,"1",IF(MOD(R19-$P$6,$P$5+$S$5+$V$5)&lt;$P$5+$S$5,"2","x")))</f>
        <v>1</v>
      </c>
      <c r="S20" s="17" t="str">
        <f t="shared" ref="S20" si="58">IF(OR(S19="",S19&lt;$P$6),"",IF(MOD(S19-$P$6,$P$5+$S$5+$V$5)&lt;$P$5,"1",IF(MOD(S19-$P$6,$P$5+$S$5+$V$5)&lt;$P$5+$S$5,"2","x")))</f>
        <v>1</v>
      </c>
      <c r="T20" s="17" t="str">
        <f t="shared" ref="T20" si="59">IF(OR(T19="",T19&lt;$P$6),"",IF(MOD(T19-$P$6,$P$5+$S$5+$V$5)&lt;$P$5,"1",IF(MOD(T19-$P$6,$P$5+$S$5+$V$5)&lt;$P$5+$S$5,"2","x")))</f>
        <v>1</v>
      </c>
      <c r="U20" s="17" t="str">
        <f t="shared" ref="U20" si="60">IF(OR(U19="",U19&lt;$P$6),"",IF(MOD(U19-$P$6,$P$5+$S$5+$V$5)&lt;$P$5,"1",IF(MOD(U19-$P$6,$P$5+$S$5+$V$5)&lt;$P$5+$S$5,"2","x")))</f>
        <v>x</v>
      </c>
      <c r="V20" s="17" t="str">
        <f t="shared" ref="V20" si="61">IF(OR(V19="",V19&lt;$P$6),"",IF(MOD(V19-$P$6,$P$5+$S$5+$V$5)&lt;$P$5,"1",IF(MOD(V19-$P$6,$P$5+$S$5+$V$5)&lt;$P$5+$S$5,"2","x")))</f>
        <v>x</v>
      </c>
      <c r="W20" s="17" t="str">
        <f t="shared" ref="W20" si="62">IF(OR(W19="",W19&lt;$P$6),"",IF(MOD(W19-$P$6,$P$5+$S$5+$V$5)&lt;$P$5,"1",IF(MOD(W19-$P$6,$P$5+$S$5+$V$5)&lt;$P$5+$S$5,"2","x")))</f>
        <v>x</v>
      </c>
      <c r="X20" s="17" t="str">
        <f t="shared" ref="X20" si="63">IF(OR(X19="",X19&lt;$P$6),"",IF(MOD(X19-$P$6,$P$5+$S$5+$V$5)&lt;$P$5,"1",IF(MOD(X19-$P$6,$P$5+$S$5+$V$5)&lt;$P$5+$S$5,"2","x")))</f>
        <v>1</v>
      </c>
      <c r="Y20" s="17" t="str">
        <f t="shared" ref="Y20" si="64">IF(OR(Y19="",Y19&lt;$P$6),"",IF(MOD(Y19-$P$6,$P$5+$S$5+$V$5)&lt;$P$5,"1",IF(MOD(Y19-$P$6,$P$5+$S$5+$V$5)&lt;$P$5+$S$5,"2","x")))</f>
        <v>1</v>
      </c>
      <c r="Z20" s="17" t="str">
        <f t="shared" ref="Z20" si="65">IF(OR(Z19="",Z19&lt;$P$6),"",IF(MOD(Z19-$P$6,$P$5+$S$5+$V$5)&lt;$P$5,"1",IF(MOD(Z19-$P$6,$P$5+$S$5+$V$5)&lt;$P$5+$S$5,"2","x")))</f>
        <v>1</v>
      </c>
      <c r="AA20" s="17" t="str">
        <f t="shared" ref="AA20" si="66">IF(OR(AA19="",AA19&lt;$P$6),"",IF(MOD(AA19-$P$6,$P$5+$S$5+$V$5)&lt;$P$5,"1",IF(MOD(AA19-$P$6,$P$5+$S$5+$V$5)&lt;$P$5+$S$5,"2","x")))</f>
        <v>1</v>
      </c>
      <c r="AB20" s="17" t="str">
        <f t="shared" ref="AB20" si="67">IF(OR(AB19="",AB19&lt;$P$6),"",IF(MOD(AB19-$P$6,$P$5+$S$5+$V$5)&lt;$P$5,"1",IF(MOD(AB19-$P$6,$P$5+$S$5+$V$5)&lt;$P$5+$S$5,"2","x")))</f>
        <v>x</v>
      </c>
      <c r="AC20" s="17" t="str">
        <f t="shared" ref="AC20" si="68">IF(OR(AC19="",AC19&lt;$P$6),"",IF(MOD(AC19-$P$6,$P$5+$S$5+$V$5)&lt;$P$5,"1",IF(MOD(AC19-$P$6,$P$5+$S$5+$V$5)&lt;$P$5+$S$5,"2","x")))</f>
        <v>x</v>
      </c>
      <c r="AD20" s="17" t="str">
        <f t="shared" ref="AD20" si="69">IF(OR(AD19="",AD19&lt;$P$6),"",IF(MOD(AD19-$P$6,$P$5+$S$5+$V$5)&lt;$P$5,"1",IF(MOD(AD19-$P$6,$P$5+$S$5+$V$5)&lt;$P$5+$S$5,"2","x")))</f>
        <v>x</v>
      </c>
      <c r="AE20" s="17" t="str">
        <f t="shared" ref="AE20" si="70">IF(OR(AE19="",AE19&lt;$P$6),"",IF(MOD(AE19-$P$6,$P$5+$S$5+$V$5)&lt;$P$5,"1",IF(MOD(AE19-$P$6,$P$5+$S$5+$V$5)&lt;$P$5+$S$5,"2","x")))</f>
        <v>1</v>
      </c>
      <c r="AF20" s="17" t="str">
        <f t="shared" ref="AF20" si="71">IF(OR(AF19="",AF19&lt;$P$6),"",IF(MOD(AF19-$P$6,$P$5+$S$5+$V$5)&lt;$P$5,"1",IF(MOD(AF19-$P$6,$P$5+$S$5+$V$5)&lt;$P$5+$S$5,"2","x")))</f>
        <v>1</v>
      </c>
      <c r="AG20" s="17" t="str">
        <f t="shared" ref="AG20" si="72">IF(OR(AG19="",AG19&lt;$P$6),"",IF(MOD(AG19-$P$6,$P$5+$S$5+$V$5)&lt;$P$5,"1",IF(MOD(AG19-$P$6,$P$5+$S$5+$V$5)&lt;$P$5+$S$5,"2","x")))</f>
        <v>1</v>
      </c>
      <c r="AH20" s="17" t="str">
        <f t="shared" ref="AH20" si="73">IF(OR(AH19="",AH19&lt;$P$6),"",IF(MOD(AH19-$P$6,$P$5+$S$5+$V$5)&lt;$P$5,"1",IF(MOD(AH19-$P$6,$P$5+$S$5+$V$5)&lt;$P$5+$S$5,"2","x")))</f>
        <v>1</v>
      </c>
      <c r="AI20" s="17" t="str">
        <f t="shared" ref="AI20" si="74">IF(OR(AI19="",AI19&lt;$P$6),"",IF(MOD(AI19-$P$6,$P$5+$S$5+$V$5)&lt;$P$5,"1",IF(MOD(AI19-$P$6,$P$5+$S$5+$V$5)&lt;$P$5+$S$5,"2","x")))</f>
        <v>x</v>
      </c>
      <c r="AJ20" s="17" t="str">
        <f t="shared" ref="AJ20" si="75">IF(OR(AJ19="",AJ19&lt;$P$6),"",IF(MOD(AJ19-$P$6,$P$5+$S$5+$V$5)&lt;$P$5,"1",IF(MOD(AJ19-$P$6,$P$5+$S$5+$V$5)&lt;$P$5+$S$5,"2","x")))</f>
        <v/>
      </c>
      <c r="AK20" s="17" t="str">
        <f t="shared" ref="AK20" si="76">IF(OR(AK19="",AK19&lt;$P$6),"",IF(MOD(AK19-$P$6,$P$5+$S$5+$V$5)&lt;$P$5,"1",IF(MOD(AK19-$P$6,$P$5+$S$5+$V$5)&lt;$P$5+$S$5,"2","x")))</f>
        <v/>
      </c>
      <c r="AL20" s="17" t="str">
        <f t="shared" ref="AL20" si="77">IF(OR(AL19="",AL19&lt;$P$6),"",IF(MOD(AL19-$P$6,$P$5+$S$5+$V$5)&lt;$P$5,"1",IF(MOD(AL19-$P$6,$P$5+$S$5+$V$5)&lt;$P$5+$S$5,"2","x")))</f>
        <v/>
      </c>
    </row>
    <row r="21" spans="1:38" ht="15.75">
      <c r="A21" s="38" t="s">
        <v>50</v>
      </c>
      <c r="B21" s="33" t="str">
        <f>IF(OR(B19="",B19&lt;$AD$6),"",IF(MOD(B19-$AD$6,$AD$5)=0,"p",""))</f>
        <v/>
      </c>
      <c r="C21" s="33" t="str">
        <f t="shared" ref="C21:AL21" si="78">IF(OR(C19="",C19&lt;$AD$6),"",IF(MOD(C19-$AD$6,$AD$5)=0,"p",""))</f>
        <v/>
      </c>
      <c r="D21" s="33" t="str">
        <f t="shared" si="78"/>
        <v/>
      </c>
      <c r="E21" s="33" t="str">
        <f t="shared" si="78"/>
        <v/>
      </c>
      <c r="F21" s="33" t="str">
        <f t="shared" si="78"/>
        <v/>
      </c>
      <c r="G21" s="33" t="str">
        <f t="shared" si="78"/>
        <v/>
      </c>
      <c r="H21" s="33" t="str">
        <f t="shared" si="78"/>
        <v/>
      </c>
      <c r="I21" s="33" t="str">
        <f t="shared" si="78"/>
        <v/>
      </c>
      <c r="J21" s="33" t="str">
        <f t="shared" si="78"/>
        <v>p</v>
      </c>
      <c r="K21" s="33" t="str">
        <f t="shared" si="78"/>
        <v/>
      </c>
      <c r="L21" s="33" t="str">
        <f t="shared" si="78"/>
        <v/>
      </c>
      <c r="M21" s="33" t="str">
        <f t="shared" si="78"/>
        <v/>
      </c>
      <c r="N21" s="33" t="str">
        <f t="shared" si="78"/>
        <v/>
      </c>
      <c r="O21" s="33" t="str">
        <f t="shared" si="78"/>
        <v/>
      </c>
      <c r="P21" s="33" t="str">
        <f t="shared" si="78"/>
        <v/>
      </c>
      <c r="Q21" s="33" t="str">
        <f t="shared" si="78"/>
        <v/>
      </c>
      <c r="R21" s="33" t="str">
        <f t="shared" si="78"/>
        <v/>
      </c>
      <c r="S21" s="33" t="str">
        <f t="shared" si="78"/>
        <v/>
      </c>
      <c r="T21" s="33" t="str">
        <f t="shared" si="78"/>
        <v/>
      </c>
      <c r="U21" s="33" t="str">
        <f t="shared" si="78"/>
        <v/>
      </c>
      <c r="V21" s="33" t="str">
        <f t="shared" si="78"/>
        <v/>
      </c>
      <c r="W21" s="33" t="str">
        <f t="shared" si="78"/>
        <v/>
      </c>
      <c r="X21" s="33" t="str">
        <f t="shared" si="78"/>
        <v>p</v>
      </c>
      <c r="Y21" s="33" t="str">
        <f t="shared" si="78"/>
        <v/>
      </c>
      <c r="Z21" s="33" t="str">
        <f t="shared" si="78"/>
        <v/>
      </c>
      <c r="AA21" s="33" t="str">
        <f t="shared" si="78"/>
        <v/>
      </c>
      <c r="AB21" s="33" t="str">
        <f t="shared" si="78"/>
        <v/>
      </c>
      <c r="AC21" s="33" t="str">
        <f t="shared" si="78"/>
        <v/>
      </c>
      <c r="AD21" s="33" t="str">
        <f t="shared" si="78"/>
        <v/>
      </c>
      <c r="AE21" s="33" t="str">
        <f t="shared" si="78"/>
        <v/>
      </c>
      <c r="AF21" s="33" t="str">
        <f t="shared" si="78"/>
        <v/>
      </c>
      <c r="AG21" s="33" t="str">
        <f t="shared" si="78"/>
        <v/>
      </c>
      <c r="AH21" s="33" t="str">
        <f t="shared" si="78"/>
        <v/>
      </c>
      <c r="AI21" s="33" t="str">
        <f t="shared" si="78"/>
        <v/>
      </c>
      <c r="AJ21" s="33" t="str">
        <f t="shared" si="78"/>
        <v/>
      </c>
      <c r="AK21" s="33" t="str">
        <f t="shared" si="78"/>
        <v/>
      </c>
      <c r="AL21" s="33" t="str">
        <f t="shared" si="78"/>
        <v/>
      </c>
    </row>
    <row r="22" spans="1:38" ht="15.75">
      <c r="A22" s="30"/>
      <c r="B22" s="31"/>
      <c r="C22" s="31"/>
      <c r="D22" s="31"/>
      <c r="E22" s="31"/>
      <c r="F22" s="31"/>
      <c r="G22" s="31"/>
      <c r="H22" s="31"/>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row>
    <row r="23" spans="1:38" ht="15.75">
      <c r="A23" s="32">
        <f>DATE(YEAR(A19+35),MONTH(A19+35),1)</f>
        <v>42826</v>
      </c>
      <c r="B23" s="27" t="str">
        <f t="shared" ref="B23:AL23" si="79">IF(MONTH($A23)&lt;&gt;MONTH($A23-WEEKDAY($A23,$C$6)+(COLUMN(B23)-COLUMN($B23)+1)),"",$A23-WEEKDAY($A23,$C$6)+(COLUMN(B23)-COLUMN($B23)+1))</f>
        <v/>
      </c>
      <c r="C23" s="27" t="str">
        <f t="shared" si="79"/>
        <v/>
      </c>
      <c r="D23" s="27" t="str">
        <f t="shared" si="79"/>
        <v/>
      </c>
      <c r="E23" s="27" t="str">
        <f t="shared" si="79"/>
        <v/>
      </c>
      <c r="F23" s="27" t="str">
        <f t="shared" si="79"/>
        <v/>
      </c>
      <c r="G23" s="27" t="str">
        <f t="shared" si="79"/>
        <v/>
      </c>
      <c r="H23" s="27">
        <f t="shared" si="79"/>
        <v>42826</v>
      </c>
      <c r="I23" s="27">
        <f t="shared" si="79"/>
        <v>42827</v>
      </c>
      <c r="J23" s="27">
        <f t="shared" si="79"/>
        <v>42828</v>
      </c>
      <c r="K23" s="27">
        <f t="shared" si="79"/>
        <v>42829</v>
      </c>
      <c r="L23" s="27">
        <f t="shared" si="79"/>
        <v>42830</v>
      </c>
      <c r="M23" s="27">
        <f t="shared" si="79"/>
        <v>42831</v>
      </c>
      <c r="N23" s="27">
        <f t="shared" si="79"/>
        <v>42832</v>
      </c>
      <c r="O23" s="27">
        <f t="shared" si="79"/>
        <v>42833</v>
      </c>
      <c r="P23" s="27">
        <f t="shared" si="79"/>
        <v>42834</v>
      </c>
      <c r="Q23" s="27">
        <f t="shared" si="79"/>
        <v>42835</v>
      </c>
      <c r="R23" s="27">
        <f t="shared" si="79"/>
        <v>42836</v>
      </c>
      <c r="S23" s="27">
        <f t="shared" si="79"/>
        <v>42837</v>
      </c>
      <c r="T23" s="27">
        <f t="shared" si="79"/>
        <v>42838</v>
      </c>
      <c r="U23" s="27">
        <f t="shared" si="79"/>
        <v>42839</v>
      </c>
      <c r="V23" s="27">
        <f t="shared" si="79"/>
        <v>42840</v>
      </c>
      <c r="W23" s="27">
        <f t="shared" si="79"/>
        <v>42841</v>
      </c>
      <c r="X23" s="27">
        <f t="shared" si="79"/>
        <v>42842</v>
      </c>
      <c r="Y23" s="27">
        <f t="shared" si="79"/>
        <v>42843</v>
      </c>
      <c r="Z23" s="27">
        <f t="shared" si="79"/>
        <v>42844</v>
      </c>
      <c r="AA23" s="27">
        <f t="shared" si="79"/>
        <v>42845</v>
      </c>
      <c r="AB23" s="27">
        <f t="shared" si="79"/>
        <v>42846</v>
      </c>
      <c r="AC23" s="27">
        <f t="shared" si="79"/>
        <v>42847</v>
      </c>
      <c r="AD23" s="27">
        <f t="shared" si="79"/>
        <v>42848</v>
      </c>
      <c r="AE23" s="27">
        <f t="shared" si="79"/>
        <v>42849</v>
      </c>
      <c r="AF23" s="27">
        <f t="shared" si="79"/>
        <v>42850</v>
      </c>
      <c r="AG23" s="27">
        <f t="shared" si="79"/>
        <v>42851</v>
      </c>
      <c r="AH23" s="27">
        <f t="shared" si="79"/>
        <v>42852</v>
      </c>
      <c r="AI23" s="27">
        <f t="shared" si="79"/>
        <v>42853</v>
      </c>
      <c r="AJ23" s="27">
        <f t="shared" si="79"/>
        <v>42854</v>
      </c>
      <c r="AK23" s="27">
        <f t="shared" si="79"/>
        <v>42855</v>
      </c>
      <c r="AL23" s="27" t="str">
        <f t="shared" si="79"/>
        <v/>
      </c>
    </row>
    <row r="24" spans="1:38" ht="15.75">
      <c r="A24" s="34" t="s">
        <v>51</v>
      </c>
      <c r="B24" s="17" t="str">
        <f>IF(OR(B23="",B23&lt;$P$6),"",IF(MOD(B23-$P$6,$P$5+$S$5+$V$5)&lt;$P$5,"1",IF(MOD(B23-$P$6,$P$5+$S$5+$V$5)&lt;$P$5+$S$5,"2","x")))</f>
        <v/>
      </c>
      <c r="C24" s="17" t="str">
        <f t="shared" ref="C24" si="80">IF(OR(C23="",C23&lt;$P$6),"",IF(MOD(C23-$P$6,$P$5+$S$5+$V$5)&lt;$P$5,"1",IF(MOD(C23-$P$6,$P$5+$S$5+$V$5)&lt;$P$5+$S$5,"2","x")))</f>
        <v/>
      </c>
      <c r="D24" s="17" t="str">
        <f t="shared" ref="D24" si="81">IF(OR(D23="",D23&lt;$P$6),"",IF(MOD(D23-$P$6,$P$5+$S$5+$V$5)&lt;$P$5,"1",IF(MOD(D23-$P$6,$P$5+$S$5+$V$5)&lt;$P$5+$S$5,"2","x")))</f>
        <v/>
      </c>
      <c r="E24" s="17" t="str">
        <f t="shared" ref="E24" si="82">IF(OR(E23="",E23&lt;$P$6),"",IF(MOD(E23-$P$6,$P$5+$S$5+$V$5)&lt;$P$5,"1",IF(MOD(E23-$P$6,$P$5+$S$5+$V$5)&lt;$P$5+$S$5,"2","x")))</f>
        <v/>
      </c>
      <c r="F24" s="17" t="str">
        <f t="shared" ref="F24" si="83">IF(OR(F23="",F23&lt;$P$6),"",IF(MOD(F23-$P$6,$P$5+$S$5+$V$5)&lt;$P$5,"1",IF(MOD(F23-$P$6,$P$5+$S$5+$V$5)&lt;$P$5+$S$5,"2","x")))</f>
        <v/>
      </c>
      <c r="G24" s="17" t="str">
        <f t="shared" ref="G24" si="84">IF(OR(G23="",G23&lt;$P$6),"",IF(MOD(G23-$P$6,$P$5+$S$5+$V$5)&lt;$P$5,"1",IF(MOD(G23-$P$6,$P$5+$S$5+$V$5)&lt;$P$5+$S$5,"2","x")))</f>
        <v/>
      </c>
      <c r="H24" s="17" t="str">
        <f t="shared" ref="H24" si="85">IF(OR(H23="",H23&lt;$P$6),"",IF(MOD(H23-$P$6,$P$5+$S$5+$V$5)&lt;$P$5,"1",IF(MOD(H23-$P$6,$P$5+$S$5+$V$5)&lt;$P$5+$S$5,"2","x")))</f>
        <v>x</v>
      </c>
      <c r="I24" s="17" t="str">
        <f t="shared" ref="I24" si="86">IF(OR(I23="",I23&lt;$P$6),"",IF(MOD(I23-$P$6,$P$5+$S$5+$V$5)&lt;$P$5,"1",IF(MOD(I23-$P$6,$P$5+$S$5+$V$5)&lt;$P$5+$S$5,"2","x")))</f>
        <v>x</v>
      </c>
      <c r="J24" s="17" t="str">
        <f t="shared" ref="J24" si="87">IF(OR(J23="",J23&lt;$P$6),"",IF(MOD(J23-$P$6,$P$5+$S$5+$V$5)&lt;$P$5,"1",IF(MOD(J23-$P$6,$P$5+$S$5+$V$5)&lt;$P$5+$S$5,"2","x")))</f>
        <v>1</v>
      </c>
      <c r="K24" s="17" t="str">
        <f t="shared" ref="K24" si="88">IF(OR(K23="",K23&lt;$P$6),"",IF(MOD(K23-$P$6,$P$5+$S$5+$V$5)&lt;$P$5,"1",IF(MOD(K23-$P$6,$P$5+$S$5+$V$5)&lt;$P$5+$S$5,"2","x")))</f>
        <v>1</v>
      </c>
      <c r="L24" s="17" t="str">
        <f t="shared" ref="L24" si="89">IF(OR(L23="",L23&lt;$P$6),"",IF(MOD(L23-$P$6,$P$5+$S$5+$V$5)&lt;$P$5,"1",IF(MOD(L23-$P$6,$P$5+$S$5+$V$5)&lt;$P$5+$S$5,"2","x")))</f>
        <v>1</v>
      </c>
      <c r="M24" s="17" t="str">
        <f t="shared" ref="M24" si="90">IF(OR(M23="",M23&lt;$P$6),"",IF(MOD(M23-$P$6,$P$5+$S$5+$V$5)&lt;$P$5,"1",IF(MOD(M23-$P$6,$P$5+$S$5+$V$5)&lt;$P$5+$S$5,"2","x")))</f>
        <v>1</v>
      </c>
      <c r="N24" s="17" t="str">
        <f t="shared" ref="N24" si="91">IF(OR(N23="",N23&lt;$P$6),"",IF(MOD(N23-$P$6,$P$5+$S$5+$V$5)&lt;$P$5,"1",IF(MOD(N23-$P$6,$P$5+$S$5+$V$5)&lt;$P$5+$S$5,"2","x")))</f>
        <v>x</v>
      </c>
      <c r="O24" s="17" t="str">
        <f t="shared" ref="O24" si="92">IF(OR(O23="",O23&lt;$P$6),"",IF(MOD(O23-$P$6,$P$5+$S$5+$V$5)&lt;$P$5,"1",IF(MOD(O23-$P$6,$P$5+$S$5+$V$5)&lt;$P$5+$S$5,"2","x")))</f>
        <v>x</v>
      </c>
      <c r="P24" s="17" t="str">
        <f t="shared" ref="P24" si="93">IF(OR(P23="",P23&lt;$P$6),"",IF(MOD(P23-$P$6,$P$5+$S$5+$V$5)&lt;$P$5,"1",IF(MOD(P23-$P$6,$P$5+$S$5+$V$5)&lt;$P$5+$S$5,"2","x")))</f>
        <v>x</v>
      </c>
      <c r="Q24" s="17" t="str">
        <f t="shared" ref="Q24" si="94">IF(OR(Q23="",Q23&lt;$P$6),"",IF(MOD(Q23-$P$6,$P$5+$S$5+$V$5)&lt;$P$5,"1",IF(MOD(Q23-$P$6,$P$5+$S$5+$V$5)&lt;$P$5+$S$5,"2","x")))</f>
        <v>1</v>
      </c>
      <c r="R24" s="17" t="str">
        <f t="shared" ref="R24" si="95">IF(OR(R23="",R23&lt;$P$6),"",IF(MOD(R23-$P$6,$P$5+$S$5+$V$5)&lt;$P$5,"1",IF(MOD(R23-$P$6,$P$5+$S$5+$V$5)&lt;$P$5+$S$5,"2","x")))</f>
        <v>1</v>
      </c>
      <c r="S24" s="17" t="str">
        <f t="shared" ref="S24" si="96">IF(OR(S23="",S23&lt;$P$6),"",IF(MOD(S23-$P$6,$P$5+$S$5+$V$5)&lt;$P$5,"1",IF(MOD(S23-$P$6,$P$5+$S$5+$V$5)&lt;$P$5+$S$5,"2","x")))</f>
        <v>1</v>
      </c>
      <c r="T24" s="17" t="str">
        <f t="shared" ref="T24" si="97">IF(OR(T23="",T23&lt;$P$6),"",IF(MOD(T23-$P$6,$P$5+$S$5+$V$5)&lt;$P$5,"1",IF(MOD(T23-$P$6,$P$5+$S$5+$V$5)&lt;$P$5+$S$5,"2","x")))</f>
        <v>1</v>
      </c>
      <c r="U24" s="17" t="str">
        <f t="shared" ref="U24" si="98">IF(OR(U23="",U23&lt;$P$6),"",IF(MOD(U23-$P$6,$P$5+$S$5+$V$5)&lt;$P$5,"1",IF(MOD(U23-$P$6,$P$5+$S$5+$V$5)&lt;$P$5+$S$5,"2","x")))</f>
        <v>x</v>
      </c>
      <c r="V24" s="17" t="str">
        <f t="shared" ref="V24" si="99">IF(OR(V23="",V23&lt;$P$6),"",IF(MOD(V23-$P$6,$P$5+$S$5+$V$5)&lt;$P$5,"1",IF(MOD(V23-$P$6,$P$5+$S$5+$V$5)&lt;$P$5+$S$5,"2","x")))</f>
        <v>x</v>
      </c>
      <c r="W24" s="17" t="str">
        <f t="shared" ref="W24" si="100">IF(OR(W23="",W23&lt;$P$6),"",IF(MOD(W23-$P$6,$P$5+$S$5+$V$5)&lt;$P$5,"1",IF(MOD(W23-$P$6,$P$5+$S$5+$V$5)&lt;$P$5+$S$5,"2","x")))</f>
        <v>x</v>
      </c>
      <c r="X24" s="17" t="str">
        <f t="shared" ref="X24" si="101">IF(OR(X23="",X23&lt;$P$6),"",IF(MOD(X23-$P$6,$P$5+$S$5+$V$5)&lt;$P$5,"1",IF(MOD(X23-$P$6,$P$5+$S$5+$V$5)&lt;$P$5+$S$5,"2","x")))</f>
        <v>1</v>
      </c>
      <c r="Y24" s="17" t="str">
        <f t="shared" ref="Y24" si="102">IF(OR(Y23="",Y23&lt;$P$6),"",IF(MOD(Y23-$P$6,$P$5+$S$5+$V$5)&lt;$P$5,"1",IF(MOD(Y23-$P$6,$P$5+$S$5+$V$5)&lt;$P$5+$S$5,"2","x")))</f>
        <v>1</v>
      </c>
      <c r="Z24" s="17" t="str">
        <f t="shared" ref="Z24" si="103">IF(OR(Z23="",Z23&lt;$P$6),"",IF(MOD(Z23-$P$6,$P$5+$S$5+$V$5)&lt;$P$5,"1",IF(MOD(Z23-$P$6,$P$5+$S$5+$V$5)&lt;$P$5+$S$5,"2","x")))</f>
        <v>1</v>
      </c>
      <c r="AA24" s="17" t="str">
        <f t="shared" ref="AA24" si="104">IF(OR(AA23="",AA23&lt;$P$6),"",IF(MOD(AA23-$P$6,$P$5+$S$5+$V$5)&lt;$P$5,"1",IF(MOD(AA23-$P$6,$P$5+$S$5+$V$5)&lt;$P$5+$S$5,"2","x")))</f>
        <v>1</v>
      </c>
      <c r="AB24" s="17" t="str">
        <f t="shared" ref="AB24" si="105">IF(OR(AB23="",AB23&lt;$P$6),"",IF(MOD(AB23-$P$6,$P$5+$S$5+$V$5)&lt;$P$5,"1",IF(MOD(AB23-$P$6,$P$5+$S$5+$V$5)&lt;$P$5+$S$5,"2","x")))</f>
        <v>x</v>
      </c>
      <c r="AC24" s="17" t="str">
        <f t="shared" ref="AC24" si="106">IF(OR(AC23="",AC23&lt;$P$6),"",IF(MOD(AC23-$P$6,$P$5+$S$5+$V$5)&lt;$P$5,"1",IF(MOD(AC23-$P$6,$P$5+$S$5+$V$5)&lt;$P$5+$S$5,"2","x")))</f>
        <v>x</v>
      </c>
      <c r="AD24" s="17" t="str">
        <f t="shared" ref="AD24" si="107">IF(OR(AD23="",AD23&lt;$P$6),"",IF(MOD(AD23-$P$6,$P$5+$S$5+$V$5)&lt;$P$5,"1",IF(MOD(AD23-$P$6,$P$5+$S$5+$V$5)&lt;$P$5+$S$5,"2","x")))</f>
        <v>x</v>
      </c>
      <c r="AE24" s="17" t="str">
        <f t="shared" ref="AE24" si="108">IF(OR(AE23="",AE23&lt;$P$6),"",IF(MOD(AE23-$P$6,$P$5+$S$5+$V$5)&lt;$P$5,"1",IF(MOD(AE23-$P$6,$P$5+$S$5+$V$5)&lt;$P$5+$S$5,"2","x")))</f>
        <v>1</v>
      </c>
      <c r="AF24" s="17" t="str">
        <f t="shared" ref="AF24" si="109">IF(OR(AF23="",AF23&lt;$P$6),"",IF(MOD(AF23-$P$6,$P$5+$S$5+$V$5)&lt;$P$5,"1",IF(MOD(AF23-$P$6,$P$5+$S$5+$V$5)&lt;$P$5+$S$5,"2","x")))</f>
        <v>1</v>
      </c>
      <c r="AG24" s="17" t="str">
        <f t="shared" ref="AG24" si="110">IF(OR(AG23="",AG23&lt;$P$6),"",IF(MOD(AG23-$P$6,$P$5+$S$5+$V$5)&lt;$P$5,"1",IF(MOD(AG23-$P$6,$P$5+$S$5+$V$5)&lt;$P$5+$S$5,"2","x")))</f>
        <v>1</v>
      </c>
      <c r="AH24" s="17" t="str">
        <f t="shared" ref="AH24" si="111">IF(OR(AH23="",AH23&lt;$P$6),"",IF(MOD(AH23-$P$6,$P$5+$S$5+$V$5)&lt;$P$5,"1",IF(MOD(AH23-$P$6,$P$5+$S$5+$V$5)&lt;$P$5+$S$5,"2","x")))</f>
        <v>1</v>
      </c>
      <c r="AI24" s="17" t="str">
        <f t="shared" ref="AI24" si="112">IF(OR(AI23="",AI23&lt;$P$6),"",IF(MOD(AI23-$P$6,$P$5+$S$5+$V$5)&lt;$P$5,"1",IF(MOD(AI23-$P$6,$P$5+$S$5+$V$5)&lt;$P$5+$S$5,"2","x")))</f>
        <v>x</v>
      </c>
      <c r="AJ24" s="17" t="str">
        <f t="shared" ref="AJ24" si="113">IF(OR(AJ23="",AJ23&lt;$P$6),"",IF(MOD(AJ23-$P$6,$P$5+$S$5+$V$5)&lt;$P$5,"1",IF(MOD(AJ23-$P$6,$P$5+$S$5+$V$5)&lt;$P$5+$S$5,"2","x")))</f>
        <v>x</v>
      </c>
      <c r="AK24" s="17" t="str">
        <f t="shared" ref="AK24" si="114">IF(OR(AK23="",AK23&lt;$P$6),"",IF(MOD(AK23-$P$6,$P$5+$S$5+$V$5)&lt;$P$5,"1",IF(MOD(AK23-$P$6,$P$5+$S$5+$V$5)&lt;$P$5+$S$5,"2","x")))</f>
        <v>x</v>
      </c>
      <c r="AL24" s="17" t="str">
        <f t="shared" ref="AL24" si="115">IF(OR(AL23="",AL23&lt;$P$6),"",IF(MOD(AL23-$P$6,$P$5+$S$5+$V$5)&lt;$P$5,"1",IF(MOD(AL23-$P$6,$P$5+$S$5+$V$5)&lt;$P$5+$S$5,"2","x")))</f>
        <v/>
      </c>
    </row>
    <row r="25" spans="1:38" ht="15.75">
      <c r="A25" s="38" t="s">
        <v>50</v>
      </c>
      <c r="B25" s="33" t="str">
        <f>IF(OR(B23="",B23&lt;$AD$6),"",IF(MOD(B23-$AD$6,$AD$5)=0,"p",""))</f>
        <v/>
      </c>
      <c r="C25" s="33" t="str">
        <f t="shared" ref="C25:AL25" si="116">IF(OR(C23="",C23&lt;$AD$6),"",IF(MOD(C23-$AD$6,$AD$5)=0,"p",""))</f>
        <v/>
      </c>
      <c r="D25" s="33" t="str">
        <f t="shared" si="116"/>
        <v/>
      </c>
      <c r="E25" s="33" t="str">
        <f t="shared" si="116"/>
        <v/>
      </c>
      <c r="F25" s="33" t="str">
        <f t="shared" si="116"/>
        <v/>
      </c>
      <c r="G25" s="33" t="str">
        <f t="shared" si="116"/>
        <v/>
      </c>
      <c r="H25" s="33" t="str">
        <f t="shared" si="116"/>
        <v/>
      </c>
      <c r="I25" s="33" t="str">
        <f t="shared" si="116"/>
        <v/>
      </c>
      <c r="J25" s="33" t="str">
        <f t="shared" si="116"/>
        <v>p</v>
      </c>
      <c r="K25" s="33" t="str">
        <f t="shared" si="116"/>
        <v/>
      </c>
      <c r="L25" s="33" t="str">
        <f t="shared" si="116"/>
        <v/>
      </c>
      <c r="M25" s="33" t="str">
        <f t="shared" si="116"/>
        <v/>
      </c>
      <c r="N25" s="33" t="str">
        <f t="shared" si="116"/>
        <v/>
      </c>
      <c r="O25" s="33" t="str">
        <f t="shared" si="116"/>
        <v/>
      </c>
      <c r="P25" s="33" t="str">
        <f t="shared" si="116"/>
        <v/>
      </c>
      <c r="Q25" s="33" t="str">
        <f t="shared" si="116"/>
        <v/>
      </c>
      <c r="R25" s="33" t="str">
        <f t="shared" si="116"/>
        <v/>
      </c>
      <c r="S25" s="33" t="str">
        <f t="shared" si="116"/>
        <v/>
      </c>
      <c r="T25" s="33" t="str">
        <f t="shared" si="116"/>
        <v/>
      </c>
      <c r="U25" s="33" t="str">
        <f t="shared" si="116"/>
        <v/>
      </c>
      <c r="V25" s="33" t="str">
        <f t="shared" si="116"/>
        <v/>
      </c>
      <c r="W25" s="33" t="str">
        <f t="shared" si="116"/>
        <v/>
      </c>
      <c r="X25" s="33" t="str">
        <f t="shared" si="116"/>
        <v>p</v>
      </c>
      <c r="Y25" s="33" t="str">
        <f t="shared" si="116"/>
        <v/>
      </c>
      <c r="Z25" s="33" t="str">
        <f t="shared" si="116"/>
        <v/>
      </c>
      <c r="AA25" s="33" t="str">
        <f t="shared" si="116"/>
        <v/>
      </c>
      <c r="AB25" s="33" t="str">
        <f t="shared" si="116"/>
        <v/>
      </c>
      <c r="AC25" s="33" t="str">
        <f t="shared" si="116"/>
        <v/>
      </c>
      <c r="AD25" s="33" t="str">
        <f t="shared" si="116"/>
        <v/>
      </c>
      <c r="AE25" s="33" t="str">
        <f t="shared" si="116"/>
        <v/>
      </c>
      <c r="AF25" s="33" t="str">
        <f t="shared" si="116"/>
        <v/>
      </c>
      <c r="AG25" s="33" t="str">
        <f t="shared" si="116"/>
        <v/>
      </c>
      <c r="AH25" s="33" t="str">
        <f t="shared" si="116"/>
        <v/>
      </c>
      <c r="AI25" s="33" t="str">
        <f t="shared" si="116"/>
        <v/>
      </c>
      <c r="AJ25" s="33" t="str">
        <f t="shared" si="116"/>
        <v/>
      </c>
      <c r="AK25" s="33" t="str">
        <f t="shared" si="116"/>
        <v/>
      </c>
      <c r="AL25" s="33" t="str">
        <f t="shared" si="116"/>
        <v/>
      </c>
    </row>
    <row r="26" spans="1:38" ht="15.75">
      <c r="A26" s="30"/>
      <c r="B26" s="31"/>
      <c r="C26" s="31"/>
      <c r="D26" s="31"/>
      <c r="E26" s="31"/>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row>
    <row r="27" spans="1:38" ht="15.75">
      <c r="A27" s="32">
        <f>DATE(YEAR(A23+35),MONTH(A23+35),1)</f>
        <v>42856</v>
      </c>
      <c r="B27" s="27" t="str">
        <f t="shared" ref="B27:AL27" si="117">IF(MONTH($A27)&lt;&gt;MONTH($A27-WEEKDAY($A27,$C$6)+(COLUMN(B27)-COLUMN($B27)+1)),"",$A27-WEEKDAY($A27,$C$6)+(COLUMN(B27)-COLUMN($B27)+1))</f>
        <v/>
      </c>
      <c r="C27" s="27">
        <f t="shared" si="117"/>
        <v>42856</v>
      </c>
      <c r="D27" s="27">
        <f t="shared" si="117"/>
        <v>42857</v>
      </c>
      <c r="E27" s="27">
        <f t="shared" si="117"/>
        <v>42858</v>
      </c>
      <c r="F27" s="27">
        <f t="shared" si="117"/>
        <v>42859</v>
      </c>
      <c r="G27" s="27">
        <f t="shared" si="117"/>
        <v>42860</v>
      </c>
      <c r="H27" s="27">
        <f t="shared" si="117"/>
        <v>42861</v>
      </c>
      <c r="I27" s="27">
        <f t="shared" si="117"/>
        <v>42862</v>
      </c>
      <c r="J27" s="27">
        <f t="shared" si="117"/>
        <v>42863</v>
      </c>
      <c r="K27" s="27">
        <f t="shared" si="117"/>
        <v>42864</v>
      </c>
      <c r="L27" s="27">
        <f t="shared" si="117"/>
        <v>42865</v>
      </c>
      <c r="M27" s="27">
        <f t="shared" si="117"/>
        <v>42866</v>
      </c>
      <c r="N27" s="27">
        <f t="shared" si="117"/>
        <v>42867</v>
      </c>
      <c r="O27" s="27">
        <f t="shared" si="117"/>
        <v>42868</v>
      </c>
      <c r="P27" s="27">
        <f t="shared" si="117"/>
        <v>42869</v>
      </c>
      <c r="Q27" s="27">
        <f t="shared" si="117"/>
        <v>42870</v>
      </c>
      <c r="R27" s="27">
        <f t="shared" si="117"/>
        <v>42871</v>
      </c>
      <c r="S27" s="27">
        <f t="shared" si="117"/>
        <v>42872</v>
      </c>
      <c r="T27" s="27">
        <f t="shared" si="117"/>
        <v>42873</v>
      </c>
      <c r="U27" s="27">
        <f t="shared" si="117"/>
        <v>42874</v>
      </c>
      <c r="V27" s="27">
        <f t="shared" si="117"/>
        <v>42875</v>
      </c>
      <c r="W27" s="27">
        <f t="shared" si="117"/>
        <v>42876</v>
      </c>
      <c r="X27" s="27">
        <f t="shared" si="117"/>
        <v>42877</v>
      </c>
      <c r="Y27" s="27">
        <f t="shared" si="117"/>
        <v>42878</v>
      </c>
      <c r="Z27" s="27">
        <f t="shared" si="117"/>
        <v>42879</v>
      </c>
      <c r="AA27" s="27">
        <f t="shared" si="117"/>
        <v>42880</v>
      </c>
      <c r="AB27" s="27">
        <f t="shared" si="117"/>
        <v>42881</v>
      </c>
      <c r="AC27" s="27">
        <f t="shared" si="117"/>
        <v>42882</v>
      </c>
      <c r="AD27" s="27">
        <f t="shared" si="117"/>
        <v>42883</v>
      </c>
      <c r="AE27" s="27">
        <f t="shared" si="117"/>
        <v>42884</v>
      </c>
      <c r="AF27" s="27">
        <f t="shared" si="117"/>
        <v>42885</v>
      </c>
      <c r="AG27" s="27">
        <f t="shared" si="117"/>
        <v>42886</v>
      </c>
      <c r="AH27" s="27" t="str">
        <f t="shared" si="117"/>
        <v/>
      </c>
      <c r="AI27" s="27" t="str">
        <f t="shared" si="117"/>
        <v/>
      </c>
      <c r="AJ27" s="27" t="str">
        <f t="shared" si="117"/>
        <v/>
      </c>
      <c r="AK27" s="27" t="str">
        <f t="shared" si="117"/>
        <v/>
      </c>
      <c r="AL27" s="27" t="str">
        <f t="shared" si="117"/>
        <v/>
      </c>
    </row>
    <row r="28" spans="1:38" ht="15.75">
      <c r="A28" s="34" t="s">
        <v>51</v>
      </c>
      <c r="B28" s="17" t="str">
        <f>IF(OR(B27="",B27&lt;$P$6),"",IF(MOD(B27-$P$6,$P$5+$S$5+$V$5)&lt;$P$5,"1",IF(MOD(B27-$P$6,$P$5+$S$5+$V$5)&lt;$P$5+$S$5,"2","x")))</f>
        <v/>
      </c>
      <c r="C28" s="17" t="str">
        <f t="shared" ref="C28" si="118">IF(OR(C27="",C27&lt;$P$6),"",IF(MOD(C27-$P$6,$P$5+$S$5+$V$5)&lt;$P$5,"1",IF(MOD(C27-$P$6,$P$5+$S$5+$V$5)&lt;$P$5+$S$5,"2","x")))</f>
        <v>1</v>
      </c>
      <c r="D28" s="17" t="str">
        <f t="shared" ref="D28" si="119">IF(OR(D27="",D27&lt;$P$6),"",IF(MOD(D27-$P$6,$P$5+$S$5+$V$5)&lt;$P$5,"1",IF(MOD(D27-$P$6,$P$5+$S$5+$V$5)&lt;$P$5+$S$5,"2","x")))</f>
        <v>1</v>
      </c>
      <c r="E28" s="17" t="str">
        <f t="shared" ref="E28" si="120">IF(OR(E27="",E27&lt;$P$6),"",IF(MOD(E27-$P$6,$P$5+$S$5+$V$5)&lt;$P$5,"1",IF(MOD(E27-$P$6,$P$5+$S$5+$V$5)&lt;$P$5+$S$5,"2","x")))</f>
        <v>1</v>
      </c>
      <c r="F28" s="17" t="str">
        <f t="shared" ref="F28" si="121">IF(OR(F27="",F27&lt;$P$6),"",IF(MOD(F27-$P$6,$P$5+$S$5+$V$5)&lt;$P$5,"1",IF(MOD(F27-$P$6,$P$5+$S$5+$V$5)&lt;$P$5+$S$5,"2","x")))</f>
        <v>1</v>
      </c>
      <c r="G28" s="17" t="str">
        <f t="shared" ref="G28" si="122">IF(OR(G27="",G27&lt;$P$6),"",IF(MOD(G27-$P$6,$P$5+$S$5+$V$5)&lt;$P$5,"1",IF(MOD(G27-$P$6,$P$5+$S$5+$V$5)&lt;$P$5+$S$5,"2","x")))</f>
        <v>x</v>
      </c>
      <c r="H28" s="17" t="str">
        <f t="shared" ref="H28" si="123">IF(OR(H27="",H27&lt;$P$6),"",IF(MOD(H27-$P$6,$P$5+$S$5+$V$5)&lt;$P$5,"1",IF(MOD(H27-$P$6,$P$5+$S$5+$V$5)&lt;$P$5+$S$5,"2","x")))</f>
        <v>x</v>
      </c>
      <c r="I28" s="17" t="str">
        <f t="shared" ref="I28" si="124">IF(OR(I27="",I27&lt;$P$6),"",IF(MOD(I27-$P$6,$P$5+$S$5+$V$5)&lt;$P$5,"1",IF(MOD(I27-$P$6,$P$5+$S$5+$V$5)&lt;$P$5+$S$5,"2","x")))</f>
        <v>x</v>
      </c>
      <c r="J28" s="17" t="str">
        <f t="shared" ref="J28" si="125">IF(OR(J27="",J27&lt;$P$6),"",IF(MOD(J27-$P$6,$P$5+$S$5+$V$5)&lt;$P$5,"1",IF(MOD(J27-$P$6,$P$5+$S$5+$V$5)&lt;$P$5+$S$5,"2","x")))</f>
        <v>1</v>
      </c>
      <c r="K28" s="17" t="str">
        <f t="shared" ref="K28" si="126">IF(OR(K27="",K27&lt;$P$6),"",IF(MOD(K27-$P$6,$P$5+$S$5+$V$5)&lt;$P$5,"1",IF(MOD(K27-$P$6,$P$5+$S$5+$V$5)&lt;$P$5+$S$5,"2","x")))</f>
        <v>1</v>
      </c>
      <c r="L28" s="17" t="str">
        <f t="shared" ref="L28" si="127">IF(OR(L27="",L27&lt;$P$6),"",IF(MOD(L27-$P$6,$P$5+$S$5+$V$5)&lt;$P$5,"1",IF(MOD(L27-$P$6,$P$5+$S$5+$V$5)&lt;$P$5+$S$5,"2","x")))</f>
        <v>1</v>
      </c>
      <c r="M28" s="17" t="str">
        <f t="shared" ref="M28" si="128">IF(OR(M27="",M27&lt;$P$6),"",IF(MOD(M27-$P$6,$P$5+$S$5+$V$5)&lt;$P$5,"1",IF(MOD(M27-$P$6,$P$5+$S$5+$V$5)&lt;$P$5+$S$5,"2","x")))</f>
        <v>1</v>
      </c>
      <c r="N28" s="17" t="str">
        <f t="shared" ref="N28" si="129">IF(OR(N27="",N27&lt;$P$6),"",IF(MOD(N27-$P$6,$P$5+$S$5+$V$5)&lt;$P$5,"1",IF(MOD(N27-$P$6,$P$5+$S$5+$V$5)&lt;$P$5+$S$5,"2","x")))</f>
        <v>x</v>
      </c>
      <c r="O28" s="17" t="str">
        <f t="shared" ref="O28" si="130">IF(OR(O27="",O27&lt;$P$6),"",IF(MOD(O27-$P$6,$P$5+$S$5+$V$5)&lt;$P$5,"1",IF(MOD(O27-$P$6,$P$5+$S$5+$V$5)&lt;$P$5+$S$5,"2","x")))</f>
        <v>x</v>
      </c>
      <c r="P28" s="17" t="str">
        <f t="shared" ref="P28" si="131">IF(OR(P27="",P27&lt;$P$6),"",IF(MOD(P27-$P$6,$P$5+$S$5+$V$5)&lt;$P$5,"1",IF(MOD(P27-$P$6,$P$5+$S$5+$V$5)&lt;$P$5+$S$5,"2","x")))</f>
        <v>x</v>
      </c>
      <c r="Q28" s="17" t="str">
        <f t="shared" ref="Q28" si="132">IF(OR(Q27="",Q27&lt;$P$6),"",IF(MOD(Q27-$P$6,$P$5+$S$5+$V$5)&lt;$P$5,"1",IF(MOD(Q27-$P$6,$P$5+$S$5+$V$5)&lt;$P$5+$S$5,"2","x")))</f>
        <v>1</v>
      </c>
      <c r="R28" s="17" t="str">
        <f t="shared" ref="R28" si="133">IF(OR(R27="",R27&lt;$P$6),"",IF(MOD(R27-$P$6,$P$5+$S$5+$V$5)&lt;$P$5,"1",IF(MOD(R27-$P$6,$P$5+$S$5+$V$5)&lt;$P$5+$S$5,"2","x")))</f>
        <v>1</v>
      </c>
      <c r="S28" s="17" t="str">
        <f t="shared" ref="S28" si="134">IF(OR(S27="",S27&lt;$P$6),"",IF(MOD(S27-$P$6,$P$5+$S$5+$V$5)&lt;$P$5,"1",IF(MOD(S27-$P$6,$P$5+$S$5+$V$5)&lt;$P$5+$S$5,"2","x")))</f>
        <v>1</v>
      </c>
      <c r="T28" s="17" t="str">
        <f t="shared" ref="T28" si="135">IF(OR(T27="",T27&lt;$P$6),"",IF(MOD(T27-$P$6,$P$5+$S$5+$V$5)&lt;$P$5,"1",IF(MOD(T27-$P$6,$P$5+$S$5+$V$5)&lt;$P$5+$S$5,"2","x")))</f>
        <v>1</v>
      </c>
      <c r="U28" s="17" t="str">
        <f t="shared" ref="U28" si="136">IF(OR(U27="",U27&lt;$P$6),"",IF(MOD(U27-$P$6,$P$5+$S$5+$V$5)&lt;$P$5,"1",IF(MOD(U27-$P$6,$P$5+$S$5+$V$5)&lt;$P$5+$S$5,"2","x")))</f>
        <v>x</v>
      </c>
      <c r="V28" s="17" t="str">
        <f t="shared" ref="V28" si="137">IF(OR(V27="",V27&lt;$P$6),"",IF(MOD(V27-$P$6,$P$5+$S$5+$V$5)&lt;$P$5,"1",IF(MOD(V27-$P$6,$P$5+$S$5+$V$5)&lt;$P$5+$S$5,"2","x")))</f>
        <v>x</v>
      </c>
      <c r="W28" s="17" t="str">
        <f t="shared" ref="W28" si="138">IF(OR(W27="",W27&lt;$P$6),"",IF(MOD(W27-$P$6,$P$5+$S$5+$V$5)&lt;$P$5,"1",IF(MOD(W27-$P$6,$P$5+$S$5+$V$5)&lt;$P$5+$S$5,"2","x")))</f>
        <v>x</v>
      </c>
      <c r="X28" s="17" t="str">
        <f t="shared" ref="X28" si="139">IF(OR(X27="",X27&lt;$P$6),"",IF(MOD(X27-$P$6,$P$5+$S$5+$V$5)&lt;$P$5,"1",IF(MOD(X27-$P$6,$P$5+$S$5+$V$5)&lt;$P$5+$S$5,"2","x")))</f>
        <v>1</v>
      </c>
      <c r="Y28" s="17" t="str">
        <f t="shared" ref="Y28" si="140">IF(OR(Y27="",Y27&lt;$P$6),"",IF(MOD(Y27-$P$6,$P$5+$S$5+$V$5)&lt;$P$5,"1",IF(MOD(Y27-$P$6,$P$5+$S$5+$V$5)&lt;$P$5+$S$5,"2","x")))</f>
        <v>1</v>
      </c>
      <c r="Z28" s="17" t="str">
        <f t="shared" ref="Z28" si="141">IF(OR(Z27="",Z27&lt;$P$6),"",IF(MOD(Z27-$P$6,$P$5+$S$5+$V$5)&lt;$P$5,"1",IF(MOD(Z27-$P$6,$P$5+$S$5+$V$5)&lt;$P$5+$S$5,"2","x")))</f>
        <v>1</v>
      </c>
      <c r="AA28" s="17" t="str">
        <f t="shared" ref="AA28" si="142">IF(OR(AA27="",AA27&lt;$P$6),"",IF(MOD(AA27-$P$6,$P$5+$S$5+$V$5)&lt;$P$5,"1",IF(MOD(AA27-$P$6,$P$5+$S$5+$V$5)&lt;$P$5+$S$5,"2","x")))</f>
        <v>1</v>
      </c>
      <c r="AB28" s="17" t="str">
        <f t="shared" ref="AB28" si="143">IF(OR(AB27="",AB27&lt;$P$6),"",IF(MOD(AB27-$P$6,$P$5+$S$5+$V$5)&lt;$P$5,"1",IF(MOD(AB27-$P$6,$P$5+$S$5+$V$5)&lt;$P$5+$S$5,"2","x")))</f>
        <v>x</v>
      </c>
      <c r="AC28" s="17" t="str">
        <f t="shared" ref="AC28" si="144">IF(OR(AC27="",AC27&lt;$P$6),"",IF(MOD(AC27-$P$6,$P$5+$S$5+$V$5)&lt;$P$5,"1",IF(MOD(AC27-$P$6,$P$5+$S$5+$V$5)&lt;$P$5+$S$5,"2","x")))</f>
        <v>x</v>
      </c>
      <c r="AD28" s="17" t="str">
        <f t="shared" ref="AD28" si="145">IF(OR(AD27="",AD27&lt;$P$6),"",IF(MOD(AD27-$P$6,$P$5+$S$5+$V$5)&lt;$P$5,"1",IF(MOD(AD27-$P$6,$P$5+$S$5+$V$5)&lt;$P$5+$S$5,"2","x")))</f>
        <v>x</v>
      </c>
      <c r="AE28" s="17" t="str">
        <f t="shared" ref="AE28" si="146">IF(OR(AE27="",AE27&lt;$P$6),"",IF(MOD(AE27-$P$6,$P$5+$S$5+$V$5)&lt;$P$5,"1",IF(MOD(AE27-$P$6,$P$5+$S$5+$V$5)&lt;$P$5+$S$5,"2","x")))</f>
        <v>1</v>
      </c>
      <c r="AF28" s="17" t="str">
        <f t="shared" ref="AF28" si="147">IF(OR(AF27="",AF27&lt;$P$6),"",IF(MOD(AF27-$P$6,$P$5+$S$5+$V$5)&lt;$P$5,"1",IF(MOD(AF27-$P$6,$P$5+$S$5+$V$5)&lt;$P$5+$S$5,"2","x")))</f>
        <v>1</v>
      </c>
      <c r="AG28" s="17" t="str">
        <f t="shared" ref="AG28" si="148">IF(OR(AG27="",AG27&lt;$P$6),"",IF(MOD(AG27-$P$6,$P$5+$S$5+$V$5)&lt;$P$5,"1",IF(MOD(AG27-$P$6,$P$5+$S$5+$V$5)&lt;$P$5+$S$5,"2","x")))</f>
        <v>1</v>
      </c>
      <c r="AH28" s="17" t="str">
        <f t="shared" ref="AH28" si="149">IF(OR(AH27="",AH27&lt;$P$6),"",IF(MOD(AH27-$P$6,$P$5+$S$5+$V$5)&lt;$P$5,"1",IF(MOD(AH27-$P$6,$P$5+$S$5+$V$5)&lt;$P$5+$S$5,"2","x")))</f>
        <v/>
      </c>
      <c r="AI28" s="17" t="str">
        <f t="shared" ref="AI28" si="150">IF(OR(AI27="",AI27&lt;$P$6),"",IF(MOD(AI27-$P$6,$P$5+$S$5+$V$5)&lt;$P$5,"1",IF(MOD(AI27-$P$6,$P$5+$S$5+$V$5)&lt;$P$5+$S$5,"2","x")))</f>
        <v/>
      </c>
      <c r="AJ28" s="17" t="str">
        <f t="shared" ref="AJ28" si="151">IF(OR(AJ27="",AJ27&lt;$P$6),"",IF(MOD(AJ27-$P$6,$P$5+$S$5+$V$5)&lt;$P$5,"1",IF(MOD(AJ27-$P$6,$P$5+$S$5+$V$5)&lt;$P$5+$S$5,"2","x")))</f>
        <v/>
      </c>
      <c r="AK28" s="17" t="str">
        <f t="shared" ref="AK28" si="152">IF(OR(AK27="",AK27&lt;$P$6),"",IF(MOD(AK27-$P$6,$P$5+$S$5+$V$5)&lt;$P$5,"1",IF(MOD(AK27-$P$6,$P$5+$S$5+$V$5)&lt;$P$5+$S$5,"2","x")))</f>
        <v/>
      </c>
      <c r="AL28" s="17" t="str">
        <f t="shared" ref="AL28" si="153">IF(OR(AL27="",AL27&lt;$P$6),"",IF(MOD(AL27-$P$6,$P$5+$S$5+$V$5)&lt;$P$5,"1",IF(MOD(AL27-$P$6,$P$5+$S$5+$V$5)&lt;$P$5+$S$5,"2","x")))</f>
        <v/>
      </c>
    </row>
    <row r="29" spans="1:38" ht="15.75">
      <c r="A29" s="38" t="s">
        <v>50</v>
      </c>
      <c r="B29" s="33" t="str">
        <f>IF(OR(B27="",B27&lt;$AD$6),"",IF(MOD(B27-$AD$6,$AD$5)=0,"p",""))</f>
        <v/>
      </c>
      <c r="C29" s="33" t="str">
        <f t="shared" ref="C29:AL29" si="154">IF(OR(C27="",C27&lt;$AD$6),"",IF(MOD(C27-$AD$6,$AD$5)=0,"p",""))</f>
        <v>p</v>
      </c>
      <c r="D29" s="33" t="str">
        <f t="shared" si="154"/>
        <v/>
      </c>
      <c r="E29" s="33" t="str">
        <f t="shared" si="154"/>
        <v/>
      </c>
      <c r="F29" s="33" t="str">
        <f t="shared" si="154"/>
        <v/>
      </c>
      <c r="G29" s="33" t="str">
        <f t="shared" si="154"/>
        <v/>
      </c>
      <c r="H29" s="33" t="str">
        <f t="shared" si="154"/>
        <v/>
      </c>
      <c r="I29" s="33" t="str">
        <f t="shared" si="154"/>
        <v/>
      </c>
      <c r="J29" s="33" t="str">
        <f t="shared" si="154"/>
        <v/>
      </c>
      <c r="K29" s="33" t="str">
        <f t="shared" si="154"/>
        <v/>
      </c>
      <c r="L29" s="33" t="str">
        <f t="shared" si="154"/>
        <v/>
      </c>
      <c r="M29" s="33" t="str">
        <f t="shared" si="154"/>
        <v/>
      </c>
      <c r="N29" s="33" t="str">
        <f t="shared" si="154"/>
        <v/>
      </c>
      <c r="O29" s="33" t="str">
        <f t="shared" si="154"/>
        <v/>
      </c>
      <c r="P29" s="33" t="str">
        <f t="shared" si="154"/>
        <v/>
      </c>
      <c r="Q29" s="33" t="str">
        <f t="shared" si="154"/>
        <v>p</v>
      </c>
      <c r="R29" s="33" t="str">
        <f t="shared" si="154"/>
        <v/>
      </c>
      <c r="S29" s="33" t="str">
        <f t="shared" si="154"/>
        <v/>
      </c>
      <c r="T29" s="33" t="str">
        <f t="shared" si="154"/>
        <v/>
      </c>
      <c r="U29" s="33" t="str">
        <f t="shared" si="154"/>
        <v/>
      </c>
      <c r="V29" s="33" t="str">
        <f t="shared" si="154"/>
        <v/>
      </c>
      <c r="W29" s="33" t="str">
        <f t="shared" si="154"/>
        <v/>
      </c>
      <c r="X29" s="33" t="str">
        <f t="shared" si="154"/>
        <v/>
      </c>
      <c r="Y29" s="33" t="str">
        <f t="shared" si="154"/>
        <v/>
      </c>
      <c r="Z29" s="33" t="str">
        <f t="shared" si="154"/>
        <v/>
      </c>
      <c r="AA29" s="33" t="str">
        <f t="shared" si="154"/>
        <v/>
      </c>
      <c r="AB29" s="33" t="str">
        <f t="shared" si="154"/>
        <v/>
      </c>
      <c r="AC29" s="33" t="str">
        <f t="shared" si="154"/>
        <v/>
      </c>
      <c r="AD29" s="33" t="str">
        <f t="shared" si="154"/>
        <v/>
      </c>
      <c r="AE29" s="33" t="str">
        <f t="shared" si="154"/>
        <v>p</v>
      </c>
      <c r="AF29" s="33" t="str">
        <f t="shared" si="154"/>
        <v/>
      </c>
      <c r="AG29" s="33" t="str">
        <f t="shared" si="154"/>
        <v/>
      </c>
      <c r="AH29" s="33" t="str">
        <f t="shared" si="154"/>
        <v/>
      </c>
      <c r="AI29" s="33" t="str">
        <f t="shared" si="154"/>
        <v/>
      </c>
      <c r="AJ29" s="33" t="str">
        <f t="shared" si="154"/>
        <v/>
      </c>
      <c r="AK29" s="33" t="str">
        <f t="shared" si="154"/>
        <v/>
      </c>
      <c r="AL29" s="33" t="str">
        <f t="shared" si="154"/>
        <v/>
      </c>
    </row>
    <row r="30" spans="1:38" ht="15.75">
      <c r="A30" s="30"/>
      <c r="B30" s="31"/>
      <c r="C30" s="31"/>
      <c r="D30" s="31"/>
      <c r="E30" s="31"/>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row>
    <row r="31" spans="1:38" ht="15.75">
      <c r="A31" s="32">
        <f>DATE(YEAR(A27+35),MONTH(A27+35),1)</f>
        <v>42887</v>
      </c>
      <c r="B31" s="27" t="str">
        <f t="shared" ref="B31:AL31" si="155">IF(MONTH($A31)&lt;&gt;MONTH($A31-WEEKDAY($A31,$C$6)+(COLUMN(B31)-COLUMN($B31)+1)),"",$A31-WEEKDAY($A31,$C$6)+(COLUMN(B31)-COLUMN($B31)+1))</f>
        <v/>
      </c>
      <c r="C31" s="27" t="str">
        <f t="shared" si="155"/>
        <v/>
      </c>
      <c r="D31" s="27" t="str">
        <f t="shared" si="155"/>
        <v/>
      </c>
      <c r="E31" s="27" t="str">
        <f t="shared" si="155"/>
        <v/>
      </c>
      <c r="F31" s="27">
        <f t="shared" si="155"/>
        <v>42887</v>
      </c>
      <c r="G31" s="27">
        <f t="shared" si="155"/>
        <v>42888</v>
      </c>
      <c r="H31" s="27">
        <f t="shared" si="155"/>
        <v>42889</v>
      </c>
      <c r="I31" s="27">
        <f t="shared" si="155"/>
        <v>42890</v>
      </c>
      <c r="J31" s="27">
        <f t="shared" si="155"/>
        <v>42891</v>
      </c>
      <c r="K31" s="27">
        <f t="shared" si="155"/>
        <v>42892</v>
      </c>
      <c r="L31" s="27">
        <f t="shared" si="155"/>
        <v>42893</v>
      </c>
      <c r="M31" s="27">
        <f t="shared" si="155"/>
        <v>42894</v>
      </c>
      <c r="N31" s="27">
        <f t="shared" si="155"/>
        <v>42895</v>
      </c>
      <c r="O31" s="27">
        <f t="shared" si="155"/>
        <v>42896</v>
      </c>
      <c r="P31" s="27">
        <f t="shared" si="155"/>
        <v>42897</v>
      </c>
      <c r="Q31" s="27">
        <f t="shared" si="155"/>
        <v>42898</v>
      </c>
      <c r="R31" s="27">
        <f t="shared" si="155"/>
        <v>42899</v>
      </c>
      <c r="S31" s="27">
        <f t="shared" si="155"/>
        <v>42900</v>
      </c>
      <c r="T31" s="27">
        <f t="shared" si="155"/>
        <v>42901</v>
      </c>
      <c r="U31" s="27">
        <f t="shared" si="155"/>
        <v>42902</v>
      </c>
      <c r="V31" s="27">
        <f t="shared" si="155"/>
        <v>42903</v>
      </c>
      <c r="W31" s="27">
        <f t="shared" si="155"/>
        <v>42904</v>
      </c>
      <c r="X31" s="27">
        <f t="shared" si="155"/>
        <v>42905</v>
      </c>
      <c r="Y31" s="27">
        <f t="shared" si="155"/>
        <v>42906</v>
      </c>
      <c r="Z31" s="27">
        <f t="shared" si="155"/>
        <v>42907</v>
      </c>
      <c r="AA31" s="27">
        <f t="shared" si="155"/>
        <v>42908</v>
      </c>
      <c r="AB31" s="27">
        <f t="shared" si="155"/>
        <v>42909</v>
      </c>
      <c r="AC31" s="27">
        <f t="shared" si="155"/>
        <v>42910</v>
      </c>
      <c r="AD31" s="27">
        <f t="shared" si="155"/>
        <v>42911</v>
      </c>
      <c r="AE31" s="27">
        <f t="shared" si="155"/>
        <v>42912</v>
      </c>
      <c r="AF31" s="27">
        <f t="shared" si="155"/>
        <v>42913</v>
      </c>
      <c r="AG31" s="27">
        <f t="shared" si="155"/>
        <v>42914</v>
      </c>
      <c r="AH31" s="27">
        <f t="shared" si="155"/>
        <v>42915</v>
      </c>
      <c r="AI31" s="27">
        <f t="shared" si="155"/>
        <v>42916</v>
      </c>
      <c r="AJ31" s="27" t="str">
        <f t="shared" si="155"/>
        <v/>
      </c>
      <c r="AK31" s="27" t="str">
        <f t="shared" si="155"/>
        <v/>
      </c>
      <c r="AL31" s="27" t="str">
        <f t="shared" si="155"/>
        <v/>
      </c>
    </row>
    <row r="32" spans="1:38" ht="15.75">
      <c r="A32" s="34" t="s">
        <v>51</v>
      </c>
      <c r="B32" s="17" t="str">
        <f>IF(OR(B31="",B31&lt;$P$6),"",IF(MOD(B31-$P$6,$P$5+$S$5+$V$5)&lt;$P$5,"1",IF(MOD(B31-$P$6,$P$5+$S$5+$V$5)&lt;$P$5+$S$5,"2","x")))</f>
        <v/>
      </c>
      <c r="C32" s="17" t="str">
        <f t="shared" ref="C32" si="156">IF(OR(C31="",C31&lt;$P$6),"",IF(MOD(C31-$P$6,$P$5+$S$5+$V$5)&lt;$P$5,"1",IF(MOD(C31-$P$6,$P$5+$S$5+$V$5)&lt;$P$5+$S$5,"2","x")))</f>
        <v/>
      </c>
      <c r="D32" s="17" t="str">
        <f t="shared" ref="D32" si="157">IF(OR(D31="",D31&lt;$P$6),"",IF(MOD(D31-$P$6,$P$5+$S$5+$V$5)&lt;$P$5,"1",IF(MOD(D31-$P$6,$P$5+$S$5+$V$5)&lt;$P$5+$S$5,"2","x")))</f>
        <v/>
      </c>
      <c r="E32" s="17" t="str">
        <f t="shared" ref="E32" si="158">IF(OR(E31="",E31&lt;$P$6),"",IF(MOD(E31-$P$6,$P$5+$S$5+$V$5)&lt;$P$5,"1",IF(MOD(E31-$P$6,$P$5+$S$5+$V$5)&lt;$P$5+$S$5,"2","x")))</f>
        <v/>
      </c>
      <c r="F32" s="17" t="str">
        <f t="shared" ref="F32" si="159">IF(OR(F31="",F31&lt;$P$6),"",IF(MOD(F31-$P$6,$P$5+$S$5+$V$5)&lt;$P$5,"1",IF(MOD(F31-$P$6,$P$5+$S$5+$V$5)&lt;$P$5+$S$5,"2","x")))</f>
        <v>1</v>
      </c>
      <c r="G32" s="17" t="str">
        <f t="shared" ref="G32" si="160">IF(OR(G31="",G31&lt;$P$6),"",IF(MOD(G31-$P$6,$P$5+$S$5+$V$5)&lt;$P$5,"1",IF(MOD(G31-$P$6,$P$5+$S$5+$V$5)&lt;$P$5+$S$5,"2","x")))</f>
        <v>x</v>
      </c>
      <c r="H32" s="17" t="str">
        <f t="shared" ref="H32" si="161">IF(OR(H31="",H31&lt;$P$6),"",IF(MOD(H31-$P$6,$P$5+$S$5+$V$5)&lt;$P$5,"1",IF(MOD(H31-$P$6,$P$5+$S$5+$V$5)&lt;$P$5+$S$5,"2","x")))</f>
        <v>x</v>
      </c>
      <c r="I32" s="17" t="str">
        <f t="shared" ref="I32" si="162">IF(OR(I31="",I31&lt;$P$6),"",IF(MOD(I31-$P$6,$P$5+$S$5+$V$5)&lt;$P$5,"1",IF(MOD(I31-$P$6,$P$5+$S$5+$V$5)&lt;$P$5+$S$5,"2","x")))</f>
        <v>x</v>
      </c>
      <c r="J32" s="17" t="str">
        <f t="shared" ref="J32" si="163">IF(OR(J31="",J31&lt;$P$6),"",IF(MOD(J31-$P$6,$P$5+$S$5+$V$5)&lt;$P$5,"1",IF(MOD(J31-$P$6,$P$5+$S$5+$V$5)&lt;$P$5+$S$5,"2","x")))</f>
        <v>1</v>
      </c>
      <c r="K32" s="17" t="str">
        <f t="shared" ref="K32" si="164">IF(OR(K31="",K31&lt;$P$6),"",IF(MOD(K31-$P$6,$P$5+$S$5+$V$5)&lt;$P$5,"1",IF(MOD(K31-$P$6,$P$5+$S$5+$V$5)&lt;$P$5+$S$5,"2","x")))</f>
        <v>1</v>
      </c>
      <c r="L32" s="17" t="str">
        <f t="shared" ref="L32" si="165">IF(OR(L31="",L31&lt;$P$6),"",IF(MOD(L31-$P$6,$P$5+$S$5+$V$5)&lt;$P$5,"1",IF(MOD(L31-$P$6,$P$5+$S$5+$V$5)&lt;$P$5+$S$5,"2","x")))</f>
        <v>1</v>
      </c>
      <c r="M32" s="17" t="str">
        <f t="shared" ref="M32" si="166">IF(OR(M31="",M31&lt;$P$6),"",IF(MOD(M31-$P$6,$P$5+$S$5+$V$5)&lt;$P$5,"1",IF(MOD(M31-$P$6,$P$5+$S$5+$V$5)&lt;$P$5+$S$5,"2","x")))</f>
        <v>1</v>
      </c>
      <c r="N32" s="17" t="str">
        <f t="shared" ref="N32" si="167">IF(OR(N31="",N31&lt;$P$6),"",IF(MOD(N31-$P$6,$P$5+$S$5+$V$5)&lt;$P$5,"1",IF(MOD(N31-$P$6,$P$5+$S$5+$V$5)&lt;$P$5+$S$5,"2","x")))</f>
        <v>x</v>
      </c>
      <c r="O32" s="17" t="str">
        <f t="shared" ref="O32" si="168">IF(OR(O31="",O31&lt;$P$6),"",IF(MOD(O31-$P$6,$P$5+$S$5+$V$5)&lt;$P$5,"1",IF(MOD(O31-$P$6,$P$5+$S$5+$V$5)&lt;$P$5+$S$5,"2","x")))</f>
        <v>x</v>
      </c>
      <c r="P32" s="17" t="str">
        <f t="shared" ref="P32" si="169">IF(OR(P31="",P31&lt;$P$6),"",IF(MOD(P31-$P$6,$P$5+$S$5+$V$5)&lt;$P$5,"1",IF(MOD(P31-$P$6,$P$5+$S$5+$V$5)&lt;$P$5+$S$5,"2","x")))</f>
        <v>x</v>
      </c>
      <c r="Q32" s="17" t="str">
        <f t="shared" ref="Q32" si="170">IF(OR(Q31="",Q31&lt;$P$6),"",IF(MOD(Q31-$P$6,$P$5+$S$5+$V$5)&lt;$P$5,"1",IF(MOD(Q31-$P$6,$P$5+$S$5+$V$5)&lt;$P$5+$S$5,"2","x")))</f>
        <v>1</v>
      </c>
      <c r="R32" s="17" t="str">
        <f t="shared" ref="R32" si="171">IF(OR(R31="",R31&lt;$P$6),"",IF(MOD(R31-$P$6,$P$5+$S$5+$V$5)&lt;$P$5,"1",IF(MOD(R31-$P$6,$P$5+$S$5+$V$5)&lt;$P$5+$S$5,"2","x")))</f>
        <v>1</v>
      </c>
      <c r="S32" s="17" t="str">
        <f t="shared" ref="S32" si="172">IF(OR(S31="",S31&lt;$P$6),"",IF(MOD(S31-$P$6,$P$5+$S$5+$V$5)&lt;$P$5,"1",IF(MOD(S31-$P$6,$P$5+$S$5+$V$5)&lt;$P$5+$S$5,"2","x")))</f>
        <v>1</v>
      </c>
      <c r="T32" s="17" t="str">
        <f t="shared" ref="T32" si="173">IF(OR(T31="",T31&lt;$P$6),"",IF(MOD(T31-$P$6,$P$5+$S$5+$V$5)&lt;$P$5,"1",IF(MOD(T31-$P$6,$P$5+$S$5+$V$5)&lt;$P$5+$S$5,"2","x")))</f>
        <v>1</v>
      </c>
      <c r="U32" s="17" t="str">
        <f t="shared" ref="U32" si="174">IF(OR(U31="",U31&lt;$P$6),"",IF(MOD(U31-$P$6,$P$5+$S$5+$V$5)&lt;$P$5,"1",IF(MOD(U31-$P$6,$P$5+$S$5+$V$5)&lt;$P$5+$S$5,"2","x")))</f>
        <v>x</v>
      </c>
      <c r="V32" s="17" t="str">
        <f t="shared" ref="V32" si="175">IF(OR(V31="",V31&lt;$P$6),"",IF(MOD(V31-$P$6,$P$5+$S$5+$V$5)&lt;$P$5,"1",IF(MOD(V31-$P$6,$P$5+$S$5+$V$5)&lt;$P$5+$S$5,"2","x")))</f>
        <v>x</v>
      </c>
      <c r="W32" s="17" t="str">
        <f t="shared" ref="W32" si="176">IF(OR(W31="",W31&lt;$P$6),"",IF(MOD(W31-$P$6,$P$5+$S$5+$V$5)&lt;$P$5,"1",IF(MOD(W31-$P$6,$P$5+$S$5+$V$5)&lt;$P$5+$S$5,"2","x")))</f>
        <v>x</v>
      </c>
      <c r="X32" s="17" t="str">
        <f t="shared" ref="X32" si="177">IF(OR(X31="",X31&lt;$P$6),"",IF(MOD(X31-$P$6,$P$5+$S$5+$V$5)&lt;$P$5,"1",IF(MOD(X31-$P$6,$P$5+$S$5+$V$5)&lt;$P$5+$S$5,"2","x")))</f>
        <v>1</v>
      </c>
      <c r="Y32" s="17" t="str">
        <f t="shared" ref="Y32" si="178">IF(OR(Y31="",Y31&lt;$P$6),"",IF(MOD(Y31-$P$6,$P$5+$S$5+$V$5)&lt;$P$5,"1",IF(MOD(Y31-$P$6,$P$5+$S$5+$V$5)&lt;$P$5+$S$5,"2","x")))</f>
        <v>1</v>
      </c>
      <c r="Z32" s="17" t="str">
        <f t="shared" ref="Z32" si="179">IF(OR(Z31="",Z31&lt;$P$6),"",IF(MOD(Z31-$P$6,$P$5+$S$5+$V$5)&lt;$P$5,"1",IF(MOD(Z31-$P$6,$P$5+$S$5+$V$5)&lt;$P$5+$S$5,"2","x")))</f>
        <v>1</v>
      </c>
      <c r="AA32" s="17" t="str">
        <f t="shared" ref="AA32" si="180">IF(OR(AA31="",AA31&lt;$P$6),"",IF(MOD(AA31-$P$6,$P$5+$S$5+$V$5)&lt;$P$5,"1",IF(MOD(AA31-$P$6,$P$5+$S$5+$V$5)&lt;$P$5+$S$5,"2","x")))</f>
        <v>1</v>
      </c>
      <c r="AB32" s="17" t="str">
        <f t="shared" ref="AB32" si="181">IF(OR(AB31="",AB31&lt;$P$6),"",IF(MOD(AB31-$P$6,$P$5+$S$5+$V$5)&lt;$P$5,"1",IF(MOD(AB31-$P$6,$P$5+$S$5+$V$5)&lt;$P$5+$S$5,"2","x")))</f>
        <v>x</v>
      </c>
      <c r="AC32" s="17" t="str">
        <f t="shared" ref="AC32" si="182">IF(OR(AC31="",AC31&lt;$P$6),"",IF(MOD(AC31-$P$6,$P$5+$S$5+$V$5)&lt;$P$5,"1",IF(MOD(AC31-$P$6,$P$5+$S$5+$V$5)&lt;$P$5+$S$5,"2","x")))</f>
        <v>x</v>
      </c>
      <c r="AD32" s="17" t="str">
        <f t="shared" ref="AD32" si="183">IF(OR(AD31="",AD31&lt;$P$6),"",IF(MOD(AD31-$P$6,$P$5+$S$5+$V$5)&lt;$P$5,"1",IF(MOD(AD31-$P$6,$P$5+$S$5+$V$5)&lt;$P$5+$S$5,"2","x")))</f>
        <v>x</v>
      </c>
      <c r="AE32" s="17" t="str">
        <f t="shared" ref="AE32" si="184">IF(OR(AE31="",AE31&lt;$P$6),"",IF(MOD(AE31-$P$6,$P$5+$S$5+$V$5)&lt;$P$5,"1",IF(MOD(AE31-$P$6,$P$5+$S$5+$V$5)&lt;$P$5+$S$5,"2","x")))</f>
        <v>1</v>
      </c>
      <c r="AF32" s="17" t="str">
        <f t="shared" ref="AF32" si="185">IF(OR(AF31="",AF31&lt;$P$6),"",IF(MOD(AF31-$P$6,$P$5+$S$5+$V$5)&lt;$P$5,"1",IF(MOD(AF31-$P$6,$P$5+$S$5+$V$5)&lt;$P$5+$S$5,"2","x")))</f>
        <v>1</v>
      </c>
      <c r="AG32" s="17" t="str">
        <f t="shared" ref="AG32" si="186">IF(OR(AG31="",AG31&lt;$P$6),"",IF(MOD(AG31-$P$6,$P$5+$S$5+$V$5)&lt;$P$5,"1",IF(MOD(AG31-$P$6,$P$5+$S$5+$V$5)&lt;$P$5+$S$5,"2","x")))</f>
        <v>1</v>
      </c>
      <c r="AH32" s="17" t="str">
        <f t="shared" ref="AH32" si="187">IF(OR(AH31="",AH31&lt;$P$6),"",IF(MOD(AH31-$P$6,$P$5+$S$5+$V$5)&lt;$P$5,"1",IF(MOD(AH31-$P$6,$P$5+$S$5+$V$5)&lt;$P$5+$S$5,"2","x")))</f>
        <v>1</v>
      </c>
      <c r="AI32" s="17" t="str">
        <f t="shared" ref="AI32" si="188">IF(OR(AI31="",AI31&lt;$P$6),"",IF(MOD(AI31-$P$6,$P$5+$S$5+$V$5)&lt;$P$5,"1",IF(MOD(AI31-$P$6,$P$5+$S$5+$V$5)&lt;$P$5+$S$5,"2","x")))</f>
        <v>x</v>
      </c>
      <c r="AJ32" s="17" t="str">
        <f t="shared" ref="AJ32" si="189">IF(OR(AJ31="",AJ31&lt;$P$6),"",IF(MOD(AJ31-$P$6,$P$5+$S$5+$V$5)&lt;$P$5,"1",IF(MOD(AJ31-$P$6,$P$5+$S$5+$V$5)&lt;$P$5+$S$5,"2","x")))</f>
        <v/>
      </c>
      <c r="AK32" s="17" t="str">
        <f t="shared" ref="AK32" si="190">IF(OR(AK31="",AK31&lt;$P$6),"",IF(MOD(AK31-$P$6,$P$5+$S$5+$V$5)&lt;$P$5,"1",IF(MOD(AK31-$P$6,$P$5+$S$5+$V$5)&lt;$P$5+$S$5,"2","x")))</f>
        <v/>
      </c>
      <c r="AL32" s="17" t="str">
        <f t="shared" ref="AL32" si="191">IF(OR(AL31="",AL31&lt;$P$6),"",IF(MOD(AL31-$P$6,$P$5+$S$5+$V$5)&lt;$P$5,"1",IF(MOD(AL31-$P$6,$P$5+$S$5+$V$5)&lt;$P$5+$S$5,"2","x")))</f>
        <v/>
      </c>
    </row>
    <row r="33" spans="1:38" ht="15.75">
      <c r="A33" s="38" t="s">
        <v>50</v>
      </c>
      <c r="B33" s="33" t="str">
        <f>IF(OR(B31="",B31&lt;$AD$6),"",IF(MOD(B31-$AD$6,$AD$5)=0,"p",""))</f>
        <v/>
      </c>
      <c r="C33" s="33" t="str">
        <f t="shared" ref="C33:AL33" si="192">IF(OR(C31="",C31&lt;$AD$6),"",IF(MOD(C31-$AD$6,$AD$5)=0,"p",""))</f>
        <v/>
      </c>
      <c r="D33" s="33" t="str">
        <f t="shared" si="192"/>
        <v/>
      </c>
      <c r="E33" s="33" t="str">
        <f t="shared" si="192"/>
        <v/>
      </c>
      <c r="F33" s="33" t="str">
        <f t="shared" si="192"/>
        <v/>
      </c>
      <c r="G33" s="33" t="str">
        <f t="shared" si="192"/>
        <v/>
      </c>
      <c r="H33" s="33" t="str">
        <f t="shared" si="192"/>
        <v/>
      </c>
      <c r="I33" s="33" t="str">
        <f t="shared" si="192"/>
        <v/>
      </c>
      <c r="J33" s="33" t="str">
        <f t="shared" si="192"/>
        <v/>
      </c>
      <c r="K33" s="33" t="str">
        <f t="shared" si="192"/>
        <v/>
      </c>
      <c r="L33" s="33" t="str">
        <f t="shared" si="192"/>
        <v/>
      </c>
      <c r="M33" s="33" t="str">
        <f t="shared" si="192"/>
        <v/>
      </c>
      <c r="N33" s="33" t="str">
        <f t="shared" si="192"/>
        <v/>
      </c>
      <c r="O33" s="33" t="str">
        <f t="shared" si="192"/>
        <v/>
      </c>
      <c r="P33" s="33" t="str">
        <f t="shared" si="192"/>
        <v/>
      </c>
      <c r="Q33" s="33" t="str">
        <f t="shared" si="192"/>
        <v>p</v>
      </c>
      <c r="R33" s="33" t="str">
        <f t="shared" si="192"/>
        <v/>
      </c>
      <c r="S33" s="33" t="str">
        <f t="shared" si="192"/>
        <v/>
      </c>
      <c r="T33" s="33" t="str">
        <f t="shared" si="192"/>
        <v/>
      </c>
      <c r="U33" s="33" t="str">
        <f t="shared" si="192"/>
        <v/>
      </c>
      <c r="V33" s="33" t="str">
        <f t="shared" si="192"/>
        <v/>
      </c>
      <c r="W33" s="33" t="str">
        <f t="shared" si="192"/>
        <v/>
      </c>
      <c r="X33" s="33" t="str">
        <f t="shared" si="192"/>
        <v/>
      </c>
      <c r="Y33" s="33" t="str">
        <f t="shared" si="192"/>
        <v/>
      </c>
      <c r="Z33" s="33" t="str">
        <f t="shared" si="192"/>
        <v/>
      </c>
      <c r="AA33" s="33" t="str">
        <f t="shared" si="192"/>
        <v/>
      </c>
      <c r="AB33" s="33" t="str">
        <f t="shared" si="192"/>
        <v/>
      </c>
      <c r="AC33" s="33" t="str">
        <f t="shared" si="192"/>
        <v/>
      </c>
      <c r="AD33" s="33" t="str">
        <f t="shared" si="192"/>
        <v/>
      </c>
      <c r="AE33" s="33" t="str">
        <f t="shared" si="192"/>
        <v>p</v>
      </c>
      <c r="AF33" s="33" t="str">
        <f t="shared" si="192"/>
        <v/>
      </c>
      <c r="AG33" s="33" t="str">
        <f t="shared" si="192"/>
        <v/>
      </c>
      <c r="AH33" s="33" t="str">
        <f t="shared" si="192"/>
        <v/>
      </c>
      <c r="AI33" s="33" t="str">
        <f t="shared" si="192"/>
        <v/>
      </c>
      <c r="AJ33" s="33" t="str">
        <f t="shared" si="192"/>
        <v/>
      </c>
      <c r="AK33" s="33" t="str">
        <f t="shared" si="192"/>
        <v/>
      </c>
      <c r="AL33" s="33" t="str">
        <f t="shared" si="192"/>
        <v/>
      </c>
    </row>
    <row r="34" spans="1:38" ht="15.75">
      <c r="A34" s="30"/>
      <c r="B34" s="31"/>
      <c r="C34" s="31"/>
      <c r="D34" s="31"/>
      <c r="E34" s="31"/>
      <c r="F34" s="31"/>
      <c r="G34" s="31"/>
      <c r="H34" s="31"/>
      <c r="I34" s="31"/>
      <c r="J34" s="31"/>
      <c r="K34" s="31"/>
      <c r="L34" s="31"/>
      <c r="M34" s="31"/>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row>
    <row r="35" spans="1:38" ht="15.75">
      <c r="A35" s="32">
        <f>DATE(YEAR(A31+35),MONTH(A31+35),1)</f>
        <v>42917</v>
      </c>
      <c r="B35" s="27" t="str">
        <f t="shared" ref="B35:AL35" si="193">IF(MONTH($A35)&lt;&gt;MONTH($A35-WEEKDAY($A35,$C$6)+(COLUMN(B35)-COLUMN($B35)+1)),"",$A35-WEEKDAY($A35,$C$6)+(COLUMN(B35)-COLUMN($B35)+1))</f>
        <v/>
      </c>
      <c r="C35" s="27" t="str">
        <f t="shared" si="193"/>
        <v/>
      </c>
      <c r="D35" s="27" t="str">
        <f t="shared" si="193"/>
        <v/>
      </c>
      <c r="E35" s="27" t="str">
        <f t="shared" si="193"/>
        <v/>
      </c>
      <c r="F35" s="27" t="str">
        <f t="shared" si="193"/>
        <v/>
      </c>
      <c r="G35" s="27" t="str">
        <f t="shared" si="193"/>
        <v/>
      </c>
      <c r="H35" s="27">
        <f t="shared" si="193"/>
        <v>42917</v>
      </c>
      <c r="I35" s="27">
        <f t="shared" si="193"/>
        <v>42918</v>
      </c>
      <c r="J35" s="27">
        <f t="shared" si="193"/>
        <v>42919</v>
      </c>
      <c r="K35" s="27">
        <f t="shared" si="193"/>
        <v>42920</v>
      </c>
      <c r="L35" s="27">
        <f t="shared" si="193"/>
        <v>42921</v>
      </c>
      <c r="M35" s="27">
        <f t="shared" si="193"/>
        <v>42922</v>
      </c>
      <c r="N35" s="27">
        <f t="shared" si="193"/>
        <v>42923</v>
      </c>
      <c r="O35" s="27">
        <f t="shared" si="193"/>
        <v>42924</v>
      </c>
      <c r="P35" s="27">
        <f t="shared" si="193"/>
        <v>42925</v>
      </c>
      <c r="Q35" s="27">
        <f t="shared" si="193"/>
        <v>42926</v>
      </c>
      <c r="R35" s="27">
        <f t="shared" si="193"/>
        <v>42927</v>
      </c>
      <c r="S35" s="27">
        <f t="shared" si="193"/>
        <v>42928</v>
      </c>
      <c r="T35" s="27">
        <f t="shared" si="193"/>
        <v>42929</v>
      </c>
      <c r="U35" s="27">
        <f t="shared" si="193"/>
        <v>42930</v>
      </c>
      <c r="V35" s="27">
        <f t="shared" si="193"/>
        <v>42931</v>
      </c>
      <c r="W35" s="27">
        <f t="shared" si="193"/>
        <v>42932</v>
      </c>
      <c r="X35" s="27">
        <f t="shared" si="193"/>
        <v>42933</v>
      </c>
      <c r="Y35" s="27">
        <f t="shared" si="193"/>
        <v>42934</v>
      </c>
      <c r="Z35" s="27">
        <f t="shared" si="193"/>
        <v>42935</v>
      </c>
      <c r="AA35" s="27">
        <f t="shared" si="193"/>
        <v>42936</v>
      </c>
      <c r="AB35" s="27">
        <f t="shared" si="193"/>
        <v>42937</v>
      </c>
      <c r="AC35" s="27">
        <f t="shared" si="193"/>
        <v>42938</v>
      </c>
      <c r="AD35" s="27">
        <f t="shared" si="193"/>
        <v>42939</v>
      </c>
      <c r="AE35" s="27">
        <f t="shared" si="193"/>
        <v>42940</v>
      </c>
      <c r="AF35" s="27">
        <f t="shared" si="193"/>
        <v>42941</v>
      </c>
      <c r="AG35" s="27">
        <f t="shared" si="193"/>
        <v>42942</v>
      </c>
      <c r="AH35" s="27">
        <f t="shared" si="193"/>
        <v>42943</v>
      </c>
      <c r="AI35" s="27">
        <f t="shared" si="193"/>
        <v>42944</v>
      </c>
      <c r="AJ35" s="27">
        <f t="shared" si="193"/>
        <v>42945</v>
      </c>
      <c r="AK35" s="27">
        <f t="shared" si="193"/>
        <v>42946</v>
      </c>
      <c r="AL35" s="27">
        <f t="shared" si="193"/>
        <v>42947</v>
      </c>
    </row>
    <row r="36" spans="1:38" ht="15.75">
      <c r="A36" s="34" t="s">
        <v>51</v>
      </c>
      <c r="B36" s="17" t="str">
        <f>IF(OR(B35="",B35&lt;$P$6),"",IF(MOD(B35-$P$6,$P$5+$S$5+$V$5)&lt;$P$5,"1",IF(MOD(B35-$P$6,$P$5+$S$5+$V$5)&lt;$P$5+$S$5,"2","x")))</f>
        <v/>
      </c>
      <c r="C36" s="17" t="str">
        <f t="shared" ref="C36" si="194">IF(OR(C35="",C35&lt;$P$6),"",IF(MOD(C35-$P$6,$P$5+$S$5+$V$5)&lt;$P$5,"1",IF(MOD(C35-$P$6,$P$5+$S$5+$V$5)&lt;$P$5+$S$5,"2","x")))</f>
        <v/>
      </c>
      <c r="D36" s="17" t="str">
        <f t="shared" ref="D36" si="195">IF(OR(D35="",D35&lt;$P$6),"",IF(MOD(D35-$P$6,$P$5+$S$5+$V$5)&lt;$P$5,"1",IF(MOD(D35-$P$6,$P$5+$S$5+$V$5)&lt;$P$5+$S$5,"2","x")))</f>
        <v/>
      </c>
      <c r="E36" s="17" t="str">
        <f t="shared" ref="E36" si="196">IF(OR(E35="",E35&lt;$P$6),"",IF(MOD(E35-$P$6,$P$5+$S$5+$V$5)&lt;$P$5,"1",IF(MOD(E35-$P$6,$P$5+$S$5+$V$5)&lt;$P$5+$S$5,"2","x")))</f>
        <v/>
      </c>
      <c r="F36" s="17" t="str">
        <f t="shared" ref="F36" si="197">IF(OR(F35="",F35&lt;$P$6),"",IF(MOD(F35-$P$6,$P$5+$S$5+$V$5)&lt;$P$5,"1",IF(MOD(F35-$P$6,$P$5+$S$5+$V$5)&lt;$P$5+$S$5,"2","x")))</f>
        <v/>
      </c>
      <c r="G36" s="17" t="str">
        <f t="shared" ref="G36" si="198">IF(OR(G35="",G35&lt;$P$6),"",IF(MOD(G35-$P$6,$P$5+$S$5+$V$5)&lt;$P$5,"1",IF(MOD(G35-$P$6,$P$5+$S$5+$V$5)&lt;$P$5+$S$5,"2","x")))</f>
        <v/>
      </c>
      <c r="H36" s="17" t="str">
        <f t="shared" ref="H36" si="199">IF(OR(H35="",H35&lt;$P$6),"",IF(MOD(H35-$P$6,$P$5+$S$5+$V$5)&lt;$P$5,"1",IF(MOD(H35-$P$6,$P$5+$S$5+$V$5)&lt;$P$5+$S$5,"2","x")))</f>
        <v>x</v>
      </c>
      <c r="I36" s="17" t="str">
        <f t="shared" ref="I36" si="200">IF(OR(I35="",I35&lt;$P$6),"",IF(MOD(I35-$P$6,$P$5+$S$5+$V$5)&lt;$P$5,"1",IF(MOD(I35-$P$6,$P$5+$S$5+$V$5)&lt;$P$5+$S$5,"2","x")))</f>
        <v>x</v>
      </c>
      <c r="J36" s="17" t="str">
        <f t="shared" ref="J36" si="201">IF(OR(J35="",J35&lt;$P$6),"",IF(MOD(J35-$P$6,$P$5+$S$5+$V$5)&lt;$P$5,"1",IF(MOD(J35-$P$6,$P$5+$S$5+$V$5)&lt;$P$5+$S$5,"2","x")))</f>
        <v>1</v>
      </c>
      <c r="K36" s="17" t="str">
        <f t="shared" ref="K36" si="202">IF(OR(K35="",K35&lt;$P$6),"",IF(MOD(K35-$P$6,$P$5+$S$5+$V$5)&lt;$P$5,"1",IF(MOD(K35-$P$6,$P$5+$S$5+$V$5)&lt;$P$5+$S$5,"2","x")))</f>
        <v>1</v>
      </c>
      <c r="L36" s="17" t="str">
        <f t="shared" ref="L36" si="203">IF(OR(L35="",L35&lt;$P$6),"",IF(MOD(L35-$P$6,$P$5+$S$5+$V$5)&lt;$P$5,"1",IF(MOD(L35-$P$6,$P$5+$S$5+$V$5)&lt;$P$5+$S$5,"2","x")))</f>
        <v>1</v>
      </c>
      <c r="M36" s="17" t="str">
        <f t="shared" ref="M36" si="204">IF(OR(M35="",M35&lt;$P$6),"",IF(MOD(M35-$P$6,$P$5+$S$5+$V$5)&lt;$P$5,"1",IF(MOD(M35-$P$6,$P$5+$S$5+$V$5)&lt;$P$5+$S$5,"2","x")))</f>
        <v>1</v>
      </c>
      <c r="N36" s="17" t="str">
        <f t="shared" ref="N36" si="205">IF(OR(N35="",N35&lt;$P$6),"",IF(MOD(N35-$P$6,$P$5+$S$5+$V$5)&lt;$P$5,"1",IF(MOD(N35-$P$6,$P$5+$S$5+$V$5)&lt;$P$5+$S$5,"2","x")))</f>
        <v>x</v>
      </c>
      <c r="O36" s="17" t="str">
        <f t="shared" ref="O36" si="206">IF(OR(O35="",O35&lt;$P$6),"",IF(MOD(O35-$P$6,$P$5+$S$5+$V$5)&lt;$P$5,"1",IF(MOD(O35-$P$6,$P$5+$S$5+$V$5)&lt;$P$5+$S$5,"2","x")))</f>
        <v>x</v>
      </c>
      <c r="P36" s="17" t="str">
        <f t="shared" ref="P36" si="207">IF(OR(P35="",P35&lt;$P$6),"",IF(MOD(P35-$P$6,$P$5+$S$5+$V$5)&lt;$P$5,"1",IF(MOD(P35-$P$6,$P$5+$S$5+$V$5)&lt;$P$5+$S$5,"2","x")))</f>
        <v>x</v>
      </c>
      <c r="Q36" s="17" t="str">
        <f t="shared" ref="Q36" si="208">IF(OR(Q35="",Q35&lt;$P$6),"",IF(MOD(Q35-$P$6,$P$5+$S$5+$V$5)&lt;$P$5,"1",IF(MOD(Q35-$P$6,$P$5+$S$5+$V$5)&lt;$P$5+$S$5,"2","x")))</f>
        <v>1</v>
      </c>
      <c r="R36" s="17" t="str">
        <f t="shared" ref="R36" si="209">IF(OR(R35="",R35&lt;$P$6),"",IF(MOD(R35-$P$6,$P$5+$S$5+$V$5)&lt;$P$5,"1",IF(MOD(R35-$P$6,$P$5+$S$5+$V$5)&lt;$P$5+$S$5,"2","x")))</f>
        <v>1</v>
      </c>
      <c r="S36" s="17" t="str">
        <f t="shared" ref="S36" si="210">IF(OR(S35="",S35&lt;$P$6),"",IF(MOD(S35-$P$6,$P$5+$S$5+$V$5)&lt;$P$5,"1",IF(MOD(S35-$P$6,$P$5+$S$5+$V$5)&lt;$P$5+$S$5,"2","x")))</f>
        <v>1</v>
      </c>
      <c r="T36" s="17" t="str">
        <f t="shared" ref="T36" si="211">IF(OR(T35="",T35&lt;$P$6),"",IF(MOD(T35-$P$6,$P$5+$S$5+$V$5)&lt;$P$5,"1",IF(MOD(T35-$P$6,$P$5+$S$5+$V$5)&lt;$P$5+$S$5,"2","x")))</f>
        <v>1</v>
      </c>
      <c r="U36" s="17" t="str">
        <f t="shared" ref="U36" si="212">IF(OR(U35="",U35&lt;$P$6),"",IF(MOD(U35-$P$6,$P$5+$S$5+$V$5)&lt;$P$5,"1",IF(MOD(U35-$P$6,$P$5+$S$5+$V$5)&lt;$P$5+$S$5,"2","x")))</f>
        <v>x</v>
      </c>
      <c r="V36" s="17" t="str">
        <f t="shared" ref="V36" si="213">IF(OR(V35="",V35&lt;$P$6),"",IF(MOD(V35-$P$6,$P$5+$S$5+$V$5)&lt;$P$5,"1",IF(MOD(V35-$P$6,$P$5+$S$5+$V$5)&lt;$P$5+$S$5,"2","x")))</f>
        <v>x</v>
      </c>
      <c r="W36" s="17" t="str">
        <f t="shared" ref="W36" si="214">IF(OR(W35="",W35&lt;$P$6),"",IF(MOD(W35-$P$6,$P$5+$S$5+$V$5)&lt;$P$5,"1",IF(MOD(W35-$P$6,$P$5+$S$5+$V$5)&lt;$P$5+$S$5,"2","x")))</f>
        <v>x</v>
      </c>
      <c r="X36" s="17" t="str">
        <f t="shared" ref="X36" si="215">IF(OR(X35="",X35&lt;$P$6),"",IF(MOD(X35-$P$6,$P$5+$S$5+$V$5)&lt;$P$5,"1",IF(MOD(X35-$P$6,$P$5+$S$5+$V$5)&lt;$P$5+$S$5,"2","x")))</f>
        <v>1</v>
      </c>
      <c r="Y36" s="17" t="str">
        <f t="shared" ref="Y36" si="216">IF(OR(Y35="",Y35&lt;$P$6),"",IF(MOD(Y35-$P$6,$P$5+$S$5+$V$5)&lt;$P$5,"1",IF(MOD(Y35-$P$6,$P$5+$S$5+$V$5)&lt;$P$5+$S$5,"2","x")))</f>
        <v>1</v>
      </c>
      <c r="Z36" s="17" t="str">
        <f t="shared" ref="Z36" si="217">IF(OR(Z35="",Z35&lt;$P$6),"",IF(MOD(Z35-$P$6,$P$5+$S$5+$V$5)&lt;$P$5,"1",IF(MOD(Z35-$P$6,$P$5+$S$5+$V$5)&lt;$P$5+$S$5,"2","x")))</f>
        <v>1</v>
      </c>
      <c r="AA36" s="17" t="str">
        <f t="shared" ref="AA36" si="218">IF(OR(AA35="",AA35&lt;$P$6),"",IF(MOD(AA35-$P$6,$P$5+$S$5+$V$5)&lt;$P$5,"1",IF(MOD(AA35-$P$6,$P$5+$S$5+$V$5)&lt;$P$5+$S$5,"2","x")))</f>
        <v>1</v>
      </c>
      <c r="AB36" s="17" t="str">
        <f t="shared" ref="AB36" si="219">IF(OR(AB35="",AB35&lt;$P$6),"",IF(MOD(AB35-$P$6,$P$5+$S$5+$V$5)&lt;$P$5,"1",IF(MOD(AB35-$P$6,$P$5+$S$5+$V$5)&lt;$P$5+$S$5,"2","x")))</f>
        <v>x</v>
      </c>
      <c r="AC36" s="17" t="str">
        <f t="shared" ref="AC36" si="220">IF(OR(AC35="",AC35&lt;$P$6),"",IF(MOD(AC35-$P$6,$P$5+$S$5+$V$5)&lt;$P$5,"1",IF(MOD(AC35-$P$6,$P$5+$S$5+$V$5)&lt;$P$5+$S$5,"2","x")))</f>
        <v>x</v>
      </c>
      <c r="AD36" s="17" t="str">
        <f t="shared" ref="AD36" si="221">IF(OR(AD35="",AD35&lt;$P$6),"",IF(MOD(AD35-$P$6,$P$5+$S$5+$V$5)&lt;$P$5,"1",IF(MOD(AD35-$P$6,$P$5+$S$5+$V$5)&lt;$P$5+$S$5,"2","x")))</f>
        <v>x</v>
      </c>
      <c r="AE36" s="17" t="str">
        <f t="shared" ref="AE36" si="222">IF(OR(AE35="",AE35&lt;$P$6),"",IF(MOD(AE35-$P$6,$P$5+$S$5+$V$5)&lt;$P$5,"1",IF(MOD(AE35-$P$6,$P$5+$S$5+$V$5)&lt;$P$5+$S$5,"2","x")))</f>
        <v>1</v>
      </c>
      <c r="AF36" s="17" t="str">
        <f t="shared" ref="AF36" si="223">IF(OR(AF35="",AF35&lt;$P$6),"",IF(MOD(AF35-$P$6,$P$5+$S$5+$V$5)&lt;$P$5,"1",IF(MOD(AF35-$P$6,$P$5+$S$5+$V$5)&lt;$P$5+$S$5,"2","x")))</f>
        <v>1</v>
      </c>
      <c r="AG36" s="17" t="str">
        <f t="shared" ref="AG36" si="224">IF(OR(AG35="",AG35&lt;$P$6),"",IF(MOD(AG35-$P$6,$P$5+$S$5+$V$5)&lt;$P$5,"1",IF(MOD(AG35-$P$6,$P$5+$S$5+$V$5)&lt;$P$5+$S$5,"2","x")))</f>
        <v>1</v>
      </c>
      <c r="AH36" s="17" t="str">
        <f t="shared" ref="AH36" si="225">IF(OR(AH35="",AH35&lt;$P$6),"",IF(MOD(AH35-$P$6,$P$5+$S$5+$V$5)&lt;$P$5,"1",IF(MOD(AH35-$P$6,$P$5+$S$5+$V$5)&lt;$P$5+$S$5,"2","x")))</f>
        <v>1</v>
      </c>
      <c r="AI36" s="17" t="str">
        <f t="shared" ref="AI36" si="226">IF(OR(AI35="",AI35&lt;$P$6),"",IF(MOD(AI35-$P$6,$P$5+$S$5+$V$5)&lt;$P$5,"1",IF(MOD(AI35-$P$6,$P$5+$S$5+$V$5)&lt;$P$5+$S$5,"2","x")))</f>
        <v>x</v>
      </c>
      <c r="AJ36" s="17" t="str">
        <f t="shared" ref="AJ36" si="227">IF(OR(AJ35="",AJ35&lt;$P$6),"",IF(MOD(AJ35-$P$6,$P$5+$S$5+$V$5)&lt;$P$5,"1",IF(MOD(AJ35-$P$6,$P$5+$S$5+$V$5)&lt;$P$5+$S$5,"2","x")))</f>
        <v>x</v>
      </c>
      <c r="AK36" s="17" t="str">
        <f t="shared" ref="AK36" si="228">IF(OR(AK35="",AK35&lt;$P$6),"",IF(MOD(AK35-$P$6,$P$5+$S$5+$V$5)&lt;$P$5,"1",IF(MOD(AK35-$P$6,$P$5+$S$5+$V$5)&lt;$P$5+$S$5,"2","x")))</f>
        <v>x</v>
      </c>
      <c r="AL36" s="17" t="str">
        <f t="shared" ref="AL36" si="229">IF(OR(AL35="",AL35&lt;$P$6),"",IF(MOD(AL35-$P$6,$P$5+$S$5+$V$5)&lt;$P$5,"1",IF(MOD(AL35-$P$6,$P$5+$S$5+$V$5)&lt;$P$5+$S$5,"2","x")))</f>
        <v>1</v>
      </c>
    </row>
    <row r="37" spans="1:38" ht="15.75">
      <c r="A37" s="38" t="s">
        <v>50</v>
      </c>
      <c r="B37" s="33" t="str">
        <f>IF(OR(B35="",B35&lt;$AD$6),"",IF(MOD(B35-$AD$6,$AD$5)=0,"p",""))</f>
        <v/>
      </c>
      <c r="C37" s="33" t="str">
        <f t="shared" ref="C37:AL37" si="230">IF(OR(C35="",C35&lt;$AD$6),"",IF(MOD(C35-$AD$6,$AD$5)=0,"p",""))</f>
        <v/>
      </c>
      <c r="D37" s="33" t="str">
        <f t="shared" si="230"/>
        <v/>
      </c>
      <c r="E37" s="33" t="str">
        <f t="shared" si="230"/>
        <v/>
      </c>
      <c r="F37" s="33" t="str">
        <f t="shared" si="230"/>
        <v/>
      </c>
      <c r="G37" s="33" t="str">
        <f t="shared" si="230"/>
        <v/>
      </c>
      <c r="H37" s="33" t="str">
        <f t="shared" si="230"/>
        <v/>
      </c>
      <c r="I37" s="33" t="str">
        <f t="shared" si="230"/>
        <v/>
      </c>
      <c r="J37" s="33" t="str">
        <f t="shared" si="230"/>
        <v/>
      </c>
      <c r="K37" s="33" t="str">
        <f t="shared" si="230"/>
        <v/>
      </c>
      <c r="L37" s="33" t="str">
        <f t="shared" si="230"/>
        <v/>
      </c>
      <c r="M37" s="33" t="str">
        <f t="shared" si="230"/>
        <v/>
      </c>
      <c r="N37" s="33" t="str">
        <f t="shared" si="230"/>
        <v/>
      </c>
      <c r="O37" s="33" t="str">
        <f t="shared" si="230"/>
        <v/>
      </c>
      <c r="P37" s="33" t="str">
        <f t="shared" si="230"/>
        <v/>
      </c>
      <c r="Q37" s="33" t="str">
        <f t="shared" si="230"/>
        <v>p</v>
      </c>
      <c r="R37" s="33" t="str">
        <f t="shared" si="230"/>
        <v/>
      </c>
      <c r="S37" s="33" t="str">
        <f t="shared" si="230"/>
        <v/>
      </c>
      <c r="T37" s="33" t="str">
        <f t="shared" si="230"/>
        <v/>
      </c>
      <c r="U37" s="33" t="str">
        <f t="shared" si="230"/>
        <v/>
      </c>
      <c r="V37" s="33" t="str">
        <f t="shared" si="230"/>
        <v/>
      </c>
      <c r="W37" s="33" t="str">
        <f t="shared" si="230"/>
        <v/>
      </c>
      <c r="X37" s="33" t="str">
        <f t="shared" si="230"/>
        <v/>
      </c>
      <c r="Y37" s="33" t="str">
        <f t="shared" si="230"/>
        <v/>
      </c>
      <c r="Z37" s="33" t="str">
        <f t="shared" si="230"/>
        <v/>
      </c>
      <c r="AA37" s="33" t="str">
        <f t="shared" si="230"/>
        <v/>
      </c>
      <c r="AB37" s="33" t="str">
        <f t="shared" si="230"/>
        <v/>
      </c>
      <c r="AC37" s="33" t="str">
        <f t="shared" si="230"/>
        <v/>
      </c>
      <c r="AD37" s="33" t="str">
        <f t="shared" si="230"/>
        <v/>
      </c>
      <c r="AE37" s="33" t="str">
        <f t="shared" si="230"/>
        <v>p</v>
      </c>
      <c r="AF37" s="33" t="str">
        <f t="shared" si="230"/>
        <v/>
      </c>
      <c r="AG37" s="33" t="str">
        <f t="shared" si="230"/>
        <v/>
      </c>
      <c r="AH37" s="33" t="str">
        <f t="shared" si="230"/>
        <v/>
      </c>
      <c r="AI37" s="33" t="str">
        <f t="shared" si="230"/>
        <v/>
      </c>
      <c r="AJ37" s="33" t="str">
        <f t="shared" si="230"/>
        <v/>
      </c>
      <c r="AK37" s="33" t="str">
        <f t="shared" si="230"/>
        <v/>
      </c>
      <c r="AL37" s="33" t="str">
        <f t="shared" si="230"/>
        <v/>
      </c>
    </row>
    <row r="38" spans="1:38" ht="15.75">
      <c r="A38" s="30"/>
      <c r="B38" s="31"/>
      <c r="C38" s="31"/>
      <c r="D38" s="31"/>
      <c r="E38" s="31"/>
      <c r="F38" s="31"/>
      <c r="G38" s="31"/>
      <c r="H38" s="31"/>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row>
    <row r="39" spans="1:38" ht="15.75">
      <c r="A39" s="32">
        <f>DATE(YEAR(A35+35),MONTH(A35+35),1)</f>
        <v>42948</v>
      </c>
      <c r="B39" s="27" t="str">
        <f t="shared" ref="B39:AL39" si="231">IF(MONTH($A39)&lt;&gt;MONTH($A39-WEEKDAY($A39,$C$6)+(COLUMN(B39)-COLUMN($B39)+1)),"",$A39-WEEKDAY($A39,$C$6)+(COLUMN(B39)-COLUMN($B39)+1))</f>
        <v/>
      </c>
      <c r="C39" s="27" t="str">
        <f t="shared" si="231"/>
        <v/>
      </c>
      <c r="D39" s="27">
        <f t="shared" si="231"/>
        <v>42948</v>
      </c>
      <c r="E39" s="27">
        <f t="shared" si="231"/>
        <v>42949</v>
      </c>
      <c r="F39" s="27">
        <f t="shared" si="231"/>
        <v>42950</v>
      </c>
      <c r="G39" s="27">
        <f t="shared" si="231"/>
        <v>42951</v>
      </c>
      <c r="H39" s="27">
        <f t="shared" si="231"/>
        <v>42952</v>
      </c>
      <c r="I39" s="27">
        <f t="shared" si="231"/>
        <v>42953</v>
      </c>
      <c r="J39" s="27">
        <f t="shared" si="231"/>
        <v>42954</v>
      </c>
      <c r="K39" s="27">
        <f t="shared" si="231"/>
        <v>42955</v>
      </c>
      <c r="L39" s="27">
        <f t="shared" si="231"/>
        <v>42956</v>
      </c>
      <c r="M39" s="27">
        <f t="shared" si="231"/>
        <v>42957</v>
      </c>
      <c r="N39" s="27">
        <f t="shared" si="231"/>
        <v>42958</v>
      </c>
      <c r="O39" s="27">
        <f t="shared" si="231"/>
        <v>42959</v>
      </c>
      <c r="P39" s="27">
        <f t="shared" si="231"/>
        <v>42960</v>
      </c>
      <c r="Q39" s="27">
        <f t="shared" si="231"/>
        <v>42961</v>
      </c>
      <c r="R39" s="27">
        <f t="shared" si="231"/>
        <v>42962</v>
      </c>
      <c r="S39" s="27">
        <f t="shared" si="231"/>
        <v>42963</v>
      </c>
      <c r="T39" s="27">
        <f t="shared" si="231"/>
        <v>42964</v>
      </c>
      <c r="U39" s="27">
        <f t="shared" si="231"/>
        <v>42965</v>
      </c>
      <c r="V39" s="27">
        <f t="shared" si="231"/>
        <v>42966</v>
      </c>
      <c r="W39" s="27">
        <f t="shared" si="231"/>
        <v>42967</v>
      </c>
      <c r="X39" s="27">
        <f t="shared" si="231"/>
        <v>42968</v>
      </c>
      <c r="Y39" s="27">
        <f t="shared" si="231"/>
        <v>42969</v>
      </c>
      <c r="Z39" s="27">
        <f t="shared" si="231"/>
        <v>42970</v>
      </c>
      <c r="AA39" s="27">
        <f t="shared" si="231"/>
        <v>42971</v>
      </c>
      <c r="AB39" s="27">
        <f t="shared" si="231"/>
        <v>42972</v>
      </c>
      <c r="AC39" s="27">
        <f t="shared" si="231"/>
        <v>42973</v>
      </c>
      <c r="AD39" s="27">
        <f t="shared" si="231"/>
        <v>42974</v>
      </c>
      <c r="AE39" s="27">
        <f t="shared" si="231"/>
        <v>42975</v>
      </c>
      <c r="AF39" s="27">
        <f t="shared" si="231"/>
        <v>42976</v>
      </c>
      <c r="AG39" s="27">
        <f t="shared" si="231"/>
        <v>42977</v>
      </c>
      <c r="AH39" s="27">
        <f t="shared" si="231"/>
        <v>42978</v>
      </c>
      <c r="AI39" s="27" t="str">
        <f t="shared" si="231"/>
        <v/>
      </c>
      <c r="AJ39" s="27" t="str">
        <f t="shared" si="231"/>
        <v/>
      </c>
      <c r="AK39" s="27" t="str">
        <f t="shared" si="231"/>
        <v/>
      </c>
      <c r="AL39" s="27" t="str">
        <f t="shared" si="231"/>
        <v/>
      </c>
    </row>
    <row r="40" spans="1:38" ht="15.75">
      <c r="A40" s="34" t="s">
        <v>51</v>
      </c>
      <c r="B40" s="17" t="str">
        <f>IF(OR(B39="",B39&lt;$P$6),"",IF(MOD(B39-$P$6,$P$5+$S$5+$V$5)&lt;$P$5,"1",IF(MOD(B39-$P$6,$P$5+$S$5+$V$5)&lt;$P$5+$S$5,"2","x")))</f>
        <v/>
      </c>
      <c r="C40" s="17" t="str">
        <f t="shared" ref="C40" si="232">IF(OR(C39="",C39&lt;$P$6),"",IF(MOD(C39-$P$6,$P$5+$S$5+$V$5)&lt;$P$5,"1",IF(MOD(C39-$P$6,$P$5+$S$5+$V$5)&lt;$P$5+$S$5,"2","x")))</f>
        <v/>
      </c>
      <c r="D40" s="17" t="str">
        <f t="shared" ref="D40" si="233">IF(OR(D39="",D39&lt;$P$6),"",IF(MOD(D39-$P$6,$P$5+$S$5+$V$5)&lt;$P$5,"1",IF(MOD(D39-$P$6,$P$5+$S$5+$V$5)&lt;$P$5+$S$5,"2","x")))</f>
        <v>1</v>
      </c>
      <c r="E40" s="17" t="str">
        <f t="shared" ref="E40" si="234">IF(OR(E39="",E39&lt;$P$6),"",IF(MOD(E39-$P$6,$P$5+$S$5+$V$5)&lt;$P$5,"1",IF(MOD(E39-$P$6,$P$5+$S$5+$V$5)&lt;$P$5+$S$5,"2","x")))</f>
        <v>1</v>
      </c>
      <c r="F40" s="17" t="str">
        <f t="shared" ref="F40" si="235">IF(OR(F39="",F39&lt;$P$6),"",IF(MOD(F39-$P$6,$P$5+$S$5+$V$5)&lt;$P$5,"1",IF(MOD(F39-$P$6,$P$5+$S$5+$V$5)&lt;$P$5+$S$5,"2","x")))</f>
        <v>1</v>
      </c>
      <c r="G40" s="17" t="str">
        <f t="shared" ref="G40" si="236">IF(OR(G39="",G39&lt;$P$6),"",IF(MOD(G39-$P$6,$P$5+$S$5+$V$5)&lt;$P$5,"1",IF(MOD(G39-$P$6,$P$5+$S$5+$V$5)&lt;$P$5+$S$5,"2","x")))</f>
        <v>x</v>
      </c>
      <c r="H40" s="17" t="str">
        <f t="shared" ref="H40" si="237">IF(OR(H39="",H39&lt;$P$6),"",IF(MOD(H39-$P$6,$P$5+$S$5+$V$5)&lt;$P$5,"1",IF(MOD(H39-$P$6,$P$5+$S$5+$V$5)&lt;$P$5+$S$5,"2","x")))</f>
        <v>x</v>
      </c>
      <c r="I40" s="17" t="str">
        <f t="shared" ref="I40" si="238">IF(OR(I39="",I39&lt;$P$6),"",IF(MOD(I39-$P$6,$P$5+$S$5+$V$5)&lt;$P$5,"1",IF(MOD(I39-$P$6,$P$5+$S$5+$V$5)&lt;$P$5+$S$5,"2","x")))</f>
        <v>x</v>
      </c>
      <c r="J40" s="17" t="str">
        <f t="shared" ref="J40" si="239">IF(OR(J39="",J39&lt;$P$6),"",IF(MOD(J39-$P$6,$P$5+$S$5+$V$5)&lt;$P$5,"1",IF(MOD(J39-$P$6,$P$5+$S$5+$V$5)&lt;$P$5+$S$5,"2","x")))</f>
        <v>1</v>
      </c>
      <c r="K40" s="17" t="str">
        <f t="shared" ref="K40" si="240">IF(OR(K39="",K39&lt;$P$6),"",IF(MOD(K39-$P$6,$P$5+$S$5+$V$5)&lt;$P$5,"1",IF(MOD(K39-$P$6,$P$5+$S$5+$V$5)&lt;$P$5+$S$5,"2","x")))</f>
        <v>1</v>
      </c>
      <c r="L40" s="17" t="str">
        <f t="shared" ref="L40" si="241">IF(OR(L39="",L39&lt;$P$6),"",IF(MOD(L39-$P$6,$P$5+$S$5+$V$5)&lt;$P$5,"1",IF(MOD(L39-$P$6,$P$5+$S$5+$V$5)&lt;$P$5+$S$5,"2","x")))</f>
        <v>1</v>
      </c>
      <c r="M40" s="17" t="str">
        <f t="shared" ref="M40" si="242">IF(OR(M39="",M39&lt;$P$6),"",IF(MOD(M39-$P$6,$P$5+$S$5+$V$5)&lt;$P$5,"1",IF(MOD(M39-$P$6,$P$5+$S$5+$V$5)&lt;$P$5+$S$5,"2","x")))</f>
        <v>1</v>
      </c>
      <c r="N40" s="17" t="str">
        <f t="shared" ref="N40" si="243">IF(OR(N39="",N39&lt;$P$6),"",IF(MOD(N39-$P$6,$P$5+$S$5+$V$5)&lt;$P$5,"1",IF(MOD(N39-$P$6,$P$5+$S$5+$V$5)&lt;$P$5+$S$5,"2","x")))</f>
        <v>x</v>
      </c>
      <c r="O40" s="17" t="str">
        <f t="shared" ref="O40" si="244">IF(OR(O39="",O39&lt;$P$6),"",IF(MOD(O39-$P$6,$P$5+$S$5+$V$5)&lt;$P$5,"1",IF(MOD(O39-$P$6,$P$5+$S$5+$V$5)&lt;$P$5+$S$5,"2","x")))</f>
        <v>x</v>
      </c>
      <c r="P40" s="17" t="str">
        <f t="shared" ref="P40" si="245">IF(OR(P39="",P39&lt;$P$6),"",IF(MOD(P39-$P$6,$P$5+$S$5+$V$5)&lt;$P$5,"1",IF(MOD(P39-$P$6,$P$5+$S$5+$V$5)&lt;$P$5+$S$5,"2","x")))</f>
        <v>x</v>
      </c>
      <c r="Q40" s="17" t="str">
        <f t="shared" ref="Q40" si="246">IF(OR(Q39="",Q39&lt;$P$6),"",IF(MOD(Q39-$P$6,$P$5+$S$5+$V$5)&lt;$P$5,"1",IF(MOD(Q39-$P$6,$P$5+$S$5+$V$5)&lt;$P$5+$S$5,"2","x")))</f>
        <v>1</v>
      </c>
      <c r="R40" s="17" t="str">
        <f t="shared" ref="R40" si="247">IF(OR(R39="",R39&lt;$P$6),"",IF(MOD(R39-$P$6,$P$5+$S$5+$V$5)&lt;$P$5,"1",IF(MOD(R39-$P$6,$P$5+$S$5+$V$5)&lt;$P$5+$S$5,"2","x")))</f>
        <v>1</v>
      </c>
      <c r="S40" s="17" t="str">
        <f t="shared" ref="S40" si="248">IF(OR(S39="",S39&lt;$P$6),"",IF(MOD(S39-$P$6,$P$5+$S$5+$V$5)&lt;$P$5,"1",IF(MOD(S39-$P$6,$P$5+$S$5+$V$5)&lt;$P$5+$S$5,"2","x")))</f>
        <v>1</v>
      </c>
      <c r="T40" s="17" t="str">
        <f t="shared" ref="T40" si="249">IF(OR(T39="",T39&lt;$P$6),"",IF(MOD(T39-$P$6,$P$5+$S$5+$V$5)&lt;$P$5,"1",IF(MOD(T39-$P$6,$P$5+$S$5+$V$5)&lt;$P$5+$S$5,"2","x")))</f>
        <v>1</v>
      </c>
      <c r="U40" s="17" t="str">
        <f t="shared" ref="U40" si="250">IF(OR(U39="",U39&lt;$P$6),"",IF(MOD(U39-$P$6,$P$5+$S$5+$V$5)&lt;$P$5,"1",IF(MOD(U39-$P$6,$P$5+$S$5+$V$5)&lt;$P$5+$S$5,"2","x")))</f>
        <v>x</v>
      </c>
      <c r="V40" s="17" t="str">
        <f t="shared" ref="V40" si="251">IF(OR(V39="",V39&lt;$P$6),"",IF(MOD(V39-$P$6,$P$5+$S$5+$V$5)&lt;$P$5,"1",IF(MOD(V39-$P$6,$P$5+$S$5+$V$5)&lt;$P$5+$S$5,"2","x")))</f>
        <v>x</v>
      </c>
      <c r="W40" s="17" t="str">
        <f t="shared" ref="W40" si="252">IF(OR(W39="",W39&lt;$P$6),"",IF(MOD(W39-$P$6,$P$5+$S$5+$V$5)&lt;$P$5,"1",IF(MOD(W39-$P$6,$P$5+$S$5+$V$5)&lt;$P$5+$S$5,"2","x")))</f>
        <v>x</v>
      </c>
      <c r="X40" s="17" t="str">
        <f t="shared" ref="X40" si="253">IF(OR(X39="",X39&lt;$P$6),"",IF(MOD(X39-$P$6,$P$5+$S$5+$V$5)&lt;$P$5,"1",IF(MOD(X39-$P$6,$P$5+$S$5+$V$5)&lt;$P$5+$S$5,"2","x")))</f>
        <v>1</v>
      </c>
      <c r="Y40" s="17" t="str">
        <f t="shared" ref="Y40" si="254">IF(OR(Y39="",Y39&lt;$P$6),"",IF(MOD(Y39-$P$6,$P$5+$S$5+$V$5)&lt;$P$5,"1",IF(MOD(Y39-$P$6,$P$5+$S$5+$V$5)&lt;$P$5+$S$5,"2","x")))</f>
        <v>1</v>
      </c>
      <c r="Z40" s="17" t="str">
        <f t="shared" ref="Z40" si="255">IF(OR(Z39="",Z39&lt;$P$6),"",IF(MOD(Z39-$P$6,$P$5+$S$5+$V$5)&lt;$P$5,"1",IF(MOD(Z39-$P$6,$P$5+$S$5+$V$5)&lt;$P$5+$S$5,"2","x")))</f>
        <v>1</v>
      </c>
      <c r="AA40" s="17" t="str">
        <f t="shared" ref="AA40" si="256">IF(OR(AA39="",AA39&lt;$P$6),"",IF(MOD(AA39-$P$6,$P$5+$S$5+$V$5)&lt;$P$5,"1",IF(MOD(AA39-$P$6,$P$5+$S$5+$V$5)&lt;$P$5+$S$5,"2","x")))</f>
        <v>1</v>
      </c>
      <c r="AB40" s="17" t="str">
        <f t="shared" ref="AB40" si="257">IF(OR(AB39="",AB39&lt;$P$6),"",IF(MOD(AB39-$P$6,$P$5+$S$5+$V$5)&lt;$P$5,"1",IF(MOD(AB39-$P$6,$P$5+$S$5+$V$5)&lt;$P$5+$S$5,"2","x")))</f>
        <v>x</v>
      </c>
      <c r="AC40" s="17" t="str">
        <f t="shared" ref="AC40" si="258">IF(OR(AC39="",AC39&lt;$P$6),"",IF(MOD(AC39-$P$6,$P$5+$S$5+$V$5)&lt;$P$5,"1",IF(MOD(AC39-$P$6,$P$5+$S$5+$V$5)&lt;$P$5+$S$5,"2","x")))</f>
        <v>x</v>
      </c>
      <c r="AD40" s="17" t="str">
        <f t="shared" ref="AD40" si="259">IF(OR(AD39="",AD39&lt;$P$6),"",IF(MOD(AD39-$P$6,$P$5+$S$5+$V$5)&lt;$P$5,"1",IF(MOD(AD39-$P$6,$P$5+$S$5+$V$5)&lt;$P$5+$S$5,"2","x")))</f>
        <v>x</v>
      </c>
      <c r="AE40" s="17" t="str">
        <f t="shared" ref="AE40" si="260">IF(OR(AE39="",AE39&lt;$P$6),"",IF(MOD(AE39-$P$6,$P$5+$S$5+$V$5)&lt;$P$5,"1",IF(MOD(AE39-$P$6,$P$5+$S$5+$V$5)&lt;$P$5+$S$5,"2","x")))</f>
        <v>1</v>
      </c>
      <c r="AF40" s="17" t="str">
        <f t="shared" ref="AF40" si="261">IF(OR(AF39="",AF39&lt;$P$6),"",IF(MOD(AF39-$P$6,$P$5+$S$5+$V$5)&lt;$P$5,"1",IF(MOD(AF39-$P$6,$P$5+$S$5+$V$5)&lt;$P$5+$S$5,"2","x")))</f>
        <v>1</v>
      </c>
      <c r="AG40" s="17" t="str">
        <f t="shared" ref="AG40" si="262">IF(OR(AG39="",AG39&lt;$P$6),"",IF(MOD(AG39-$P$6,$P$5+$S$5+$V$5)&lt;$P$5,"1",IF(MOD(AG39-$P$6,$P$5+$S$5+$V$5)&lt;$P$5+$S$5,"2","x")))</f>
        <v>1</v>
      </c>
      <c r="AH40" s="17" t="str">
        <f t="shared" ref="AH40" si="263">IF(OR(AH39="",AH39&lt;$P$6),"",IF(MOD(AH39-$P$6,$P$5+$S$5+$V$5)&lt;$P$5,"1",IF(MOD(AH39-$P$6,$P$5+$S$5+$V$5)&lt;$P$5+$S$5,"2","x")))</f>
        <v>1</v>
      </c>
      <c r="AI40" s="17" t="str">
        <f t="shared" ref="AI40" si="264">IF(OR(AI39="",AI39&lt;$P$6),"",IF(MOD(AI39-$P$6,$P$5+$S$5+$V$5)&lt;$P$5,"1",IF(MOD(AI39-$P$6,$P$5+$S$5+$V$5)&lt;$P$5+$S$5,"2","x")))</f>
        <v/>
      </c>
      <c r="AJ40" s="17" t="str">
        <f t="shared" ref="AJ40" si="265">IF(OR(AJ39="",AJ39&lt;$P$6),"",IF(MOD(AJ39-$P$6,$P$5+$S$5+$V$5)&lt;$P$5,"1",IF(MOD(AJ39-$P$6,$P$5+$S$5+$V$5)&lt;$P$5+$S$5,"2","x")))</f>
        <v/>
      </c>
      <c r="AK40" s="17" t="str">
        <f t="shared" ref="AK40" si="266">IF(OR(AK39="",AK39&lt;$P$6),"",IF(MOD(AK39-$P$6,$P$5+$S$5+$V$5)&lt;$P$5,"1",IF(MOD(AK39-$P$6,$P$5+$S$5+$V$5)&lt;$P$5+$S$5,"2","x")))</f>
        <v/>
      </c>
      <c r="AL40" s="17" t="str">
        <f t="shared" ref="AL40" si="267">IF(OR(AL39="",AL39&lt;$P$6),"",IF(MOD(AL39-$P$6,$P$5+$S$5+$V$5)&lt;$P$5,"1",IF(MOD(AL39-$P$6,$P$5+$S$5+$V$5)&lt;$P$5+$S$5,"2","x")))</f>
        <v/>
      </c>
    </row>
    <row r="41" spans="1:38" ht="15.75">
      <c r="A41" s="38" t="s">
        <v>50</v>
      </c>
      <c r="B41" s="33" t="str">
        <f>IF(OR(B39="",B39&lt;$AD$6),"",IF(MOD(B39-$AD$6,$AD$5)=0,"p",""))</f>
        <v/>
      </c>
      <c r="C41" s="33" t="str">
        <f t="shared" ref="C41:AL41" si="268">IF(OR(C39="",C39&lt;$AD$6),"",IF(MOD(C39-$AD$6,$AD$5)=0,"p",""))</f>
        <v/>
      </c>
      <c r="D41" s="33" t="str">
        <f t="shared" si="268"/>
        <v/>
      </c>
      <c r="E41" s="33" t="str">
        <f t="shared" si="268"/>
        <v/>
      </c>
      <c r="F41" s="33" t="str">
        <f t="shared" si="268"/>
        <v/>
      </c>
      <c r="G41" s="33" t="str">
        <f t="shared" si="268"/>
        <v/>
      </c>
      <c r="H41" s="33" t="str">
        <f t="shared" si="268"/>
        <v/>
      </c>
      <c r="I41" s="33" t="str">
        <f t="shared" si="268"/>
        <v/>
      </c>
      <c r="J41" s="33" t="str">
        <f t="shared" si="268"/>
        <v>p</v>
      </c>
      <c r="K41" s="33" t="str">
        <f t="shared" si="268"/>
        <v/>
      </c>
      <c r="L41" s="33" t="str">
        <f t="shared" si="268"/>
        <v/>
      </c>
      <c r="M41" s="33" t="str">
        <f t="shared" si="268"/>
        <v/>
      </c>
      <c r="N41" s="33" t="str">
        <f t="shared" si="268"/>
        <v/>
      </c>
      <c r="O41" s="33" t="str">
        <f t="shared" si="268"/>
        <v/>
      </c>
      <c r="P41" s="33" t="str">
        <f t="shared" si="268"/>
        <v/>
      </c>
      <c r="Q41" s="33" t="str">
        <f t="shared" si="268"/>
        <v/>
      </c>
      <c r="R41" s="33" t="str">
        <f t="shared" si="268"/>
        <v/>
      </c>
      <c r="S41" s="33" t="str">
        <f t="shared" si="268"/>
        <v/>
      </c>
      <c r="T41" s="33" t="str">
        <f t="shared" si="268"/>
        <v/>
      </c>
      <c r="U41" s="33" t="str">
        <f t="shared" si="268"/>
        <v/>
      </c>
      <c r="V41" s="33" t="str">
        <f t="shared" si="268"/>
        <v/>
      </c>
      <c r="W41" s="33" t="str">
        <f t="shared" si="268"/>
        <v/>
      </c>
      <c r="X41" s="33" t="str">
        <f t="shared" si="268"/>
        <v>p</v>
      </c>
      <c r="Y41" s="33" t="str">
        <f t="shared" si="268"/>
        <v/>
      </c>
      <c r="Z41" s="33" t="str">
        <f t="shared" si="268"/>
        <v/>
      </c>
      <c r="AA41" s="33" t="str">
        <f t="shared" si="268"/>
        <v/>
      </c>
      <c r="AB41" s="33" t="str">
        <f t="shared" si="268"/>
        <v/>
      </c>
      <c r="AC41" s="33" t="str">
        <f t="shared" si="268"/>
        <v/>
      </c>
      <c r="AD41" s="33" t="str">
        <f t="shared" si="268"/>
        <v/>
      </c>
      <c r="AE41" s="33" t="str">
        <f t="shared" si="268"/>
        <v/>
      </c>
      <c r="AF41" s="33" t="str">
        <f t="shared" si="268"/>
        <v/>
      </c>
      <c r="AG41" s="33" t="str">
        <f t="shared" si="268"/>
        <v/>
      </c>
      <c r="AH41" s="33" t="str">
        <f t="shared" si="268"/>
        <v/>
      </c>
      <c r="AI41" s="33" t="str">
        <f t="shared" si="268"/>
        <v/>
      </c>
      <c r="AJ41" s="33" t="str">
        <f t="shared" si="268"/>
        <v/>
      </c>
      <c r="AK41" s="33" t="str">
        <f t="shared" si="268"/>
        <v/>
      </c>
      <c r="AL41" s="33" t="str">
        <f t="shared" si="268"/>
        <v/>
      </c>
    </row>
    <row r="42" spans="1:38" ht="15.75">
      <c r="A42" s="30"/>
      <c r="B42" s="31"/>
      <c r="C42" s="31"/>
      <c r="D42" s="31"/>
      <c r="E42" s="31"/>
      <c r="F42" s="31"/>
      <c r="G42" s="31"/>
      <c r="H42" s="31"/>
      <c r="I42" s="31"/>
      <c r="J42" s="31"/>
      <c r="K42" s="31"/>
      <c r="L42" s="31"/>
      <c r="M42" s="31"/>
      <c r="N42" s="31"/>
      <c r="O42" s="31"/>
      <c r="P42" s="31"/>
      <c r="Q42" s="31"/>
      <c r="R42" s="31"/>
      <c r="S42" s="31"/>
      <c r="T42" s="31"/>
      <c r="U42" s="31"/>
      <c r="V42" s="31"/>
      <c r="W42" s="31"/>
      <c r="X42" s="31"/>
      <c r="Y42" s="31"/>
      <c r="Z42" s="31"/>
      <c r="AA42" s="31"/>
      <c r="AB42" s="31"/>
      <c r="AC42" s="31"/>
      <c r="AD42" s="31"/>
      <c r="AE42" s="31"/>
      <c r="AF42" s="31"/>
      <c r="AG42" s="31"/>
      <c r="AH42" s="31"/>
      <c r="AI42" s="31"/>
      <c r="AJ42" s="31"/>
      <c r="AK42" s="31"/>
      <c r="AL42" s="31"/>
    </row>
    <row r="43" spans="1:38" ht="15.75">
      <c r="A43" s="32">
        <f>DATE(YEAR(A39+35),MONTH(A39+35),1)</f>
        <v>42979</v>
      </c>
      <c r="B43" s="27" t="str">
        <f t="shared" ref="B43:AL43" si="269">IF(MONTH($A43)&lt;&gt;MONTH($A43-WEEKDAY($A43,$C$6)+(COLUMN(B43)-COLUMN($B43)+1)),"",$A43-WEEKDAY($A43,$C$6)+(COLUMN(B43)-COLUMN($B43)+1))</f>
        <v/>
      </c>
      <c r="C43" s="27" t="str">
        <f t="shared" si="269"/>
        <v/>
      </c>
      <c r="D43" s="27" t="str">
        <f t="shared" si="269"/>
        <v/>
      </c>
      <c r="E43" s="27" t="str">
        <f t="shared" si="269"/>
        <v/>
      </c>
      <c r="F43" s="27" t="str">
        <f t="shared" si="269"/>
        <v/>
      </c>
      <c r="G43" s="27">
        <f t="shared" si="269"/>
        <v>42979</v>
      </c>
      <c r="H43" s="27">
        <f t="shared" si="269"/>
        <v>42980</v>
      </c>
      <c r="I43" s="27">
        <f t="shared" si="269"/>
        <v>42981</v>
      </c>
      <c r="J43" s="27">
        <f t="shared" si="269"/>
        <v>42982</v>
      </c>
      <c r="K43" s="27">
        <f t="shared" si="269"/>
        <v>42983</v>
      </c>
      <c r="L43" s="27">
        <f t="shared" si="269"/>
        <v>42984</v>
      </c>
      <c r="M43" s="27">
        <f t="shared" si="269"/>
        <v>42985</v>
      </c>
      <c r="N43" s="27">
        <f t="shared" si="269"/>
        <v>42986</v>
      </c>
      <c r="O43" s="27">
        <f t="shared" si="269"/>
        <v>42987</v>
      </c>
      <c r="P43" s="27">
        <f t="shared" si="269"/>
        <v>42988</v>
      </c>
      <c r="Q43" s="27">
        <f t="shared" si="269"/>
        <v>42989</v>
      </c>
      <c r="R43" s="27">
        <f t="shared" si="269"/>
        <v>42990</v>
      </c>
      <c r="S43" s="27">
        <f t="shared" si="269"/>
        <v>42991</v>
      </c>
      <c r="T43" s="27">
        <f t="shared" si="269"/>
        <v>42992</v>
      </c>
      <c r="U43" s="27">
        <f t="shared" si="269"/>
        <v>42993</v>
      </c>
      <c r="V43" s="27">
        <f t="shared" si="269"/>
        <v>42994</v>
      </c>
      <c r="W43" s="27">
        <f t="shared" si="269"/>
        <v>42995</v>
      </c>
      <c r="X43" s="27">
        <f t="shared" si="269"/>
        <v>42996</v>
      </c>
      <c r="Y43" s="27">
        <f t="shared" si="269"/>
        <v>42997</v>
      </c>
      <c r="Z43" s="27">
        <f t="shared" si="269"/>
        <v>42998</v>
      </c>
      <c r="AA43" s="27">
        <f t="shared" si="269"/>
        <v>42999</v>
      </c>
      <c r="AB43" s="27">
        <f t="shared" si="269"/>
        <v>43000</v>
      </c>
      <c r="AC43" s="27">
        <f t="shared" si="269"/>
        <v>43001</v>
      </c>
      <c r="AD43" s="27">
        <f t="shared" si="269"/>
        <v>43002</v>
      </c>
      <c r="AE43" s="27">
        <f t="shared" si="269"/>
        <v>43003</v>
      </c>
      <c r="AF43" s="27">
        <f t="shared" si="269"/>
        <v>43004</v>
      </c>
      <c r="AG43" s="27">
        <f t="shared" si="269"/>
        <v>43005</v>
      </c>
      <c r="AH43" s="27">
        <f t="shared" si="269"/>
        <v>43006</v>
      </c>
      <c r="AI43" s="27">
        <f t="shared" si="269"/>
        <v>43007</v>
      </c>
      <c r="AJ43" s="27">
        <f t="shared" si="269"/>
        <v>43008</v>
      </c>
      <c r="AK43" s="27" t="str">
        <f t="shared" si="269"/>
        <v/>
      </c>
      <c r="AL43" s="27" t="str">
        <f t="shared" si="269"/>
        <v/>
      </c>
    </row>
    <row r="44" spans="1:38" ht="15.75">
      <c r="A44" s="34" t="s">
        <v>51</v>
      </c>
      <c r="B44" s="17" t="str">
        <f>IF(OR(B43="",B43&lt;$P$6),"",IF(MOD(B43-$P$6,$P$5+$S$5+$V$5)&lt;$P$5,"1",IF(MOD(B43-$P$6,$P$5+$S$5+$V$5)&lt;$P$5+$S$5,"2","x")))</f>
        <v/>
      </c>
      <c r="C44" s="17" t="str">
        <f t="shared" ref="C44" si="270">IF(OR(C43="",C43&lt;$P$6),"",IF(MOD(C43-$P$6,$P$5+$S$5+$V$5)&lt;$P$5,"1",IF(MOD(C43-$P$6,$P$5+$S$5+$V$5)&lt;$P$5+$S$5,"2","x")))</f>
        <v/>
      </c>
      <c r="D44" s="17" t="str">
        <f t="shared" ref="D44" si="271">IF(OR(D43="",D43&lt;$P$6),"",IF(MOD(D43-$P$6,$P$5+$S$5+$V$5)&lt;$P$5,"1",IF(MOD(D43-$P$6,$P$5+$S$5+$V$5)&lt;$P$5+$S$5,"2","x")))</f>
        <v/>
      </c>
      <c r="E44" s="17" t="str">
        <f t="shared" ref="E44" si="272">IF(OR(E43="",E43&lt;$P$6),"",IF(MOD(E43-$P$6,$P$5+$S$5+$V$5)&lt;$P$5,"1",IF(MOD(E43-$P$6,$P$5+$S$5+$V$5)&lt;$P$5+$S$5,"2","x")))</f>
        <v/>
      </c>
      <c r="F44" s="17" t="str">
        <f t="shared" ref="F44" si="273">IF(OR(F43="",F43&lt;$P$6),"",IF(MOD(F43-$P$6,$P$5+$S$5+$V$5)&lt;$P$5,"1",IF(MOD(F43-$P$6,$P$5+$S$5+$V$5)&lt;$P$5+$S$5,"2","x")))</f>
        <v/>
      </c>
      <c r="G44" s="17" t="str">
        <f t="shared" ref="G44" si="274">IF(OR(G43="",G43&lt;$P$6),"",IF(MOD(G43-$P$6,$P$5+$S$5+$V$5)&lt;$P$5,"1",IF(MOD(G43-$P$6,$P$5+$S$5+$V$5)&lt;$P$5+$S$5,"2","x")))</f>
        <v>x</v>
      </c>
      <c r="H44" s="17" t="str">
        <f t="shared" ref="H44" si="275">IF(OR(H43="",H43&lt;$P$6),"",IF(MOD(H43-$P$6,$P$5+$S$5+$V$5)&lt;$P$5,"1",IF(MOD(H43-$P$6,$P$5+$S$5+$V$5)&lt;$P$5+$S$5,"2","x")))</f>
        <v>x</v>
      </c>
      <c r="I44" s="17" t="str">
        <f t="shared" ref="I44" si="276">IF(OR(I43="",I43&lt;$P$6),"",IF(MOD(I43-$P$6,$P$5+$S$5+$V$5)&lt;$P$5,"1",IF(MOD(I43-$P$6,$P$5+$S$5+$V$5)&lt;$P$5+$S$5,"2","x")))</f>
        <v>x</v>
      </c>
      <c r="J44" s="17" t="str">
        <f t="shared" ref="J44" si="277">IF(OR(J43="",J43&lt;$P$6),"",IF(MOD(J43-$P$6,$P$5+$S$5+$V$5)&lt;$P$5,"1",IF(MOD(J43-$P$6,$P$5+$S$5+$V$5)&lt;$P$5+$S$5,"2","x")))</f>
        <v>1</v>
      </c>
      <c r="K44" s="17" t="str">
        <f t="shared" ref="K44" si="278">IF(OR(K43="",K43&lt;$P$6),"",IF(MOD(K43-$P$6,$P$5+$S$5+$V$5)&lt;$P$5,"1",IF(MOD(K43-$P$6,$P$5+$S$5+$V$5)&lt;$P$5+$S$5,"2","x")))</f>
        <v>1</v>
      </c>
      <c r="L44" s="17" t="str">
        <f t="shared" ref="L44" si="279">IF(OR(L43="",L43&lt;$P$6),"",IF(MOD(L43-$P$6,$P$5+$S$5+$V$5)&lt;$P$5,"1",IF(MOD(L43-$P$6,$P$5+$S$5+$V$5)&lt;$P$5+$S$5,"2","x")))</f>
        <v>1</v>
      </c>
      <c r="M44" s="17" t="str">
        <f t="shared" ref="M44" si="280">IF(OR(M43="",M43&lt;$P$6),"",IF(MOD(M43-$P$6,$P$5+$S$5+$V$5)&lt;$P$5,"1",IF(MOD(M43-$P$6,$P$5+$S$5+$V$5)&lt;$P$5+$S$5,"2","x")))</f>
        <v>1</v>
      </c>
      <c r="N44" s="17" t="str">
        <f t="shared" ref="N44" si="281">IF(OR(N43="",N43&lt;$P$6),"",IF(MOD(N43-$P$6,$P$5+$S$5+$V$5)&lt;$P$5,"1",IF(MOD(N43-$P$6,$P$5+$S$5+$V$5)&lt;$P$5+$S$5,"2","x")))</f>
        <v>x</v>
      </c>
      <c r="O44" s="17" t="str">
        <f t="shared" ref="O44" si="282">IF(OR(O43="",O43&lt;$P$6),"",IF(MOD(O43-$P$6,$P$5+$S$5+$V$5)&lt;$P$5,"1",IF(MOD(O43-$P$6,$P$5+$S$5+$V$5)&lt;$P$5+$S$5,"2","x")))</f>
        <v>x</v>
      </c>
      <c r="P44" s="17" t="str">
        <f t="shared" ref="P44" si="283">IF(OR(P43="",P43&lt;$P$6),"",IF(MOD(P43-$P$6,$P$5+$S$5+$V$5)&lt;$P$5,"1",IF(MOD(P43-$P$6,$P$5+$S$5+$V$5)&lt;$P$5+$S$5,"2","x")))</f>
        <v>x</v>
      </c>
      <c r="Q44" s="17" t="str">
        <f t="shared" ref="Q44" si="284">IF(OR(Q43="",Q43&lt;$P$6),"",IF(MOD(Q43-$P$6,$P$5+$S$5+$V$5)&lt;$P$5,"1",IF(MOD(Q43-$P$6,$P$5+$S$5+$V$5)&lt;$P$5+$S$5,"2","x")))</f>
        <v>1</v>
      </c>
      <c r="R44" s="17" t="str">
        <f t="shared" ref="R44" si="285">IF(OR(R43="",R43&lt;$P$6),"",IF(MOD(R43-$P$6,$P$5+$S$5+$V$5)&lt;$P$5,"1",IF(MOD(R43-$P$6,$P$5+$S$5+$V$5)&lt;$P$5+$S$5,"2","x")))</f>
        <v>1</v>
      </c>
      <c r="S44" s="17" t="str">
        <f t="shared" ref="S44" si="286">IF(OR(S43="",S43&lt;$P$6),"",IF(MOD(S43-$P$6,$P$5+$S$5+$V$5)&lt;$P$5,"1",IF(MOD(S43-$P$6,$P$5+$S$5+$V$5)&lt;$P$5+$S$5,"2","x")))</f>
        <v>1</v>
      </c>
      <c r="T44" s="17" t="str">
        <f t="shared" ref="T44" si="287">IF(OR(T43="",T43&lt;$P$6),"",IF(MOD(T43-$P$6,$P$5+$S$5+$V$5)&lt;$P$5,"1",IF(MOD(T43-$P$6,$P$5+$S$5+$V$5)&lt;$P$5+$S$5,"2","x")))</f>
        <v>1</v>
      </c>
      <c r="U44" s="17" t="str">
        <f t="shared" ref="U44" si="288">IF(OR(U43="",U43&lt;$P$6),"",IF(MOD(U43-$P$6,$P$5+$S$5+$V$5)&lt;$P$5,"1",IF(MOD(U43-$P$6,$P$5+$S$5+$V$5)&lt;$P$5+$S$5,"2","x")))</f>
        <v>x</v>
      </c>
      <c r="V44" s="17" t="str">
        <f t="shared" ref="V44" si="289">IF(OR(V43="",V43&lt;$P$6),"",IF(MOD(V43-$P$6,$P$5+$S$5+$V$5)&lt;$P$5,"1",IF(MOD(V43-$P$6,$P$5+$S$5+$V$5)&lt;$P$5+$S$5,"2","x")))</f>
        <v>x</v>
      </c>
      <c r="W44" s="17" t="str">
        <f t="shared" ref="W44" si="290">IF(OR(W43="",W43&lt;$P$6),"",IF(MOD(W43-$P$6,$P$5+$S$5+$V$5)&lt;$P$5,"1",IF(MOD(W43-$P$6,$P$5+$S$5+$V$5)&lt;$P$5+$S$5,"2","x")))</f>
        <v>x</v>
      </c>
      <c r="X44" s="17" t="str">
        <f t="shared" ref="X44" si="291">IF(OR(X43="",X43&lt;$P$6),"",IF(MOD(X43-$P$6,$P$5+$S$5+$V$5)&lt;$P$5,"1",IF(MOD(X43-$P$6,$P$5+$S$5+$V$5)&lt;$P$5+$S$5,"2","x")))</f>
        <v>1</v>
      </c>
      <c r="Y44" s="17" t="str">
        <f t="shared" ref="Y44" si="292">IF(OR(Y43="",Y43&lt;$P$6),"",IF(MOD(Y43-$P$6,$P$5+$S$5+$V$5)&lt;$P$5,"1",IF(MOD(Y43-$P$6,$P$5+$S$5+$V$5)&lt;$P$5+$S$5,"2","x")))</f>
        <v>1</v>
      </c>
      <c r="Z44" s="17" t="str">
        <f t="shared" ref="Z44" si="293">IF(OR(Z43="",Z43&lt;$P$6),"",IF(MOD(Z43-$P$6,$P$5+$S$5+$V$5)&lt;$P$5,"1",IF(MOD(Z43-$P$6,$P$5+$S$5+$V$5)&lt;$P$5+$S$5,"2","x")))</f>
        <v>1</v>
      </c>
      <c r="AA44" s="17" t="str">
        <f t="shared" ref="AA44" si="294">IF(OR(AA43="",AA43&lt;$P$6),"",IF(MOD(AA43-$P$6,$P$5+$S$5+$V$5)&lt;$P$5,"1",IF(MOD(AA43-$P$6,$P$5+$S$5+$V$5)&lt;$P$5+$S$5,"2","x")))</f>
        <v>1</v>
      </c>
      <c r="AB44" s="17" t="str">
        <f t="shared" ref="AB44" si="295">IF(OR(AB43="",AB43&lt;$P$6),"",IF(MOD(AB43-$P$6,$P$5+$S$5+$V$5)&lt;$P$5,"1",IF(MOD(AB43-$P$6,$P$5+$S$5+$V$5)&lt;$P$5+$S$5,"2","x")))</f>
        <v>x</v>
      </c>
      <c r="AC44" s="17" t="str">
        <f t="shared" ref="AC44" si="296">IF(OR(AC43="",AC43&lt;$P$6),"",IF(MOD(AC43-$P$6,$P$5+$S$5+$V$5)&lt;$P$5,"1",IF(MOD(AC43-$P$6,$P$5+$S$5+$V$5)&lt;$P$5+$S$5,"2","x")))</f>
        <v>x</v>
      </c>
      <c r="AD44" s="17" t="str">
        <f t="shared" ref="AD44" si="297">IF(OR(AD43="",AD43&lt;$P$6),"",IF(MOD(AD43-$P$6,$P$5+$S$5+$V$5)&lt;$P$5,"1",IF(MOD(AD43-$P$6,$P$5+$S$5+$V$5)&lt;$P$5+$S$5,"2","x")))</f>
        <v>x</v>
      </c>
      <c r="AE44" s="17" t="str">
        <f t="shared" ref="AE44" si="298">IF(OR(AE43="",AE43&lt;$P$6),"",IF(MOD(AE43-$P$6,$P$5+$S$5+$V$5)&lt;$P$5,"1",IF(MOD(AE43-$P$6,$P$5+$S$5+$V$5)&lt;$P$5+$S$5,"2","x")))</f>
        <v>1</v>
      </c>
      <c r="AF44" s="17" t="str">
        <f t="shared" ref="AF44" si="299">IF(OR(AF43="",AF43&lt;$P$6),"",IF(MOD(AF43-$P$6,$P$5+$S$5+$V$5)&lt;$P$5,"1",IF(MOD(AF43-$P$6,$P$5+$S$5+$V$5)&lt;$P$5+$S$5,"2","x")))</f>
        <v>1</v>
      </c>
      <c r="AG44" s="17" t="str">
        <f t="shared" ref="AG44" si="300">IF(OR(AG43="",AG43&lt;$P$6),"",IF(MOD(AG43-$P$6,$P$5+$S$5+$V$5)&lt;$P$5,"1",IF(MOD(AG43-$P$6,$P$5+$S$5+$V$5)&lt;$P$5+$S$5,"2","x")))</f>
        <v>1</v>
      </c>
      <c r="AH44" s="17" t="str">
        <f t="shared" ref="AH44" si="301">IF(OR(AH43="",AH43&lt;$P$6),"",IF(MOD(AH43-$P$6,$P$5+$S$5+$V$5)&lt;$P$5,"1",IF(MOD(AH43-$P$6,$P$5+$S$5+$V$5)&lt;$P$5+$S$5,"2","x")))</f>
        <v>1</v>
      </c>
      <c r="AI44" s="17" t="str">
        <f t="shared" ref="AI44" si="302">IF(OR(AI43="",AI43&lt;$P$6),"",IF(MOD(AI43-$P$6,$P$5+$S$5+$V$5)&lt;$P$5,"1",IF(MOD(AI43-$P$6,$P$5+$S$5+$V$5)&lt;$P$5+$S$5,"2","x")))</f>
        <v>x</v>
      </c>
      <c r="AJ44" s="17" t="str">
        <f t="shared" ref="AJ44" si="303">IF(OR(AJ43="",AJ43&lt;$P$6),"",IF(MOD(AJ43-$P$6,$P$5+$S$5+$V$5)&lt;$P$5,"1",IF(MOD(AJ43-$P$6,$P$5+$S$5+$V$5)&lt;$P$5+$S$5,"2","x")))</f>
        <v>x</v>
      </c>
      <c r="AK44" s="17" t="str">
        <f t="shared" ref="AK44" si="304">IF(OR(AK43="",AK43&lt;$P$6),"",IF(MOD(AK43-$P$6,$P$5+$S$5+$V$5)&lt;$P$5,"1",IF(MOD(AK43-$P$6,$P$5+$S$5+$V$5)&lt;$P$5+$S$5,"2","x")))</f>
        <v/>
      </c>
      <c r="AL44" s="17" t="str">
        <f t="shared" ref="AL44" si="305">IF(OR(AL43="",AL43&lt;$P$6),"",IF(MOD(AL43-$P$6,$P$5+$S$5+$V$5)&lt;$P$5,"1",IF(MOD(AL43-$P$6,$P$5+$S$5+$V$5)&lt;$P$5+$S$5,"2","x")))</f>
        <v/>
      </c>
    </row>
    <row r="45" spans="1:38" ht="15.75">
      <c r="A45" s="38" t="s">
        <v>50</v>
      </c>
      <c r="B45" s="33" t="str">
        <f>IF(OR(B43="",B43&lt;$AD$6),"",IF(MOD(B43-$AD$6,$AD$5)=0,"p",""))</f>
        <v/>
      </c>
      <c r="C45" s="33" t="str">
        <f t="shared" ref="C45:AL45" si="306">IF(OR(C43="",C43&lt;$AD$6),"",IF(MOD(C43-$AD$6,$AD$5)=0,"p",""))</f>
        <v/>
      </c>
      <c r="D45" s="33" t="str">
        <f t="shared" si="306"/>
        <v/>
      </c>
      <c r="E45" s="33" t="str">
        <f t="shared" si="306"/>
        <v/>
      </c>
      <c r="F45" s="33" t="str">
        <f t="shared" si="306"/>
        <v/>
      </c>
      <c r="G45" s="33" t="str">
        <f t="shared" si="306"/>
        <v/>
      </c>
      <c r="H45" s="33" t="str">
        <f t="shared" si="306"/>
        <v/>
      </c>
      <c r="I45" s="33" t="str">
        <f t="shared" si="306"/>
        <v/>
      </c>
      <c r="J45" s="33" t="str">
        <f t="shared" si="306"/>
        <v>p</v>
      </c>
      <c r="K45" s="33" t="str">
        <f t="shared" si="306"/>
        <v/>
      </c>
      <c r="L45" s="33" t="str">
        <f t="shared" si="306"/>
        <v/>
      </c>
      <c r="M45" s="33" t="str">
        <f t="shared" si="306"/>
        <v/>
      </c>
      <c r="N45" s="33" t="str">
        <f t="shared" si="306"/>
        <v/>
      </c>
      <c r="O45" s="33" t="str">
        <f t="shared" si="306"/>
        <v/>
      </c>
      <c r="P45" s="33" t="str">
        <f t="shared" si="306"/>
        <v/>
      </c>
      <c r="Q45" s="33" t="str">
        <f t="shared" si="306"/>
        <v/>
      </c>
      <c r="R45" s="33" t="str">
        <f t="shared" si="306"/>
        <v/>
      </c>
      <c r="S45" s="33" t="str">
        <f t="shared" si="306"/>
        <v/>
      </c>
      <c r="T45" s="33" t="str">
        <f t="shared" si="306"/>
        <v/>
      </c>
      <c r="U45" s="33" t="str">
        <f t="shared" si="306"/>
        <v/>
      </c>
      <c r="V45" s="33" t="str">
        <f t="shared" si="306"/>
        <v/>
      </c>
      <c r="W45" s="33" t="str">
        <f t="shared" si="306"/>
        <v/>
      </c>
      <c r="X45" s="33" t="str">
        <f t="shared" si="306"/>
        <v>p</v>
      </c>
      <c r="Y45" s="33" t="str">
        <f t="shared" si="306"/>
        <v/>
      </c>
      <c r="Z45" s="33" t="str">
        <f t="shared" si="306"/>
        <v/>
      </c>
      <c r="AA45" s="33" t="str">
        <f t="shared" si="306"/>
        <v/>
      </c>
      <c r="AB45" s="33" t="str">
        <f t="shared" si="306"/>
        <v/>
      </c>
      <c r="AC45" s="33" t="str">
        <f t="shared" si="306"/>
        <v/>
      </c>
      <c r="AD45" s="33" t="str">
        <f t="shared" si="306"/>
        <v/>
      </c>
      <c r="AE45" s="33" t="str">
        <f t="shared" si="306"/>
        <v/>
      </c>
      <c r="AF45" s="33" t="str">
        <f t="shared" si="306"/>
        <v/>
      </c>
      <c r="AG45" s="33" t="str">
        <f t="shared" si="306"/>
        <v/>
      </c>
      <c r="AH45" s="33" t="str">
        <f t="shared" si="306"/>
        <v/>
      </c>
      <c r="AI45" s="33" t="str">
        <f t="shared" si="306"/>
        <v/>
      </c>
      <c r="AJ45" s="33" t="str">
        <f t="shared" si="306"/>
        <v/>
      </c>
      <c r="AK45" s="33" t="str">
        <f t="shared" si="306"/>
        <v/>
      </c>
      <c r="AL45" s="33" t="str">
        <f t="shared" si="306"/>
        <v/>
      </c>
    </row>
    <row r="46" spans="1:38" ht="15.75">
      <c r="A46" s="30"/>
      <c r="B46" s="31"/>
      <c r="C46" s="31"/>
      <c r="D46" s="31"/>
      <c r="E46" s="31"/>
      <c r="F46" s="31"/>
      <c r="G46" s="31"/>
      <c r="H46" s="31"/>
      <c r="I46" s="31"/>
      <c r="J46" s="31"/>
      <c r="K46" s="31"/>
      <c r="L46" s="31"/>
      <c r="M46" s="31"/>
      <c r="N46" s="31"/>
      <c r="O46" s="31"/>
      <c r="P46" s="31"/>
      <c r="Q46" s="31"/>
      <c r="R46" s="31"/>
      <c r="S46" s="31"/>
      <c r="T46" s="31"/>
      <c r="U46" s="31"/>
      <c r="V46" s="31"/>
      <c r="W46" s="31"/>
      <c r="X46" s="31"/>
      <c r="Y46" s="31"/>
      <c r="Z46" s="31"/>
      <c r="AA46" s="31"/>
      <c r="AB46" s="31"/>
      <c r="AC46" s="31"/>
      <c r="AD46" s="31"/>
      <c r="AE46" s="31"/>
      <c r="AF46" s="31"/>
      <c r="AG46" s="31"/>
      <c r="AH46" s="31"/>
      <c r="AI46" s="31"/>
      <c r="AJ46" s="31"/>
      <c r="AK46" s="31"/>
      <c r="AL46" s="31"/>
    </row>
    <row r="47" spans="1:38" ht="15.75">
      <c r="A47" s="32">
        <f>DATE(YEAR(A43+35),MONTH(A43+35),1)</f>
        <v>43009</v>
      </c>
      <c r="B47" s="27">
        <f t="shared" ref="B47:AL47" si="307">IF(MONTH($A47)&lt;&gt;MONTH($A47-WEEKDAY($A47,$C$6)+(COLUMN(B47)-COLUMN($B47)+1)),"",$A47-WEEKDAY($A47,$C$6)+(COLUMN(B47)-COLUMN($B47)+1))</f>
        <v>43009</v>
      </c>
      <c r="C47" s="27">
        <f t="shared" si="307"/>
        <v>43010</v>
      </c>
      <c r="D47" s="27">
        <f t="shared" si="307"/>
        <v>43011</v>
      </c>
      <c r="E47" s="27">
        <f t="shared" si="307"/>
        <v>43012</v>
      </c>
      <c r="F47" s="27">
        <f t="shared" si="307"/>
        <v>43013</v>
      </c>
      <c r="G47" s="27">
        <f t="shared" si="307"/>
        <v>43014</v>
      </c>
      <c r="H47" s="27">
        <f t="shared" si="307"/>
        <v>43015</v>
      </c>
      <c r="I47" s="27">
        <f t="shared" si="307"/>
        <v>43016</v>
      </c>
      <c r="J47" s="27">
        <f t="shared" si="307"/>
        <v>43017</v>
      </c>
      <c r="K47" s="27">
        <f t="shared" si="307"/>
        <v>43018</v>
      </c>
      <c r="L47" s="27">
        <f t="shared" si="307"/>
        <v>43019</v>
      </c>
      <c r="M47" s="27">
        <f t="shared" si="307"/>
        <v>43020</v>
      </c>
      <c r="N47" s="27">
        <f t="shared" si="307"/>
        <v>43021</v>
      </c>
      <c r="O47" s="27">
        <f t="shared" si="307"/>
        <v>43022</v>
      </c>
      <c r="P47" s="27">
        <f t="shared" si="307"/>
        <v>43023</v>
      </c>
      <c r="Q47" s="27">
        <f t="shared" si="307"/>
        <v>43024</v>
      </c>
      <c r="R47" s="27">
        <f t="shared" si="307"/>
        <v>43025</v>
      </c>
      <c r="S47" s="27">
        <f t="shared" si="307"/>
        <v>43026</v>
      </c>
      <c r="T47" s="27">
        <f t="shared" si="307"/>
        <v>43027</v>
      </c>
      <c r="U47" s="27">
        <f t="shared" si="307"/>
        <v>43028</v>
      </c>
      <c r="V47" s="27">
        <f t="shared" si="307"/>
        <v>43029</v>
      </c>
      <c r="W47" s="27">
        <f t="shared" si="307"/>
        <v>43030</v>
      </c>
      <c r="X47" s="27">
        <f t="shared" si="307"/>
        <v>43031</v>
      </c>
      <c r="Y47" s="27">
        <f t="shared" si="307"/>
        <v>43032</v>
      </c>
      <c r="Z47" s="27">
        <f t="shared" si="307"/>
        <v>43033</v>
      </c>
      <c r="AA47" s="27">
        <f t="shared" si="307"/>
        <v>43034</v>
      </c>
      <c r="AB47" s="27">
        <f t="shared" si="307"/>
        <v>43035</v>
      </c>
      <c r="AC47" s="27">
        <f t="shared" si="307"/>
        <v>43036</v>
      </c>
      <c r="AD47" s="27">
        <f t="shared" si="307"/>
        <v>43037</v>
      </c>
      <c r="AE47" s="27">
        <f t="shared" si="307"/>
        <v>43038</v>
      </c>
      <c r="AF47" s="27">
        <f t="shared" si="307"/>
        <v>43039</v>
      </c>
      <c r="AG47" s="27" t="str">
        <f t="shared" si="307"/>
        <v/>
      </c>
      <c r="AH47" s="27" t="str">
        <f t="shared" si="307"/>
        <v/>
      </c>
      <c r="AI47" s="27" t="str">
        <f t="shared" si="307"/>
        <v/>
      </c>
      <c r="AJ47" s="27" t="str">
        <f t="shared" si="307"/>
        <v/>
      </c>
      <c r="AK47" s="27" t="str">
        <f t="shared" si="307"/>
        <v/>
      </c>
      <c r="AL47" s="27" t="str">
        <f t="shared" si="307"/>
        <v/>
      </c>
    </row>
    <row r="48" spans="1:38" ht="15.75">
      <c r="A48" s="34" t="s">
        <v>51</v>
      </c>
      <c r="B48" s="17" t="str">
        <f>IF(OR(B47="",B47&lt;$P$6),"",IF(MOD(B47-$P$6,$P$5+$S$5+$V$5)&lt;$P$5,"1",IF(MOD(B47-$P$6,$P$5+$S$5+$V$5)&lt;$P$5+$S$5,"2","x")))</f>
        <v>x</v>
      </c>
      <c r="C48" s="17" t="str">
        <f t="shared" ref="C48" si="308">IF(OR(C47="",C47&lt;$P$6),"",IF(MOD(C47-$P$6,$P$5+$S$5+$V$5)&lt;$P$5,"1",IF(MOD(C47-$P$6,$P$5+$S$5+$V$5)&lt;$P$5+$S$5,"2","x")))</f>
        <v>1</v>
      </c>
      <c r="D48" s="17" t="str">
        <f t="shared" ref="D48" si="309">IF(OR(D47="",D47&lt;$P$6),"",IF(MOD(D47-$P$6,$P$5+$S$5+$V$5)&lt;$P$5,"1",IF(MOD(D47-$P$6,$P$5+$S$5+$V$5)&lt;$P$5+$S$5,"2","x")))</f>
        <v>1</v>
      </c>
      <c r="E48" s="17" t="str">
        <f t="shared" ref="E48" si="310">IF(OR(E47="",E47&lt;$P$6),"",IF(MOD(E47-$P$6,$P$5+$S$5+$V$5)&lt;$P$5,"1",IF(MOD(E47-$P$6,$P$5+$S$5+$V$5)&lt;$P$5+$S$5,"2","x")))</f>
        <v>1</v>
      </c>
      <c r="F48" s="17" t="str">
        <f t="shared" ref="F48" si="311">IF(OR(F47="",F47&lt;$P$6),"",IF(MOD(F47-$P$6,$P$5+$S$5+$V$5)&lt;$P$5,"1",IF(MOD(F47-$P$6,$P$5+$S$5+$V$5)&lt;$P$5+$S$5,"2","x")))</f>
        <v>1</v>
      </c>
      <c r="G48" s="17" t="str">
        <f t="shared" ref="G48" si="312">IF(OR(G47="",G47&lt;$P$6),"",IF(MOD(G47-$P$6,$P$5+$S$5+$V$5)&lt;$P$5,"1",IF(MOD(G47-$P$6,$P$5+$S$5+$V$5)&lt;$P$5+$S$5,"2","x")))</f>
        <v>x</v>
      </c>
      <c r="H48" s="17" t="str">
        <f t="shared" ref="H48" si="313">IF(OR(H47="",H47&lt;$P$6),"",IF(MOD(H47-$P$6,$P$5+$S$5+$V$5)&lt;$P$5,"1",IF(MOD(H47-$P$6,$P$5+$S$5+$V$5)&lt;$P$5+$S$5,"2","x")))</f>
        <v>x</v>
      </c>
      <c r="I48" s="17" t="str">
        <f t="shared" ref="I48" si="314">IF(OR(I47="",I47&lt;$P$6),"",IF(MOD(I47-$P$6,$P$5+$S$5+$V$5)&lt;$P$5,"1",IF(MOD(I47-$P$6,$P$5+$S$5+$V$5)&lt;$P$5+$S$5,"2","x")))</f>
        <v>x</v>
      </c>
      <c r="J48" s="17" t="str">
        <f t="shared" ref="J48" si="315">IF(OR(J47="",J47&lt;$P$6),"",IF(MOD(J47-$P$6,$P$5+$S$5+$V$5)&lt;$P$5,"1",IF(MOD(J47-$P$6,$P$5+$S$5+$V$5)&lt;$P$5+$S$5,"2","x")))</f>
        <v>1</v>
      </c>
      <c r="K48" s="17" t="str">
        <f t="shared" ref="K48" si="316">IF(OR(K47="",K47&lt;$P$6),"",IF(MOD(K47-$P$6,$P$5+$S$5+$V$5)&lt;$P$5,"1",IF(MOD(K47-$P$6,$P$5+$S$5+$V$5)&lt;$P$5+$S$5,"2","x")))</f>
        <v>1</v>
      </c>
      <c r="L48" s="17" t="str">
        <f t="shared" ref="L48" si="317">IF(OR(L47="",L47&lt;$P$6),"",IF(MOD(L47-$P$6,$P$5+$S$5+$V$5)&lt;$P$5,"1",IF(MOD(L47-$P$6,$P$5+$S$5+$V$5)&lt;$P$5+$S$5,"2","x")))</f>
        <v>1</v>
      </c>
      <c r="M48" s="17" t="str">
        <f t="shared" ref="M48" si="318">IF(OR(M47="",M47&lt;$P$6),"",IF(MOD(M47-$P$6,$P$5+$S$5+$V$5)&lt;$P$5,"1",IF(MOD(M47-$P$6,$P$5+$S$5+$V$5)&lt;$P$5+$S$5,"2","x")))</f>
        <v>1</v>
      </c>
      <c r="N48" s="17" t="str">
        <f t="shared" ref="N48" si="319">IF(OR(N47="",N47&lt;$P$6),"",IF(MOD(N47-$P$6,$P$5+$S$5+$V$5)&lt;$P$5,"1",IF(MOD(N47-$P$6,$P$5+$S$5+$V$5)&lt;$P$5+$S$5,"2","x")))</f>
        <v>x</v>
      </c>
      <c r="O48" s="17" t="str">
        <f t="shared" ref="O48" si="320">IF(OR(O47="",O47&lt;$P$6),"",IF(MOD(O47-$P$6,$P$5+$S$5+$V$5)&lt;$P$5,"1",IF(MOD(O47-$P$6,$P$5+$S$5+$V$5)&lt;$P$5+$S$5,"2","x")))</f>
        <v>x</v>
      </c>
      <c r="P48" s="17" t="str">
        <f t="shared" ref="P48" si="321">IF(OR(P47="",P47&lt;$P$6),"",IF(MOD(P47-$P$6,$P$5+$S$5+$V$5)&lt;$P$5,"1",IF(MOD(P47-$P$6,$P$5+$S$5+$V$5)&lt;$P$5+$S$5,"2","x")))</f>
        <v>x</v>
      </c>
      <c r="Q48" s="17" t="str">
        <f t="shared" ref="Q48" si="322">IF(OR(Q47="",Q47&lt;$P$6),"",IF(MOD(Q47-$P$6,$P$5+$S$5+$V$5)&lt;$P$5,"1",IF(MOD(Q47-$P$6,$P$5+$S$5+$V$5)&lt;$P$5+$S$5,"2","x")))</f>
        <v>1</v>
      </c>
      <c r="R48" s="17" t="str">
        <f t="shared" ref="R48" si="323">IF(OR(R47="",R47&lt;$P$6),"",IF(MOD(R47-$P$6,$P$5+$S$5+$V$5)&lt;$P$5,"1",IF(MOD(R47-$P$6,$P$5+$S$5+$V$5)&lt;$P$5+$S$5,"2","x")))</f>
        <v>1</v>
      </c>
      <c r="S48" s="17" t="str">
        <f t="shared" ref="S48" si="324">IF(OR(S47="",S47&lt;$P$6),"",IF(MOD(S47-$P$6,$P$5+$S$5+$V$5)&lt;$P$5,"1",IF(MOD(S47-$P$6,$P$5+$S$5+$V$5)&lt;$P$5+$S$5,"2","x")))</f>
        <v>1</v>
      </c>
      <c r="T48" s="17" t="str">
        <f t="shared" ref="T48" si="325">IF(OR(T47="",T47&lt;$P$6),"",IF(MOD(T47-$P$6,$P$5+$S$5+$V$5)&lt;$P$5,"1",IF(MOD(T47-$P$6,$P$5+$S$5+$V$5)&lt;$P$5+$S$5,"2","x")))</f>
        <v>1</v>
      </c>
      <c r="U48" s="17" t="str">
        <f t="shared" ref="U48" si="326">IF(OR(U47="",U47&lt;$P$6),"",IF(MOD(U47-$P$6,$P$5+$S$5+$V$5)&lt;$P$5,"1",IF(MOD(U47-$P$6,$P$5+$S$5+$V$5)&lt;$P$5+$S$5,"2","x")))</f>
        <v>x</v>
      </c>
      <c r="V48" s="17" t="str">
        <f t="shared" ref="V48" si="327">IF(OR(V47="",V47&lt;$P$6),"",IF(MOD(V47-$P$6,$P$5+$S$5+$V$5)&lt;$P$5,"1",IF(MOD(V47-$P$6,$P$5+$S$5+$V$5)&lt;$P$5+$S$5,"2","x")))</f>
        <v>x</v>
      </c>
      <c r="W48" s="17" t="str">
        <f t="shared" ref="W48" si="328">IF(OR(W47="",W47&lt;$P$6),"",IF(MOD(W47-$P$6,$P$5+$S$5+$V$5)&lt;$P$5,"1",IF(MOD(W47-$P$6,$P$5+$S$5+$V$5)&lt;$P$5+$S$5,"2","x")))</f>
        <v>x</v>
      </c>
      <c r="X48" s="17" t="str">
        <f t="shared" ref="X48" si="329">IF(OR(X47="",X47&lt;$P$6),"",IF(MOD(X47-$P$6,$P$5+$S$5+$V$5)&lt;$P$5,"1",IF(MOD(X47-$P$6,$P$5+$S$5+$V$5)&lt;$P$5+$S$5,"2","x")))</f>
        <v>1</v>
      </c>
      <c r="Y48" s="17" t="str">
        <f t="shared" ref="Y48" si="330">IF(OR(Y47="",Y47&lt;$P$6),"",IF(MOD(Y47-$P$6,$P$5+$S$5+$V$5)&lt;$P$5,"1",IF(MOD(Y47-$P$6,$P$5+$S$5+$V$5)&lt;$P$5+$S$5,"2","x")))</f>
        <v>1</v>
      </c>
      <c r="Z48" s="17" t="str">
        <f t="shared" ref="Z48" si="331">IF(OR(Z47="",Z47&lt;$P$6),"",IF(MOD(Z47-$P$6,$P$5+$S$5+$V$5)&lt;$P$5,"1",IF(MOD(Z47-$P$6,$P$5+$S$5+$V$5)&lt;$P$5+$S$5,"2","x")))</f>
        <v>1</v>
      </c>
      <c r="AA48" s="17" t="str">
        <f t="shared" ref="AA48" si="332">IF(OR(AA47="",AA47&lt;$P$6),"",IF(MOD(AA47-$P$6,$P$5+$S$5+$V$5)&lt;$P$5,"1",IF(MOD(AA47-$P$6,$P$5+$S$5+$V$5)&lt;$P$5+$S$5,"2","x")))</f>
        <v>1</v>
      </c>
      <c r="AB48" s="17" t="str">
        <f t="shared" ref="AB48" si="333">IF(OR(AB47="",AB47&lt;$P$6),"",IF(MOD(AB47-$P$6,$P$5+$S$5+$V$5)&lt;$P$5,"1",IF(MOD(AB47-$P$6,$P$5+$S$5+$V$5)&lt;$P$5+$S$5,"2","x")))</f>
        <v>x</v>
      </c>
      <c r="AC48" s="17" t="str">
        <f t="shared" ref="AC48" si="334">IF(OR(AC47="",AC47&lt;$P$6),"",IF(MOD(AC47-$P$6,$P$5+$S$5+$V$5)&lt;$P$5,"1",IF(MOD(AC47-$P$6,$P$5+$S$5+$V$5)&lt;$P$5+$S$5,"2","x")))</f>
        <v>x</v>
      </c>
      <c r="AD48" s="17" t="str">
        <f t="shared" ref="AD48" si="335">IF(OR(AD47="",AD47&lt;$P$6),"",IF(MOD(AD47-$P$6,$P$5+$S$5+$V$5)&lt;$P$5,"1",IF(MOD(AD47-$P$6,$P$5+$S$5+$V$5)&lt;$P$5+$S$5,"2","x")))</f>
        <v>x</v>
      </c>
      <c r="AE48" s="17" t="str">
        <f t="shared" ref="AE48" si="336">IF(OR(AE47="",AE47&lt;$P$6),"",IF(MOD(AE47-$P$6,$P$5+$S$5+$V$5)&lt;$P$5,"1",IF(MOD(AE47-$P$6,$P$5+$S$5+$V$5)&lt;$P$5+$S$5,"2","x")))</f>
        <v>1</v>
      </c>
      <c r="AF48" s="17" t="str">
        <f t="shared" ref="AF48" si="337">IF(OR(AF47="",AF47&lt;$P$6),"",IF(MOD(AF47-$P$6,$P$5+$S$5+$V$5)&lt;$P$5,"1",IF(MOD(AF47-$P$6,$P$5+$S$5+$V$5)&lt;$P$5+$S$5,"2","x")))</f>
        <v>1</v>
      </c>
      <c r="AG48" s="17" t="str">
        <f t="shared" ref="AG48" si="338">IF(OR(AG47="",AG47&lt;$P$6),"",IF(MOD(AG47-$P$6,$P$5+$S$5+$V$5)&lt;$P$5,"1",IF(MOD(AG47-$P$6,$P$5+$S$5+$V$5)&lt;$P$5+$S$5,"2","x")))</f>
        <v/>
      </c>
      <c r="AH48" s="17" t="str">
        <f t="shared" ref="AH48" si="339">IF(OR(AH47="",AH47&lt;$P$6),"",IF(MOD(AH47-$P$6,$P$5+$S$5+$V$5)&lt;$P$5,"1",IF(MOD(AH47-$P$6,$P$5+$S$5+$V$5)&lt;$P$5+$S$5,"2","x")))</f>
        <v/>
      </c>
      <c r="AI48" s="17" t="str">
        <f t="shared" ref="AI48" si="340">IF(OR(AI47="",AI47&lt;$P$6),"",IF(MOD(AI47-$P$6,$P$5+$S$5+$V$5)&lt;$P$5,"1",IF(MOD(AI47-$P$6,$P$5+$S$5+$V$5)&lt;$P$5+$S$5,"2","x")))</f>
        <v/>
      </c>
      <c r="AJ48" s="17" t="str">
        <f t="shared" ref="AJ48" si="341">IF(OR(AJ47="",AJ47&lt;$P$6),"",IF(MOD(AJ47-$P$6,$P$5+$S$5+$V$5)&lt;$P$5,"1",IF(MOD(AJ47-$P$6,$P$5+$S$5+$V$5)&lt;$P$5+$S$5,"2","x")))</f>
        <v/>
      </c>
      <c r="AK48" s="17" t="str">
        <f t="shared" ref="AK48" si="342">IF(OR(AK47="",AK47&lt;$P$6),"",IF(MOD(AK47-$P$6,$P$5+$S$5+$V$5)&lt;$P$5,"1",IF(MOD(AK47-$P$6,$P$5+$S$5+$V$5)&lt;$P$5+$S$5,"2","x")))</f>
        <v/>
      </c>
      <c r="AL48" s="17" t="str">
        <f t="shared" ref="AL48" si="343">IF(OR(AL47="",AL47&lt;$P$6),"",IF(MOD(AL47-$P$6,$P$5+$S$5+$V$5)&lt;$P$5,"1",IF(MOD(AL47-$P$6,$P$5+$S$5+$V$5)&lt;$P$5+$S$5,"2","x")))</f>
        <v/>
      </c>
    </row>
    <row r="49" spans="1:38" ht="15.75">
      <c r="A49" s="38" t="s">
        <v>50</v>
      </c>
      <c r="B49" s="33" t="str">
        <f>IF(OR(B47="",B47&lt;$AD$6),"",IF(MOD(B47-$AD$6,$AD$5)=0,"p",""))</f>
        <v/>
      </c>
      <c r="C49" s="33" t="str">
        <f t="shared" ref="C49:AL49" si="344">IF(OR(C47="",C47&lt;$AD$6),"",IF(MOD(C47-$AD$6,$AD$5)=0,"p",""))</f>
        <v>p</v>
      </c>
      <c r="D49" s="33" t="str">
        <f t="shared" si="344"/>
        <v/>
      </c>
      <c r="E49" s="33" t="str">
        <f t="shared" si="344"/>
        <v/>
      </c>
      <c r="F49" s="33" t="str">
        <f t="shared" si="344"/>
        <v/>
      </c>
      <c r="G49" s="33" t="str">
        <f t="shared" si="344"/>
        <v/>
      </c>
      <c r="H49" s="33" t="str">
        <f t="shared" si="344"/>
        <v/>
      </c>
      <c r="I49" s="33" t="str">
        <f t="shared" si="344"/>
        <v/>
      </c>
      <c r="J49" s="33" t="str">
        <f t="shared" si="344"/>
        <v/>
      </c>
      <c r="K49" s="33" t="str">
        <f t="shared" si="344"/>
        <v/>
      </c>
      <c r="L49" s="33" t="str">
        <f t="shared" si="344"/>
        <v/>
      </c>
      <c r="M49" s="33" t="str">
        <f t="shared" si="344"/>
        <v/>
      </c>
      <c r="N49" s="33" t="str">
        <f t="shared" si="344"/>
        <v/>
      </c>
      <c r="O49" s="33" t="str">
        <f t="shared" si="344"/>
        <v/>
      </c>
      <c r="P49" s="33" t="str">
        <f t="shared" si="344"/>
        <v/>
      </c>
      <c r="Q49" s="33" t="str">
        <f t="shared" si="344"/>
        <v>p</v>
      </c>
      <c r="R49" s="33" t="str">
        <f t="shared" si="344"/>
        <v/>
      </c>
      <c r="S49" s="33" t="str">
        <f t="shared" si="344"/>
        <v/>
      </c>
      <c r="T49" s="33" t="str">
        <f t="shared" si="344"/>
        <v/>
      </c>
      <c r="U49" s="33" t="str">
        <f t="shared" si="344"/>
        <v/>
      </c>
      <c r="V49" s="33" t="str">
        <f t="shared" si="344"/>
        <v/>
      </c>
      <c r="W49" s="33" t="str">
        <f t="shared" si="344"/>
        <v/>
      </c>
      <c r="X49" s="33" t="str">
        <f t="shared" si="344"/>
        <v/>
      </c>
      <c r="Y49" s="33" t="str">
        <f t="shared" si="344"/>
        <v/>
      </c>
      <c r="Z49" s="33" t="str">
        <f t="shared" si="344"/>
        <v/>
      </c>
      <c r="AA49" s="33" t="str">
        <f t="shared" si="344"/>
        <v/>
      </c>
      <c r="AB49" s="33" t="str">
        <f t="shared" si="344"/>
        <v/>
      </c>
      <c r="AC49" s="33" t="str">
        <f t="shared" si="344"/>
        <v/>
      </c>
      <c r="AD49" s="33" t="str">
        <f t="shared" si="344"/>
        <v/>
      </c>
      <c r="AE49" s="33" t="str">
        <f t="shared" si="344"/>
        <v>p</v>
      </c>
      <c r="AF49" s="33" t="str">
        <f t="shared" si="344"/>
        <v/>
      </c>
      <c r="AG49" s="33" t="str">
        <f t="shared" si="344"/>
        <v/>
      </c>
      <c r="AH49" s="33" t="str">
        <f t="shared" si="344"/>
        <v/>
      </c>
      <c r="AI49" s="33" t="str">
        <f t="shared" si="344"/>
        <v/>
      </c>
      <c r="AJ49" s="33" t="str">
        <f t="shared" si="344"/>
        <v/>
      </c>
      <c r="AK49" s="33" t="str">
        <f t="shared" si="344"/>
        <v/>
      </c>
      <c r="AL49" s="33" t="str">
        <f t="shared" si="344"/>
        <v/>
      </c>
    </row>
    <row r="50" spans="1:38" ht="15.75">
      <c r="A50" s="30"/>
      <c r="B50" s="31"/>
      <c r="C50" s="31"/>
      <c r="D50" s="31"/>
      <c r="E50" s="31"/>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c r="AK50" s="31"/>
      <c r="AL50" s="31"/>
    </row>
    <row r="51" spans="1:38" ht="15.75">
      <c r="A51" s="32">
        <f>DATE(YEAR(A47+35),MONTH(A47+35),1)</f>
        <v>43040</v>
      </c>
      <c r="B51" s="27" t="str">
        <f t="shared" ref="B51:AL51" si="345">IF(MONTH($A51)&lt;&gt;MONTH($A51-WEEKDAY($A51,$C$6)+(COLUMN(B51)-COLUMN($B51)+1)),"",$A51-WEEKDAY($A51,$C$6)+(COLUMN(B51)-COLUMN($B51)+1))</f>
        <v/>
      </c>
      <c r="C51" s="27" t="str">
        <f t="shared" si="345"/>
        <v/>
      </c>
      <c r="D51" s="27" t="str">
        <f t="shared" si="345"/>
        <v/>
      </c>
      <c r="E51" s="27">
        <f t="shared" si="345"/>
        <v>43040</v>
      </c>
      <c r="F51" s="27">
        <f t="shared" si="345"/>
        <v>43041</v>
      </c>
      <c r="G51" s="27">
        <f t="shared" si="345"/>
        <v>43042</v>
      </c>
      <c r="H51" s="27">
        <f t="shared" si="345"/>
        <v>43043</v>
      </c>
      <c r="I51" s="27">
        <f t="shared" si="345"/>
        <v>43044</v>
      </c>
      <c r="J51" s="27">
        <f t="shared" si="345"/>
        <v>43045</v>
      </c>
      <c r="K51" s="27">
        <f t="shared" si="345"/>
        <v>43046</v>
      </c>
      <c r="L51" s="27">
        <f t="shared" si="345"/>
        <v>43047</v>
      </c>
      <c r="M51" s="27">
        <f t="shared" si="345"/>
        <v>43048</v>
      </c>
      <c r="N51" s="27">
        <f t="shared" si="345"/>
        <v>43049</v>
      </c>
      <c r="O51" s="27">
        <f t="shared" si="345"/>
        <v>43050</v>
      </c>
      <c r="P51" s="27">
        <f t="shared" si="345"/>
        <v>43051</v>
      </c>
      <c r="Q51" s="27">
        <f t="shared" si="345"/>
        <v>43052</v>
      </c>
      <c r="R51" s="27">
        <f t="shared" si="345"/>
        <v>43053</v>
      </c>
      <c r="S51" s="27">
        <f t="shared" si="345"/>
        <v>43054</v>
      </c>
      <c r="T51" s="27">
        <f t="shared" si="345"/>
        <v>43055</v>
      </c>
      <c r="U51" s="27">
        <f t="shared" si="345"/>
        <v>43056</v>
      </c>
      <c r="V51" s="27">
        <f t="shared" si="345"/>
        <v>43057</v>
      </c>
      <c r="W51" s="27">
        <f t="shared" si="345"/>
        <v>43058</v>
      </c>
      <c r="X51" s="27">
        <f t="shared" si="345"/>
        <v>43059</v>
      </c>
      <c r="Y51" s="27">
        <f t="shared" si="345"/>
        <v>43060</v>
      </c>
      <c r="Z51" s="27">
        <f t="shared" si="345"/>
        <v>43061</v>
      </c>
      <c r="AA51" s="27">
        <f t="shared" si="345"/>
        <v>43062</v>
      </c>
      <c r="AB51" s="27">
        <f t="shared" si="345"/>
        <v>43063</v>
      </c>
      <c r="AC51" s="27">
        <f t="shared" si="345"/>
        <v>43064</v>
      </c>
      <c r="AD51" s="27">
        <f t="shared" si="345"/>
        <v>43065</v>
      </c>
      <c r="AE51" s="27">
        <f t="shared" si="345"/>
        <v>43066</v>
      </c>
      <c r="AF51" s="27">
        <f t="shared" si="345"/>
        <v>43067</v>
      </c>
      <c r="AG51" s="27">
        <f t="shared" si="345"/>
        <v>43068</v>
      </c>
      <c r="AH51" s="27">
        <f t="shared" si="345"/>
        <v>43069</v>
      </c>
      <c r="AI51" s="27" t="str">
        <f t="shared" si="345"/>
        <v/>
      </c>
      <c r="AJ51" s="27" t="str">
        <f t="shared" si="345"/>
        <v/>
      </c>
      <c r="AK51" s="27" t="str">
        <f t="shared" si="345"/>
        <v/>
      </c>
      <c r="AL51" s="27" t="str">
        <f t="shared" si="345"/>
        <v/>
      </c>
    </row>
    <row r="52" spans="1:38" ht="15.75">
      <c r="A52" s="34" t="s">
        <v>51</v>
      </c>
      <c r="B52" s="17" t="str">
        <f>IF(OR(B51="",B51&lt;$P$6),"",IF(MOD(B51-$P$6,$P$5+$S$5+$V$5)&lt;$P$5,"1",IF(MOD(B51-$P$6,$P$5+$S$5+$V$5)&lt;$P$5+$S$5,"2","x")))</f>
        <v/>
      </c>
      <c r="C52" s="17" t="str">
        <f t="shared" ref="C52" si="346">IF(OR(C51="",C51&lt;$P$6),"",IF(MOD(C51-$P$6,$P$5+$S$5+$V$5)&lt;$P$5,"1",IF(MOD(C51-$P$6,$P$5+$S$5+$V$5)&lt;$P$5+$S$5,"2","x")))</f>
        <v/>
      </c>
      <c r="D52" s="17" t="str">
        <f t="shared" ref="D52" si="347">IF(OR(D51="",D51&lt;$P$6),"",IF(MOD(D51-$P$6,$P$5+$S$5+$V$5)&lt;$P$5,"1",IF(MOD(D51-$P$6,$P$5+$S$5+$V$5)&lt;$P$5+$S$5,"2","x")))</f>
        <v/>
      </c>
      <c r="E52" s="17" t="str">
        <f t="shared" ref="E52" si="348">IF(OR(E51="",E51&lt;$P$6),"",IF(MOD(E51-$P$6,$P$5+$S$5+$V$5)&lt;$P$5,"1",IF(MOD(E51-$P$6,$P$5+$S$5+$V$5)&lt;$P$5+$S$5,"2","x")))</f>
        <v>1</v>
      </c>
      <c r="F52" s="17" t="str">
        <f t="shared" ref="F52" si="349">IF(OR(F51="",F51&lt;$P$6),"",IF(MOD(F51-$P$6,$P$5+$S$5+$V$5)&lt;$P$5,"1",IF(MOD(F51-$P$6,$P$5+$S$5+$V$5)&lt;$P$5+$S$5,"2","x")))</f>
        <v>1</v>
      </c>
      <c r="G52" s="17" t="str">
        <f t="shared" ref="G52" si="350">IF(OR(G51="",G51&lt;$P$6),"",IF(MOD(G51-$P$6,$P$5+$S$5+$V$5)&lt;$P$5,"1",IF(MOD(G51-$P$6,$P$5+$S$5+$V$5)&lt;$P$5+$S$5,"2","x")))</f>
        <v>x</v>
      </c>
      <c r="H52" s="17" t="str">
        <f t="shared" ref="H52" si="351">IF(OR(H51="",H51&lt;$P$6),"",IF(MOD(H51-$P$6,$P$5+$S$5+$V$5)&lt;$P$5,"1",IF(MOD(H51-$P$6,$P$5+$S$5+$V$5)&lt;$P$5+$S$5,"2","x")))</f>
        <v>x</v>
      </c>
      <c r="I52" s="17" t="str">
        <f t="shared" ref="I52" si="352">IF(OR(I51="",I51&lt;$P$6),"",IF(MOD(I51-$P$6,$P$5+$S$5+$V$5)&lt;$P$5,"1",IF(MOD(I51-$P$6,$P$5+$S$5+$V$5)&lt;$P$5+$S$5,"2","x")))</f>
        <v>x</v>
      </c>
      <c r="J52" s="17" t="str">
        <f t="shared" ref="J52" si="353">IF(OR(J51="",J51&lt;$P$6),"",IF(MOD(J51-$P$6,$P$5+$S$5+$V$5)&lt;$P$5,"1",IF(MOD(J51-$P$6,$P$5+$S$5+$V$5)&lt;$P$5+$S$5,"2","x")))</f>
        <v>1</v>
      </c>
      <c r="K52" s="17" t="str">
        <f t="shared" ref="K52" si="354">IF(OR(K51="",K51&lt;$P$6),"",IF(MOD(K51-$P$6,$P$5+$S$5+$V$5)&lt;$P$5,"1",IF(MOD(K51-$P$6,$P$5+$S$5+$V$5)&lt;$P$5+$S$5,"2","x")))</f>
        <v>1</v>
      </c>
      <c r="L52" s="17" t="str">
        <f t="shared" ref="L52" si="355">IF(OR(L51="",L51&lt;$P$6),"",IF(MOD(L51-$P$6,$P$5+$S$5+$V$5)&lt;$P$5,"1",IF(MOD(L51-$P$6,$P$5+$S$5+$V$5)&lt;$P$5+$S$5,"2","x")))</f>
        <v>1</v>
      </c>
      <c r="M52" s="17" t="str">
        <f t="shared" ref="M52" si="356">IF(OR(M51="",M51&lt;$P$6),"",IF(MOD(M51-$P$6,$P$5+$S$5+$V$5)&lt;$P$5,"1",IF(MOD(M51-$P$6,$P$5+$S$5+$V$5)&lt;$P$5+$S$5,"2","x")))</f>
        <v>1</v>
      </c>
      <c r="N52" s="17" t="str">
        <f t="shared" ref="N52" si="357">IF(OR(N51="",N51&lt;$P$6),"",IF(MOD(N51-$P$6,$P$5+$S$5+$V$5)&lt;$P$5,"1",IF(MOD(N51-$P$6,$P$5+$S$5+$V$5)&lt;$P$5+$S$5,"2","x")))</f>
        <v>x</v>
      </c>
      <c r="O52" s="17" t="str">
        <f t="shared" ref="O52" si="358">IF(OR(O51="",O51&lt;$P$6),"",IF(MOD(O51-$P$6,$P$5+$S$5+$V$5)&lt;$P$5,"1",IF(MOD(O51-$P$6,$P$5+$S$5+$V$5)&lt;$P$5+$S$5,"2","x")))</f>
        <v>x</v>
      </c>
      <c r="P52" s="17" t="str">
        <f t="shared" ref="P52" si="359">IF(OR(P51="",P51&lt;$P$6),"",IF(MOD(P51-$P$6,$P$5+$S$5+$V$5)&lt;$P$5,"1",IF(MOD(P51-$P$6,$P$5+$S$5+$V$5)&lt;$P$5+$S$5,"2","x")))</f>
        <v>x</v>
      </c>
      <c r="Q52" s="17" t="str">
        <f t="shared" ref="Q52" si="360">IF(OR(Q51="",Q51&lt;$P$6),"",IF(MOD(Q51-$P$6,$P$5+$S$5+$V$5)&lt;$P$5,"1",IF(MOD(Q51-$P$6,$P$5+$S$5+$V$5)&lt;$P$5+$S$5,"2","x")))</f>
        <v>1</v>
      </c>
      <c r="R52" s="17" t="str">
        <f t="shared" ref="R52" si="361">IF(OR(R51="",R51&lt;$P$6),"",IF(MOD(R51-$P$6,$P$5+$S$5+$V$5)&lt;$P$5,"1",IF(MOD(R51-$P$6,$P$5+$S$5+$V$5)&lt;$P$5+$S$5,"2","x")))</f>
        <v>1</v>
      </c>
      <c r="S52" s="17" t="str">
        <f t="shared" ref="S52" si="362">IF(OR(S51="",S51&lt;$P$6),"",IF(MOD(S51-$P$6,$P$5+$S$5+$V$5)&lt;$P$5,"1",IF(MOD(S51-$P$6,$P$5+$S$5+$V$5)&lt;$P$5+$S$5,"2","x")))</f>
        <v>1</v>
      </c>
      <c r="T52" s="17" t="str">
        <f t="shared" ref="T52" si="363">IF(OR(T51="",T51&lt;$P$6),"",IF(MOD(T51-$P$6,$P$5+$S$5+$V$5)&lt;$P$5,"1",IF(MOD(T51-$P$6,$P$5+$S$5+$V$5)&lt;$P$5+$S$5,"2","x")))</f>
        <v>1</v>
      </c>
      <c r="U52" s="17" t="str">
        <f t="shared" ref="U52" si="364">IF(OR(U51="",U51&lt;$P$6),"",IF(MOD(U51-$P$6,$P$5+$S$5+$V$5)&lt;$P$5,"1",IF(MOD(U51-$P$6,$P$5+$S$5+$V$5)&lt;$P$5+$S$5,"2","x")))</f>
        <v>x</v>
      </c>
      <c r="V52" s="17" t="str">
        <f t="shared" ref="V52" si="365">IF(OR(V51="",V51&lt;$P$6),"",IF(MOD(V51-$P$6,$P$5+$S$5+$V$5)&lt;$P$5,"1",IF(MOD(V51-$P$6,$P$5+$S$5+$V$5)&lt;$P$5+$S$5,"2","x")))</f>
        <v>x</v>
      </c>
      <c r="W52" s="17" t="str">
        <f t="shared" ref="W52" si="366">IF(OR(W51="",W51&lt;$P$6),"",IF(MOD(W51-$P$6,$P$5+$S$5+$V$5)&lt;$P$5,"1",IF(MOD(W51-$P$6,$P$5+$S$5+$V$5)&lt;$P$5+$S$5,"2","x")))</f>
        <v>x</v>
      </c>
      <c r="X52" s="17" t="str">
        <f t="shared" ref="X52" si="367">IF(OR(X51="",X51&lt;$P$6),"",IF(MOD(X51-$P$6,$P$5+$S$5+$V$5)&lt;$P$5,"1",IF(MOD(X51-$P$6,$P$5+$S$5+$V$5)&lt;$P$5+$S$5,"2","x")))</f>
        <v>1</v>
      </c>
      <c r="Y52" s="17" t="str">
        <f t="shared" ref="Y52" si="368">IF(OR(Y51="",Y51&lt;$P$6),"",IF(MOD(Y51-$P$6,$P$5+$S$5+$V$5)&lt;$P$5,"1",IF(MOD(Y51-$P$6,$P$5+$S$5+$V$5)&lt;$P$5+$S$5,"2","x")))</f>
        <v>1</v>
      </c>
      <c r="Z52" s="17" t="str">
        <f t="shared" ref="Z52" si="369">IF(OR(Z51="",Z51&lt;$P$6),"",IF(MOD(Z51-$P$6,$P$5+$S$5+$V$5)&lt;$P$5,"1",IF(MOD(Z51-$P$6,$P$5+$S$5+$V$5)&lt;$P$5+$S$5,"2","x")))</f>
        <v>1</v>
      </c>
      <c r="AA52" s="17" t="str">
        <f t="shared" ref="AA52" si="370">IF(OR(AA51="",AA51&lt;$P$6),"",IF(MOD(AA51-$P$6,$P$5+$S$5+$V$5)&lt;$P$5,"1",IF(MOD(AA51-$P$6,$P$5+$S$5+$V$5)&lt;$P$5+$S$5,"2","x")))</f>
        <v>1</v>
      </c>
      <c r="AB52" s="17" t="str">
        <f t="shared" ref="AB52" si="371">IF(OR(AB51="",AB51&lt;$P$6),"",IF(MOD(AB51-$P$6,$P$5+$S$5+$V$5)&lt;$P$5,"1",IF(MOD(AB51-$P$6,$P$5+$S$5+$V$5)&lt;$P$5+$S$5,"2","x")))</f>
        <v>x</v>
      </c>
      <c r="AC52" s="17" t="str">
        <f t="shared" ref="AC52" si="372">IF(OR(AC51="",AC51&lt;$P$6),"",IF(MOD(AC51-$P$6,$P$5+$S$5+$V$5)&lt;$P$5,"1",IF(MOD(AC51-$P$6,$P$5+$S$5+$V$5)&lt;$P$5+$S$5,"2","x")))</f>
        <v>x</v>
      </c>
      <c r="AD52" s="17" t="str">
        <f t="shared" ref="AD52" si="373">IF(OR(AD51="",AD51&lt;$P$6),"",IF(MOD(AD51-$P$6,$P$5+$S$5+$V$5)&lt;$P$5,"1",IF(MOD(AD51-$P$6,$P$5+$S$5+$V$5)&lt;$P$5+$S$5,"2","x")))</f>
        <v>x</v>
      </c>
      <c r="AE52" s="17" t="str">
        <f t="shared" ref="AE52" si="374">IF(OR(AE51="",AE51&lt;$P$6),"",IF(MOD(AE51-$P$6,$P$5+$S$5+$V$5)&lt;$P$5,"1",IF(MOD(AE51-$P$6,$P$5+$S$5+$V$5)&lt;$P$5+$S$5,"2","x")))</f>
        <v>1</v>
      </c>
      <c r="AF52" s="17" t="str">
        <f t="shared" ref="AF52" si="375">IF(OR(AF51="",AF51&lt;$P$6),"",IF(MOD(AF51-$P$6,$P$5+$S$5+$V$5)&lt;$P$5,"1",IF(MOD(AF51-$P$6,$P$5+$S$5+$V$5)&lt;$P$5+$S$5,"2","x")))</f>
        <v>1</v>
      </c>
      <c r="AG52" s="17" t="str">
        <f t="shared" ref="AG52" si="376">IF(OR(AG51="",AG51&lt;$P$6),"",IF(MOD(AG51-$P$6,$P$5+$S$5+$V$5)&lt;$P$5,"1",IF(MOD(AG51-$P$6,$P$5+$S$5+$V$5)&lt;$P$5+$S$5,"2","x")))</f>
        <v>1</v>
      </c>
      <c r="AH52" s="17" t="str">
        <f t="shared" ref="AH52" si="377">IF(OR(AH51="",AH51&lt;$P$6),"",IF(MOD(AH51-$P$6,$P$5+$S$5+$V$5)&lt;$P$5,"1",IF(MOD(AH51-$P$6,$P$5+$S$5+$V$5)&lt;$P$5+$S$5,"2","x")))</f>
        <v>1</v>
      </c>
      <c r="AI52" s="17" t="str">
        <f t="shared" ref="AI52" si="378">IF(OR(AI51="",AI51&lt;$P$6),"",IF(MOD(AI51-$P$6,$P$5+$S$5+$V$5)&lt;$P$5,"1",IF(MOD(AI51-$P$6,$P$5+$S$5+$V$5)&lt;$P$5+$S$5,"2","x")))</f>
        <v/>
      </c>
      <c r="AJ52" s="17" t="str">
        <f t="shared" ref="AJ52" si="379">IF(OR(AJ51="",AJ51&lt;$P$6),"",IF(MOD(AJ51-$P$6,$P$5+$S$5+$V$5)&lt;$P$5,"1",IF(MOD(AJ51-$P$6,$P$5+$S$5+$V$5)&lt;$P$5+$S$5,"2","x")))</f>
        <v/>
      </c>
      <c r="AK52" s="17" t="str">
        <f t="shared" ref="AK52" si="380">IF(OR(AK51="",AK51&lt;$P$6),"",IF(MOD(AK51-$P$6,$P$5+$S$5+$V$5)&lt;$P$5,"1",IF(MOD(AK51-$P$6,$P$5+$S$5+$V$5)&lt;$P$5+$S$5,"2","x")))</f>
        <v/>
      </c>
      <c r="AL52" s="17" t="str">
        <f t="shared" ref="AL52" si="381">IF(OR(AL51="",AL51&lt;$P$6),"",IF(MOD(AL51-$P$6,$P$5+$S$5+$V$5)&lt;$P$5,"1",IF(MOD(AL51-$P$6,$P$5+$S$5+$V$5)&lt;$P$5+$S$5,"2","x")))</f>
        <v/>
      </c>
    </row>
    <row r="53" spans="1:38" ht="15.75">
      <c r="A53" s="38" t="s">
        <v>50</v>
      </c>
      <c r="B53" s="33" t="str">
        <f>IF(OR(B51="",B51&lt;$AD$6),"",IF(MOD(B51-$AD$6,$AD$5)=0,"p",""))</f>
        <v/>
      </c>
      <c r="C53" s="33" t="str">
        <f t="shared" ref="C53:AL53" si="382">IF(OR(C51="",C51&lt;$AD$6),"",IF(MOD(C51-$AD$6,$AD$5)=0,"p",""))</f>
        <v/>
      </c>
      <c r="D53" s="33" t="str">
        <f t="shared" si="382"/>
        <v/>
      </c>
      <c r="E53" s="33" t="str">
        <f t="shared" si="382"/>
        <v/>
      </c>
      <c r="F53" s="33" t="str">
        <f t="shared" si="382"/>
        <v/>
      </c>
      <c r="G53" s="33" t="str">
        <f t="shared" si="382"/>
        <v/>
      </c>
      <c r="H53" s="33" t="str">
        <f t="shared" si="382"/>
        <v/>
      </c>
      <c r="I53" s="33" t="str">
        <f t="shared" si="382"/>
        <v/>
      </c>
      <c r="J53" s="33" t="str">
        <f t="shared" si="382"/>
        <v/>
      </c>
      <c r="K53" s="33" t="str">
        <f t="shared" si="382"/>
        <v/>
      </c>
      <c r="L53" s="33" t="str">
        <f t="shared" si="382"/>
        <v/>
      </c>
      <c r="M53" s="33" t="str">
        <f t="shared" si="382"/>
        <v/>
      </c>
      <c r="N53" s="33" t="str">
        <f t="shared" si="382"/>
        <v/>
      </c>
      <c r="O53" s="33" t="str">
        <f t="shared" si="382"/>
        <v/>
      </c>
      <c r="P53" s="33" t="str">
        <f t="shared" si="382"/>
        <v/>
      </c>
      <c r="Q53" s="33" t="str">
        <f t="shared" si="382"/>
        <v>p</v>
      </c>
      <c r="R53" s="33" t="str">
        <f t="shared" si="382"/>
        <v/>
      </c>
      <c r="S53" s="33" t="str">
        <f t="shared" si="382"/>
        <v/>
      </c>
      <c r="T53" s="33" t="str">
        <f t="shared" si="382"/>
        <v/>
      </c>
      <c r="U53" s="33" t="str">
        <f t="shared" si="382"/>
        <v/>
      </c>
      <c r="V53" s="33" t="str">
        <f t="shared" si="382"/>
        <v/>
      </c>
      <c r="W53" s="33" t="str">
        <f t="shared" si="382"/>
        <v/>
      </c>
      <c r="X53" s="33" t="str">
        <f t="shared" si="382"/>
        <v/>
      </c>
      <c r="Y53" s="33" t="str">
        <f t="shared" si="382"/>
        <v/>
      </c>
      <c r="Z53" s="33" t="str">
        <f t="shared" si="382"/>
        <v/>
      </c>
      <c r="AA53" s="33" t="str">
        <f t="shared" si="382"/>
        <v/>
      </c>
      <c r="AB53" s="33" t="str">
        <f t="shared" si="382"/>
        <v/>
      </c>
      <c r="AC53" s="33" t="str">
        <f t="shared" si="382"/>
        <v/>
      </c>
      <c r="AD53" s="33" t="str">
        <f t="shared" si="382"/>
        <v/>
      </c>
      <c r="AE53" s="33" t="str">
        <f t="shared" si="382"/>
        <v>p</v>
      </c>
      <c r="AF53" s="33" t="str">
        <f t="shared" si="382"/>
        <v/>
      </c>
      <c r="AG53" s="33" t="str">
        <f t="shared" si="382"/>
        <v/>
      </c>
      <c r="AH53" s="33" t="str">
        <f t="shared" si="382"/>
        <v/>
      </c>
      <c r="AI53" s="33" t="str">
        <f t="shared" si="382"/>
        <v/>
      </c>
      <c r="AJ53" s="33" t="str">
        <f t="shared" si="382"/>
        <v/>
      </c>
      <c r="AK53" s="33" t="str">
        <f t="shared" si="382"/>
        <v/>
      </c>
      <c r="AL53" s="33" t="str">
        <f t="shared" si="382"/>
        <v/>
      </c>
    </row>
    <row r="54" spans="1:38" ht="15.75">
      <c r="A54" s="30"/>
      <c r="B54" s="31"/>
      <c r="C54" s="31"/>
      <c r="D54" s="31"/>
      <c r="E54" s="31"/>
      <c r="F54" s="31"/>
      <c r="G54" s="31"/>
      <c r="H54" s="31"/>
      <c r="I54" s="31"/>
      <c r="J54" s="31"/>
      <c r="K54" s="31"/>
      <c r="L54" s="31"/>
      <c r="M54" s="31"/>
      <c r="N54" s="31"/>
      <c r="O54" s="31"/>
      <c r="P54" s="31"/>
      <c r="Q54" s="31"/>
      <c r="R54" s="31"/>
      <c r="S54" s="31"/>
      <c r="T54" s="31"/>
      <c r="U54" s="31"/>
      <c r="V54" s="31"/>
      <c r="W54" s="31"/>
      <c r="X54" s="31"/>
      <c r="Y54" s="31"/>
      <c r="Z54" s="31"/>
      <c r="AA54" s="31"/>
      <c r="AB54" s="31"/>
      <c r="AC54" s="31"/>
      <c r="AD54" s="31"/>
      <c r="AE54" s="31"/>
      <c r="AF54" s="31"/>
      <c r="AG54" s="31"/>
      <c r="AH54" s="31"/>
      <c r="AI54" s="31"/>
      <c r="AJ54" s="31"/>
      <c r="AK54" s="31"/>
      <c r="AL54" s="31"/>
    </row>
    <row r="55" spans="1:38" ht="15.75">
      <c r="A55" s="32">
        <f>DATE(YEAR(A51+35),MONTH(A51+35),1)</f>
        <v>43070</v>
      </c>
      <c r="B55" s="27" t="str">
        <f t="shared" ref="B55:AL55" si="383">IF(MONTH($A55)&lt;&gt;MONTH($A55-WEEKDAY($A55,$C$6)+(COLUMN(B55)-COLUMN($B55)+1)),"",$A55-WEEKDAY($A55,$C$6)+(COLUMN(B55)-COLUMN($B55)+1))</f>
        <v/>
      </c>
      <c r="C55" s="27" t="str">
        <f t="shared" si="383"/>
        <v/>
      </c>
      <c r="D55" s="27" t="str">
        <f t="shared" si="383"/>
        <v/>
      </c>
      <c r="E55" s="27" t="str">
        <f t="shared" si="383"/>
        <v/>
      </c>
      <c r="F55" s="27" t="str">
        <f t="shared" si="383"/>
        <v/>
      </c>
      <c r="G55" s="27">
        <f t="shared" si="383"/>
        <v>43070</v>
      </c>
      <c r="H55" s="27">
        <f t="shared" si="383"/>
        <v>43071</v>
      </c>
      <c r="I55" s="27">
        <f t="shared" si="383"/>
        <v>43072</v>
      </c>
      <c r="J55" s="27">
        <f t="shared" si="383"/>
        <v>43073</v>
      </c>
      <c r="K55" s="27">
        <f t="shared" si="383"/>
        <v>43074</v>
      </c>
      <c r="L55" s="27">
        <f t="shared" si="383"/>
        <v>43075</v>
      </c>
      <c r="M55" s="27">
        <f t="shared" si="383"/>
        <v>43076</v>
      </c>
      <c r="N55" s="27">
        <f t="shared" si="383"/>
        <v>43077</v>
      </c>
      <c r="O55" s="27">
        <f t="shared" si="383"/>
        <v>43078</v>
      </c>
      <c r="P55" s="27">
        <f t="shared" si="383"/>
        <v>43079</v>
      </c>
      <c r="Q55" s="27">
        <f t="shared" si="383"/>
        <v>43080</v>
      </c>
      <c r="R55" s="27">
        <f t="shared" si="383"/>
        <v>43081</v>
      </c>
      <c r="S55" s="27">
        <f t="shared" si="383"/>
        <v>43082</v>
      </c>
      <c r="T55" s="27">
        <f t="shared" si="383"/>
        <v>43083</v>
      </c>
      <c r="U55" s="27">
        <f t="shared" si="383"/>
        <v>43084</v>
      </c>
      <c r="V55" s="27">
        <f t="shared" si="383"/>
        <v>43085</v>
      </c>
      <c r="W55" s="27">
        <f t="shared" si="383"/>
        <v>43086</v>
      </c>
      <c r="X55" s="27">
        <f t="shared" si="383"/>
        <v>43087</v>
      </c>
      <c r="Y55" s="27">
        <f t="shared" si="383"/>
        <v>43088</v>
      </c>
      <c r="Z55" s="27">
        <f t="shared" si="383"/>
        <v>43089</v>
      </c>
      <c r="AA55" s="27">
        <f t="shared" si="383"/>
        <v>43090</v>
      </c>
      <c r="AB55" s="27">
        <f t="shared" si="383"/>
        <v>43091</v>
      </c>
      <c r="AC55" s="27">
        <f t="shared" si="383"/>
        <v>43092</v>
      </c>
      <c r="AD55" s="27">
        <f t="shared" si="383"/>
        <v>43093</v>
      </c>
      <c r="AE55" s="27">
        <f t="shared" si="383"/>
        <v>43094</v>
      </c>
      <c r="AF55" s="27">
        <f t="shared" si="383"/>
        <v>43095</v>
      </c>
      <c r="AG55" s="27">
        <f t="shared" si="383"/>
        <v>43096</v>
      </c>
      <c r="AH55" s="27">
        <f t="shared" si="383"/>
        <v>43097</v>
      </c>
      <c r="AI55" s="27">
        <f t="shared" si="383"/>
        <v>43098</v>
      </c>
      <c r="AJ55" s="27">
        <f t="shared" si="383"/>
        <v>43099</v>
      </c>
      <c r="AK55" s="27">
        <f t="shared" si="383"/>
        <v>43100</v>
      </c>
      <c r="AL55" s="27" t="str">
        <f t="shared" si="383"/>
        <v/>
      </c>
    </row>
    <row r="56" spans="1:38" ht="15.75">
      <c r="A56" s="34" t="s">
        <v>51</v>
      </c>
      <c r="B56" s="17" t="str">
        <f>IF(OR(B55="",B55&lt;$P$6),"",IF(MOD(B55-$P$6,$P$5+$S$5+$V$5)&lt;$P$5,"1",IF(MOD(B55-$P$6,$P$5+$S$5+$V$5)&lt;$P$5+$S$5,"2","x")))</f>
        <v/>
      </c>
      <c r="C56" s="17" t="str">
        <f t="shared" ref="C56" si="384">IF(OR(C55="",C55&lt;$P$6),"",IF(MOD(C55-$P$6,$P$5+$S$5+$V$5)&lt;$P$5,"1",IF(MOD(C55-$P$6,$P$5+$S$5+$V$5)&lt;$P$5+$S$5,"2","x")))</f>
        <v/>
      </c>
      <c r="D56" s="17" t="str">
        <f t="shared" ref="D56" si="385">IF(OR(D55="",D55&lt;$P$6),"",IF(MOD(D55-$P$6,$P$5+$S$5+$V$5)&lt;$P$5,"1",IF(MOD(D55-$P$6,$P$5+$S$5+$V$5)&lt;$P$5+$S$5,"2","x")))</f>
        <v/>
      </c>
      <c r="E56" s="17" t="str">
        <f t="shared" ref="E56" si="386">IF(OR(E55="",E55&lt;$P$6),"",IF(MOD(E55-$P$6,$P$5+$S$5+$V$5)&lt;$P$5,"1",IF(MOD(E55-$P$6,$P$5+$S$5+$V$5)&lt;$P$5+$S$5,"2","x")))</f>
        <v/>
      </c>
      <c r="F56" s="17" t="str">
        <f t="shared" ref="F56" si="387">IF(OR(F55="",F55&lt;$P$6),"",IF(MOD(F55-$P$6,$P$5+$S$5+$V$5)&lt;$P$5,"1",IF(MOD(F55-$P$6,$P$5+$S$5+$V$5)&lt;$P$5+$S$5,"2","x")))</f>
        <v/>
      </c>
      <c r="G56" s="17" t="str">
        <f t="shared" ref="G56" si="388">IF(OR(G55="",G55&lt;$P$6),"",IF(MOD(G55-$P$6,$P$5+$S$5+$V$5)&lt;$P$5,"1",IF(MOD(G55-$P$6,$P$5+$S$5+$V$5)&lt;$P$5+$S$5,"2","x")))</f>
        <v>x</v>
      </c>
      <c r="H56" s="17" t="str">
        <f t="shared" ref="H56" si="389">IF(OR(H55="",H55&lt;$P$6),"",IF(MOD(H55-$P$6,$P$5+$S$5+$V$5)&lt;$P$5,"1",IF(MOD(H55-$P$6,$P$5+$S$5+$V$5)&lt;$P$5+$S$5,"2","x")))</f>
        <v>x</v>
      </c>
      <c r="I56" s="17" t="str">
        <f t="shared" ref="I56" si="390">IF(OR(I55="",I55&lt;$P$6),"",IF(MOD(I55-$P$6,$P$5+$S$5+$V$5)&lt;$P$5,"1",IF(MOD(I55-$P$6,$P$5+$S$5+$V$5)&lt;$P$5+$S$5,"2","x")))</f>
        <v>x</v>
      </c>
      <c r="J56" s="17" t="str">
        <f t="shared" ref="J56" si="391">IF(OR(J55="",J55&lt;$P$6),"",IF(MOD(J55-$P$6,$P$5+$S$5+$V$5)&lt;$P$5,"1",IF(MOD(J55-$P$6,$P$5+$S$5+$V$5)&lt;$P$5+$S$5,"2","x")))</f>
        <v>1</v>
      </c>
      <c r="K56" s="17" t="str">
        <f t="shared" ref="K56" si="392">IF(OR(K55="",K55&lt;$P$6),"",IF(MOD(K55-$P$6,$P$5+$S$5+$V$5)&lt;$P$5,"1",IF(MOD(K55-$P$6,$P$5+$S$5+$V$5)&lt;$P$5+$S$5,"2","x")))</f>
        <v>1</v>
      </c>
      <c r="L56" s="17" t="str">
        <f t="shared" ref="L56" si="393">IF(OR(L55="",L55&lt;$P$6),"",IF(MOD(L55-$P$6,$P$5+$S$5+$V$5)&lt;$P$5,"1",IF(MOD(L55-$P$6,$P$5+$S$5+$V$5)&lt;$P$5+$S$5,"2","x")))</f>
        <v>1</v>
      </c>
      <c r="M56" s="17" t="str">
        <f t="shared" ref="M56" si="394">IF(OR(M55="",M55&lt;$P$6),"",IF(MOD(M55-$P$6,$P$5+$S$5+$V$5)&lt;$P$5,"1",IF(MOD(M55-$P$6,$P$5+$S$5+$V$5)&lt;$P$5+$S$5,"2","x")))</f>
        <v>1</v>
      </c>
      <c r="N56" s="17" t="str">
        <f t="shared" ref="N56" si="395">IF(OR(N55="",N55&lt;$P$6),"",IF(MOD(N55-$P$6,$P$5+$S$5+$V$5)&lt;$P$5,"1",IF(MOD(N55-$P$6,$P$5+$S$5+$V$5)&lt;$P$5+$S$5,"2","x")))</f>
        <v>x</v>
      </c>
      <c r="O56" s="17" t="str">
        <f t="shared" ref="O56" si="396">IF(OR(O55="",O55&lt;$P$6),"",IF(MOD(O55-$P$6,$P$5+$S$5+$V$5)&lt;$P$5,"1",IF(MOD(O55-$P$6,$P$5+$S$5+$V$5)&lt;$P$5+$S$5,"2","x")))</f>
        <v>x</v>
      </c>
      <c r="P56" s="17" t="str">
        <f t="shared" ref="P56" si="397">IF(OR(P55="",P55&lt;$P$6),"",IF(MOD(P55-$P$6,$P$5+$S$5+$V$5)&lt;$P$5,"1",IF(MOD(P55-$P$6,$P$5+$S$5+$V$5)&lt;$P$5+$S$5,"2","x")))</f>
        <v>x</v>
      </c>
      <c r="Q56" s="17" t="str">
        <f t="shared" ref="Q56" si="398">IF(OR(Q55="",Q55&lt;$P$6),"",IF(MOD(Q55-$P$6,$P$5+$S$5+$V$5)&lt;$P$5,"1",IF(MOD(Q55-$P$6,$P$5+$S$5+$V$5)&lt;$P$5+$S$5,"2","x")))</f>
        <v>1</v>
      </c>
      <c r="R56" s="17" t="str">
        <f t="shared" ref="R56" si="399">IF(OR(R55="",R55&lt;$P$6),"",IF(MOD(R55-$P$6,$P$5+$S$5+$V$5)&lt;$P$5,"1",IF(MOD(R55-$P$6,$P$5+$S$5+$V$5)&lt;$P$5+$S$5,"2","x")))</f>
        <v>1</v>
      </c>
      <c r="S56" s="17" t="str">
        <f t="shared" ref="S56" si="400">IF(OR(S55="",S55&lt;$P$6),"",IF(MOD(S55-$P$6,$P$5+$S$5+$V$5)&lt;$P$5,"1",IF(MOD(S55-$P$6,$P$5+$S$5+$V$5)&lt;$P$5+$S$5,"2","x")))</f>
        <v>1</v>
      </c>
      <c r="T56" s="17" t="str">
        <f t="shared" ref="T56" si="401">IF(OR(T55="",T55&lt;$P$6),"",IF(MOD(T55-$P$6,$P$5+$S$5+$V$5)&lt;$P$5,"1",IF(MOD(T55-$P$6,$P$5+$S$5+$V$5)&lt;$P$5+$S$5,"2","x")))</f>
        <v>1</v>
      </c>
      <c r="U56" s="17" t="str">
        <f t="shared" ref="U56" si="402">IF(OR(U55="",U55&lt;$P$6),"",IF(MOD(U55-$P$6,$P$5+$S$5+$V$5)&lt;$P$5,"1",IF(MOD(U55-$P$6,$P$5+$S$5+$V$5)&lt;$P$5+$S$5,"2","x")))</f>
        <v>x</v>
      </c>
      <c r="V56" s="17" t="str">
        <f t="shared" ref="V56" si="403">IF(OR(V55="",V55&lt;$P$6),"",IF(MOD(V55-$P$6,$P$5+$S$5+$V$5)&lt;$P$5,"1",IF(MOD(V55-$P$6,$P$5+$S$5+$V$5)&lt;$P$5+$S$5,"2","x")))</f>
        <v>x</v>
      </c>
      <c r="W56" s="17" t="str">
        <f t="shared" ref="W56" si="404">IF(OR(W55="",W55&lt;$P$6),"",IF(MOD(W55-$P$6,$P$5+$S$5+$V$5)&lt;$P$5,"1",IF(MOD(W55-$P$6,$P$5+$S$5+$V$5)&lt;$P$5+$S$5,"2","x")))</f>
        <v>x</v>
      </c>
      <c r="X56" s="17" t="str">
        <f t="shared" ref="X56" si="405">IF(OR(X55="",X55&lt;$P$6),"",IF(MOD(X55-$P$6,$P$5+$S$5+$V$5)&lt;$P$5,"1",IF(MOD(X55-$P$6,$P$5+$S$5+$V$5)&lt;$P$5+$S$5,"2","x")))</f>
        <v>1</v>
      </c>
      <c r="Y56" s="17" t="str">
        <f t="shared" ref="Y56" si="406">IF(OR(Y55="",Y55&lt;$P$6),"",IF(MOD(Y55-$P$6,$P$5+$S$5+$V$5)&lt;$P$5,"1",IF(MOD(Y55-$P$6,$P$5+$S$5+$V$5)&lt;$P$5+$S$5,"2","x")))</f>
        <v>1</v>
      </c>
      <c r="Z56" s="17" t="str">
        <f t="shared" ref="Z56" si="407">IF(OR(Z55="",Z55&lt;$P$6),"",IF(MOD(Z55-$P$6,$P$5+$S$5+$V$5)&lt;$P$5,"1",IF(MOD(Z55-$P$6,$P$5+$S$5+$V$5)&lt;$P$5+$S$5,"2","x")))</f>
        <v>1</v>
      </c>
      <c r="AA56" s="17" t="str">
        <f t="shared" ref="AA56" si="408">IF(OR(AA55="",AA55&lt;$P$6),"",IF(MOD(AA55-$P$6,$P$5+$S$5+$V$5)&lt;$P$5,"1",IF(MOD(AA55-$P$6,$P$5+$S$5+$V$5)&lt;$P$5+$S$5,"2","x")))</f>
        <v>1</v>
      </c>
      <c r="AB56" s="17" t="str">
        <f t="shared" ref="AB56" si="409">IF(OR(AB55="",AB55&lt;$P$6),"",IF(MOD(AB55-$P$6,$P$5+$S$5+$V$5)&lt;$P$5,"1",IF(MOD(AB55-$P$6,$P$5+$S$5+$V$5)&lt;$P$5+$S$5,"2","x")))</f>
        <v>x</v>
      </c>
      <c r="AC56" s="17" t="str">
        <f t="shared" ref="AC56" si="410">IF(OR(AC55="",AC55&lt;$P$6),"",IF(MOD(AC55-$P$6,$P$5+$S$5+$V$5)&lt;$P$5,"1",IF(MOD(AC55-$P$6,$P$5+$S$5+$V$5)&lt;$P$5+$S$5,"2","x")))</f>
        <v>x</v>
      </c>
      <c r="AD56" s="17" t="str">
        <f t="shared" ref="AD56" si="411">IF(OR(AD55="",AD55&lt;$P$6),"",IF(MOD(AD55-$P$6,$P$5+$S$5+$V$5)&lt;$P$5,"1",IF(MOD(AD55-$P$6,$P$5+$S$5+$V$5)&lt;$P$5+$S$5,"2","x")))</f>
        <v>x</v>
      </c>
      <c r="AE56" s="17" t="str">
        <f t="shared" ref="AE56" si="412">IF(OR(AE55="",AE55&lt;$P$6),"",IF(MOD(AE55-$P$6,$P$5+$S$5+$V$5)&lt;$P$5,"1",IF(MOD(AE55-$P$6,$P$5+$S$5+$V$5)&lt;$P$5+$S$5,"2","x")))</f>
        <v>1</v>
      </c>
      <c r="AF56" s="17" t="str">
        <f t="shared" ref="AF56" si="413">IF(OR(AF55="",AF55&lt;$P$6),"",IF(MOD(AF55-$P$6,$P$5+$S$5+$V$5)&lt;$P$5,"1",IF(MOD(AF55-$P$6,$P$5+$S$5+$V$5)&lt;$P$5+$S$5,"2","x")))</f>
        <v>1</v>
      </c>
      <c r="AG56" s="17" t="str">
        <f t="shared" ref="AG56" si="414">IF(OR(AG55="",AG55&lt;$P$6),"",IF(MOD(AG55-$P$6,$P$5+$S$5+$V$5)&lt;$P$5,"1",IF(MOD(AG55-$P$6,$P$5+$S$5+$V$5)&lt;$P$5+$S$5,"2","x")))</f>
        <v>1</v>
      </c>
      <c r="AH56" s="17" t="str">
        <f t="shared" ref="AH56" si="415">IF(OR(AH55="",AH55&lt;$P$6),"",IF(MOD(AH55-$P$6,$P$5+$S$5+$V$5)&lt;$P$5,"1",IF(MOD(AH55-$P$6,$P$5+$S$5+$V$5)&lt;$P$5+$S$5,"2","x")))</f>
        <v>1</v>
      </c>
      <c r="AI56" s="17" t="str">
        <f t="shared" ref="AI56" si="416">IF(OR(AI55="",AI55&lt;$P$6),"",IF(MOD(AI55-$P$6,$P$5+$S$5+$V$5)&lt;$P$5,"1",IF(MOD(AI55-$P$6,$P$5+$S$5+$V$5)&lt;$P$5+$S$5,"2","x")))</f>
        <v>x</v>
      </c>
      <c r="AJ56" s="17" t="str">
        <f t="shared" ref="AJ56" si="417">IF(OR(AJ55="",AJ55&lt;$P$6),"",IF(MOD(AJ55-$P$6,$P$5+$S$5+$V$5)&lt;$P$5,"1",IF(MOD(AJ55-$P$6,$P$5+$S$5+$V$5)&lt;$P$5+$S$5,"2","x")))</f>
        <v>x</v>
      </c>
      <c r="AK56" s="17" t="str">
        <f t="shared" ref="AK56" si="418">IF(OR(AK55="",AK55&lt;$P$6),"",IF(MOD(AK55-$P$6,$P$5+$S$5+$V$5)&lt;$P$5,"1",IF(MOD(AK55-$P$6,$P$5+$S$5+$V$5)&lt;$P$5+$S$5,"2","x")))</f>
        <v>x</v>
      </c>
      <c r="AL56" s="17" t="str">
        <f t="shared" ref="AL56" si="419">IF(OR(AL55="",AL55&lt;$P$6),"",IF(MOD(AL55-$P$6,$P$5+$S$5+$V$5)&lt;$P$5,"1",IF(MOD(AL55-$P$6,$P$5+$S$5+$V$5)&lt;$P$5+$S$5,"2","x")))</f>
        <v/>
      </c>
    </row>
    <row r="57" spans="1:38" ht="15.75">
      <c r="A57" s="38" t="s">
        <v>50</v>
      </c>
      <c r="B57" s="33" t="str">
        <f>IF(OR(B55="",B55&lt;$AD$6),"",IF(MOD(B55-$AD$6,$AD$5)=0,"p",""))</f>
        <v/>
      </c>
      <c r="C57" s="33" t="str">
        <f t="shared" ref="C57:AL57" si="420">IF(OR(C55="",C55&lt;$AD$6),"",IF(MOD(C55-$AD$6,$AD$5)=0,"p",""))</f>
        <v/>
      </c>
      <c r="D57" s="33" t="str">
        <f t="shared" si="420"/>
        <v/>
      </c>
      <c r="E57" s="33" t="str">
        <f t="shared" si="420"/>
        <v/>
      </c>
      <c r="F57" s="33" t="str">
        <f t="shared" si="420"/>
        <v/>
      </c>
      <c r="G57" s="33" t="str">
        <f t="shared" si="420"/>
        <v/>
      </c>
      <c r="H57" s="33" t="str">
        <f t="shared" si="420"/>
        <v/>
      </c>
      <c r="I57" s="33" t="str">
        <f t="shared" si="420"/>
        <v/>
      </c>
      <c r="J57" s="33" t="str">
        <f t="shared" si="420"/>
        <v/>
      </c>
      <c r="K57" s="33" t="str">
        <f t="shared" si="420"/>
        <v/>
      </c>
      <c r="L57" s="33" t="str">
        <f t="shared" si="420"/>
        <v/>
      </c>
      <c r="M57" s="33" t="str">
        <f t="shared" si="420"/>
        <v/>
      </c>
      <c r="N57" s="33" t="str">
        <f t="shared" si="420"/>
        <v/>
      </c>
      <c r="O57" s="33" t="str">
        <f t="shared" si="420"/>
        <v/>
      </c>
      <c r="P57" s="33" t="str">
        <f t="shared" si="420"/>
        <v/>
      </c>
      <c r="Q57" s="33" t="str">
        <f t="shared" si="420"/>
        <v>p</v>
      </c>
      <c r="R57" s="33" t="str">
        <f t="shared" si="420"/>
        <v/>
      </c>
      <c r="S57" s="33" t="str">
        <f t="shared" si="420"/>
        <v/>
      </c>
      <c r="T57" s="33" t="str">
        <f t="shared" si="420"/>
        <v/>
      </c>
      <c r="U57" s="33" t="str">
        <f t="shared" si="420"/>
        <v/>
      </c>
      <c r="V57" s="33" t="str">
        <f t="shared" si="420"/>
        <v/>
      </c>
      <c r="W57" s="33" t="str">
        <f t="shared" si="420"/>
        <v/>
      </c>
      <c r="X57" s="33" t="str">
        <f t="shared" si="420"/>
        <v/>
      </c>
      <c r="Y57" s="33" t="str">
        <f t="shared" si="420"/>
        <v/>
      </c>
      <c r="Z57" s="33" t="str">
        <f t="shared" si="420"/>
        <v/>
      </c>
      <c r="AA57" s="33" t="str">
        <f t="shared" si="420"/>
        <v/>
      </c>
      <c r="AB57" s="33" t="str">
        <f t="shared" si="420"/>
        <v/>
      </c>
      <c r="AC57" s="33" t="str">
        <f t="shared" si="420"/>
        <v/>
      </c>
      <c r="AD57" s="33" t="str">
        <f t="shared" si="420"/>
        <v/>
      </c>
      <c r="AE57" s="33" t="str">
        <f t="shared" si="420"/>
        <v>p</v>
      </c>
      <c r="AF57" s="33" t="str">
        <f t="shared" si="420"/>
        <v/>
      </c>
      <c r="AG57" s="33" t="str">
        <f t="shared" si="420"/>
        <v/>
      </c>
      <c r="AH57" s="33" t="str">
        <f t="shared" si="420"/>
        <v/>
      </c>
      <c r="AI57" s="33" t="str">
        <f t="shared" si="420"/>
        <v/>
      </c>
      <c r="AJ57" s="33" t="str">
        <f t="shared" si="420"/>
        <v/>
      </c>
      <c r="AK57" s="33" t="str">
        <f t="shared" si="420"/>
        <v/>
      </c>
      <c r="AL57" s="33" t="str">
        <f t="shared" si="420"/>
        <v/>
      </c>
    </row>
    <row r="58" spans="1:38" ht="15.75">
      <c r="A58" s="14"/>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row>
    <row r="60" spans="1:38">
      <c r="A60" s="28" t="s">
        <v>41</v>
      </c>
      <c r="AL60" s="6" t="s">
        <v>17</v>
      </c>
    </row>
  </sheetData>
  <mergeCells count="16">
    <mergeCell ref="AE2:AL2"/>
    <mergeCell ref="C3:E3"/>
    <mergeCell ref="C4:E4"/>
    <mergeCell ref="A2:O2"/>
    <mergeCell ref="C5:E5"/>
    <mergeCell ref="C6:E6"/>
    <mergeCell ref="C8:AL8"/>
    <mergeCell ref="P4:R4"/>
    <mergeCell ref="S4:U4"/>
    <mergeCell ref="AD5:AF5"/>
    <mergeCell ref="AD6:AI6"/>
    <mergeCell ref="V4:X4"/>
    <mergeCell ref="P5:R5"/>
    <mergeCell ref="S5:U5"/>
    <mergeCell ref="V5:X5"/>
    <mergeCell ref="P6:U6"/>
  </mergeCells>
  <conditionalFormatting sqref="B11:AL11 B15:AL15 B19:AL19 B23:AL23 B27:AL27 B31:AL31 B35:AL35 B39:AL39 B43:AL43 B47:AL47 B51:AL51 B55:AL55">
    <cfRule type="expression" dxfId="21" priority="67">
      <formula>OR(WEEKDAY(B11,1)=1,WEEKDAY(B11,1)=7)</formula>
    </cfRule>
    <cfRule type="cellIs" dxfId="20" priority="71" stopIfTrue="1" operator="equal">
      <formula>""</formula>
    </cfRule>
    <cfRule type="expression" dxfId="19" priority="72" stopIfTrue="1">
      <formula>NOT(ISERROR(MATCH(B11,holidays,0)))</formula>
    </cfRule>
  </conditionalFormatting>
  <conditionalFormatting sqref="B11:AL58">
    <cfRule type="cellIs" dxfId="18" priority="68" operator="equal">
      <formula>"1"</formula>
    </cfRule>
    <cfRule type="cellIs" dxfId="17" priority="69" operator="equal">
      <formula>"2"</formula>
    </cfRule>
    <cfRule type="cellIs" dxfId="16" priority="70" operator="equal">
      <formula>"p"</formula>
    </cfRule>
  </conditionalFormatting>
  <hyperlinks>
    <hyperlink ref="A60" r:id="rId1"/>
    <hyperlink ref="AN1" r:id="rId2" display="Excel Tips"/>
  </hyperlinks>
  <printOptions horizontalCentered="1"/>
  <pageMargins left="0.5" right="0.5" top="0.5" bottom="0.5" header="0.25" footer="0.25"/>
  <pageSetup scale="83" orientation="portrait" r:id="rId3"/>
  <headerFooter alignWithMargins="0"/>
  <drawing r:id="rId4"/>
</worksheet>
</file>

<file path=xl/worksheets/sheet2.xml><?xml version="1.0" encoding="utf-8"?>
<worksheet xmlns="http://schemas.openxmlformats.org/spreadsheetml/2006/main" xmlns:r="http://schemas.openxmlformats.org/officeDocument/2006/relationships">
  <sheetPr>
    <pageSetUpPr fitToPage="1"/>
  </sheetPr>
  <dimension ref="A1:AN88"/>
  <sheetViews>
    <sheetView showGridLines="0" zoomScaleNormal="100" workbookViewId="0">
      <selection activeCell="A9" sqref="A9"/>
    </sheetView>
  </sheetViews>
  <sheetFormatPr defaultRowHeight="15"/>
  <cols>
    <col min="1" max="1" width="21.85546875" style="1" customWidth="1"/>
    <col min="2" max="38" width="2.5703125" style="1" customWidth="1"/>
    <col min="39" max="39" width="6.140625" style="1" customWidth="1"/>
    <col min="40" max="40" width="26.42578125" style="1" customWidth="1"/>
    <col min="41" max="16384" width="9.140625" style="1"/>
  </cols>
  <sheetData>
    <row r="1" spans="1:40" s="63" customFormat="1" ht="23.25" customHeight="1">
      <c r="A1" s="61" t="s">
        <v>19</v>
      </c>
      <c r="B1" s="61"/>
      <c r="C1" s="61"/>
      <c r="D1" s="61"/>
      <c r="E1" s="61"/>
      <c r="F1" s="61"/>
      <c r="G1" s="61"/>
      <c r="H1" s="61"/>
      <c r="I1" s="61"/>
      <c r="J1" s="61"/>
      <c r="K1" s="61"/>
      <c r="L1" s="61"/>
      <c r="M1" s="61"/>
      <c r="N1" s="61"/>
      <c r="O1" s="61"/>
      <c r="P1" s="61"/>
      <c r="Q1" s="61"/>
      <c r="R1" s="61"/>
      <c r="S1" s="61"/>
      <c r="T1" s="61"/>
      <c r="U1" s="61"/>
      <c r="V1" s="61"/>
      <c r="W1" s="61"/>
      <c r="X1" s="61"/>
      <c r="Y1" s="62"/>
      <c r="Z1" s="62"/>
      <c r="AA1" s="62"/>
      <c r="AB1" s="62"/>
      <c r="AC1" s="62"/>
      <c r="AD1" s="62"/>
      <c r="AE1" s="62"/>
      <c r="AF1" s="62"/>
      <c r="AG1" s="62"/>
      <c r="AH1" s="62"/>
      <c r="AI1" s="62"/>
      <c r="AJ1" s="62"/>
      <c r="AK1" s="62"/>
      <c r="AL1" s="62"/>
      <c r="AN1" s="64" t="s">
        <v>54</v>
      </c>
    </row>
    <row r="2" spans="1:40">
      <c r="A2" s="80"/>
      <c r="B2" s="80"/>
      <c r="C2" s="80"/>
      <c r="D2" s="80"/>
      <c r="E2" s="80"/>
      <c r="F2" s="80"/>
      <c r="G2" s="80"/>
      <c r="H2" s="80"/>
      <c r="I2" s="80"/>
      <c r="J2" s="80"/>
      <c r="K2" s="80"/>
      <c r="L2" s="80"/>
      <c r="M2" s="80"/>
      <c r="N2" s="80"/>
      <c r="O2" s="80"/>
      <c r="P2" s="80"/>
      <c r="Q2" s="80"/>
      <c r="R2" s="80"/>
      <c r="S2" s="80"/>
      <c r="T2" s="80"/>
      <c r="U2" s="80"/>
      <c r="V2" s="80"/>
      <c r="W2" s="80"/>
      <c r="X2" s="80"/>
      <c r="Y2" s="80"/>
      <c r="Z2" s="80"/>
      <c r="AA2" s="60"/>
      <c r="AB2" s="60"/>
      <c r="AC2" s="60"/>
      <c r="AD2" s="60"/>
      <c r="AE2" s="78"/>
      <c r="AF2" s="78"/>
      <c r="AG2" s="78"/>
      <c r="AH2" s="78"/>
      <c r="AI2" s="78"/>
      <c r="AJ2" s="78"/>
      <c r="AK2" s="78"/>
      <c r="AL2" s="78"/>
    </row>
    <row r="3" spans="1:40">
      <c r="A3" s="7" t="s">
        <v>0</v>
      </c>
      <c r="B3" s="8"/>
      <c r="C3" s="79" t="s">
        <v>3</v>
      </c>
      <c r="D3" s="79"/>
      <c r="E3" s="79"/>
      <c r="F3" s="8"/>
      <c r="G3" s="8"/>
      <c r="H3" s="8"/>
      <c r="I3" s="8"/>
      <c r="J3" s="8"/>
      <c r="K3" s="8"/>
      <c r="L3" s="8"/>
      <c r="M3" s="35" t="s">
        <v>44</v>
      </c>
      <c r="N3" s="36"/>
      <c r="O3" s="36"/>
      <c r="P3" s="36"/>
      <c r="Q3" s="36"/>
      <c r="R3" s="36"/>
      <c r="S3" s="36"/>
      <c r="T3" s="36"/>
      <c r="U3" s="36"/>
      <c r="V3" s="36"/>
      <c r="W3" s="36"/>
      <c r="X3" s="36"/>
      <c r="Y3" s="8"/>
      <c r="Z3" s="8"/>
      <c r="AA3" s="35" t="s">
        <v>50</v>
      </c>
      <c r="AB3" s="35"/>
      <c r="AC3" s="36"/>
      <c r="AD3" s="36"/>
      <c r="AE3" s="36"/>
      <c r="AF3" s="36"/>
      <c r="AG3" s="36"/>
      <c r="AH3" s="36"/>
      <c r="AI3" s="36"/>
      <c r="AJ3" s="8"/>
      <c r="AK3" s="8"/>
      <c r="AL3" s="8"/>
    </row>
    <row r="4" spans="1:40">
      <c r="A4" s="2">
        <v>2014</v>
      </c>
      <c r="B4" s="8"/>
      <c r="C4" s="65">
        <v>1</v>
      </c>
      <c r="D4" s="66"/>
      <c r="E4" s="67"/>
      <c r="F4" s="8"/>
      <c r="G4" s="8"/>
      <c r="H4" s="8"/>
      <c r="I4" s="8"/>
      <c r="J4" s="8"/>
      <c r="K4" s="8"/>
      <c r="L4" s="8"/>
      <c r="M4" s="8"/>
      <c r="N4" s="8"/>
      <c r="O4" s="8"/>
      <c r="P4" s="69" t="s">
        <v>46</v>
      </c>
      <c r="Q4" s="69"/>
      <c r="R4" s="69"/>
      <c r="S4" s="70" t="s">
        <v>47</v>
      </c>
      <c r="T4" s="70"/>
      <c r="U4" s="70"/>
      <c r="V4" s="77" t="s">
        <v>42</v>
      </c>
      <c r="W4" s="77"/>
      <c r="X4" s="77"/>
      <c r="Y4" s="8"/>
      <c r="Z4" s="8"/>
      <c r="AA4" s="8"/>
      <c r="AB4" s="8"/>
      <c r="AC4" s="8"/>
      <c r="AD4" s="8"/>
      <c r="AE4" s="8"/>
      <c r="AF4" s="8"/>
      <c r="AG4" s="8"/>
      <c r="AH4" s="8"/>
      <c r="AI4" s="8"/>
      <c r="AJ4" s="8"/>
      <c r="AK4" s="8"/>
      <c r="AL4" s="8"/>
    </row>
    <row r="5" spans="1:40">
      <c r="A5" s="10" t="s">
        <v>21</v>
      </c>
      <c r="B5" s="8"/>
      <c r="C5" s="81" t="s">
        <v>1</v>
      </c>
      <c r="D5" s="81"/>
      <c r="E5" s="81"/>
      <c r="F5" s="8"/>
      <c r="G5" s="8"/>
      <c r="H5" s="8"/>
      <c r="I5" s="8"/>
      <c r="J5" s="8"/>
      <c r="K5" s="8"/>
      <c r="L5" s="8"/>
      <c r="M5" s="8"/>
      <c r="N5" s="8"/>
      <c r="O5" s="12" t="s">
        <v>43</v>
      </c>
      <c r="P5" s="71">
        <v>2</v>
      </c>
      <c r="Q5" s="72"/>
      <c r="R5" s="73"/>
      <c r="S5" s="71">
        <v>2</v>
      </c>
      <c r="T5" s="72"/>
      <c r="U5" s="73"/>
      <c r="V5" s="71">
        <v>2</v>
      </c>
      <c r="W5" s="72"/>
      <c r="X5" s="73"/>
      <c r="Y5" s="8"/>
      <c r="Z5" s="8"/>
      <c r="AA5" s="8"/>
      <c r="AB5" s="8"/>
      <c r="AC5" s="12" t="s">
        <v>49</v>
      </c>
      <c r="AD5" s="71">
        <v>14</v>
      </c>
      <c r="AE5" s="72"/>
      <c r="AF5" s="73"/>
      <c r="AG5" s="8" t="s">
        <v>48</v>
      </c>
      <c r="AH5" s="8"/>
      <c r="AI5" s="8"/>
      <c r="AJ5" s="8"/>
      <c r="AK5" s="8"/>
      <c r="AL5" s="8"/>
    </row>
    <row r="6" spans="1:40">
      <c r="A6" s="2" t="s">
        <v>20</v>
      </c>
      <c r="B6" s="18"/>
      <c r="C6" s="65">
        <v>1</v>
      </c>
      <c r="D6" s="66"/>
      <c r="E6" s="67"/>
      <c r="F6" s="9" t="s">
        <v>16</v>
      </c>
      <c r="G6" s="9"/>
      <c r="H6" s="9"/>
      <c r="I6" s="8"/>
      <c r="J6" s="8"/>
      <c r="K6" s="8"/>
      <c r="L6" s="8"/>
      <c r="M6" s="8"/>
      <c r="N6" s="8"/>
      <c r="O6" s="12" t="s">
        <v>18</v>
      </c>
      <c r="P6" s="74">
        <v>41652</v>
      </c>
      <c r="Q6" s="75"/>
      <c r="R6" s="75"/>
      <c r="S6" s="75"/>
      <c r="T6" s="75"/>
      <c r="U6" s="76"/>
      <c r="V6" s="8"/>
      <c r="W6" s="8"/>
      <c r="X6" s="8"/>
      <c r="Y6" s="8"/>
      <c r="Z6" s="8"/>
      <c r="AA6" s="8"/>
      <c r="AB6" s="8"/>
      <c r="AC6" s="12" t="s">
        <v>18</v>
      </c>
      <c r="AD6" s="74">
        <f>P6+14</f>
        <v>41666</v>
      </c>
      <c r="AE6" s="75"/>
      <c r="AF6" s="75"/>
      <c r="AG6" s="75"/>
      <c r="AH6" s="75"/>
      <c r="AI6" s="76"/>
      <c r="AJ6" s="8"/>
      <c r="AK6" s="8"/>
      <c r="AL6" s="8"/>
    </row>
    <row r="8" spans="1:40" s="4" customFormat="1" ht="23.25">
      <c r="A8" s="23">
        <f>IF($C$4=1,A4,A4&amp;"-"&amp;A4+1)</f>
        <v>2014</v>
      </c>
      <c r="B8" s="3"/>
      <c r="C8" s="68" t="s">
        <v>19</v>
      </c>
      <c r="D8" s="68"/>
      <c r="E8" s="68"/>
      <c r="F8" s="68"/>
      <c r="G8" s="68"/>
      <c r="H8" s="68"/>
      <c r="I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row>
    <row r="9" spans="1:40">
      <c r="AK9" s="5" t="s">
        <v>2</v>
      </c>
    </row>
    <row r="10" spans="1:40" hidden="1">
      <c r="B10" s="1">
        <f>IF(C6=1,1,2)</f>
        <v>1</v>
      </c>
      <c r="C10" s="1">
        <f>IF(B10+1&gt;7,1,B10+1)</f>
        <v>2</v>
      </c>
      <c r="D10" s="1">
        <f t="shared" ref="D10:AL10" si="0">IF(C10+1&gt;7,1,C10+1)</f>
        <v>3</v>
      </c>
      <c r="E10" s="1">
        <f t="shared" si="0"/>
        <v>4</v>
      </c>
      <c r="F10" s="1">
        <f t="shared" si="0"/>
        <v>5</v>
      </c>
      <c r="G10" s="1">
        <f t="shared" si="0"/>
        <v>6</v>
      </c>
      <c r="H10" s="1">
        <f t="shared" si="0"/>
        <v>7</v>
      </c>
      <c r="I10" s="1">
        <f t="shared" si="0"/>
        <v>1</v>
      </c>
      <c r="J10" s="1">
        <f t="shared" si="0"/>
        <v>2</v>
      </c>
      <c r="K10" s="1">
        <f t="shared" si="0"/>
        <v>3</v>
      </c>
      <c r="L10" s="1">
        <f t="shared" si="0"/>
        <v>4</v>
      </c>
      <c r="M10" s="1">
        <f t="shared" si="0"/>
        <v>5</v>
      </c>
      <c r="N10" s="1">
        <f t="shared" si="0"/>
        <v>6</v>
      </c>
      <c r="O10" s="1">
        <f t="shared" si="0"/>
        <v>7</v>
      </c>
      <c r="P10" s="1">
        <f t="shared" si="0"/>
        <v>1</v>
      </c>
      <c r="Q10" s="1">
        <f t="shared" si="0"/>
        <v>2</v>
      </c>
      <c r="R10" s="1">
        <f t="shared" si="0"/>
        <v>3</v>
      </c>
      <c r="S10" s="1">
        <f t="shared" si="0"/>
        <v>4</v>
      </c>
      <c r="T10" s="1">
        <f t="shared" si="0"/>
        <v>5</v>
      </c>
      <c r="U10" s="1">
        <f t="shared" si="0"/>
        <v>6</v>
      </c>
      <c r="V10" s="1">
        <f t="shared" si="0"/>
        <v>7</v>
      </c>
      <c r="W10" s="1">
        <f t="shared" si="0"/>
        <v>1</v>
      </c>
      <c r="X10" s="1">
        <f t="shared" si="0"/>
        <v>2</v>
      </c>
      <c r="Y10" s="1">
        <f t="shared" si="0"/>
        <v>3</v>
      </c>
      <c r="Z10" s="1">
        <f t="shared" si="0"/>
        <v>4</v>
      </c>
      <c r="AA10" s="1">
        <f t="shared" si="0"/>
        <v>5</v>
      </c>
      <c r="AB10" s="1">
        <f t="shared" si="0"/>
        <v>6</v>
      </c>
      <c r="AC10" s="1">
        <f t="shared" si="0"/>
        <v>7</v>
      </c>
      <c r="AD10" s="1">
        <f t="shared" si="0"/>
        <v>1</v>
      </c>
      <c r="AE10" s="1">
        <f t="shared" si="0"/>
        <v>2</v>
      </c>
      <c r="AF10" s="1">
        <f t="shared" si="0"/>
        <v>3</v>
      </c>
      <c r="AG10" s="1">
        <f t="shared" si="0"/>
        <v>4</v>
      </c>
      <c r="AH10" s="1">
        <f t="shared" si="0"/>
        <v>5</v>
      </c>
      <c r="AI10" s="1">
        <f t="shared" si="0"/>
        <v>6</v>
      </c>
      <c r="AJ10" s="1">
        <f t="shared" si="0"/>
        <v>7</v>
      </c>
      <c r="AK10" s="1">
        <f t="shared" si="0"/>
        <v>1</v>
      </c>
      <c r="AL10" s="1">
        <f t="shared" si="0"/>
        <v>2</v>
      </c>
    </row>
    <row r="11" spans="1:40" ht="15.75">
      <c r="A11" s="21"/>
      <c r="B11" s="19" t="str">
        <f>IF($C$6=2,"M","Su")</f>
        <v>Su</v>
      </c>
      <c r="C11" s="19" t="str">
        <f>IF($C$6=2,"Tu","M")</f>
        <v>M</v>
      </c>
      <c r="D11" s="19" t="str">
        <f>IF($C$6=2,"W","Tu")</f>
        <v>Tu</v>
      </c>
      <c r="E11" s="19" t="str">
        <f>IF($C$6=2,"Th","W")</f>
        <v>W</v>
      </c>
      <c r="F11" s="19" t="str">
        <f>IF($C$6=2,"F","Th")</f>
        <v>Th</v>
      </c>
      <c r="G11" s="19" t="str">
        <f>IF($C$6=2,"Sa","F")</f>
        <v>F</v>
      </c>
      <c r="H11" s="22" t="str">
        <f>IF($C$6=2,"Su","Sa")</f>
        <v>Sa</v>
      </c>
      <c r="I11" s="19" t="str">
        <f>IF($C$6=2,"M","Su")</f>
        <v>Su</v>
      </c>
      <c r="J11" s="19" t="str">
        <f>IF($C$6=2,"Tu","M")</f>
        <v>M</v>
      </c>
      <c r="K11" s="19" t="str">
        <f>IF($C$6=2,"W","Tu")</f>
        <v>Tu</v>
      </c>
      <c r="L11" s="19" t="str">
        <f>IF($C$6=2,"Th","W")</f>
        <v>W</v>
      </c>
      <c r="M11" s="19" t="str">
        <f>IF($C$6=2,"F","Th")</f>
        <v>Th</v>
      </c>
      <c r="N11" s="19" t="str">
        <f>IF($C$6=2,"Sa","F")</f>
        <v>F</v>
      </c>
      <c r="O11" s="22" t="str">
        <f>IF($C$6=2,"Su","Sa")</f>
        <v>Sa</v>
      </c>
      <c r="P11" s="19" t="str">
        <f>IF($C$6=2,"M","Su")</f>
        <v>Su</v>
      </c>
      <c r="Q11" s="19" t="str">
        <f>IF($C$6=2,"Tu","M")</f>
        <v>M</v>
      </c>
      <c r="R11" s="19" t="str">
        <f>IF($C$6=2,"W","Tu")</f>
        <v>Tu</v>
      </c>
      <c r="S11" s="19" t="str">
        <f>IF($C$6=2,"Th","W")</f>
        <v>W</v>
      </c>
      <c r="T11" s="19" t="str">
        <f>IF($C$6=2,"F","Th")</f>
        <v>Th</v>
      </c>
      <c r="U11" s="19" t="str">
        <f>IF($C$6=2,"Sa","F")</f>
        <v>F</v>
      </c>
      <c r="V11" s="22" t="str">
        <f>IF($C$6=2,"Su","Sa")</f>
        <v>Sa</v>
      </c>
      <c r="W11" s="19" t="str">
        <f>IF($C$6=2,"M","Su")</f>
        <v>Su</v>
      </c>
      <c r="X11" s="19" t="str">
        <f>IF($C$6=2,"Tu","M")</f>
        <v>M</v>
      </c>
      <c r="Y11" s="19" t="str">
        <f>IF($C$6=2,"W","Tu")</f>
        <v>Tu</v>
      </c>
      <c r="Z11" s="19" t="str">
        <f>IF($C$6=2,"Th","W")</f>
        <v>W</v>
      </c>
      <c r="AA11" s="19" t="str">
        <f>IF($C$6=2,"F","Th")</f>
        <v>Th</v>
      </c>
      <c r="AB11" s="19" t="str">
        <f>IF($C$6=2,"Sa","F")</f>
        <v>F</v>
      </c>
      <c r="AC11" s="22" t="str">
        <f>IF($C$6=2,"Su","Sa")</f>
        <v>Sa</v>
      </c>
      <c r="AD11" s="19" t="str">
        <f>IF($C$6=2,"M","Su")</f>
        <v>Su</v>
      </c>
      <c r="AE11" s="19" t="str">
        <f>IF($C$6=2,"Tu","M")</f>
        <v>M</v>
      </c>
      <c r="AF11" s="19" t="str">
        <f>IF($C$6=2,"W","Tu")</f>
        <v>Tu</v>
      </c>
      <c r="AG11" s="19" t="str">
        <f>IF($C$6=2,"Th","W")</f>
        <v>W</v>
      </c>
      <c r="AH11" s="19" t="str">
        <f>IF($C$6=2,"F","Th")</f>
        <v>Th</v>
      </c>
      <c r="AI11" s="19" t="str">
        <f>IF($C$6=2,"Sa","F")</f>
        <v>F</v>
      </c>
      <c r="AJ11" s="22" t="str">
        <f>IF($C$6=2,"Su","Sa")</f>
        <v>Sa</v>
      </c>
      <c r="AK11" s="19" t="str">
        <f>IF($C$6=2,"M","Su")</f>
        <v>Su</v>
      </c>
      <c r="AL11" s="19" t="str">
        <f>IF($C$6=2,"Tu","M")</f>
        <v>M</v>
      </c>
    </row>
    <row r="12" spans="1:40" ht="15.75">
      <c r="A12" s="20">
        <f>DATE($A$4,$C$4,1)</f>
        <v>41640</v>
      </c>
      <c r="B12" s="27" t="str">
        <f t="shared" ref="B12:AL12" si="1">IF(MONTH($A12)&lt;&gt;MONTH($A12-WEEKDAY($A12,$C$6)+(COLUMN(B12)-COLUMN($B12)+1)),"",$A12-WEEKDAY($A12,$C$6)+(COLUMN(B12)-COLUMN($B12)+1))</f>
        <v/>
      </c>
      <c r="C12" s="27" t="str">
        <f t="shared" si="1"/>
        <v/>
      </c>
      <c r="D12" s="27" t="str">
        <f t="shared" si="1"/>
        <v/>
      </c>
      <c r="E12" s="27">
        <f t="shared" si="1"/>
        <v>41640</v>
      </c>
      <c r="F12" s="27">
        <f t="shared" si="1"/>
        <v>41641</v>
      </c>
      <c r="G12" s="27">
        <f t="shared" si="1"/>
        <v>41642</v>
      </c>
      <c r="H12" s="27">
        <f t="shared" si="1"/>
        <v>41643</v>
      </c>
      <c r="I12" s="27">
        <f t="shared" si="1"/>
        <v>41644</v>
      </c>
      <c r="J12" s="27">
        <f t="shared" si="1"/>
        <v>41645</v>
      </c>
      <c r="K12" s="27">
        <f t="shared" si="1"/>
        <v>41646</v>
      </c>
      <c r="L12" s="27">
        <f t="shared" si="1"/>
        <v>41647</v>
      </c>
      <c r="M12" s="27">
        <f t="shared" si="1"/>
        <v>41648</v>
      </c>
      <c r="N12" s="27">
        <f t="shared" si="1"/>
        <v>41649</v>
      </c>
      <c r="O12" s="27">
        <f t="shared" si="1"/>
        <v>41650</v>
      </c>
      <c r="P12" s="27">
        <f t="shared" si="1"/>
        <v>41651</v>
      </c>
      <c r="Q12" s="27">
        <f t="shared" si="1"/>
        <v>41652</v>
      </c>
      <c r="R12" s="27">
        <f t="shared" si="1"/>
        <v>41653</v>
      </c>
      <c r="S12" s="27">
        <f t="shared" si="1"/>
        <v>41654</v>
      </c>
      <c r="T12" s="27">
        <f t="shared" si="1"/>
        <v>41655</v>
      </c>
      <c r="U12" s="27">
        <f t="shared" si="1"/>
        <v>41656</v>
      </c>
      <c r="V12" s="27">
        <f t="shared" si="1"/>
        <v>41657</v>
      </c>
      <c r="W12" s="27">
        <f t="shared" si="1"/>
        <v>41658</v>
      </c>
      <c r="X12" s="27">
        <f t="shared" si="1"/>
        <v>41659</v>
      </c>
      <c r="Y12" s="27">
        <f t="shared" si="1"/>
        <v>41660</v>
      </c>
      <c r="Z12" s="27">
        <f t="shared" si="1"/>
        <v>41661</v>
      </c>
      <c r="AA12" s="27">
        <f t="shared" si="1"/>
        <v>41662</v>
      </c>
      <c r="AB12" s="27">
        <f t="shared" si="1"/>
        <v>41663</v>
      </c>
      <c r="AC12" s="27">
        <f t="shared" si="1"/>
        <v>41664</v>
      </c>
      <c r="AD12" s="27">
        <f t="shared" si="1"/>
        <v>41665</v>
      </c>
      <c r="AE12" s="27">
        <f t="shared" si="1"/>
        <v>41666</v>
      </c>
      <c r="AF12" s="27">
        <f t="shared" si="1"/>
        <v>41667</v>
      </c>
      <c r="AG12" s="27">
        <f t="shared" si="1"/>
        <v>41668</v>
      </c>
      <c r="AH12" s="27">
        <f t="shared" si="1"/>
        <v>41669</v>
      </c>
      <c r="AI12" s="27">
        <f t="shared" si="1"/>
        <v>41670</v>
      </c>
      <c r="AJ12" s="27" t="str">
        <f t="shared" si="1"/>
        <v/>
      </c>
      <c r="AK12" s="27" t="str">
        <f t="shared" si="1"/>
        <v/>
      </c>
      <c r="AL12" s="27" t="str">
        <f t="shared" si="1"/>
        <v/>
      </c>
    </row>
    <row r="13" spans="1:40" ht="15.75">
      <c r="A13" s="34" t="s">
        <v>51</v>
      </c>
      <c r="B13" s="17" t="str">
        <f t="shared" ref="B13:AL13" si="2">IF(OR(B12="",B12&lt;$P$6),"",IF(NETWORKDAYS.INTL(B12,B12,$B$88,holidays)=0,"nw",IF(MOD(NETWORKDAYS.INTL($P$6,B12,$B$88,holidays)-1,$P$5+$S$5+$V$5)&lt;$P$5,"1",IF(MOD(NETWORKDAYS.INTL($P$6,B12,$B$88,holidays)-1,$P$5+$S$5+$V$5)&lt;$P$5+$S$5,"2","x"))))</f>
        <v/>
      </c>
      <c r="C13" s="17" t="str">
        <f t="shared" si="2"/>
        <v/>
      </c>
      <c r="D13" s="17" t="str">
        <f t="shared" si="2"/>
        <v/>
      </c>
      <c r="E13" s="17" t="str">
        <f t="shared" si="2"/>
        <v/>
      </c>
      <c r="F13" s="17" t="str">
        <f t="shared" si="2"/>
        <v/>
      </c>
      <c r="G13" s="17" t="str">
        <f t="shared" si="2"/>
        <v/>
      </c>
      <c r="H13" s="17" t="str">
        <f t="shared" si="2"/>
        <v/>
      </c>
      <c r="I13" s="17" t="str">
        <f t="shared" si="2"/>
        <v/>
      </c>
      <c r="J13" s="17" t="str">
        <f t="shared" si="2"/>
        <v/>
      </c>
      <c r="K13" s="17" t="str">
        <f t="shared" si="2"/>
        <v/>
      </c>
      <c r="L13" s="17" t="str">
        <f t="shared" si="2"/>
        <v/>
      </c>
      <c r="M13" s="17" t="str">
        <f t="shared" si="2"/>
        <v/>
      </c>
      <c r="N13" s="17" t="str">
        <f t="shared" si="2"/>
        <v/>
      </c>
      <c r="O13" s="17" t="str">
        <f t="shared" si="2"/>
        <v/>
      </c>
      <c r="P13" s="17" t="str">
        <f t="shared" si="2"/>
        <v/>
      </c>
      <c r="Q13" s="17" t="e">
        <f t="shared" ca="1" si="2"/>
        <v>#NAME?</v>
      </c>
      <c r="R13" s="17" t="e">
        <f t="shared" ca="1" si="2"/>
        <v>#NAME?</v>
      </c>
      <c r="S13" s="17" t="e">
        <f t="shared" ca="1" si="2"/>
        <v>#NAME?</v>
      </c>
      <c r="T13" s="17" t="e">
        <f t="shared" ca="1" si="2"/>
        <v>#NAME?</v>
      </c>
      <c r="U13" s="17" t="e">
        <f t="shared" ca="1" si="2"/>
        <v>#NAME?</v>
      </c>
      <c r="V13" s="17" t="e">
        <f t="shared" ca="1" si="2"/>
        <v>#NAME?</v>
      </c>
      <c r="W13" s="17" t="e">
        <f t="shared" ca="1" si="2"/>
        <v>#NAME?</v>
      </c>
      <c r="X13" s="17" t="e">
        <f t="shared" ca="1" si="2"/>
        <v>#NAME?</v>
      </c>
      <c r="Y13" s="17" t="e">
        <f t="shared" ca="1" si="2"/>
        <v>#NAME?</v>
      </c>
      <c r="Z13" s="17" t="e">
        <f t="shared" ca="1" si="2"/>
        <v>#NAME?</v>
      </c>
      <c r="AA13" s="17" t="e">
        <f t="shared" ca="1" si="2"/>
        <v>#NAME?</v>
      </c>
      <c r="AB13" s="17" t="e">
        <f t="shared" ca="1" si="2"/>
        <v>#NAME?</v>
      </c>
      <c r="AC13" s="17" t="e">
        <f t="shared" ca="1" si="2"/>
        <v>#NAME?</v>
      </c>
      <c r="AD13" s="17" t="e">
        <f t="shared" ca="1" si="2"/>
        <v>#NAME?</v>
      </c>
      <c r="AE13" s="17" t="e">
        <f t="shared" ca="1" si="2"/>
        <v>#NAME?</v>
      </c>
      <c r="AF13" s="17" t="e">
        <f t="shared" ca="1" si="2"/>
        <v>#NAME?</v>
      </c>
      <c r="AG13" s="17" t="e">
        <f t="shared" ca="1" si="2"/>
        <v>#NAME?</v>
      </c>
      <c r="AH13" s="17" t="e">
        <f t="shared" ca="1" si="2"/>
        <v>#NAME?</v>
      </c>
      <c r="AI13" s="17" t="e">
        <f t="shared" ca="1" si="2"/>
        <v>#NAME?</v>
      </c>
      <c r="AJ13" s="17" t="str">
        <f t="shared" si="2"/>
        <v/>
      </c>
      <c r="AK13" s="17" t="str">
        <f t="shared" si="2"/>
        <v/>
      </c>
      <c r="AL13" s="17" t="str">
        <f t="shared" si="2"/>
        <v/>
      </c>
    </row>
    <row r="14" spans="1:40" ht="15.75">
      <c r="A14" s="38" t="s">
        <v>50</v>
      </c>
      <c r="B14" s="33" t="str">
        <f>IF(OR(B12="",B12&lt;$AD$6),"",IF(MOD(B12-$AD$6,$AD$5)=0,"p",""))</f>
        <v/>
      </c>
      <c r="C14" s="33" t="str">
        <f t="shared" ref="C14:AL14" si="3">IF(OR(C12="",C12&lt;$AD$6),"",IF(MOD(C12-$AD$6,$AD$5)=0,"p",""))</f>
        <v/>
      </c>
      <c r="D14" s="33" t="str">
        <f t="shared" si="3"/>
        <v/>
      </c>
      <c r="E14" s="33" t="str">
        <f t="shared" si="3"/>
        <v/>
      </c>
      <c r="F14" s="33" t="str">
        <f t="shared" si="3"/>
        <v/>
      </c>
      <c r="G14" s="33" t="str">
        <f t="shared" si="3"/>
        <v/>
      </c>
      <c r="H14" s="33" t="str">
        <f t="shared" si="3"/>
        <v/>
      </c>
      <c r="I14" s="33" t="str">
        <f t="shared" si="3"/>
        <v/>
      </c>
      <c r="J14" s="33" t="str">
        <f t="shared" si="3"/>
        <v/>
      </c>
      <c r="K14" s="33" t="str">
        <f t="shared" si="3"/>
        <v/>
      </c>
      <c r="L14" s="33" t="str">
        <f t="shared" si="3"/>
        <v/>
      </c>
      <c r="M14" s="33" t="str">
        <f t="shared" si="3"/>
        <v/>
      </c>
      <c r="N14" s="33" t="str">
        <f t="shared" si="3"/>
        <v/>
      </c>
      <c r="O14" s="33" t="str">
        <f t="shared" si="3"/>
        <v/>
      </c>
      <c r="P14" s="33" t="str">
        <f t="shared" si="3"/>
        <v/>
      </c>
      <c r="Q14" s="33" t="str">
        <f t="shared" si="3"/>
        <v/>
      </c>
      <c r="R14" s="33" t="str">
        <f t="shared" si="3"/>
        <v/>
      </c>
      <c r="S14" s="33" t="str">
        <f t="shared" si="3"/>
        <v/>
      </c>
      <c r="T14" s="33" t="str">
        <f t="shared" si="3"/>
        <v/>
      </c>
      <c r="U14" s="33" t="str">
        <f t="shared" si="3"/>
        <v/>
      </c>
      <c r="V14" s="33" t="str">
        <f t="shared" si="3"/>
        <v/>
      </c>
      <c r="W14" s="33" t="str">
        <f t="shared" si="3"/>
        <v/>
      </c>
      <c r="X14" s="33" t="str">
        <f t="shared" si="3"/>
        <v/>
      </c>
      <c r="Y14" s="33" t="str">
        <f t="shared" si="3"/>
        <v/>
      </c>
      <c r="Z14" s="33" t="str">
        <f t="shared" si="3"/>
        <v/>
      </c>
      <c r="AA14" s="33" t="str">
        <f t="shared" si="3"/>
        <v/>
      </c>
      <c r="AB14" s="33" t="str">
        <f t="shared" si="3"/>
        <v/>
      </c>
      <c r="AC14" s="33" t="str">
        <f t="shared" si="3"/>
        <v/>
      </c>
      <c r="AD14" s="33" t="str">
        <f t="shared" si="3"/>
        <v/>
      </c>
      <c r="AE14" s="33" t="str">
        <f t="shared" si="3"/>
        <v>p</v>
      </c>
      <c r="AF14" s="33" t="str">
        <f t="shared" si="3"/>
        <v/>
      </c>
      <c r="AG14" s="33" t="str">
        <f t="shared" si="3"/>
        <v/>
      </c>
      <c r="AH14" s="33" t="str">
        <f t="shared" si="3"/>
        <v/>
      </c>
      <c r="AI14" s="33" t="str">
        <f t="shared" si="3"/>
        <v/>
      </c>
      <c r="AJ14" s="33" t="str">
        <f t="shared" si="3"/>
        <v/>
      </c>
      <c r="AK14" s="33" t="str">
        <f t="shared" si="3"/>
        <v/>
      </c>
      <c r="AL14" s="33" t="str">
        <f t="shared" si="3"/>
        <v/>
      </c>
    </row>
    <row r="15" spans="1:40" ht="15.75">
      <c r="A15" s="30"/>
      <c r="B15" s="3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row>
    <row r="16" spans="1:40" ht="15.75">
      <c r="A16" s="32">
        <f>DATE(YEAR(A12+35),MONTH(A12+35),1)</f>
        <v>41671</v>
      </c>
      <c r="B16" s="27" t="str">
        <f t="shared" ref="B16:AL16" si="4">IF(MONTH($A16)&lt;&gt;MONTH($A16-WEEKDAY($A16,$C$6)+(COLUMN(B16)-COLUMN($B16)+1)),"",$A16-WEEKDAY($A16,$C$6)+(COLUMN(B16)-COLUMN($B16)+1))</f>
        <v/>
      </c>
      <c r="C16" s="27" t="str">
        <f t="shared" si="4"/>
        <v/>
      </c>
      <c r="D16" s="27" t="str">
        <f t="shared" si="4"/>
        <v/>
      </c>
      <c r="E16" s="27" t="str">
        <f t="shared" si="4"/>
        <v/>
      </c>
      <c r="F16" s="27" t="str">
        <f t="shared" si="4"/>
        <v/>
      </c>
      <c r="G16" s="27" t="str">
        <f t="shared" si="4"/>
        <v/>
      </c>
      <c r="H16" s="27">
        <f t="shared" si="4"/>
        <v>41671</v>
      </c>
      <c r="I16" s="27">
        <f t="shared" si="4"/>
        <v>41672</v>
      </c>
      <c r="J16" s="27">
        <f t="shared" si="4"/>
        <v>41673</v>
      </c>
      <c r="K16" s="27">
        <f t="shared" si="4"/>
        <v>41674</v>
      </c>
      <c r="L16" s="27">
        <f t="shared" si="4"/>
        <v>41675</v>
      </c>
      <c r="M16" s="27">
        <f t="shared" si="4"/>
        <v>41676</v>
      </c>
      <c r="N16" s="27">
        <f t="shared" si="4"/>
        <v>41677</v>
      </c>
      <c r="O16" s="27">
        <f t="shared" si="4"/>
        <v>41678</v>
      </c>
      <c r="P16" s="27">
        <f t="shared" si="4"/>
        <v>41679</v>
      </c>
      <c r="Q16" s="27">
        <f t="shared" si="4"/>
        <v>41680</v>
      </c>
      <c r="R16" s="27">
        <f t="shared" si="4"/>
        <v>41681</v>
      </c>
      <c r="S16" s="27">
        <f t="shared" si="4"/>
        <v>41682</v>
      </c>
      <c r="T16" s="27">
        <f t="shared" si="4"/>
        <v>41683</v>
      </c>
      <c r="U16" s="27">
        <f t="shared" si="4"/>
        <v>41684</v>
      </c>
      <c r="V16" s="27">
        <f t="shared" si="4"/>
        <v>41685</v>
      </c>
      <c r="W16" s="27">
        <f t="shared" si="4"/>
        <v>41686</v>
      </c>
      <c r="X16" s="27">
        <f t="shared" si="4"/>
        <v>41687</v>
      </c>
      <c r="Y16" s="27">
        <f t="shared" si="4"/>
        <v>41688</v>
      </c>
      <c r="Z16" s="27">
        <f t="shared" si="4"/>
        <v>41689</v>
      </c>
      <c r="AA16" s="27">
        <f t="shared" si="4"/>
        <v>41690</v>
      </c>
      <c r="AB16" s="27">
        <f t="shared" si="4"/>
        <v>41691</v>
      </c>
      <c r="AC16" s="27">
        <f t="shared" si="4"/>
        <v>41692</v>
      </c>
      <c r="AD16" s="27">
        <f t="shared" si="4"/>
        <v>41693</v>
      </c>
      <c r="AE16" s="27">
        <f t="shared" si="4"/>
        <v>41694</v>
      </c>
      <c r="AF16" s="27">
        <f t="shared" si="4"/>
        <v>41695</v>
      </c>
      <c r="AG16" s="27">
        <f t="shared" si="4"/>
        <v>41696</v>
      </c>
      <c r="AH16" s="27">
        <f t="shared" si="4"/>
        <v>41697</v>
      </c>
      <c r="AI16" s="27">
        <f t="shared" si="4"/>
        <v>41698</v>
      </c>
      <c r="AJ16" s="27" t="str">
        <f t="shared" si="4"/>
        <v/>
      </c>
      <c r="AK16" s="27" t="str">
        <f t="shared" si="4"/>
        <v/>
      </c>
      <c r="AL16" s="27" t="str">
        <f t="shared" si="4"/>
        <v/>
      </c>
    </row>
    <row r="17" spans="1:38" ht="15.75">
      <c r="A17" s="34" t="s">
        <v>51</v>
      </c>
      <c r="B17" s="17" t="str">
        <f t="shared" ref="B17:AL17" si="5">IF(OR(B16="",B16&lt;$P$6),"",IF(NETWORKDAYS.INTL(B16,B16,$B$88,holidays)=0,"nw",IF(MOD(NETWORKDAYS.INTL($P$6,B16,$B$88,holidays)-1,$P$5+$S$5+$V$5)&lt;$P$5,"1",IF(MOD(NETWORKDAYS.INTL($P$6,B16,$B$88,holidays)-1,$P$5+$S$5+$V$5)&lt;$P$5+$S$5,"2","x"))))</f>
        <v/>
      </c>
      <c r="C17" s="17" t="str">
        <f t="shared" si="5"/>
        <v/>
      </c>
      <c r="D17" s="17" t="str">
        <f t="shared" si="5"/>
        <v/>
      </c>
      <c r="E17" s="17" t="str">
        <f t="shared" si="5"/>
        <v/>
      </c>
      <c r="F17" s="17" t="str">
        <f t="shared" si="5"/>
        <v/>
      </c>
      <c r="G17" s="17" t="str">
        <f t="shared" si="5"/>
        <v/>
      </c>
      <c r="H17" s="17" t="e">
        <f t="shared" ca="1" si="5"/>
        <v>#NAME?</v>
      </c>
      <c r="I17" s="17" t="e">
        <f t="shared" ca="1" si="5"/>
        <v>#NAME?</v>
      </c>
      <c r="J17" s="17" t="e">
        <f t="shared" ca="1" si="5"/>
        <v>#NAME?</v>
      </c>
      <c r="K17" s="17" t="e">
        <f t="shared" ca="1" si="5"/>
        <v>#NAME?</v>
      </c>
      <c r="L17" s="17" t="e">
        <f t="shared" ca="1" si="5"/>
        <v>#NAME?</v>
      </c>
      <c r="M17" s="17" t="e">
        <f t="shared" ca="1" si="5"/>
        <v>#NAME?</v>
      </c>
      <c r="N17" s="17" t="e">
        <f t="shared" ca="1" si="5"/>
        <v>#NAME?</v>
      </c>
      <c r="O17" s="17" t="e">
        <f t="shared" ca="1" si="5"/>
        <v>#NAME?</v>
      </c>
      <c r="P17" s="17" t="e">
        <f t="shared" ca="1" si="5"/>
        <v>#NAME?</v>
      </c>
      <c r="Q17" s="17" t="e">
        <f t="shared" ca="1" si="5"/>
        <v>#NAME?</v>
      </c>
      <c r="R17" s="17" t="e">
        <f t="shared" ca="1" si="5"/>
        <v>#NAME?</v>
      </c>
      <c r="S17" s="17" t="e">
        <f t="shared" ca="1" si="5"/>
        <v>#NAME?</v>
      </c>
      <c r="T17" s="17" t="e">
        <f t="shared" ca="1" si="5"/>
        <v>#NAME?</v>
      </c>
      <c r="U17" s="17" t="e">
        <f t="shared" ca="1" si="5"/>
        <v>#NAME?</v>
      </c>
      <c r="V17" s="17" t="e">
        <f t="shared" ca="1" si="5"/>
        <v>#NAME?</v>
      </c>
      <c r="W17" s="17" t="e">
        <f t="shared" ca="1" si="5"/>
        <v>#NAME?</v>
      </c>
      <c r="X17" s="17" t="e">
        <f t="shared" ca="1" si="5"/>
        <v>#NAME?</v>
      </c>
      <c r="Y17" s="17" t="e">
        <f t="shared" ca="1" si="5"/>
        <v>#NAME?</v>
      </c>
      <c r="Z17" s="17" t="e">
        <f t="shared" ca="1" si="5"/>
        <v>#NAME?</v>
      </c>
      <c r="AA17" s="17" t="e">
        <f t="shared" ca="1" si="5"/>
        <v>#NAME?</v>
      </c>
      <c r="AB17" s="17" t="e">
        <f t="shared" ca="1" si="5"/>
        <v>#NAME?</v>
      </c>
      <c r="AC17" s="17" t="e">
        <f t="shared" ca="1" si="5"/>
        <v>#NAME?</v>
      </c>
      <c r="AD17" s="17" t="e">
        <f t="shared" ca="1" si="5"/>
        <v>#NAME?</v>
      </c>
      <c r="AE17" s="17" t="e">
        <f t="shared" ca="1" si="5"/>
        <v>#NAME?</v>
      </c>
      <c r="AF17" s="17" t="e">
        <f t="shared" ca="1" si="5"/>
        <v>#NAME?</v>
      </c>
      <c r="AG17" s="17" t="e">
        <f t="shared" ca="1" si="5"/>
        <v>#NAME?</v>
      </c>
      <c r="AH17" s="17" t="e">
        <f t="shared" ca="1" si="5"/>
        <v>#NAME?</v>
      </c>
      <c r="AI17" s="17" t="e">
        <f t="shared" ca="1" si="5"/>
        <v>#NAME?</v>
      </c>
      <c r="AJ17" s="17" t="str">
        <f t="shared" si="5"/>
        <v/>
      </c>
      <c r="AK17" s="17" t="str">
        <f t="shared" si="5"/>
        <v/>
      </c>
      <c r="AL17" s="17" t="str">
        <f t="shared" si="5"/>
        <v/>
      </c>
    </row>
    <row r="18" spans="1:38" ht="15.75">
      <c r="A18" s="38" t="s">
        <v>50</v>
      </c>
      <c r="B18" s="33" t="str">
        <f>IF(OR(B16="",B16&lt;$AD$6),"",IF(MOD(B16-$AD$6,$AD$5)=0,"p",""))</f>
        <v/>
      </c>
      <c r="C18" s="33" t="str">
        <f t="shared" ref="C18:AL18" si="6">IF(OR(C16="",C16&lt;$AD$6),"",IF(MOD(C16-$AD$6,$AD$5)=0,"p",""))</f>
        <v/>
      </c>
      <c r="D18" s="33" t="str">
        <f t="shared" si="6"/>
        <v/>
      </c>
      <c r="E18" s="33" t="str">
        <f t="shared" si="6"/>
        <v/>
      </c>
      <c r="F18" s="33" t="str">
        <f t="shared" si="6"/>
        <v/>
      </c>
      <c r="G18" s="33" t="str">
        <f t="shared" si="6"/>
        <v/>
      </c>
      <c r="H18" s="33" t="str">
        <f t="shared" si="6"/>
        <v/>
      </c>
      <c r="I18" s="33" t="str">
        <f t="shared" si="6"/>
        <v/>
      </c>
      <c r="J18" s="33" t="str">
        <f t="shared" si="6"/>
        <v/>
      </c>
      <c r="K18" s="33" t="str">
        <f t="shared" si="6"/>
        <v/>
      </c>
      <c r="L18" s="33" t="str">
        <f t="shared" si="6"/>
        <v/>
      </c>
      <c r="M18" s="33" t="str">
        <f t="shared" si="6"/>
        <v/>
      </c>
      <c r="N18" s="33" t="str">
        <f t="shared" si="6"/>
        <v/>
      </c>
      <c r="O18" s="33" t="str">
        <f t="shared" si="6"/>
        <v/>
      </c>
      <c r="P18" s="33" t="str">
        <f t="shared" si="6"/>
        <v/>
      </c>
      <c r="Q18" s="33" t="str">
        <f t="shared" si="6"/>
        <v>p</v>
      </c>
      <c r="R18" s="33" t="str">
        <f t="shared" si="6"/>
        <v/>
      </c>
      <c r="S18" s="33" t="str">
        <f t="shared" si="6"/>
        <v/>
      </c>
      <c r="T18" s="33" t="str">
        <f t="shared" si="6"/>
        <v/>
      </c>
      <c r="U18" s="33" t="str">
        <f t="shared" si="6"/>
        <v/>
      </c>
      <c r="V18" s="33" t="str">
        <f t="shared" si="6"/>
        <v/>
      </c>
      <c r="W18" s="33" t="str">
        <f t="shared" si="6"/>
        <v/>
      </c>
      <c r="X18" s="33" t="str">
        <f t="shared" si="6"/>
        <v/>
      </c>
      <c r="Y18" s="33" t="str">
        <f t="shared" si="6"/>
        <v/>
      </c>
      <c r="Z18" s="33" t="str">
        <f t="shared" si="6"/>
        <v/>
      </c>
      <c r="AA18" s="33" t="str">
        <f t="shared" si="6"/>
        <v/>
      </c>
      <c r="AB18" s="33" t="str">
        <f t="shared" si="6"/>
        <v/>
      </c>
      <c r="AC18" s="33" t="str">
        <f t="shared" si="6"/>
        <v/>
      </c>
      <c r="AD18" s="33" t="str">
        <f t="shared" si="6"/>
        <v/>
      </c>
      <c r="AE18" s="33" t="str">
        <f t="shared" si="6"/>
        <v>p</v>
      </c>
      <c r="AF18" s="33" t="str">
        <f t="shared" si="6"/>
        <v/>
      </c>
      <c r="AG18" s="33" t="str">
        <f t="shared" si="6"/>
        <v/>
      </c>
      <c r="AH18" s="33" t="str">
        <f t="shared" si="6"/>
        <v/>
      </c>
      <c r="AI18" s="33" t="str">
        <f t="shared" si="6"/>
        <v/>
      </c>
      <c r="AJ18" s="33" t="str">
        <f t="shared" si="6"/>
        <v/>
      </c>
      <c r="AK18" s="33" t="str">
        <f t="shared" si="6"/>
        <v/>
      </c>
      <c r="AL18" s="33" t="str">
        <f t="shared" si="6"/>
        <v/>
      </c>
    </row>
    <row r="19" spans="1:38" ht="15.75">
      <c r="A19" s="30"/>
      <c r="B19" s="3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row>
    <row r="20" spans="1:38" ht="15.75">
      <c r="A20" s="32">
        <f>DATE(YEAR(A16+35),MONTH(A16+35),1)</f>
        <v>41699</v>
      </c>
      <c r="B20" s="27" t="str">
        <f t="shared" ref="B20:AL20" si="7">IF(MONTH($A20)&lt;&gt;MONTH($A20-WEEKDAY($A20,$C$6)+(COLUMN(B20)-COLUMN($B20)+1)),"",$A20-WEEKDAY($A20,$C$6)+(COLUMN(B20)-COLUMN($B20)+1))</f>
        <v/>
      </c>
      <c r="C20" s="27" t="str">
        <f t="shared" si="7"/>
        <v/>
      </c>
      <c r="D20" s="27" t="str">
        <f t="shared" si="7"/>
        <v/>
      </c>
      <c r="E20" s="27" t="str">
        <f t="shared" si="7"/>
        <v/>
      </c>
      <c r="F20" s="27" t="str">
        <f t="shared" si="7"/>
        <v/>
      </c>
      <c r="G20" s="27" t="str">
        <f t="shared" si="7"/>
        <v/>
      </c>
      <c r="H20" s="27">
        <f t="shared" si="7"/>
        <v>41699</v>
      </c>
      <c r="I20" s="27">
        <f t="shared" si="7"/>
        <v>41700</v>
      </c>
      <c r="J20" s="27">
        <f t="shared" si="7"/>
        <v>41701</v>
      </c>
      <c r="K20" s="27">
        <f t="shared" si="7"/>
        <v>41702</v>
      </c>
      <c r="L20" s="27">
        <f t="shared" si="7"/>
        <v>41703</v>
      </c>
      <c r="M20" s="27">
        <f t="shared" si="7"/>
        <v>41704</v>
      </c>
      <c r="N20" s="27">
        <f t="shared" si="7"/>
        <v>41705</v>
      </c>
      <c r="O20" s="27">
        <f t="shared" si="7"/>
        <v>41706</v>
      </c>
      <c r="P20" s="27">
        <f t="shared" si="7"/>
        <v>41707</v>
      </c>
      <c r="Q20" s="27">
        <f t="shared" si="7"/>
        <v>41708</v>
      </c>
      <c r="R20" s="27">
        <f t="shared" si="7"/>
        <v>41709</v>
      </c>
      <c r="S20" s="27">
        <f t="shared" si="7"/>
        <v>41710</v>
      </c>
      <c r="T20" s="27">
        <f t="shared" si="7"/>
        <v>41711</v>
      </c>
      <c r="U20" s="27">
        <f t="shared" si="7"/>
        <v>41712</v>
      </c>
      <c r="V20" s="27">
        <f t="shared" si="7"/>
        <v>41713</v>
      </c>
      <c r="W20" s="27">
        <f t="shared" si="7"/>
        <v>41714</v>
      </c>
      <c r="X20" s="27">
        <f t="shared" si="7"/>
        <v>41715</v>
      </c>
      <c r="Y20" s="27">
        <f t="shared" si="7"/>
        <v>41716</v>
      </c>
      <c r="Z20" s="27">
        <f t="shared" si="7"/>
        <v>41717</v>
      </c>
      <c r="AA20" s="27">
        <f t="shared" si="7"/>
        <v>41718</v>
      </c>
      <c r="AB20" s="27">
        <f t="shared" si="7"/>
        <v>41719</v>
      </c>
      <c r="AC20" s="27">
        <f t="shared" si="7"/>
        <v>41720</v>
      </c>
      <c r="AD20" s="27">
        <f t="shared" si="7"/>
        <v>41721</v>
      </c>
      <c r="AE20" s="27">
        <f t="shared" si="7"/>
        <v>41722</v>
      </c>
      <c r="AF20" s="27">
        <f t="shared" si="7"/>
        <v>41723</v>
      </c>
      <c r="AG20" s="27">
        <f t="shared" si="7"/>
        <v>41724</v>
      </c>
      <c r="AH20" s="27">
        <f t="shared" si="7"/>
        <v>41725</v>
      </c>
      <c r="AI20" s="27">
        <f t="shared" si="7"/>
        <v>41726</v>
      </c>
      <c r="AJ20" s="27">
        <f t="shared" si="7"/>
        <v>41727</v>
      </c>
      <c r="AK20" s="27">
        <f t="shared" si="7"/>
        <v>41728</v>
      </c>
      <c r="AL20" s="27">
        <f t="shared" si="7"/>
        <v>41729</v>
      </c>
    </row>
    <row r="21" spans="1:38" ht="15.75">
      <c r="A21" s="34" t="s">
        <v>51</v>
      </c>
      <c r="B21" s="17" t="str">
        <f t="shared" ref="B21:AL21" si="8">IF(OR(B20="",B20&lt;$P$6),"",IF(NETWORKDAYS.INTL(B20,B20,$B$88,holidays)=0,"nw",IF(MOD(NETWORKDAYS.INTL($P$6,B20,$B$88,holidays)-1,$P$5+$S$5+$V$5)&lt;$P$5,"1",IF(MOD(NETWORKDAYS.INTL($P$6,B20,$B$88,holidays)-1,$P$5+$S$5+$V$5)&lt;$P$5+$S$5,"2","x"))))</f>
        <v/>
      </c>
      <c r="C21" s="17" t="str">
        <f t="shared" si="8"/>
        <v/>
      </c>
      <c r="D21" s="17" t="str">
        <f t="shared" si="8"/>
        <v/>
      </c>
      <c r="E21" s="17" t="str">
        <f t="shared" si="8"/>
        <v/>
      </c>
      <c r="F21" s="17" t="str">
        <f t="shared" si="8"/>
        <v/>
      </c>
      <c r="G21" s="17" t="str">
        <f t="shared" si="8"/>
        <v/>
      </c>
      <c r="H21" s="17" t="e">
        <f t="shared" ca="1" si="8"/>
        <v>#NAME?</v>
      </c>
      <c r="I21" s="17" t="e">
        <f t="shared" ca="1" si="8"/>
        <v>#NAME?</v>
      </c>
      <c r="J21" s="17" t="e">
        <f t="shared" ca="1" si="8"/>
        <v>#NAME?</v>
      </c>
      <c r="K21" s="17" t="e">
        <f t="shared" ca="1" si="8"/>
        <v>#NAME?</v>
      </c>
      <c r="L21" s="17" t="e">
        <f t="shared" ca="1" si="8"/>
        <v>#NAME?</v>
      </c>
      <c r="M21" s="17" t="e">
        <f t="shared" ca="1" si="8"/>
        <v>#NAME?</v>
      </c>
      <c r="N21" s="17" t="e">
        <f t="shared" ca="1" si="8"/>
        <v>#NAME?</v>
      </c>
      <c r="O21" s="17" t="e">
        <f t="shared" ca="1" si="8"/>
        <v>#NAME?</v>
      </c>
      <c r="P21" s="17" t="e">
        <f t="shared" ca="1" si="8"/>
        <v>#NAME?</v>
      </c>
      <c r="Q21" s="17" t="e">
        <f t="shared" ca="1" si="8"/>
        <v>#NAME?</v>
      </c>
      <c r="R21" s="17" t="e">
        <f t="shared" ca="1" si="8"/>
        <v>#NAME?</v>
      </c>
      <c r="S21" s="17" t="e">
        <f t="shared" ca="1" si="8"/>
        <v>#NAME?</v>
      </c>
      <c r="T21" s="17" t="e">
        <f t="shared" ca="1" si="8"/>
        <v>#NAME?</v>
      </c>
      <c r="U21" s="17" t="e">
        <f t="shared" ca="1" si="8"/>
        <v>#NAME?</v>
      </c>
      <c r="V21" s="17" t="e">
        <f t="shared" ca="1" si="8"/>
        <v>#NAME?</v>
      </c>
      <c r="W21" s="17" t="e">
        <f t="shared" ca="1" si="8"/>
        <v>#NAME?</v>
      </c>
      <c r="X21" s="17" t="e">
        <f t="shared" ca="1" si="8"/>
        <v>#NAME?</v>
      </c>
      <c r="Y21" s="17" t="e">
        <f t="shared" ca="1" si="8"/>
        <v>#NAME?</v>
      </c>
      <c r="Z21" s="17" t="e">
        <f t="shared" ca="1" si="8"/>
        <v>#NAME?</v>
      </c>
      <c r="AA21" s="17" t="e">
        <f t="shared" ca="1" si="8"/>
        <v>#NAME?</v>
      </c>
      <c r="AB21" s="17" t="e">
        <f t="shared" ca="1" si="8"/>
        <v>#NAME?</v>
      </c>
      <c r="AC21" s="17" t="e">
        <f t="shared" ca="1" si="8"/>
        <v>#NAME?</v>
      </c>
      <c r="AD21" s="17" t="e">
        <f t="shared" ca="1" si="8"/>
        <v>#NAME?</v>
      </c>
      <c r="AE21" s="17" t="e">
        <f t="shared" ca="1" si="8"/>
        <v>#NAME?</v>
      </c>
      <c r="AF21" s="17" t="e">
        <f t="shared" ca="1" si="8"/>
        <v>#NAME?</v>
      </c>
      <c r="AG21" s="17" t="e">
        <f t="shared" ca="1" si="8"/>
        <v>#NAME?</v>
      </c>
      <c r="AH21" s="17" t="e">
        <f t="shared" ca="1" si="8"/>
        <v>#NAME?</v>
      </c>
      <c r="AI21" s="17" t="e">
        <f t="shared" ca="1" si="8"/>
        <v>#NAME?</v>
      </c>
      <c r="AJ21" s="17" t="e">
        <f t="shared" ca="1" si="8"/>
        <v>#NAME?</v>
      </c>
      <c r="AK21" s="17" t="e">
        <f t="shared" ca="1" si="8"/>
        <v>#NAME?</v>
      </c>
      <c r="AL21" s="17" t="e">
        <f t="shared" ca="1" si="8"/>
        <v>#NAME?</v>
      </c>
    </row>
    <row r="22" spans="1:38" ht="15.75">
      <c r="A22" s="38" t="s">
        <v>50</v>
      </c>
      <c r="B22" s="33" t="str">
        <f>IF(OR(B20="",B20&lt;$AD$6),"",IF(MOD(B20-$AD$6,$AD$5)=0,"p",""))</f>
        <v/>
      </c>
      <c r="C22" s="33" t="str">
        <f t="shared" ref="C22:AL22" si="9">IF(OR(C20="",C20&lt;$AD$6),"",IF(MOD(C20-$AD$6,$AD$5)=0,"p",""))</f>
        <v/>
      </c>
      <c r="D22" s="33" t="str">
        <f t="shared" si="9"/>
        <v/>
      </c>
      <c r="E22" s="33" t="str">
        <f t="shared" si="9"/>
        <v/>
      </c>
      <c r="F22" s="33" t="str">
        <f t="shared" si="9"/>
        <v/>
      </c>
      <c r="G22" s="33" t="str">
        <f t="shared" si="9"/>
        <v/>
      </c>
      <c r="H22" s="33" t="str">
        <f t="shared" si="9"/>
        <v/>
      </c>
      <c r="I22" s="33" t="str">
        <f t="shared" si="9"/>
        <v/>
      </c>
      <c r="J22" s="33" t="str">
        <f t="shared" si="9"/>
        <v/>
      </c>
      <c r="K22" s="33" t="str">
        <f t="shared" si="9"/>
        <v/>
      </c>
      <c r="L22" s="33" t="str">
        <f t="shared" si="9"/>
        <v/>
      </c>
      <c r="M22" s="33" t="str">
        <f t="shared" si="9"/>
        <v/>
      </c>
      <c r="N22" s="33" t="str">
        <f t="shared" si="9"/>
        <v/>
      </c>
      <c r="O22" s="33" t="str">
        <f t="shared" si="9"/>
        <v/>
      </c>
      <c r="P22" s="33" t="str">
        <f t="shared" si="9"/>
        <v/>
      </c>
      <c r="Q22" s="33" t="str">
        <f t="shared" si="9"/>
        <v>p</v>
      </c>
      <c r="R22" s="33" t="str">
        <f t="shared" si="9"/>
        <v/>
      </c>
      <c r="S22" s="33" t="str">
        <f t="shared" si="9"/>
        <v/>
      </c>
      <c r="T22" s="33" t="str">
        <f t="shared" si="9"/>
        <v/>
      </c>
      <c r="U22" s="33" t="str">
        <f t="shared" si="9"/>
        <v/>
      </c>
      <c r="V22" s="33" t="str">
        <f t="shared" si="9"/>
        <v/>
      </c>
      <c r="W22" s="33" t="str">
        <f t="shared" si="9"/>
        <v/>
      </c>
      <c r="X22" s="33" t="str">
        <f t="shared" si="9"/>
        <v/>
      </c>
      <c r="Y22" s="33" t="str">
        <f t="shared" si="9"/>
        <v/>
      </c>
      <c r="Z22" s="33" t="str">
        <f t="shared" si="9"/>
        <v/>
      </c>
      <c r="AA22" s="33" t="str">
        <f t="shared" si="9"/>
        <v/>
      </c>
      <c r="AB22" s="33" t="str">
        <f t="shared" si="9"/>
        <v/>
      </c>
      <c r="AC22" s="33" t="str">
        <f t="shared" si="9"/>
        <v/>
      </c>
      <c r="AD22" s="33" t="str">
        <f t="shared" si="9"/>
        <v/>
      </c>
      <c r="AE22" s="33" t="str">
        <f t="shared" si="9"/>
        <v>p</v>
      </c>
      <c r="AF22" s="33" t="str">
        <f t="shared" si="9"/>
        <v/>
      </c>
      <c r="AG22" s="33" t="str">
        <f t="shared" si="9"/>
        <v/>
      </c>
      <c r="AH22" s="33" t="str">
        <f t="shared" si="9"/>
        <v/>
      </c>
      <c r="AI22" s="33" t="str">
        <f t="shared" si="9"/>
        <v/>
      </c>
      <c r="AJ22" s="33" t="str">
        <f t="shared" si="9"/>
        <v/>
      </c>
      <c r="AK22" s="33" t="str">
        <f t="shared" si="9"/>
        <v/>
      </c>
      <c r="AL22" s="33" t="str">
        <f t="shared" si="9"/>
        <v/>
      </c>
    </row>
    <row r="23" spans="1:38" ht="15.75">
      <c r="A23" s="30"/>
      <c r="B23" s="31"/>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row>
    <row r="24" spans="1:38" ht="15.75">
      <c r="A24" s="32">
        <f>DATE(YEAR(A20+35),MONTH(A20+35),1)</f>
        <v>41730</v>
      </c>
      <c r="B24" s="27" t="str">
        <f t="shared" ref="B24:AL24" si="10">IF(MONTH($A24)&lt;&gt;MONTH($A24-WEEKDAY($A24,$C$6)+(COLUMN(B24)-COLUMN($B24)+1)),"",$A24-WEEKDAY($A24,$C$6)+(COLUMN(B24)-COLUMN($B24)+1))</f>
        <v/>
      </c>
      <c r="C24" s="27" t="str">
        <f t="shared" si="10"/>
        <v/>
      </c>
      <c r="D24" s="27">
        <f t="shared" si="10"/>
        <v>41730</v>
      </c>
      <c r="E24" s="27">
        <f t="shared" si="10"/>
        <v>41731</v>
      </c>
      <c r="F24" s="27">
        <f t="shared" si="10"/>
        <v>41732</v>
      </c>
      <c r="G24" s="27">
        <f t="shared" si="10"/>
        <v>41733</v>
      </c>
      <c r="H24" s="27">
        <f t="shared" si="10"/>
        <v>41734</v>
      </c>
      <c r="I24" s="27">
        <f t="shared" si="10"/>
        <v>41735</v>
      </c>
      <c r="J24" s="27">
        <f t="shared" si="10"/>
        <v>41736</v>
      </c>
      <c r="K24" s="27">
        <f t="shared" si="10"/>
        <v>41737</v>
      </c>
      <c r="L24" s="27">
        <f t="shared" si="10"/>
        <v>41738</v>
      </c>
      <c r="M24" s="27">
        <f t="shared" si="10"/>
        <v>41739</v>
      </c>
      <c r="N24" s="27">
        <f t="shared" si="10"/>
        <v>41740</v>
      </c>
      <c r="O24" s="27">
        <f t="shared" si="10"/>
        <v>41741</v>
      </c>
      <c r="P24" s="27">
        <f t="shared" si="10"/>
        <v>41742</v>
      </c>
      <c r="Q24" s="27">
        <f t="shared" si="10"/>
        <v>41743</v>
      </c>
      <c r="R24" s="27">
        <f t="shared" si="10"/>
        <v>41744</v>
      </c>
      <c r="S24" s="27">
        <f t="shared" si="10"/>
        <v>41745</v>
      </c>
      <c r="T24" s="27">
        <f t="shared" si="10"/>
        <v>41746</v>
      </c>
      <c r="U24" s="27">
        <f t="shared" si="10"/>
        <v>41747</v>
      </c>
      <c r="V24" s="27">
        <f t="shared" si="10"/>
        <v>41748</v>
      </c>
      <c r="W24" s="27">
        <f t="shared" si="10"/>
        <v>41749</v>
      </c>
      <c r="X24" s="27">
        <f t="shared" si="10"/>
        <v>41750</v>
      </c>
      <c r="Y24" s="27">
        <f t="shared" si="10"/>
        <v>41751</v>
      </c>
      <c r="Z24" s="27">
        <f t="shared" si="10"/>
        <v>41752</v>
      </c>
      <c r="AA24" s="27">
        <f t="shared" si="10"/>
        <v>41753</v>
      </c>
      <c r="AB24" s="27">
        <f t="shared" si="10"/>
        <v>41754</v>
      </c>
      <c r="AC24" s="27">
        <f t="shared" si="10"/>
        <v>41755</v>
      </c>
      <c r="AD24" s="27">
        <f t="shared" si="10"/>
        <v>41756</v>
      </c>
      <c r="AE24" s="27">
        <f t="shared" si="10"/>
        <v>41757</v>
      </c>
      <c r="AF24" s="27">
        <f t="shared" si="10"/>
        <v>41758</v>
      </c>
      <c r="AG24" s="27">
        <f t="shared" si="10"/>
        <v>41759</v>
      </c>
      <c r="AH24" s="27" t="str">
        <f t="shared" si="10"/>
        <v/>
      </c>
      <c r="AI24" s="27" t="str">
        <f t="shared" si="10"/>
        <v/>
      </c>
      <c r="AJ24" s="27" t="str">
        <f t="shared" si="10"/>
        <v/>
      </c>
      <c r="AK24" s="27" t="str">
        <f t="shared" si="10"/>
        <v/>
      </c>
      <c r="AL24" s="27" t="str">
        <f t="shared" si="10"/>
        <v/>
      </c>
    </row>
    <row r="25" spans="1:38" ht="15.75">
      <c r="A25" s="34" t="s">
        <v>51</v>
      </c>
      <c r="B25" s="17" t="str">
        <f t="shared" ref="B25:AL25" si="11">IF(OR(B24="",B24&lt;$P$6),"",IF(NETWORKDAYS.INTL(B24,B24,$B$88,holidays)=0,"nw",IF(MOD(NETWORKDAYS.INTL($P$6,B24,$B$88,holidays)-1,$P$5+$S$5+$V$5)&lt;$P$5,"1",IF(MOD(NETWORKDAYS.INTL($P$6,B24,$B$88,holidays)-1,$P$5+$S$5+$V$5)&lt;$P$5+$S$5,"2","x"))))</f>
        <v/>
      </c>
      <c r="C25" s="17" t="str">
        <f t="shared" si="11"/>
        <v/>
      </c>
      <c r="D25" s="17" t="e">
        <f t="shared" ca="1" si="11"/>
        <v>#NAME?</v>
      </c>
      <c r="E25" s="17" t="e">
        <f t="shared" ca="1" si="11"/>
        <v>#NAME?</v>
      </c>
      <c r="F25" s="17" t="e">
        <f t="shared" ca="1" si="11"/>
        <v>#NAME?</v>
      </c>
      <c r="G25" s="17" t="e">
        <f t="shared" ca="1" si="11"/>
        <v>#NAME?</v>
      </c>
      <c r="H25" s="17" t="e">
        <f t="shared" ca="1" si="11"/>
        <v>#NAME?</v>
      </c>
      <c r="I25" s="17" t="e">
        <f t="shared" ca="1" si="11"/>
        <v>#NAME?</v>
      </c>
      <c r="J25" s="17" t="e">
        <f t="shared" ca="1" si="11"/>
        <v>#NAME?</v>
      </c>
      <c r="K25" s="17" t="e">
        <f t="shared" ca="1" si="11"/>
        <v>#NAME?</v>
      </c>
      <c r="L25" s="17" t="e">
        <f t="shared" ca="1" si="11"/>
        <v>#NAME?</v>
      </c>
      <c r="M25" s="17" t="e">
        <f t="shared" ca="1" si="11"/>
        <v>#NAME?</v>
      </c>
      <c r="N25" s="17" t="e">
        <f t="shared" ca="1" si="11"/>
        <v>#NAME?</v>
      </c>
      <c r="O25" s="17" t="e">
        <f t="shared" ca="1" si="11"/>
        <v>#NAME?</v>
      </c>
      <c r="P25" s="17" t="e">
        <f t="shared" ca="1" si="11"/>
        <v>#NAME?</v>
      </c>
      <c r="Q25" s="17" t="e">
        <f t="shared" ca="1" si="11"/>
        <v>#NAME?</v>
      </c>
      <c r="R25" s="17" t="e">
        <f t="shared" ca="1" si="11"/>
        <v>#NAME?</v>
      </c>
      <c r="S25" s="17" t="e">
        <f t="shared" ca="1" si="11"/>
        <v>#NAME?</v>
      </c>
      <c r="T25" s="17" t="e">
        <f t="shared" ca="1" si="11"/>
        <v>#NAME?</v>
      </c>
      <c r="U25" s="17" t="e">
        <f t="shared" ca="1" si="11"/>
        <v>#NAME?</v>
      </c>
      <c r="V25" s="17" t="e">
        <f t="shared" ca="1" si="11"/>
        <v>#NAME?</v>
      </c>
      <c r="W25" s="17" t="e">
        <f t="shared" ca="1" si="11"/>
        <v>#NAME?</v>
      </c>
      <c r="X25" s="17" t="e">
        <f t="shared" ca="1" si="11"/>
        <v>#NAME?</v>
      </c>
      <c r="Y25" s="17" t="e">
        <f t="shared" ca="1" si="11"/>
        <v>#NAME?</v>
      </c>
      <c r="Z25" s="17" t="e">
        <f t="shared" ca="1" si="11"/>
        <v>#NAME?</v>
      </c>
      <c r="AA25" s="17" t="e">
        <f t="shared" ca="1" si="11"/>
        <v>#NAME?</v>
      </c>
      <c r="AB25" s="17" t="e">
        <f t="shared" ca="1" si="11"/>
        <v>#NAME?</v>
      </c>
      <c r="AC25" s="17" t="e">
        <f t="shared" ca="1" si="11"/>
        <v>#NAME?</v>
      </c>
      <c r="AD25" s="17" t="e">
        <f t="shared" ca="1" si="11"/>
        <v>#NAME?</v>
      </c>
      <c r="AE25" s="17" t="e">
        <f t="shared" ca="1" si="11"/>
        <v>#NAME?</v>
      </c>
      <c r="AF25" s="17" t="e">
        <f t="shared" ca="1" si="11"/>
        <v>#NAME?</v>
      </c>
      <c r="AG25" s="17" t="e">
        <f t="shared" ca="1" si="11"/>
        <v>#NAME?</v>
      </c>
      <c r="AH25" s="17" t="str">
        <f t="shared" si="11"/>
        <v/>
      </c>
      <c r="AI25" s="17" t="str">
        <f t="shared" si="11"/>
        <v/>
      </c>
      <c r="AJ25" s="17" t="str">
        <f t="shared" si="11"/>
        <v/>
      </c>
      <c r="AK25" s="17" t="str">
        <f t="shared" si="11"/>
        <v/>
      </c>
      <c r="AL25" s="17" t="str">
        <f t="shared" si="11"/>
        <v/>
      </c>
    </row>
    <row r="26" spans="1:38" ht="15.75">
      <c r="A26" s="38" t="s">
        <v>50</v>
      </c>
      <c r="B26" s="33" t="str">
        <f>IF(OR(B24="",B24&lt;$AD$6),"",IF(MOD(B24-$AD$6,$AD$5)=0,"p",""))</f>
        <v/>
      </c>
      <c r="C26" s="33" t="str">
        <f t="shared" ref="C26:AL26" si="12">IF(OR(C24="",C24&lt;$AD$6),"",IF(MOD(C24-$AD$6,$AD$5)=0,"p",""))</f>
        <v/>
      </c>
      <c r="D26" s="33" t="str">
        <f t="shared" si="12"/>
        <v/>
      </c>
      <c r="E26" s="33" t="str">
        <f t="shared" si="12"/>
        <v/>
      </c>
      <c r="F26" s="33" t="str">
        <f t="shared" si="12"/>
        <v/>
      </c>
      <c r="G26" s="33" t="str">
        <f t="shared" si="12"/>
        <v/>
      </c>
      <c r="H26" s="33" t="str">
        <f t="shared" si="12"/>
        <v/>
      </c>
      <c r="I26" s="33" t="str">
        <f t="shared" si="12"/>
        <v/>
      </c>
      <c r="J26" s="33" t="str">
        <f t="shared" si="12"/>
        <v>p</v>
      </c>
      <c r="K26" s="33" t="str">
        <f t="shared" si="12"/>
        <v/>
      </c>
      <c r="L26" s="33" t="str">
        <f t="shared" si="12"/>
        <v/>
      </c>
      <c r="M26" s="33" t="str">
        <f t="shared" si="12"/>
        <v/>
      </c>
      <c r="N26" s="33" t="str">
        <f t="shared" si="12"/>
        <v/>
      </c>
      <c r="O26" s="33" t="str">
        <f t="shared" si="12"/>
        <v/>
      </c>
      <c r="P26" s="33" t="str">
        <f t="shared" si="12"/>
        <v/>
      </c>
      <c r="Q26" s="33" t="str">
        <f t="shared" si="12"/>
        <v/>
      </c>
      <c r="R26" s="33" t="str">
        <f t="shared" si="12"/>
        <v/>
      </c>
      <c r="S26" s="33" t="str">
        <f t="shared" si="12"/>
        <v/>
      </c>
      <c r="T26" s="33" t="str">
        <f t="shared" si="12"/>
        <v/>
      </c>
      <c r="U26" s="33" t="str">
        <f t="shared" si="12"/>
        <v/>
      </c>
      <c r="V26" s="33" t="str">
        <f t="shared" si="12"/>
        <v/>
      </c>
      <c r="W26" s="33" t="str">
        <f t="shared" si="12"/>
        <v/>
      </c>
      <c r="X26" s="33" t="str">
        <f t="shared" si="12"/>
        <v>p</v>
      </c>
      <c r="Y26" s="33" t="str">
        <f t="shared" si="12"/>
        <v/>
      </c>
      <c r="Z26" s="33" t="str">
        <f t="shared" si="12"/>
        <v/>
      </c>
      <c r="AA26" s="33" t="str">
        <f t="shared" si="12"/>
        <v/>
      </c>
      <c r="AB26" s="33" t="str">
        <f t="shared" si="12"/>
        <v/>
      </c>
      <c r="AC26" s="33" t="str">
        <f t="shared" si="12"/>
        <v/>
      </c>
      <c r="AD26" s="33" t="str">
        <f t="shared" si="12"/>
        <v/>
      </c>
      <c r="AE26" s="33" t="str">
        <f t="shared" si="12"/>
        <v/>
      </c>
      <c r="AF26" s="33" t="str">
        <f t="shared" si="12"/>
        <v/>
      </c>
      <c r="AG26" s="33" t="str">
        <f t="shared" si="12"/>
        <v/>
      </c>
      <c r="AH26" s="33" t="str">
        <f t="shared" si="12"/>
        <v/>
      </c>
      <c r="AI26" s="33" t="str">
        <f t="shared" si="12"/>
        <v/>
      </c>
      <c r="AJ26" s="33" t="str">
        <f t="shared" si="12"/>
        <v/>
      </c>
      <c r="AK26" s="33" t="str">
        <f t="shared" si="12"/>
        <v/>
      </c>
      <c r="AL26" s="33" t="str">
        <f t="shared" si="12"/>
        <v/>
      </c>
    </row>
    <row r="27" spans="1:38" ht="15.75">
      <c r="A27" s="30"/>
      <c r="B27" s="31"/>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row>
    <row r="28" spans="1:38" ht="15.75">
      <c r="A28" s="32">
        <f>DATE(YEAR(A24+35),MONTH(A24+35),1)</f>
        <v>41760</v>
      </c>
      <c r="B28" s="27" t="str">
        <f t="shared" ref="B28:AL28" si="13">IF(MONTH($A28)&lt;&gt;MONTH($A28-WEEKDAY($A28,$C$6)+(COLUMN(B28)-COLUMN($B28)+1)),"",$A28-WEEKDAY($A28,$C$6)+(COLUMN(B28)-COLUMN($B28)+1))</f>
        <v/>
      </c>
      <c r="C28" s="27" t="str">
        <f t="shared" si="13"/>
        <v/>
      </c>
      <c r="D28" s="27" t="str">
        <f t="shared" si="13"/>
        <v/>
      </c>
      <c r="E28" s="27" t="str">
        <f t="shared" si="13"/>
        <v/>
      </c>
      <c r="F28" s="27">
        <f t="shared" si="13"/>
        <v>41760</v>
      </c>
      <c r="G28" s="27">
        <f t="shared" si="13"/>
        <v>41761</v>
      </c>
      <c r="H28" s="27">
        <f t="shared" si="13"/>
        <v>41762</v>
      </c>
      <c r="I28" s="27">
        <f t="shared" si="13"/>
        <v>41763</v>
      </c>
      <c r="J28" s="27">
        <f t="shared" si="13"/>
        <v>41764</v>
      </c>
      <c r="K28" s="27">
        <f t="shared" si="13"/>
        <v>41765</v>
      </c>
      <c r="L28" s="27">
        <f t="shared" si="13"/>
        <v>41766</v>
      </c>
      <c r="M28" s="27">
        <f t="shared" si="13"/>
        <v>41767</v>
      </c>
      <c r="N28" s="27">
        <f t="shared" si="13"/>
        <v>41768</v>
      </c>
      <c r="O28" s="27">
        <f t="shared" si="13"/>
        <v>41769</v>
      </c>
      <c r="P28" s="27">
        <f t="shared" si="13"/>
        <v>41770</v>
      </c>
      <c r="Q28" s="27">
        <f t="shared" si="13"/>
        <v>41771</v>
      </c>
      <c r="R28" s="27">
        <f t="shared" si="13"/>
        <v>41772</v>
      </c>
      <c r="S28" s="27">
        <f t="shared" si="13"/>
        <v>41773</v>
      </c>
      <c r="T28" s="27">
        <f t="shared" si="13"/>
        <v>41774</v>
      </c>
      <c r="U28" s="27">
        <f t="shared" si="13"/>
        <v>41775</v>
      </c>
      <c r="V28" s="27">
        <f t="shared" si="13"/>
        <v>41776</v>
      </c>
      <c r="W28" s="27">
        <f t="shared" si="13"/>
        <v>41777</v>
      </c>
      <c r="X28" s="27">
        <f t="shared" si="13"/>
        <v>41778</v>
      </c>
      <c r="Y28" s="27">
        <f t="shared" si="13"/>
        <v>41779</v>
      </c>
      <c r="Z28" s="27">
        <f t="shared" si="13"/>
        <v>41780</v>
      </c>
      <c r="AA28" s="27">
        <f t="shared" si="13"/>
        <v>41781</v>
      </c>
      <c r="AB28" s="27">
        <f t="shared" si="13"/>
        <v>41782</v>
      </c>
      <c r="AC28" s="27">
        <f t="shared" si="13"/>
        <v>41783</v>
      </c>
      <c r="AD28" s="27">
        <f t="shared" si="13"/>
        <v>41784</v>
      </c>
      <c r="AE28" s="27">
        <f t="shared" si="13"/>
        <v>41785</v>
      </c>
      <c r="AF28" s="27">
        <f t="shared" si="13"/>
        <v>41786</v>
      </c>
      <c r="AG28" s="27">
        <f t="shared" si="13"/>
        <v>41787</v>
      </c>
      <c r="AH28" s="27">
        <f t="shared" si="13"/>
        <v>41788</v>
      </c>
      <c r="AI28" s="27">
        <f t="shared" si="13"/>
        <v>41789</v>
      </c>
      <c r="AJ28" s="27">
        <f t="shared" si="13"/>
        <v>41790</v>
      </c>
      <c r="AK28" s="27" t="str">
        <f t="shared" si="13"/>
        <v/>
      </c>
      <c r="AL28" s="27" t="str">
        <f t="shared" si="13"/>
        <v/>
      </c>
    </row>
    <row r="29" spans="1:38" ht="15.75">
      <c r="A29" s="34" t="s">
        <v>51</v>
      </c>
      <c r="B29" s="17" t="str">
        <f t="shared" ref="B29:AL29" si="14">IF(OR(B28="",B28&lt;$P$6),"",IF(NETWORKDAYS.INTL(B28,B28,$B$88,holidays)=0,"nw",IF(MOD(NETWORKDAYS.INTL($P$6,B28,$B$88,holidays)-1,$P$5+$S$5+$V$5)&lt;$P$5,"1",IF(MOD(NETWORKDAYS.INTL($P$6,B28,$B$88,holidays)-1,$P$5+$S$5+$V$5)&lt;$P$5+$S$5,"2","x"))))</f>
        <v/>
      </c>
      <c r="C29" s="17" t="str">
        <f t="shared" si="14"/>
        <v/>
      </c>
      <c r="D29" s="17" t="str">
        <f t="shared" si="14"/>
        <v/>
      </c>
      <c r="E29" s="17" t="str">
        <f t="shared" si="14"/>
        <v/>
      </c>
      <c r="F29" s="17" t="e">
        <f t="shared" ca="1" si="14"/>
        <v>#NAME?</v>
      </c>
      <c r="G29" s="17" t="e">
        <f t="shared" ca="1" si="14"/>
        <v>#NAME?</v>
      </c>
      <c r="H29" s="17" t="e">
        <f t="shared" ca="1" si="14"/>
        <v>#NAME?</v>
      </c>
      <c r="I29" s="17" t="e">
        <f t="shared" ca="1" si="14"/>
        <v>#NAME?</v>
      </c>
      <c r="J29" s="17" t="e">
        <f t="shared" ca="1" si="14"/>
        <v>#NAME?</v>
      </c>
      <c r="K29" s="17" t="e">
        <f t="shared" ca="1" si="14"/>
        <v>#NAME?</v>
      </c>
      <c r="L29" s="17" t="e">
        <f t="shared" ca="1" si="14"/>
        <v>#NAME?</v>
      </c>
      <c r="M29" s="17" t="e">
        <f t="shared" ca="1" si="14"/>
        <v>#NAME?</v>
      </c>
      <c r="N29" s="17" t="e">
        <f t="shared" ca="1" si="14"/>
        <v>#NAME?</v>
      </c>
      <c r="O29" s="17" t="e">
        <f t="shared" ca="1" si="14"/>
        <v>#NAME?</v>
      </c>
      <c r="P29" s="17" t="e">
        <f t="shared" ca="1" si="14"/>
        <v>#NAME?</v>
      </c>
      <c r="Q29" s="17" t="e">
        <f t="shared" ca="1" si="14"/>
        <v>#NAME?</v>
      </c>
      <c r="R29" s="17" t="e">
        <f t="shared" ca="1" si="14"/>
        <v>#NAME?</v>
      </c>
      <c r="S29" s="17" t="e">
        <f t="shared" ca="1" si="14"/>
        <v>#NAME?</v>
      </c>
      <c r="T29" s="17" t="e">
        <f t="shared" ca="1" si="14"/>
        <v>#NAME?</v>
      </c>
      <c r="U29" s="17" t="e">
        <f t="shared" ca="1" si="14"/>
        <v>#NAME?</v>
      </c>
      <c r="V29" s="17" t="e">
        <f t="shared" ca="1" si="14"/>
        <v>#NAME?</v>
      </c>
      <c r="W29" s="17" t="e">
        <f t="shared" ca="1" si="14"/>
        <v>#NAME?</v>
      </c>
      <c r="X29" s="17" t="e">
        <f t="shared" ca="1" si="14"/>
        <v>#NAME?</v>
      </c>
      <c r="Y29" s="17" t="e">
        <f t="shared" ca="1" si="14"/>
        <v>#NAME?</v>
      </c>
      <c r="Z29" s="17" t="e">
        <f t="shared" ca="1" si="14"/>
        <v>#NAME?</v>
      </c>
      <c r="AA29" s="17" t="e">
        <f t="shared" ca="1" si="14"/>
        <v>#NAME?</v>
      </c>
      <c r="AB29" s="17" t="e">
        <f t="shared" ca="1" si="14"/>
        <v>#NAME?</v>
      </c>
      <c r="AC29" s="17" t="e">
        <f t="shared" ca="1" si="14"/>
        <v>#NAME?</v>
      </c>
      <c r="AD29" s="17" t="e">
        <f t="shared" ca="1" si="14"/>
        <v>#NAME?</v>
      </c>
      <c r="AE29" s="17" t="e">
        <f t="shared" ca="1" si="14"/>
        <v>#NAME?</v>
      </c>
      <c r="AF29" s="17" t="e">
        <f t="shared" ca="1" si="14"/>
        <v>#NAME?</v>
      </c>
      <c r="AG29" s="17" t="e">
        <f t="shared" ca="1" si="14"/>
        <v>#NAME?</v>
      </c>
      <c r="AH29" s="17" t="e">
        <f t="shared" ca="1" si="14"/>
        <v>#NAME?</v>
      </c>
      <c r="AI29" s="17" t="e">
        <f t="shared" ca="1" si="14"/>
        <v>#NAME?</v>
      </c>
      <c r="AJ29" s="17" t="e">
        <f t="shared" ca="1" si="14"/>
        <v>#NAME?</v>
      </c>
      <c r="AK29" s="17" t="str">
        <f t="shared" si="14"/>
        <v/>
      </c>
      <c r="AL29" s="17" t="str">
        <f t="shared" si="14"/>
        <v/>
      </c>
    </row>
    <row r="30" spans="1:38" ht="15.75">
      <c r="A30" s="38" t="s">
        <v>50</v>
      </c>
      <c r="B30" s="33" t="str">
        <f>IF(OR(B28="",B28&lt;$AD$6),"",IF(MOD(B28-$AD$6,$AD$5)=0,"p",""))</f>
        <v/>
      </c>
      <c r="C30" s="33" t="str">
        <f t="shared" ref="C30:AL30" si="15">IF(OR(C28="",C28&lt;$AD$6),"",IF(MOD(C28-$AD$6,$AD$5)=0,"p",""))</f>
        <v/>
      </c>
      <c r="D30" s="33" t="str">
        <f t="shared" si="15"/>
        <v/>
      </c>
      <c r="E30" s="33" t="str">
        <f t="shared" si="15"/>
        <v/>
      </c>
      <c r="F30" s="33" t="str">
        <f t="shared" si="15"/>
        <v/>
      </c>
      <c r="G30" s="33" t="str">
        <f t="shared" si="15"/>
        <v/>
      </c>
      <c r="H30" s="33" t="str">
        <f t="shared" si="15"/>
        <v/>
      </c>
      <c r="I30" s="33" t="str">
        <f t="shared" si="15"/>
        <v/>
      </c>
      <c r="J30" s="33" t="str">
        <f t="shared" si="15"/>
        <v>p</v>
      </c>
      <c r="K30" s="33" t="str">
        <f t="shared" si="15"/>
        <v/>
      </c>
      <c r="L30" s="33" t="str">
        <f t="shared" si="15"/>
        <v/>
      </c>
      <c r="M30" s="33" t="str">
        <f t="shared" si="15"/>
        <v/>
      </c>
      <c r="N30" s="33" t="str">
        <f t="shared" si="15"/>
        <v/>
      </c>
      <c r="O30" s="33" t="str">
        <f t="shared" si="15"/>
        <v/>
      </c>
      <c r="P30" s="33" t="str">
        <f t="shared" si="15"/>
        <v/>
      </c>
      <c r="Q30" s="33" t="str">
        <f t="shared" si="15"/>
        <v/>
      </c>
      <c r="R30" s="33" t="str">
        <f t="shared" si="15"/>
        <v/>
      </c>
      <c r="S30" s="33" t="str">
        <f t="shared" si="15"/>
        <v/>
      </c>
      <c r="T30" s="33" t="str">
        <f t="shared" si="15"/>
        <v/>
      </c>
      <c r="U30" s="33" t="str">
        <f t="shared" si="15"/>
        <v/>
      </c>
      <c r="V30" s="33" t="str">
        <f t="shared" si="15"/>
        <v/>
      </c>
      <c r="W30" s="33" t="str">
        <f t="shared" si="15"/>
        <v/>
      </c>
      <c r="X30" s="33" t="str">
        <f t="shared" si="15"/>
        <v>p</v>
      </c>
      <c r="Y30" s="33" t="str">
        <f t="shared" si="15"/>
        <v/>
      </c>
      <c r="Z30" s="33" t="str">
        <f t="shared" si="15"/>
        <v/>
      </c>
      <c r="AA30" s="33" t="str">
        <f t="shared" si="15"/>
        <v/>
      </c>
      <c r="AB30" s="33" t="str">
        <f t="shared" si="15"/>
        <v/>
      </c>
      <c r="AC30" s="33" t="str">
        <f t="shared" si="15"/>
        <v/>
      </c>
      <c r="AD30" s="33" t="str">
        <f t="shared" si="15"/>
        <v/>
      </c>
      <c r="AE30" s="33" t="str">
        <f t="shared" si="15"/>
        <v/>
      </c>
      <c r="AF30" s="33" t="str">
        <f t="shared" si="15"/>
        <v/>
      </c>
      <c r="AG30" s="33" t="str">
        <f t="shared" si="15"/>
        <v/>
      </c>
      <c r="AH30" s="33" t="str">
        <f t="shared" si="15"/>
        <v/>
      </c>
      <c r="AI30" s="33" t="str">
        <f t="shared" si="15"/>
        <v/>
      </c>
      <c r="AJ30" s="33" t="str">
        <f t="shared" si="15"/>
        <v/>
      </c>
      <c r="AK30" s="33" t="str">
        <f t="shared" si="15"/>
        <v/>
      </c>
      <c r="AL30" s="33" t="str">
        <f t="shared" si="15"/>
        <v/>
      </c>
    </row>
    <row r="31" spans="1:38" ht="15.75">
      <c r="A31" s="30"/>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row>
    <row r="32" spans="1:38" ht="15.75">
      <c r="A32" s="32">
        <f>DATE(YEAR(A28+35),MONTH(A28+35),1)</f>
        <v>41791</v>
      </c>
      <c r="B32" s="27">
        <f t="shared" ref="B32:AL32" si="16">IF(MONTH($A32)&lt;&gt;MONTH($A32-WEEKDAY($A32,$C$6)+(COLUMN(B32)-COLUMN($B32)+1)),"",$A32-WEEKDAY($A32,$C$6)+(COLUMN(B32)-COLUMN($B32)+1))</f>
        <v>41791</v>
      </c>
      <c r="C32" s="27">
        <f t="shared" si="16"/>
        <v>41792</v>
      </c>
      <c r="D32" s="27">
        <f t="shared" si="16"/>
        <v>41793</v>
      </c>
      <c r="E32" s="27">
        <f t="shared" si="16"/>
        <v>41794</v>
      </c>
      <c r="F32" s="27">
        <f t="shared" si="16"/>
        <v>41795</v>
      </c>
      <c r="G32" s="27">
        <f t="shared" si="16"/>
        <v>41796</v>
      </c>
      <c r="H32" s="27">
        <f t="shared" si="16"/>
        <v>41797</v>
      </c>
      <c r="I32" s="27">
        <f t="shared" si="16"/>
        <v>41798</v>
      </c>
      <c r="J32" s="27">
        <f t="shared" si="16"/>
        <v>41799</v>
      </c>
      <c r="K32" s="27">
        <f t="shared" si="16"/>
        <v>41800</v>
      </c>
      <c r="L32" s="27">
        <f t="shared" si="16"/>
        <v>41801</v>
      </c>
      <c r="M32" s="27">
        <f t="shared" si="16"/>
        <v>41802</v>
      </c>
      <c r="N32" s="27">
        <f t="shared" si="16"/>
        <v>41803</v>
      </c>
      <c r="O32" s="27">
        <f t="shared" si="16"/>
        <v>41804</v>
      </c>
      <c r="P32" s="27">
        <f t="shared" si="16"/>
        <v>41805</v>
      </c>
      <c r="Q32" s="27">
        <f t="shared" si="16"/>
        <v>41806</v>
      </c>
      <c r="R32" s="27">
        <f t="shared" si="16"/>
        <v>41807</v>
      </c>
      <c r="S32" s="27">
        <f t="shared" si="16"/>
        <v>41808</v>
      </c>
      <c r="T32" s="27">
        <f t="shared" si="16"/>
        <v>41809</v>
      </c>
      <c r="U32" s="27">
        <f t="shared" si="16"/>
        <v>41810</v>
      </c>
      <c r="V32" s="27">
        <f t="shared" si="16"/>
        <v>41811</v>
      </c>
      <c r="W32" s="27">
        <f t="shared" si="16"/>
        <v>41812</v>
      </c>
      <c r="X32" s="27">
        <f t="shared" si="16"/>
        <v>41813</v>
      </c>
      <c r="Y32" s="27">
        <f t="shared" si="16"/>
        <v>41814</v>
      </c>
      <c r="Z32" s="27">
        <f t="shared" si="16"/>
        <v>41815</v>
      </c>
      <c r="AA32" s="27">
        <f t="shared" si="16"/>
        <v>41816</v>
      </c>
      <c r="AB32" s="27">
        <f t="shared" si="16"/>
        <v>41817</v>
      </c>
      <c r="AC32" s="27">
        <f t="shared" si="16"/>
        <v>41818</v>
      </c>
      <c r="AD32" s="27">
        <f t="shared" si="16"/>
        <v>41819</v>
      </c>
      <c r="AE32" s="27">
        <f t="shared" si="16"/>
        <v>41820</v>
      </c>
      <c r="AF32" s="27" t="str">
        <f t="shared" si="16"/>
        <v/>
      </c>
      <c r="AG32" s="27" t="str">
        <f t="shared" si="16"/>
        <v/>
      </c>
      <c r="AH32" s="27" t="str">
        <f t="shared" si="16"/>
        <v/>
      </c>
      <c r="AI32" s="27" t="str">
        <f t="shared" si="16"/>
        <v/>
      </c>
      <c r="AJ32" s="27" t="str">
        <f t="shared" si="16"/>
        <v/>
      </c>
      <c r="AK32" s="27" t="str">
        <f t="shared" si="16"/>
        <v/>
      </c>
      <c r="AL32" s="27" t="str">
        <f t="shared" si="16"/>
        <v/>
      </c>
    </row>
    <row r="33" spans="1:38" ht="15.75">
      <c r="A33" s="34" t="s">
        <v>51</v>
      </c>
      <c r="B33" s="17" t="e">
        <f t="shared" ref="B33:AL33" ca="1" si="17">IF(OR(B32="",B32&lt;$P$6),"",IF(NETWORKDAYS.INTL(B32,B32,$B$88,holidays)=0,"nw",IF(MOD(NETWORKDAYS.INTL($P$6,B32,$B$88,holidays)-1,$P$5+$S$5+$V$5)&lt;$P$5,"1",IF(MOD(NETWORKDAYS.INTL($P$6,B32,$B$88,holidays)-1,$P$5+$S$5+$V$5)&lt;$P$5+$S$5,"2","x"))))</f>
        <v>#NAME?</v>
      </c>
      <c r="C33" s="17" t="e">
        <f t="shared" ca="1" si="17"/>
        <v>#NAME?</v>
      </c>
      <c r="D33" s="17" t="e">
        <f t="shared" ca="1" si="17"/>
        <v>#NAME?</v>
      </c>
      <c r="E33" s="17" t="e">
        <f t="shared" ca="1" si="17"/>
        <v>#NAME?</v>
      </c>
      <c r="F33" s="17" t="e">
        <f t="shared" ca="1" si="17"/>
        <v>#NAME?</v>
      </c>
      <c r="G33" s="17" t="e">
        <f t="shared" ca="1" si="17"/>
        <v>#NAME?</v>
      </c>
      <c r="H33" s="17" t="e">
        <f t="shared" ca="1" si="17"/>
        <v>#NAME?</v>
      </c>
      <c r="I33" s="17" t="e">
        <f t="shared" ca="1" si="17"/>
        <v>#NAME?</v>
      </c>
      <c r="J33" s="17" t="e">
        <f t="shared" ca="1" si="17"/>
        <v>#NAME?</v>
      </c>
      <c r="K33" s="17" t="e">
        <f t="shared" ca="1" si="17"/>
        <v>#NAME?</v>
      </c>
      <c r="L33" s="17" t="e">
        <f t="shared" ca="1" si="17"/>
        <v>#NAME?</v>
      </c>
      <c r="M33" s="17" t="e">
        <f t="shared" ca="1" si="17"/>
        <v>#NAME?</v>
      </c>
      <c r="N33" s="17" t="e">
        <f t="shared" ca="1" si="17"/>
        <v>#NAME?</v>
      </c>
      <c r="O33" s="17" t="e">
        <f t="shared" ca="1" si="17"/>
        <v>#NAME?</v>
      </c>
      <c r="P33" s="17" t="e">
        <f t="shared" ca="1" si="17"/>
        <v>#NAME?</v>
      </c>
      <c r="Q33" s="17" t="e">
        <f t="shared" ca="1" si="17"/>
        <v>#NAME?</v>
      </c>
      <c r="R33" s="17" t="e">
        <f t="shared" ca="1" si="17"/>
        <v>#NAME?</v>
      </c>
      <c r="S33" s="17" t="e">
        <f t="shared" ca="1" si="17"/>
        <v>#NAME?</v>
      </c>
      <c r="T33" s="17" t="e">
        <f t="shared" ca="1" si="17"/>
        <v>#NAME?</v>
      </c>
      <c r="U33" s="17" t="e">
        <f t="shared" ca="1" si="17"/>
        <v>#NAME?</v>
      </c>
      <c r="V33" s="17" t="e">
        <f t="shared" ca="1" si="17"/>
        <v>#NAME?</v>
      </c>
      <c r="W33" s="17" t="e">
        <f t="shared" ca="1" si="17"/>
        <v>#NAME?</v>
      </c>
      <c r="X33" s="17" t="e">
        <f t="shared" ca="1" si="17"/>
        <v>#NAME?</v>
      </c>
      <c r="Y33" s="17" t="e">
        <f t="shared" ca="1" si="17"/>
        <v>#NAME?</v>
      </c>
      <c r="Z33" s="17" t="e">
        <f t="shared" ca="1" si="17"/>
        <v>#NAME?</v>
      </c>
      <c r="AA33" s="17" t="e">
        <f t="shared" ca="1" si="17"/>
        <v>#NAME?</v>
      </c>
      <c r="AB33" s="17" t="e">
        <f t="shared" ca="1" si="17"/>
        <v>#NAME?</v>
      </c>
      <c r="AC33" s="17" t="e">
        <f t="shared" ca="1" si="17"/>
        <v>#NAME?</v>
      </c>
      <c r="AD33" s="17" t="e">
        <f t="shared" ca="1" si="17"/>
        <v>#NAME?</v>
      </c>
      <c r="AE33" s="17" t="e">
        <f t="shared" ca="1" si="17"/>
        <v>#NAME?</v>
      </c>
      <c r="AF33" s="17" t="str">
        <f t="shared" si="17"/>
        <v/>
      </c>
      <c r="AG33" s="17" t="str">
        <f t="shared" si="17"/>
        <v/>
      </c>
      <c r="AH33" s="17" t="str">
        <f t="shared" si="17"/>
        <v/>
      </c>
      <c r="AI33" s="17" t="str">
        <f t="shared" si="17"/>
        <v/>
      </c>
      <c r="AJ33" s="17" t="str">
        <f t="shared" si="17"/>
        <v/>
      </c>
      <c r="AK33" s="17" t="str">
        <f t="shared" si="17"/>
        <v/>
      </c>
      <c r="AL33" s="17" t="str">
        <f t="shared" si="17"/>
        <v/>
      </c>
    </row>
    <row r="34" spans="1:38" ht="15.75">
      <c r="A34" s="38" t="s">
        <v>50</v>
      </c>
      <c r="B34" s="33" t="str">
        <f>IF(OR(B32="",B32&lt;$AD$6),"",IF(MOD(B32-$AD$6,$AD$5)=0,"p",""))</f>
        <v/>
      </c>
      <c r="C34" s="33" t="str">
        <f t="shared" ref="C34:AL34" si="18">IF(OR(C32="",C32&lt;$AD$6),"",IF(MOD(C32-$AD$6,$AD$5)=0,"p",""))</f>
        <v>p</v>
      </c>
      <c r="D34" s="33" t="str">
        <f t="shared" si="18"/>
        <v/>
      </c>
      <c r="E34" s="33" t="str">
        <f t="shared" si="18"/>
        <v/>
      </c>
      <c r="F34" s="33" t="str">
        <f t="shared" si="18"/>
        <v/>
      </c>
      <c r="G34" s="33" t="str">
        <f t="shared" si="18"/>
        <v/>
      </c>
      <c r="H34" s="33" t="str">
        <f t="shared" si="18"/>
        <v/>
      </c>
      <c r="I34" s="33" t="str">
        <f t="shared" si="18"/>
        <v/>
      </c>
      <c r="J34" s="33" t="str">
        <f t="shared" si="18"/>
        <v/>
      </c>
      <c r="K34" s="33" t="str">
        <f t="shared" si="18"/>
        <v/>
      </c>
      <c r="L34" s="33" t="str">
        <f t="shared" si="18"/>
        <v/>
      </c>
      <c r="M34" s="33" t="str">
        <f t="shared" si="18"/>
        <v/>
      </c>
      <c r="N34" s="33" t="str">
        <f t="shared" si="18"/>
        <v/>
      </c>
      <c r="O34" s="33" t="str">
        <f t="shared" si="18"/>
        <v/>
      </c>
      <c r="P34" s="33" t="str">
        <f t="shared" si="18"/>
        <v/>
      </c>
      <c r="Q34" s="33" t="str">
        <f t="shared" si="18"/>
        <v>p</v>
      </c>
      <c r="R34" s="33" t="str">
        <f t="shared" si="18"/>
        <v/>
      </c>
      <c r="S34" s="33" t="str">
        <f t="shared" si="18"/>
        <v/>
      </c>
      <c r="T34" s="33" t="str">
        <f t="shared" si="18"/>
        <v/>
      </c>
      <c r="U34" s="33" t="str">
        <f t="shared" si="18"/>
        <v/>
      </c>
      <c r="V34" s="33" t="str">
        <f t="shared" si="18"/>
        <v/>
      </c>
      <c r="W34" s="33" t="str">
        <f t="shared" si="18"/>
        <v/>
      </c>
      <c r="X34" s="33" t="str">
        <f t="shared" si="18"/>
        <v/>
      </c>
      <c r="Y34" s="33" t="str">
        <f t="shared" si="18"/>
        <v/>
      </c>
      <c r="Z34" s="33" t="str">
        <f t="shared" si="18"/>
        <v/>
      </c>
      <c r="AA34" s="33" t="str">
        <f t="shared" si="18"/>
        <v/>
      </c>
      <c r="AB34" s="33" t="str">
        <f t="shared" si="18"/>
        <v/>
      </c>
      <c r="AC34" s="33" t="str">
        <f t="shared" si="18"/>
        <v/>
      </c>
      <c r="AD34" s="33" t="str">
        <f t="shared" si="18"/>
        <v/>
      </c>
      <c r="AE34" s="33" t="str">
        <f t="shared" si="18"/>
        <v>p</v>
      </c>
      <c r="AF34" s="33" t="str">
        <f t="shared" si="18"/>
        <v/>
      </c>
      <c r="AG34" s="33" t="str">
        <f t="shared" si="18"/>
        <v/>
      </c>
      <c r="AH34" s="33" t="str">
        <f t="shared" si="18"/>
        <v/>
      </c>
      <c r="AI34" s="33" t="str">
        <f t="shared" si="18"/>
        <v/>
      </c>
      <c r="AJ34" s="33" t="str">
        <f t="shared" si="18"/>
        <v/>
      </c>
      <c r="AK34" s="33" t="str">
        <f t="shared" si="18"/>
        <v/>
      </c>
      <c r="AL34" s="33" t="str">
        <f t="shared" si="18"/>
        <v/>
      </c>
    </row>
    <row r="35" spans="1:38" ht="15.75">
      <c r="A35" s="30"/>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row>
    <row r="36" spans="1:38" ht="15.75">
      <c r="A36" s="32">
        <f>DATE(YEAR(A32+35),MONTH(A32+35),1)</f>
        <v>41821</v>
      </c>
      <c r="B36" s="27" t="str">
        <f t="shared" ref="B36:AL36" si="19">IF(MONTH($A36)&lt;&gt;MONTH($A36-WEEKDAY($A36,$C$6)+(COLUMN(B36)-COLUMN($B36)+1)),"",$A36-WEEKDAY($A36,$C$6)+(COLUMN(B36)-COLUMN($B36)+1))</f>
        <v/>
      </c>
      <c r="C36" s="27" t="str">
        <f t="shared" si="19"/>
        <v/>
      </c>
      <c r="D36" s="27">
        <f t="shared" si="19"/>
        <v>41821</v>
      </c>
      <c r="E36" s="27">
        <f t="shared" si="19"/>
        <v>41822</v>
      </c>
      <c r="F36" s="27">
        <f t="shared" si="19"/>
        <v>41823</v>
      </c>
      <c r="G36" s="27">
        <f t="shared" si="19"/>
        <v>41824</v>
      </c>
      <c r="H36" s="27">
        <f t="shared" si="19"/>
        <v>41825</v>
      </c>
      <c r="I36" s="27">
        <f t="shared" si="19"/>
        <v>41826</v>
      </c>
      <c r="J36" s="27">
        <f t="shared" si="19"/>
        <v>41827</v>
      </c>
      <c r="K36" s="27">
        <f t="shared" si="19"/>
        <v>41828</v>
      </c>
      <c r="L36" s="27">
        <f t="shared" si="19"/>
        <v>41829</v>
      </c>
      <c r="M36" s="27">
        <f t="shared" si="19"/>
        <v>41830</v>
      </c>
      <c r="N36" s="27">
        <f t="shared" si="19"/>
        <v>41831</v>
      </c>
      <c r="O36" s="27">
        <f t="shared" si="19"/>
        <v>41832</v>
      </c>
      <c r="P36" s="27">
        <f t="shared" si="19"/>
        <v>41833</v>
      </c>
      <c r="Q36" s="27">
        <f t="shared" si="19"/>
        <v>41834</v>
      </c>
      <c r="R36" s="27">
        <f t="shared" si="19"/>
        <v>41835</v>
      </c>
      <c r="S36" s="27">
        <f t="shared" si="19"/>
        <v>41836</v>
      </c>
      <c r="T36" s="27">
        <f t="shared" si="19"/>
        <v>41837</v>
      </c>
      <c r="U36" s="27">
        <f t="shared" si="19"/>
        <v>41838</v>
      </c>
      <c r="V36" s="27">
        <f t="shared" si="19"/>
        <v>41839</v>
      </c>
      <c r="W36" s="27">
        <f t="shared" si="19"/>
        <v>41840</v>
      </c>
      <c r="X36" s="27">
        <f t="shared" si="19"/>
        <v>41841</v>
      </c>
      <c r="Y36" s="27">
        <f t="shared" si="19"/>
        <v>41842</v>
      </c>
      <c r="Z36" s="27">
        <f t="shared" si="19"/>
        <v>41843</v>
      </c>
      <c r="AA36" s="27">
        <f t="shared" si="19"/>
        <v>41844</v>
      </c>
      <c r="AB36" s="27">
        <f t="shared" si="19"/>
        <v>41845</v>
      </c>
      <c r="AC36" s="27">
        <f t="shared" si="19"/>
        <v>41846</v>
      </c>
      <c r="AD36" s="27">
        <f t="shared" si="19"/>
        <v>41847</v>
      </c>
      <c r="AE36" s="27">
        <f t="shared" si="19"/>
        <v>41848</v>
      </c>
      <c r="AF36" s="27">
        <f t="shared" si="19"/>
        <v>41849</v>
      </c>
      <c r="AG36" s="27">
        <f t="shared" si="19"/>
        <v>41850</v>
      </c>
      <c r="AH36" s="27">
        <f t="shared" si="19"/>
        <v>41851</v>
      </c>
      <c r="AI36" s="27" t="str">
        <f t="shared" si="19"/>
        <v/>
      </c>
      <c r="AJ36" s="27" t="str">
        <f t="shared" si="19"/>
        <v/>
      </c>
      <c r="AK36" s="27" t="str">
        <f t="shared" si="19"/>
        <v/>
      </c>
      <c r="AL36" s="27" t="str">
        <f t="shared" si="19"/>
        <v/>
      </c>
    </row>
    <row r="37" spans="1:38" ht="15.75">
      <c r="A37" s="34" t="s">
        <v>51</v>
      </c>
      <c r="B37" s="17" t="str">
        <f t="shared" ref="B37:AL37" si="20">IF(OR(B36="",B36&lt;$P$6),"",IF(NETWORKDAYS.INTL(B36,B36,$B$88,holidays)=0,"nw",IF(MOD(NETWORKDAYS.INTL($P$6,B36,$B$88,holidays)-1,$P$5+$S$5+$V$5)&lt;$P$5,"1",IF(MOD(NETWORKDAYS.INTL($P$6,B36,$B$88,holidays)-1,$P$5+$S$5+$V$5)&lt;$P$5+$S$5,"2","x"))))</f>
        <v/>
      </c>
      <c r="C37" s="17" t="str">
        <f t="shared" si="20"/>
        <v/>
      </c>
      <c r="D37" s="17" t="e">
        <f t="shared" ca="1" si="20"/>
        <v>#NAME?</v>
      </c>
      <c r="E37" s="17" t="e">
        <f t="shared" ca="1" si="20"/>
        <v>#NAME?</v>
      </c>
      <c r="F37" s="17" t="e">
        <f t="shared" ca="1" si="20"/>
        <v>#NAME?</v>
      </c>
      <c r="G37" s="17" t="e">
        <f t="shared" ca="1" si="20"/>
        <v>#NAME?</v>
      </c>
      <c r="H37" s="17" t="e">
        <f t="shared" ca="1" si="20"/>
        <v>#NAME?</v>
      </c>
      <c r="I37" s="17" t="e">
        <f t="shared" ca="1" si="20"/>
        <v>#NAME?</v>
      </c>
      <c r="J37" s="17" t="e">
        <f t="shared" ca="1" si="20"/>
        <v>#NAME?</v>
      </c>
      <c r="K37" s="17" t="e">
        <f t="shared" ca="1" si="20"/>
        <v>#NAME?</v>
      </c>
      <c r="L37" s="17" t="e">
        <f t="shared" ca="1" si="20"/>
        <v>#NAME?</v>
      </c>
      <c r="M37" s="17" t="e">
        <f t="shared" ca="1" si="20"/>
        <v>#NAME?</v>
      </c>
      <c r="N37" s="17" t="e">
        <f t="shared" ca="1" si="20"/>
        <v>#NAME?</v>
      </c>
      <c r="O37" s="17" t="e">
        <f t="shared" ca="1" si="20"/>
        <v>#NAME?</v>
      </c>
      <c r="P37" s="17" t="e">
        <f t="shared" ca="1" si="20"/>
        <v>#NAME?</v>
      </c>
      <c r="Q37" s="17" t="e">
        <f t="shared" ca="1" si="20"/>
        <v>#NAME?</v>
      </c>
      <c r="R37" s="17" t="e">
        <f t="shared" ca="1" si="20"/>
        <v>#NAME?</v>
      </c>
      <c r="S37" s="17" t="e">
        <f t="shared" ca="1" si="20"/>
        <v>#NAME?</v>
      </c>
      <c r="T37" s="17" t="e">
        <f t="shared" ca="1" si="20"/>
        <v>#NAME?</v>
      </c>
      <c r="U37" s="17" t="e">
        <f t="shared" ca="1" si="20"/>
        <v>#NAME?</v>
      </c>
      <c r="V37" s="17" t="e">
        <f t="shared" ca="1" si="20"/>
        <v>#NAME?</v>
      </c>
      <c r="W37" s="17" t="e">
        <f t="shared" ca="1" si="20"/>
        <v>#NAME?</v>
      </c>
      <c r="X37" s="17" t="e">
        <f t="shared" ca="1" si="20"/>
        <v>#NAME?</v>
      </c>
      <c r="Y37" s="17" t="e">
        <f t="shared" ca="1" si="20"/>
        <v>#NAME?</v>
      </c>
      <c r="Z37" s="17" t="e">
        <f t="shared" ca="1" si="20"/>
        <v>#NAME?</v>
      </c>
      <c r="AA37" s="17" t="e">
        <f t="shared" ca="1" si="20"/>
        <v>#NAME?</v>
      </c>
      <c r="AB37" s="17" t="e">
        <f t="shared" ca="1" si="20"/>
        <v>#NAME?</v>
      </c>
      <c r="AC37" s="17" t="e">
        <f t="shared" ca="1" si="20"/>
        <v>#NAME?</v>
      </c>
      <c r="AD37" s="17" t="e">
        <f t="shared" ca="1" si="20"/>
        <v>#NAME?</v>
      </c>
      <c r="AE37" s="17" t="e">
        <f t="shared" ca="1" si="20"/>
        <v>#NAME?</v>
      </c>
      <c r="AF37" s="17" t="e">
        <f t="shared" ca="1" si="20"/>
        <v>#NAME?</v>
      </c>
      <c r="AG37" s="17" t="e">
        <f t="shared" ca="1" si="20"/>
        <v>#NAME?</v>
      </c>
      <c r="AH37" s="17" t="e">
        <f t="shared" ca="1" si="20"/>
        <v>#NAME?</v>
      </c>
      <c r="AI37" s="17" t="str">
        <f t="shared" si="20"/>
        <v/>
      </c>
      <c r="AJ37" s="17" t="str">
        <f t="shared" si="20"/>
        <v/>
      </c>
      <c r="AK37" s="17" t="str">
        <f t="shared" si="20"/>
        <v/>
      </c>
      <c r="AL37" s="17" t="str">
        <f t="shared" si="20"/>
        <v/>
      </c>
    </row>
    <row r="38" spans="1:38" ht="15.75">
      <c r="A38" s="38" t="s">
        <v>50</v>
      </c>
      <c r="B38" s="33" t="str">
        <f>IF(OR(B36="",B36&lt;$AD$6),"",IF(MOD(B36-$AD$6,$AD$5)=0,"p",""))</f>
        <v/>
      </c>
      <c r="C38" s="33" t="str">
        <f t="shared" ref="C38:AL38" si="21">IF(OR(C36="",C36&lt;$AD$6),"",IF(MOD(C36-$AD$6,$AD$5)=0,"p",""))</f>
        <v/>
      </c>
      <c r="D38" s="33" t="str">
        <f t="shared" si="21"/>
        <v/>
      </c>
      <c r="E38" s="33" t="str">
        <f t="shared" si="21"/>
        <v/>
      </c>
      <c r="F38" s="33" t="str">
        <f t="shared" si="21"/>
        <v/>
      </c>
      <c r="G38" s="33" t="str">
        <f t="shared" si="21"/>
        <v/>
      </c>
      <c r="H38" s="33" t="str">
        <f t="shared" si="21"/>
        <v/>
      </c>
      <c r="I38" s="33" t="str">
        <f t="shared" si="21"/>
        <v/>
      </c>
      <c r="J38" s="33" t="str">
        <f t="shared" si="21"/>
        <v/>
      </c>
      <c r="K38" s="33" t="str">
        <f t="shared" si="21"/>
        <v/>
      </c>
      <c r="L38" s="33" t="str">
        <f t="shared" si="21"/>
        <v/>
      </c>
      <c r="M38" s="33" t="str">
        <f t="shared" si="21"/>
        <v/>
      </c>
      <c r="N38" s="33" t="str">
        <f t="shared" si="21"/>
        <v/>
      </c>
      <c r="O38" s="33" t="str">
        <f t="shared" si="21"/>
        <v/>
      </c>
      <c r="P38" s="33" t="str">
        <f t="shared" si="21"/>
        <v/>
      </c>
      <c r="Q38" s="33" t="str">
        <f t="shared" si="21"/>
        <v>p</v>
      </c>
      <c r="R38" s="33" t="str">
        <f t="shared" si="21"/>
        <v/>
      </c>
      <c r="S38" s="33" t="str">
        <f t="shared" si="21"/>
        <v/>
      </c>
      <c r="T38" s="33" t="str">
        <f t="shared" si="21"/>
        <v/>
      </c>
      <c r="U38" s="33" t="str">
        <f t="shared" si="21"/>
        <v/>
      </c>
      <c r="V38" s="33" t="str">
        <f t="shared" si="21"/>
        <v/>
      </c>
      <c r="W38" s="33" t="str">
        <f t="shared" si="21"/>
        <v/>
      </c>
      <c r="X38" s="33" t="str">
        <f t="shared" si="21"/>
        <v/>
      </c>
      <c r="Y38" s="33" t="str">
        <f t="shared" si="21"/>
        <v/>
      </c>
      <c r="Z38" s="33" t="str">
        <f t="shared" si="21"/>
        <v/>
      </c>
      <c r="AA38" s="33" t="str">
        <f t="shared" si="21"/>
        <v/>
      </c>
      <c r="AB38" s="33" t="str">
        <f t="shared" si="21"/>
        <v/>
      </c>
      <c r="AC38" s="33" t="str">
        <f t="shared" si="21"/>
        <v/>
      </c>
      <c r="AD38" s="33" t="str">
        <f t="shared" si="21"/>
        <v/>
      </c>
      <c r="AE38" s="33" t="str">
        <f t="shared" si="21"/>
        <v>p</v>
      </c>
      <c r="AF38" s="33" t="str">
        <f t="shared" si="21"/>
        <v/>
      </c>
      <c r="AG38" s="33" t="str">
        <f t="shared" si="21"/>
        <v/>
      </c>
      <c r="AH38" s="33" t="str">
        <f t="shared" si="21"/>
        <v/>
      </c>
      <c r="AI38" s="33" t="str">
        <f t="shared" si="21"/>
        <v/>
      </c>
      <c r="AJ38" s="33" t="str">
        <f t="shared" si="21"/>
        <v/>
      </c>
      <c r="AK38" s="33" t="str">
        <f t="shared" si="21"/>
        <v/>
      </c>
      <c r="AL38" s="33" t="str">
        <f t="shared" si="21"/>
        <v/>
      </c>
    </row>
    <row r="39" spans="1:38" ht="15.75">
      <c r="A39" s="30"/>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row>
    <row r="40" spans="1:38" ht="15.75">
      <c r="A40" s="32">
        <f>DATE(YEAR(A36+35),MONTH(A36+35),1)</f>
        <v>41852</v>
      </c>
      <c r="B40" s="27" t="str">
        <f t="shared" ref="B40:AL40" si="22">IF(MONTH($A40)&lt;&gt;MONTH($A40-WEEKDAY($A40,$C$6)+(COLUMN(B40)-COLUMN($B40)+1)),"",$A40-WEEKDAY($A40,$C$6)+(COLUMN(B40)-COLUMN($B40)+1))</f>
        <v/>
      </c>
      <c r="C40" s="27" t="str">
        <f t="shared" si="22"/>
        <v/>
      </c>
      <c r="D40" s="27" t="str">
        <f t="shared" si="22"/>
        <v/>
      </c>
      <c r="E40" s="27" t="str">
        <f t="shared" si="22"/>
        <v/>
      </c>
      <c r="F40" s="27" t="str">
        <f t="shared" si="22"/>
        <v/>
      </c>
      <c r="G40" s="27">
        <f t="shared" si="22"/>
        <v>41852</v>
      </c>
      <c r="H40" s="27">
        <f t="shared" si="22"/>
        <v>41853</v>
      </c>
      <c r="I40" s="27">
        <f t="shared" si="22"/>
        <v>41854</v>
      </c>
      <c r="J40" s="27">
        <f t="shared" si="22"/>
        <v>41855</v>
      </c>
      <c r="K40" s="27">
        <f t="shared" si="22"/>
        <v>41856</v>
      </c>
      <c r="L40" s="27">
        <f t="shared" si="22"/>
        <v>41857</v>
      </c>
      <c r="M40" s="27">
        <f t="shared" si="22"/>
        <v>41858</v>
      </c>
      <c r="N40" s="27">
        <f t="shared" si="22"/>
        <v>41859</v>
      </c>
      <c r="O40" s="27">
        <f t="shared" si="22"/>
        <v>41860</v>
      </c>
      <c r="P40" s="27">
        <f t="shared" si="22"/>
        <v>41861</v>
      </c>
      <c r="Q40" s="27">
        <f t="shared" si="22"/>
        <v>41862</v>
      </c>
      <c r="R40" s="27">
        <f t="shared" si="22"/>
        <v>41863</v>
      </c>
      <c r="S40" s="27">
        <f t="shared" si="22"/>
        <v>41864</v>
      </c>
      <c r="T40" s="27">
        <f t="shared" si="22"/>
        <v>41865</v>
      </c>
      <c r="U40" s="27">
        <f t="shared" si="22"/>
        <v>41866</v>
      </c>
      <c r="V40" s="27">
        <f t="shared" si="22"/>
        <v>41867</v>
      </c>
      <c r="W40" s="27">
        <f t="shared" si="22"/>
        <v>41868</v>
      </c>
      <c r="X40" s="27">
        <f t="shared" si="22"/>
        <v>41869</v>
      </c>
      <c r="Y40" s="27">
        <f t="shared" si="22"/>
        <v>41870</v>
      </c>
      <c r="Z40" s="27">
        <f t="shared" si="22"/>
        <v>41871</v>
      </c>
      <c r="AA40" s="27">
        <f t="shared" si="22"/>
        <v>41872</v>
      </c>
      <c r="AB40" s="27">
        <f t="shared" si="22"/>
        <v>41873</v>
      </c>
      <c r="AC40" s="27">
        <f t="shared" si="22"/>
        <v>41874</v>
      </c>
      <c r="AD40" s="27">
        <f t="shared" si="22"/>
        <v>41875</v>
      </c>
      <c r="AE40" s="27">
        <f t="shared" si="22"/>
        <v>41876</v>
      </c>
      <c r="AF40" s="27">
        <f t="shared" si="22"/>
        <v>41877</v>
      </c>
      <c r="AG40" s="27">
        <f t="shared" si="22"/>
        <v>41878</v>
      </c>
      <c r="AH40" s="27">
        <f t="shared" si="22"/>
        <v>41879</v>
      </c>
      <c r="AI40" s="27">
        <f t="shared" si="22"/>
        <v>41880</v>
      </c>
      <c r="AJ40" s="27">
        <f t="shared" si="22"/>
        <v>41881</v>
      </c>
      <c r="AK40" s="27">
        <f t="shared" si="22"/>
        <v>41882</v>
      </c>
      <c r="AL40" s="27" t="str">
        <f t="shared" si="22"/>
        <v/>
      </c>
    </row>
    <row r="41" spans="1:38" ht="15.75">
      <c r="A41" s="34" t="s">
        <v>51</v>
      </c>
      <c r="B41" s="17" t="str">
        <f t="shared" ref="B41:AL41" si="23">IF(OR(B40="",B40&lt;$P$6),"",IF(NETWORKDAYS.INTL(B40,B40,$B$88,holidays)=0,"nw",IF(MOD(NETWORKDAYS.INTL($P$6,B40,$B$88,holidays)-1,$P$5+$S$5+$V$5)&lt;$P$5,"1",IF(MOD(NETWORKDAYS.INTL($P$6,B40,$B$88,holidays)-1,$P$5+$S$5+$V$5)&lt;$P$5+$S$5,"2","x"))))</f>
        <v/>
      </c>
      <c r="C41" s="17" t="str">
        <f t="shared" si="23"/>
        <v/>
      </c>
      <c r="D41" s="17" t="str">
        <f t="shared" si="23"/>
        <v/>
      </c>
      <c r="E41" s="17" t="str">
        <f t="shared" si="23"/>
        <v/>
      </c>
      <c r="F41" s="17" t="str">
        <f t="shared" si="23"/>
        <v/>
      </c>
      <c r="G41" s="17" t="e">
        <f t="shared" ca="1" si="23"/>
        <v>#NAME?</v>
      </c>
      <c r="H41" s="17" t="e">
        <f t="shared" ca="1" si="23"/>
        <v>#NAME?</v>
      </c>
      <c r="I41" s="17" t="e">
        <f t="shared" ca="1" si="23"/>
        <v>#NAME?</v>
      </c>
      <c r="J41" s="17" t="e">
        <f t="shared" ca="1" si="23"/>
        <v>#NAME?</v>
      </c>
      <c r="K41" s="17" t="e">
        <f t="shared" ca="1" si="23"/>
        <v>#NAME?</v>
      </c>
      <c r="L41" s="17" t="e">
        <f t="shared" ca="1" si="23"/>
        <v>#NAME?</v>
      </c>
      <c r="M41" s="17" t="e">
        <f t="shared" ca="1" si="23"/>
        <v>#NAME?</v>
      </c>
      <c r="N41" s="17" t="e">
        <f t="shared" ca="1" si="23"/>
        <v>#NAME?</v>
      </c>
      <c r="O41" s="17" t="e">
        <f t="shared" ca="1" si="23"/>
        <v>#NAME?</v>
      </c>
      <c r="P41" s="17" t="e">
        <f t="shared" ca="1" si="23"/>
        <v>#NAME?</v>
      </c>
      <c r="Q41" s="17" t="e">
        <f t="shared" ca="1" si="23"/>
        <v>#NAME?</v>
      </c>
      <c r="R41" s="17" t="e">
        <f t="shared" ca="1" si="23"/>
        <v>#NAME?</v>
      </c>
      <c r="S41" s="17" t="e">
        <f t="shared" ca="1" si="23"/>
        <v>#NAME?</v>
      </c>
      <c r="T41" s="17" t="e">
        <f t="shared" ca="1" si="23"/>
        <v>#NAME?</v>
      </c>
      <c r="U41" s="17" t="e">
        <f t="shared" ca="1" si="23"/>
        <v>#NAME?</v>
      </c>
      <c r="V41" s="17" t="e">
        <f t="shared" ca="1" si="23"/>
        <v>#NAME?</v>
      </c>
      <c r="W41" s="17" t="e">
        <f t="shared" ca="1" si="23"/>
        <v>#NAME?</v>
      </c>
      <c r="X41" s="17" t="e">
        <f t="shared" ca="1" si="23"/>
        <v>#NAME?</v>
      </c>
      <c r="Y41" s="17" t="e">
        <f t="shared" ca="1" si="23"/>
        <v>#NAME?</v>
      </c>
      <c r="Z41" s="17" t="e">
        <f t="shared" ca="1" si="23"/>
        <v>#NAME?</v>
      </c>
      <c r="AA41" s="17" t="e">
        <f t="shared" ca="1" si="23"/>
        <v>#NAME?</v>
      </c>
      <c r="AB41" s="17" t="e">
        <f t="shared" ca="1" si="23"/>
        <v>#NAME?</v>
      </c>
      <c r="AC41" s="17" t="e">
        <f t="shared" ca="1" si="23"/>
        <v>#NAME?</v>
      </c>
      <c r="AD41" s="17" t="e">
        <f t="shared" ca="1" si="23"/>
        <v>#NAME?</v>
      </c>
      <c r="AE41" s="17" t="e">
        <f t="shared" ca="1" si="23"/>
        <v>#NAME?</v>
      </c>
      <c r="AF41" s="17" t="e">
        <f t="shared" ca="1" si="23"/>
        <v>#NAME?</v>
      </c>
      <c r="AG41" s="17" t="e">
        <f t="shared" ca="1" si="23"/>
        <v>#NAME?</v>
      </c>
      <c r="AH41" s="17" t="e">
        <f t="shared" ca="1" si="23"/>
        <v>#NAME?</v>
      </c>
      <c r="AI41" s="17" t="e">
        <f t="shared" ca="1" si="23"/>
        <v>#NAME?</v>
      </c>
      <c r="AJ41" s="17" t="e">
        <f t="shared" ca="1" si="23"/>
        <v>#NAME?</v>
      </c>
      <c r="AK41" s="17" t="e">
        <f t="shared" ca="1" si="23"/>
        <v>#NAME?</v>
      </c>
      <c r="AL41" s="17" t="str">
        <f t="shared" si="23"/>
        <v/>
      </c>
    </row>
    <row r="42" spans="1:38" ht="15.75">
      <c r="A42" s="38" t="s">
        <v>50</v>
      </c>
      <c r="B42" s="33" t="str">
        <f>IF(OR(B40="",B40&lt;$AD$6),"",IF(MOD(B40-$AD$6,$AD$5)=0,"p",""))</f>
        <v/>
      </c>
      <c r="C42" s="33" t="str">
        <f t="shared" ref="C42:AL42" si="24">IF(OR(C40="",C40&lt;$AD$6),"",IF(MOD(C40-$AD$6,$AD$5)=0,"p",""))</f>
        <v/>
      </c>
      <c r="D42" s="33" t="str">
        <f t="shared" si="24"/>
        <v/>
      </c>
      <c r="E42" s="33" t="str">
        <f t="shared" si="24"/>
        <v/>
      </c>
      <c r="F42" s="33" t="str">
        <f t="shared" si="24"/>
        <v/>
      </c>
      <c r="G42" s="33" t="str">
        <f t="shared" si="24"/>
        <v/>
      </c>
      <c r="H42" s="33" t="str">
        <f t="shared" si="24"/>
        <v/>
      </c>
      <c r="I42" s="33" t="str">
        <f t="shared" si="24"/>
        <v/>
      </c>
      <c r="J42" s="33" t="str">
        <f t="shared" si="24"/>
        <v/>
      </c>
      <c r="K42" s="33" t="str">
        <f t="shared" si="24"/>
        <v/>
      </c>
      <c r="L42" s="33" t="str">
        <f t="shared" si="24"/>
        <v/>
      </c>
      <c r="M42" s="33" t="str">
        <f t="shared" si="24"/>
        <v/>
      </c>
      <c r="N42" s="33" t="str">
        <f t="shared" si="24"/>
        <v/>
      </c>
      <c r="O42" s="33" t="str">
        <f t="shared" si="24"/>
        <v/>
      </c>
      <c r="P42" s="33" t="str">
        <f t="shared" si="24"/>
        <v/>
      </c>
      <c r="Q42" s="33" t="str">
        <f t="shared" si="24"/>
        <v>p</v>
      </c>
      <c r="R42" s="33" t="str">
        <f t="shared" si="24"/>
        <v/>
      </c>
      <c r="S42" s="33" t="str">
        <f t="shared" si="24"/>
        <v/>
      </c>
      <c r="T42" s="33" t="str">
        <f t="shared" si="24"/>
        <v/>
      </c>
      <c r="U42" s="33" t="str">
        <f t="shared" si="24"/>
        <v/>
      </c>
      <c r="V42" s="33" t="str">
        <f t="shared" si="24"/>
        <v/>
      </c>
      <c r="W42" s="33" t="str">
        <f t="shared" si="24"/>
        <v/>
      </c>
      <c r="X42" s="33" t="str">
        <f t="shared" si="24"/>
        <v/>
      </c>
      <c r="Y42" s="33" t="str">
        <f t="shared" si="24"/>
        <v/>
      </c>
      <c r="Z42" s="33" t="str">
        <f t="shared" si="24"/>
        <v/>
      </c>
      <c r="AA42" s="33" t="str">
        <f t="shared" si="24"/>
        <v/>
      </c>
      <c r="AB42" s="33" t="str">
        <f t="shared" si="24"/>
        <v/>
      </c>
      <c r="AC42" s="33" t="str">
        <f t="shared" si="24"/>
        <v/>
      </c>
      <c r="AD42" s="33" t="str">
        <f t="shared" si="24"/>
        <v/>
      </c>
      <c r="AE42" s="33" t="str">
        <f t="shared" si="24"/>
        <v>p</v>
      </c>
      <c r="AF42" s="33" t="str">
        <f t="shared" si="24"/>
        <v/>
      </c>
      <c r="AG42" s="33" t="str">
        <f t="shared" si="24"/>
        <v/>
      </c>
      <c r="AH42" s="33" t="str">
        <f t="shared" si="24"/>
        <v/>
      </c>
      <c r="AI42" s="33" t="str">
        <f t="shared" si="24"/>
        <v/>
      </c>
      <c r="AJ42" s="33" t="str">
        <f t="shared" si="24"/>
        <v/>
      </c>
      <c r="AK42" s="33" t="str">
        <f t="shared" si="24"/>
        <v/>
      </c>
      <c r="AL42" s="33" t="str">
        <f t="shared" si="24"/>
        <v/>
      </c>
    </row>
    <row r="43" spans="1:38" ht="15.75">
      <c r="A43" s="30"/>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row>
    <row r="44" spans="1:38" ht="15.75">
      <c r="A44" s="32">
        <f>DATE(YEAR(A40+35),MONTH(A40+35),1)</f>
        <v>41883</v>
      </c>
      <c r="B44" s="27" t="str">
        <f t="shared" ref="B44:AL44" si="25">IF(MONTH($A44)&lt;&gt;MONTH($A44-WEEKDAY($A44,$C$6)+(COLUMN(B44)-COLUMN($B44)+1)),"",$A44-WEEKDAY($A44,$C$6)+(COLUMN(B44)-COLUMN($B44)+1))</f>
        <v/>
      </c>
      <c r="C44" s="27">
        <f t="shared" si="25"/>
        <v>41883</v>
      </c>
      <c r="D44" s="27">
        <f t="shared" si="25"/>
        <v>41884</v>
      </c>
      <c r="E44" s="27">
        <f t="shared" si="25"/>
        <v>41885</v>
      </c>
      <c r="F44" s="27">
        <f t="shared" si="25"/>
        <v>41886</v>
      </c>
      <c r="G44" s="27">
        <f t="shared" si="25"/>
        <v>41887</v>
      </c>
      <c r="H44" s="27">
        <f t="shared" si="25"/>
        <v>41888</v>
      </c>
      <c r="I44" s="27">
        <f t="shared" si="25"/>
        <v>41889</v>
      </c>
      <c r="J44" s="27">
        <f t="shared" si="25"/>
        <v>41890</v>
      </c>
      <c r="K44" s="27">
        <f t="shared" si="25"/>
        <v>41891</v>
      </c>
      <c r="L44" s="27">
        <f t="shared" si="25"/>
        <v>41892</v>
      </c>
      <c r="M44" s="27">
        <f t="shared" si="25"/>
        <v>41893</v>
      </c>
      <c r="N44" s="27">
        <f t="shared" si="25"/>
        <v>41894</v>
      </c>
      <c r="O44" s="27">
        <f t="shared" si="25"/>
        <v>41895</v>
      </c>
      <c r="P44" s="27">
        <f t="shared" si="25"/>
        <v>41896</v>
      </c>
      <c r="Q44" s="27">
        <f t="shared" si="25"/>
        <v>41897</v>
      </c>
      <c r="R44" s="27">
        <f t="shared" si="25"/>
        <v>41898</v>
      </c>
      <c r="S44" s="27">
        <f t="shared" si="25"/>
        <v>41899</v>
      </c>
      <c r="T44" s="27">
        <f t="shared" si="25"/>
        <v>41900</v>
      </c>
      <c r="U44" s="27">
        <f t="shared" si="25"/>
        <v>41901</v>
      </c>
      <c r="V44" s="27">
        <f t="shared" si="25"/>
        <v>41902</v>
      </c>
      <c r="W44" s="27">
        <f t="shared" si="25"/>
        <v>41903</v>
      </c>
      <c r="X44" s="27">
        <f t="shared" si="25"/>
        <v>41904</v>
      </c>
      <c r="Y44" s="27">
        <f t="shared" si="25"/>
        <v>41905</v>
      </c>
      <c r="Z44" s="27">
        <f t="shared" si="25"/>
        <v>41906</v>
      </c>
      <c r="AA44" s="27">
        <f t="shared" si="25"/>
        <v>41907</v>
      </c>
      <c r="AB44" s="27">
        <f t="shared" si="25"/>
        <v>41908</v>
      </c>
      <c r="AC44" s="27">
        <f t="shared" si="25"/>
        <v>41909</v>
      </c>
      <c r="AD44" s="27">
        <f t="shared" si="25"/>
        <v>41910</v>
      </c>
      <c r="AE44" s="27">
        <f t="shared" si="25"/>
        <v>41911</v>
      </c>
      <c r="AF44" s="27">
        <f t="shared" si="25"/>
        <v>41912</v>
      </c>
      <c r="AG44" s="27" t="str">
        <f t="shared" si="25"/>
        <v/>
      </c>
      <c r="AH44" s="27" t="str">
        <f t="shared" si="25"/>
        <v/>
      </c>
      <c r="AI44" s="27" t="str">
        <f t="shared" si="25"/>
        <v/>
      </c>
      <c r="AJ44" s="27" t="str">
        <f t="shared" si="25"/>
        <v/>
      </c>
      <c r="AK44" s="27" t="str">
        <f t="shared" si="25"/>
        <v/>
      </c>
      <c r="AL44" s="27" t="str">
        <f t="shared" si="25"/>
        <v/>
      </c>
    </row>
    <row r="45" spans="1:38" ht="15.75">
      <c r="A45" s="34" t="s">
        <v>51</v>
      </c>
      <c r="B45" s="17" t="str">
        <f t="shared" ref="B45:AL45" si="26">IF(OR(B44="",B44&lt;$P$6),"",IF(NETWORKDAYS.INTL(B44,B44,$B$88,holidays)=0,"nw",IF(MOD(NETWORKDAYS.INTL($P$6,B44,$B$88,holidays)-1,$P$5+$S$5+$V$5)&lt;$P$5,"1",IF(MOD(NETWORKDAYS.INTL($P$6,B44,$B$88,holidays)-1,$P$5+$S$5+$V$5)&lt;$P$5+$S$5,"2","x"))))</f>
        <v/>
      </c>
      <c r="C45" s="17" t="e">
        <f t="shared" ca="1" si="26"/>
        <v>#NAME?</v>
      </c>
      <c r="D45" s="17" t="e">
        <f t="shared" ca="1" si="26"/>
        <v>#NAME?</v>
      </c>
      <c r="E45" s="17" t="e">
        <f t="shared" ca="1" si="26"/>
        <v>#NAME?</v>
      </c>
      <c r="F45" s="17" t="e">
        <f t="shared" ca="1" si="26"/>
        <v>#NAME?</v>
      </c>
      <c r="G45" s="17" t="e">
        <f t="shared" ca="1" si="26"/>
        <v>#NAME?</v>
      </c>
      <c r="H45" s="17" t="e">
        <f t="shared" ca="1" si="26"/>
        <v>#NAME?</v>
      </c>
      <c r="I45" s="17" t="e">
        <f t="shared" ca="1" si="26"/>
        <v>#NAME?</v>
      </c>
      <c r="J45" s="17" t="e">
        <f t="shared" ca="1" si="26"/>
        <v>#NAME?</v>
      </c>
      <c r="K45" s="17" t="e">
        <f t="shared" ca="1" si="26"/>
        <v>#NAME?</v>
      </c>
      <c r="L45" s="17" t="e">
        <f t="shared" ca="1" si="26"/>
        <v>#NAME?</v>
      </c>
      <c r="M45" s="17" t="e">
        <f t="shared" ca="1" si="26"/>
        <v>#NAME?</v>
      </c>
      <c r="N45" s="17" t="e">
        <f t="shared" ca="1" si="26"/>
        <v>#NAME?</v>
      </c>
      <c r="O45" s="17" t="e">
        <f t="shared" ca="1" si="26"/>
        <v>#NAME?</v>
      </c>
      <c r="P45" s="17" t="e">
        <f t="shared" ca="1" si="26"/>
        <v>#NAME?</v>
      </c>
      <c r="Q45" s="17" t="e">
        <f t="shared" ca="1" si="26"/>
        <v>#NAME?</v>
      </c>
      <c r="R45" s="17" t="e">
        <f t="shared" ca="1" si="26"/>
        <v>#NAME?</v>
      </c>
      <c r="S45" s="17" t="e">
        <f t="shared" ca="1" si="26"/>
        <v>#NAME?</v>
      </c>
      <c r="T45" s="17" t="e">
        <f t="shared" ca="1" si="26"/>
        <v>#NAME?</v>
      </c>
      <c r="U45" s="17" t="e">
        <f t="shared" ca="1" si="26"/>
        <v>#NAME?</v>
      </c>
      <c r="V45" s="17" t="e">
        <f t="shared" ca="1" si="26"/>
        <v>#NAME?</v>
      </c>
      <c r="W45" s="17" t="e">
        <f t="shared" ca="1" si="26"/>
        <v>#NAME?</v>
      </c>
      <c r="X45" s="17" t="e">
        <f t="shared" ca="1" si="26"/>
        <v>#NAME?</v>
      </c>
      <c r="Y45" s="17" t="e">
        <f t="shared" ca="1" si="26"/>
        <v>#NAME?</v>
      </c>
      <c r="Z45" s="17" t="e">
        <f t="shared" ca="1" si="26"/>
        <v>#NAME?</v>
      </c>
      <c r="AA45" s="17" t="e">
        <f t="shared" ca="1" si="26"/>
        <v>#NAME?</v>
      </c>
      <c r="AB45" s="17" t="e">
        <f t="shared" ca="1" si="26"/>
        <v>#NAME?</v>
      </c>
      <c r="AC45" s="17" t="e">
        <f t="shared" ca="1" si="26"/>
        <v>#NAME?</v>
      </c>
      <c r="AD45" s="17" t="e">
        <f t="shared" ca="1" si="26"/>
        <v>#NAME?</v>
      </c>
      <c r="AE45" s="17" t="e">
        <f t="shared" ca="1" si="26"/>
        <v>#NAME?</v>
      </c>
      <c r="AF45" s="17" t="e">
        <f t="shared" ca="1" si="26"/>
        <v>#NAME?</v>
      </c>
      <c r="AG45" s="17" t="str">
        <f t="shared" si="26"/>
        <v/>
      </c>
      <c r="AH45" s="17" t="str">
        <f t="shared" si="26"/>
        <v/>
      </c>
      <c r="AI45" s="17" t="str">
        <f t="shared" si="26"/>
        <v/>
      </c>
      <c r="AJ45" s="17" t="str">
        <f t="shared" si="26"/>
        <v/>
      </c>
      <c r="AK45" s="17" t="str">
        <f t="shared" si="26"/>
        <v/>
      </c>
      <c r="AL45" s="17" t="str">
        <f t="shared" si="26"/>
        <v/>
      </c>
    </row>
    <row r="46" spans="1:38" ht="15.75">
      <c r="A46" s="38" t="s">
        <v>50</v>
      </c>
      <c r="B46" s="33" t="str">
        <f>IF(OR(B44="",B44&lt;$AD$6),"",IF(MOD(B44-$AD$6,$AD$5)=0,"p",""))</f>
        <v/>
      </c>
      <c r="C46" s="33" t="str">
        <f t="shared" ref="C46:AL46" si="27">IF(OR(C44="",C44&lt;$AD$6),"",IF(MOD(C44-$AD$6,$AD$5)=0,"p",""))</f>
        <v/>
      </c>
      <c r="D46" s="33" t="str">
        <f t="shared" si="27"/>
        <v/>
      </c>
      <c r="E46" s="33" t="str">
        <f t="shared" si="27"/>
        <v/>
      </c>
      <c r="F46" s="33" t="str">
        <f t="shared" si="27"/>
        <v/>
      </c>
      <c r="G46" s="33" t="str">
        <f t="shared" si="27"/>
        <v/>
      </c>
      <c r="H46" s="33" t="str">
        <f t="shared" si="27"/>
        <v/>
      </c>
      <c r="I46" s="33" t="str">
        <f t="shared" si="27"/>
        <v/>
      </c>
      <c r="J46" s="33" t="str">
        <f t="shared" si="27"/>
        <v>p</v>
      </c>
      <c r="K46" s="33" t="str">
        <f t="shared" si="27"/>
        <v/>
      </c>
      <c r="L46" s="33" t="str">
        <f t="shared" si="27"/>
        <v/>
      </c>
      <c r="M46" s="33" t="str">
        <f t="shared" si="27"/>
        <v/>
      </c>
      <c r="N46" s="33" t="str">
        <f t="shared" si="27"/>
        <v/>
      </c>
      <c r="O46" s="33" t="str">
        <f t="shared" si="27"/>
        <v/>
      </c>
      <c r="P46" s="33" t="str">
        <f t="shared" si="27"/>
        <v/>
      </c>
      <c r="Q46" s="33" t="str">
        <f t="shared" si="27"/>
        <v/>
      </c>
      <c r="R46" s="33" t="str">
        <f t="shared" si="27"/>
        <v/>
      </c>
      <c r="S46" s="33" t="str">
        <f t="shared" si="27"/>
        <v/>
      </c>
      <c r="T46" s="33" t="str">
        <f t="shared" si="27"/>
        <v/>
      </c>
      <c r="U46" s="33" t="str">
        <f t="shared" si="27"/>
        <v/>
      </c>
      <c r="V46" s="33" t="str">
        <f t="shared" si="27"/>
        <v/>
      </c>
      <c r="W46" s="33" t="str">
        <f t="shared" si="27"/>
        <v/>
      </c>
      <c r="X46" s="33" t="str">
        <f t="shared" si="27"/>
        <v>p</v>
      </c>
      <c r="Y46" s="33" t="str">
        <f t="shared" si="27"/>
        <v/>
      </c>
      <c r="Z46" s="33" t="str">
        <f t="shared" si="27"/>
        <v/>
      </c>
      <c r="AA46" s="33" t="str">
        <f t="shared" si="27"/>
        <v/>
      </c>
      <c r="AB46" s="33" t="str">
        <f t="shared" si="27"/>
        <v/>
      </c>
      <c r="AC46" s="33" t="str">
        <f t="shared" si="27"/>
        <v/>
      </c>
      <c r="AD46" s="33" t="str">
        <f t="shared" si="27"/>
        <v/>
      </c>
      <c r="AE46" s="33" t="str">
        <f t="shared" si="27"/>
        <v/>
      </c>
      <c r="AF46" s="33" t="str">
        <f t="shared" si="27"/>
        <v/>
      </c>
      <c r="AG46" s="33" t="str">
        <f t="shared" si="27"/>
        <v/>
      </c>
      <c r="AH46" s="33" t="str">
        <f t="shared" si="27"/>
        <v/>
      </c>
      <c r="AI46" s="33" t="str">
        <f t="shared" si="27"/>
        <v/>
      </c>
      <c r="AJ46" s="33" t="str">
        <f t="shared" si="27"/>
        <v/>
      </c>
      <c r="AK46" s="33" t="str">
        <f t="shared" si="27"/>
        <v/>
      </c>
      <c r="AL46" s="33" t="str">
        <f t="shared" si="27"/>
        <v/>
      </c>
    </row>
    <row r="47" spans="1:38" ht="15.75">
      <c r="A47" s="30"/>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row>
    <row r="48" spans="1:38" ht="15.75">
      <c r="A48" s="32">
        <f>DATE(YEAR(A44+35),MONTH(A44+35),1)</f>
        <v>41913</v>
      </c>
      <c r="B48" s="27" t="str">
        <f t="shared" ref="B48:AL48" si="28">IF(MONTH($A48)&lt;&gt;MONTH($A48-WEEKDAY($A48,$C$6)+(COLUMN(B48)-COLUMN($B48)+1)),"",$A48-WEEKDAY($A48,$C$6)+(COLUMN(B48)-COLUMN($B48)+1))</f>
        <v/>
      </c>
      <c r="C48" s="27" t="str">
        <f t="shared" si="28"/>
        <v/>
      </c>
      <c r="D48" s="27" t="str">
        <f t="shared" si="28"/>
        <v/>
      </c>
      <c r="E48" s="27">
        <f t="shared" si="28"/>
        <v>41913</v>
      </c>
      <c r="F48" s="27">
        <f t="shared" si="28"/>
        <v>41914</v>
      </c>
      <c r="G48" s="27">
        <f t="shared" si="28"/>
        <v>41915</v>
      </c>
      <c r="H48" s="27">
        <f t="shared" si="28"/>
        <v>41916</v>
      </c>
      <c r="I48" s="27">
        <f t="shared" si="28"/>
        <v>41917</v>
      </c>
      <c r="J48" s="27">
        <f t="shared" si="28"/>
        <v>41918</v>
      </c>
      <c r="K48" s="27">
        <f t="shared" si="28"/>
        <v>41919</v>
      </c>
      <c r="L48" s="27">
        <f t="shared" si="28"/>
        <v>41920</v>
      </c>
      <c r="M48" s="27">
        <f t="shared" si="28"/>
        <v>41921</v>
      </c>
      <c r="N48" s="27">
        <f t="shared" si="28"/>
        <v>41922</v>
      </c>
      <c r="O48" s="27">
        <f t="shared" si="28"/>
        <v>41923</v>
      </c>
      <c r="P48" s="27">
        <f t="shared" si="28"/>
        <v>41924</v>
      </c>
      <c r="Q48" s="27">
        <f t="shared" si="28"/>
        <v>41925</v>
      </c>
      <c r="R48" s="27">
        <f t="shared" si="28"/>
        <v>41926</v>
      </c>
      <c r="S48" s="27">
        <f t="shared" si="28"/>
        <v>41927</v>
      </c>
      <c r="T48" s="27">
        <f t="shared" si="28"/>
        <v>41928</v>
      </c>
      <c r="U48" s="27">
        <f t="shared" si="28"/>
        <v>41929</v>
      </c>
      <c r="V48" s="27">
        <f t="shared" si="28"/>
        <v>41930</v>
      </c>
      <c r="W48" s="27">
        <f t="shared" si="28"/>
        <v>41931</v>
      </c>
      <c r="X48" s="27">
        <f t="shared" si="28"/>
        <v>41932</v>
      </c>
      <c r="Y48" s="27">
        <f t="shared" si="28"/>
        <v>41933</v>
      </c>
      <c r="Z48" s="27">
        <f t="shared" si="28"/>
        <v>41934</v>
      </c>
      <c r="AA48" s="27">
        <f t="shared" si="28"/>
        <v>41935</v>
      </c>
      <c r="AB48" s="27">
        <f t="shared" si="28"/>
        <v>41936</v>
      </c>
      <c r="AC48" s="27">
        <f t="shared" si="28"/>
        <v>41937</v>
      </c>
      <c r="AD48" s="27">
        <f t="shared" si="28"/>
        <v>41938</v>
      </c>
      <c r="AE48" s="27">
        <f t="shared" si="28"/>
        <v>41939</v>
      </c>
      <c r="AF48" s="27">
        <f t="shared" si="28"/>
        <v>41940</v>
      </c>
      <c r="AG48" s="27">
        <f t="shared" si="28"/>
        <v>41941</v>
      </c>
      <c r="AH48" s="27">
        <f t="shared" si="28"/>
        <v>41942</v>
      </c>
      <c r="AI48" s="27">
        <f t="shared" si="28"/>
        <v>41943</v>
      </c>
      <c r="AJ48" s="27" t="str">
        <f t="shared" si="28"/>
        <v/>
      </c>
      <c r="AK48" s="27" t="str">
        <f t="shared" si="28"/>
        <v/>
      </c>
      <c r="AL48" s="27" t="str">
        <f t="shared" si="28"/>
        <v/>
      </c>
    </row>
    <row r="49" spans="1:38" ht="15.75">
      <c r="A49" s="34" t="s">
        <v>51</v>
      </c>
      <c r="B49" s="17" t="str">
        <f t="shared" ref="B49:AL49" si="29">IF(OR(B48="",B48&lt;$P$6),"",IF(NETWORKDAYS.INTL(B48,B48,$B$88,holidays)=0,"nw",IF(MOD(NETWORKDAYS.INTL($P$6,B48,$B$88,holidays)-1,$P$5+$S$5+$V$5)&lt;$P$5,"1",IF(MOD(NETWORKDAYS.INTL($P$6,B48,$B$88,holidays)-1,$P$5+$S$5+$V$5)&lt;$P$5+$S$5,"2","x"))))</f>
        <v/>
      </c>
      <c r="C49" s="17" t="str">
        <f t="shared" si="29"/>
        <v/>
      </c>
      <c r="D49" s="17" t="str">
        <f t="shared" si="29"/>
        <v/>
      </c>
      <c r="E49" s="17" t="e">
        <f t="shared" ca="1" si="29"/>
        <v>#NAME?</v>
      </c>
      <c r="F49" s="17" t="e">
        <f t="shared" ca="1" si="29"/>
        <v>#NAME?</v>
      </c>
      <c r="G49" s="17" t="e">
        <f t="shared" ca="1" si="29"/>
        <v>#NAME?</v>
      </c>
      <c r="H49" s="17" t="e">
        <f t="shared" ca="1" si="29"/>
        <v>#NAME?</v>
      </c>
      <c r="I49" s="17" t="e">
        <f t="shared" ca="1" si="29"/>
        <v>#NAME?</v>
      </c>
      <c r="J49" s="17" t="e">
        <f t="shared" ca="1" si="29"/>
        <v>#NAME?</v>
      </c>
      <c r="K49" s="17" t="e">
        <f t="shared" ca="1" si="29"/>
        <v>#NAME?</v>
      </c>
      <c r="L49" s="17" t="e">
        <f t="shared" ca="1" si="29"/>
        <v>#NAME?</v>
      </c>
      <c r="M49" s="17" t="e">
        <f t="shared" ca="1" si="29"/>
        <v>#NAME?</v>
      </c>
      <c r="N49" s="17" t="e">
        <f t="shared" ca="1" si="29"/>
        <v>#NAME?</v>
      </c>
      <c r="O49" s="17" t="e">
        <f t="shared" ca="1" si="29"/>
        <v>#NAME?</v>
      </c>
      <c r="P49" s="17" t="e">
        <f t="shared" ca="1" si="29"/>
        <v>#NAME?</v>
      </c>
      <c r="Q49" s="17" t="e">
        <f t="shared" ca="1" si="29"/>
        <v>#NAME?</v>
      </c>
      <c r="R49" s="17" t="e">
        <f t="shared" ca="1" si="29"/>
        <v>#NAME?</v>
      </c>
      <c r="S49" s="17" t="e">
        <f t="shared" ca="1" si="29"/>
        <v>#NAME?</v>
      </c>
      <c r="T49" s="17" t="e">
        <f t="shared" ca="1" si="29"/>
        <v>#NAME?</v>
      </c>
      <c r="U49" s="17" t="e">
        <f t="shared" ca="1" si="29"/>
        <v>#NAME?</v>
      </c>
      <c r="V49" s="17" t="e">
        <f t="shared" ca="1" si="29"/>
        <v>#NAME?</v>
      </c>
      <c r="W49" s="17" t="e">
        <f t="shared" ca="1" si="29"/>
        <v>#NAME?</v>
      </c>
      <c r="X49" s="17" t="e">
        <f t="shared" ca="1" si="29"/>
        <v>#NAME?</v>
      </c>
      <c r="Y49" s="17" t="e">
        <f t="shared" ca="1" si="29"/>
        <v>#NAME?</v>
      </c>
      <c r="Z49" s="17" t="e">
        <f t="shared" ca="1" si="29"/>
        <v>#NAME?</v>
      </c>
      <c r="AA49" s="17" t="e">
        <f t="shared" ca="1" si="29"/>
        <v>#NAME?</v>
      </c>
      <c r="AB49" s="17" t="e">
        <f t="shared" ca="1" si="29"/>
        <v>#NAME?</v>
      </c>
      <c r="AC49" s="17" t="e">
        <f t="shared" ca="1" si="29"/>
        <v>#NAME?</v>
      </c>
      <c r="AD49" s="17" t="e">
        <f t="shared" ca="1" si="29"/>
        <v>#NAME?</v>
      </c>
      <c r="AE49" s="17" t="e">
        <f t="shared" ca="1" si="29"/>
        <v>#NAME?</v>
      </c>
      <c r="AF49" s="17" t="e">
        <f t="shared" ca="1" si="29"/>
        <v>#NAME?</v>
      </c>
      <c r="AG49" s="17" t="e">
        <f t="shared" ca="1" si="29"/>
        <v>#NAME?</v>
      </c>
      <c r="AH49" s="17" t="e">
        <f t="shared" ca="1" si="29"/>
        <v>#NAME?</v>
      </c>
      <c r="AI49" s="17" t="e">
        <f t="shared" ca="1" si="29"/>
        <v>#NAME?</v>
      </c>
      <c r="AJ49" s="17" t="str">
        <f t="shared" si="29"/>
        <v/>
      </c>
      <c r="AK49" s="17" t="str">
        <f t="shared" si="29"/>
        <v/>
      </c>
      <c r="AL49" s="17" t="str">
        <f t="shared" si="29"/>
        <v/>
      </c>
    </row>
    <row r="50" spans="1:38" ht="15.75">
      <c r="A50" s="38" t="s">
        <v>50</v>
      </c>
      <c r="B50" s="33" t="str">
        <f>IF(OR(B48="",B48&lt;$AD$6),"",IF(MOD(B48-$AD$6,$AD$5)=0,"p",""))</f>
        <v/>
      </c>
      <c r="C50" s="33" t="str">
        <f t="shared" ref="C50:AL50" si="30">IF(OR(C48="",C48&lt;$AD$6),"",IF(MOD(C48-$AD$6,$AD$5)=0,"p",""))</f>
        <v/>
      </c>
      <c r="D50" s="33" t="str">
        <f t="shared" si="30"/>
        <v/>
      </c>
      <c r="E50" s="33" t="str">
        <f t="shared" si="30"/>
        <v/>
      </c>
      <c r="F50" s="33" t="str">
        <f t="shared" si="30"/>
        <v/>
      </c>
      <c r="G50" s="33" t="str">
        <f t="shared" si="30"/>
        <v/>
      </c>
      <c r="H50" s="33" t="str">
        <f t="shared" si="30"/>
        <v/>
      </c>
      <c r="I50" s="33" t="str">
        <f t="shared" si="30"/>
        <v/>
      </c>
      <c r="J50" s="33" t="str">
        <f t="shared" si="30"/>
        <v>p</v>
      </c>
      <c r="K50" s="33" t="str">
        <f t="shared" si="30"/>
        <v/>
      </c>
      <c r="L50" s="33" t="str">
        <f t="shared" si="30"/>
        <v/>
      </c>
      <c r="M50" s="33" t="str">
        <f t="shared" si="30"/>
        <v/>
      </c>
      <c r="N50" s="33" t="str">
        <f t="shared" si="30"/>
        <v/>
      </c>
      <c r="O50" s="33" t="str">
        <f t="shared" si="30"/>
        <v/>
      </c>
      <c r="P50" s="33" t="str">
        <f t="shared" si="30"/>
        <v/>
      </c>
      <c r="Q50" s="33" t="str">
        <f t="shared" si="30"/>
        <v/>
      </c>
      <c r="R50" s="33" t="str">
        <f t="shared" si="30"/>
        <v/>
      </c>
      <c r="S50" s="33" t="str">
        <f t="shared" si="30"/>
        <v/>
      </c>
      <c r="T50" s="33" t="str">
        <f t="shared" si="30"/>
        <v/>
      </c>
      <c r="U50" s="33" t="str">
        <f t="shared" si="30"/>
        <v/>
      </c>
      <c r="V50" s="33" t="str">
        <f t="shared" si="30"/>
        <v/>
      </c>
      <c r="W50" s="33" t="str">
        <f t="shared" si="30"/>
        <v/>
      </c>
      <c r="X50" s="33" t="str">
        <f t="shared" si="30"/>
        <v>p</v>
      </c>
      <c r="Y50" s="33" t="str">
        <f t="shared" si="30"/>
        <v/>
      </c>
      <c r="Z50" s="33" t="str">
        <f t="shared" si="30"/>
        <v/>
      </c>
      <c r="AA50" s="33" t="str">
        <f t="shared" si="30"/>
        <v/>
      </c>
      <c r="AB50" s="33" t="str">
        <f t="shared" si="30"/>
        <v/>
      </c>
      <c r="AC50" s="33" t="str">
        <f t="shared" si="30"/>
        <v/>
      </c>
      <c r="AD50" s="33" t="str">
        <f t="shared" si="30"/>
        <v/>
      </c>
      <c r="AE50" s="33" t="str">
        <f t="shared" si="30"/>
        <v/>
      </c>
      <c r="AF50" s="33" t="str">
        <f t="shared" si="30"/>
        <v/>
      </c>
      <c r="AG50" s="33" t="str">
        <f t="shared" si="30"/>
        <v/>
      </c>
      <c r="AH50" s="33" t="str">
        <f t="shared" si="30"/>
        <v/>
      </c>
      <c r="AI50" s="33" t="str">
        <f t="shared" si="30"/>
        <v/>
      </c>
      <c r="AJ50" s="33" t="str">
        <f t="shared" si="30"/>
        <v/>
      </c>
      <c r="AK50" s="33" t="str">
        <f t="shared" si="30"/>
        <v/>
      </c>
      <c r="AL50" s="33" t="str">
        <f t="shared" si="30"/>
        <v/>
      </c>
    </row>
    <row r="51" spans="1:38" ht="15.75">
      <c r="A51" s="30"/>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row>
    <row r="52" spans="1:38" ht="15.75">
      <c r="A52" s="32">
        <f>DATE(YEAR(A48+35),MONTH(A48+35),1)</f>
        <v>41944</v>
      </c>
      <c r="B52" s="27" t="str">
        <f t="shared" ref="B52:AL52" si="31">IF(MONTH($A52)&lt;&gt;MONTH($A52-WEEKDAY($A52,$C$6)+(COLUMN(B52)-COLUMN($B52)+1)),"",$A52-WEEKDAY($A52,$C$6)+(COLUMN(B52)-COLUMN($B52)+1))</f>
        <v/>
      </c>
      <c r="C52" s="27" t="str">
        <f t="shared" si="31"/>
        <v/>
      </c>
      <c r="D52" s="27" t="str">
        <f t="shared" si="31"/>
        <v/>
      </c>
      <c r="E52" s="27" t="str">
        <f t="shared" si="31"/>
        <v/>
      </c>
      <c r="F52" s="27" t="str">
        <f t="shared" si="31"/>
        <v/>
      </c>
      <c r="G52" s="27" t="str">
        <f t="shared" si="31"/>
        <v/>
      </c>
      <c r="H52" s="27">
        <f t="shared" si="31"/>
        <v>41944</v>
      </c>
      <c r="I52" s="27">
        <f t="shared" si="31"/>
        <v>41945</v>
      </c>
      <c r="J52" s="27">
        <f t="shared" si="31"/>
        <v>41946</v>
      </c>
      <c r="K52" s="27">
        <f t="shared" si="31"/>
        <v>41947</v>
      </c>
      <c r="L52" s="27">
        <f t="shared" si="31"/>
        <v>41948</v>
      </c>
      <c r="M52" s="27">
        <f t="shared" si="31"/>
        <v>41949</v>
      </c>
      <c r="N52" s="27">
        <f t="shared" si="31"/>
        <v>41950</v>
      </c>
      <c r="O52" s="27">
        <f t="shared" si="31"/>
        <v>41951</v>
      </c>
      <c r="P52" s="27">
        <f t="shared" si="31"/>
        <v>41952</v>
      </c>
      <c r="Q52" s="27">
        <f t="shared" si="31"/>
        <v>41953</v>
      </c>
      <c r="R52" s="27">
        <f t="shared" si="31"/>
        <v>41954</v>
      </c>
      <c r="S52" s="27">
        <f t="shared" si="31"/>
        <v>41955</v>
      </c>
      <c r="T52" s="27">
        <f t="shared" si="31"/>
        <v>41956</v>
      </c>
      <c r="U52" s="27">
        <f t="shared" si="31"/>
        <v>41957</v>
      </c>
      <c r="V52" s="27">
        <f t="shared" si="31"/>
        <v>41958</v>
      </c>
      <c r="W52" s="27">
        <f t="shared" si="31"/>
        <v>41959</v>
      </c>
      <c r="X52" s="27">
        <f t="shared" si="31"/>
        <v>41960</v>
      </c>
      <c r="Y52" s="27">
        <f t="shared" si="31"/>
        <v>41961</v>
      </c>
      <c r="Z52" s="27">
        <f t="shared" si="31"/>
        <v>41962</v>
      </c>
      <c r="AA52" s="27">
        <f t="shared" si="31"/>
        <v>41963</v>
      </c>
      <c r="AB52" s="27">
        <f t="shared" si="31"/>
        <v>41964</v>
      </c>
      <c r="AC52" s="27">
        <f t="shared" si="31"/>
        <v>41965</v>
      </c>
      <c r="AD52" s="27">
        <f t="shared" si="31"/>
        <v>41966</v>
      </c>
      <c r="AE52" s="27">
        <f t="shared" si="31"/>
        <v>41967</v>
      </c>
      <c r="AF52" s="27">
        <f t="shared" si="31"/>
        <v>41968</v>
      </c>
      <c r="AG52" s="27">
        <f t="shared" si="31"/>
        <v>41969</v>
      </c>
      <c r="AH52" s="27">
        <f t="shared" si="31"/>
        <v>41970</v>
      </c>
      <c r="AI52" s="27">
        <f t="shared" si="31"/>
        <v>41971</v>
      </c>
      <c r="AJ52" s="27">
        <f t="shared" si="31"/>
        <v>41972</v>
      </c>
      <c r="AK52" s="27">
        <f t="shared" si="31"/>
        <v>41973</v>
      </c>
      <c r="AL52" s="27" t="str">
        <f t="shared" si="31"/>
        <v/>
      </c>
    </row>
    <row r="53" spans="1:38" ht="15.75">
      <c r="A53" s="34" t="s">
        <v>51</v>
      </c>
      <c r="B53" s="17" t="str">
        <f t="shared" ref="B53:AL53" si="32">IF(OR(B52="",B52&lt;$P$6),"",IF(NETWORKDAYS.INTL(B52,B52,$B$88,holidays)=0,"nw",IF(MOD(NETWORKDAYS.INTL($P$6,B52,$B$88,holidays)-1,$P$5+$S$5+$V$5)&lt;$P$5,"1",IF(MOD(NETWORKDAYS.INTL($P$6,B52,$B$88,holidays)-1,$P$5+$S$5+$V$5)&lt;$P$5+$S$5,"2","x"))))</f>
        <v/>
      </c>
      <c r="C53" s="17" t="str">
        <f t="shared" si="32"/>
        <v/>
      </c>
      <c r="D53" s="17" t="str">
        <f t="shared" si="32"/>
        <v/>
      </c>
      <c r="E53" s="17" t="str">
        <f t="shared" si="32"/>
        <v/>
      </c>
      <c r="F53" s="17" t="str">
        <f t="shared" si="32"/>
        <v/>
      </c>
      <c r="G53" s="17" t="str">
        <f t="shared" si="32"/>
        <v/>
      </c>
      <c r="H53" s="17" t="e">
        <f t="shared" ca="1" si="32"/>
        <v>#NAME?</v>
      </c>
      <c r="I53" s="17" t="e">
        <f t="shared" ca="1" si="32"/>
        <v>#NAME?</v>
      </c>
      <c r="J53" s="17" t="e">
        <f t="shared" ca="1" si="32"/>
        <v>#NAME?</v>
      </c>
      <c r="K53" s="17" t="e">
        <f t="shared" ca="1" si="32"/>
        <v>#NAME?</v>
      </c>
      <c r="L53" s="17" t="e">
        <f t="shared" ca="1" si="32"/>
        <v>#NAME?</v>
      </c>
      <c r="M53" s="17" t="e">
        <f t="shared" ca="1" si="32"/>
        <v>#NAME?</v>
      </c>
      <c r="N53" s="17" t="e">
        <f t="shared" ca="1" si="32"/>
        <v>#NAME?</v>
      </c>
      <c r="O53" s="17" t="e">
        <f t="shared" ca="1" si="32"/>
        <v>#NAME?</v>
      </c>
      <c r="P53" s="17" t="e">
        <f t="shared" ca="1" si="32"/>
        <v>#NAME?</v>
      </c>
      <c r="Q53" s="17" t="e">
        <f t="shared" ca="1" si="32"/>
        <v>#NAME?</v>
      </c>
      <c r="R53" s="17" t="e">
        <f t="shared" ca="1" si="32"/>
        <v>#NAME?</v>
      </c>
      <c r="S53" s="17" t="e">
        <f t="shared" ca="1" si="32"/>
        <v>#NAME?</v>
      </c>
      <c r="T53" s="17" t="e">
        <f t="shared" ca="1" si="32"/>
        <v>#NAME?</v>
      </c>
      <c r="U53" s="17" t="e">
        <f t="shared" ca="1" si="32"/>
        <v>#NAME?</v>
      </c>
      <c r="V53" s="17" t="e">
        <f t="shared" ca="1" si="32"/>
        <v>#NAME?</v>
      </c>
      <c r="W53" s="17" t="e">
        <f t="shared" ca="1" si="32"/>
        <v>#NAME?</v>
      </c>
      <c r="X53" s="17" t="e">
        <f t="shared" ca="1" si="32"/>
        <v>#NAME?</v>
      </c>
      <c r="Y53" s="17" t="e">
        <f t="shared" ca="1" si="32"/>
        <v>#NAME?</v>
      </c>
      <c r="Z53" s="17" t="e">
        <f t="shared" ca="1" si="32"/>
        <v>#NAME?</v>
      </c>
      <c r="AA53" s="17" t="e">
        <f t="shared" ca="1" si="32"/>
        <v>#NAME?</v>
      </c>
      <c r="AB53" s="17" t="e">
        <f t="shared" ca="1" si="32"/>
        <v>#NAME?</v>
      </c>
      <c r="AC53" s="17" t="e">
        <f t="shared" ca="1" si="32"/>
        <v>#NAME?</v>
      </c>
      <c r="AD53" s="17" t="e">
        <f t="shared" ca="1" si="32"/>
        <v>#NAME?</v>
      </c>
      <c r="AE53" s="17" t="e">
        <f t="shared" ca="1" si="32"/>
        <v>#NAME?</v>
      </c>
      <c r="AF53" s="17" t="e">
        <f t="shared" ca="1" si="32"/>
        <v>#NAME?</v>
      </c>
      <c r="AG53" s="17" t="e">
        <f t="shared" ca="1" si="32"/>
        <v>#NAME?</v>
      </c>
      <c r="AH53" s="17" t="e">
        <f t="shared" ca="1" si="32"/>
        <v>#NAME?</v>
      </c>
      <c r="AI53" s="17" t="e">
        <f t="shared" ca="1" si="32"/>
        <v>#NAME?</v>
      </c>
      <c r="AJ53" s="17" t="e">
        <f t="shared" ca="1" si="32"/>
        <v>#NAME?</v>
      </c>
      <c r="AK53" s="17" t="e">
        <f t="shared" ca="1" si="32"/>
        <v>#NAME?</v>
      </c>
      <c r="AL53" s="17" t="str">
        <f t="shared" si="32"/>
        <v/>
      </c>
    </row>
    <row r="54" spans="1:38" ht="15.75">
      <c r="A54" s="38" t="s">
        <v>50</v>
      </c>
      <c r="B54" s="33" t="str">
        <f>IF(OR(B52="",B52&lt;$AD$6),"",IF(MOD(B52-$AD$6,$AD$5)=0,"p",""))</f>
        <v/>
      </c>
      <c r="C54" s="33" t="str">
        <f t="shared" ref="C54:AL54" si="33">IF(OR(C52="",C52&lt;$AD$6),"",IF(MOD(C52-$AD$6,$AD$5)=0,"p",""))</f>
        <v/>
      </c>
      <c r="D54" s="33" t="str">
        <f t="shared" si="33"/>
        <v/>
      </c>
      <c r="E54" s="33" t="str">
        <f t="shared" si="33"/>
        <v/>
      </c>
      <c r="F54" s="33" t="str">
        <f t="shared" si="33"/>
        <v/>
      </c>
      <c r="G54" s="33" t="str">
        <f t="shared" si="33"/>
        <v/>
      </c>
      <c r="H54" s="33" t="str">
        <f t="shared" si="33"/>
        <v/>
      </c>
      <c r="I54" s="33" t="str">
        <f t="shared" si="33"/>
        <v/>
      </c>
      <c r="J54" s="33" t="str">
        <f t="shared" si="33"/>
        <v>p</v>
      </c>
      <c r="K54" s="33" t="str">
        <f t="shared" si="33"/>
        <v/>
      </c>
      <c r="L54" s="33" t="str">
        <f t="shared" si="33"/>
        <v/>
      </c>
      <c r="M54" s="33" t="str">
        <f t="shared" si="33"/>
        <v/>
      </c>
      <c r="N54" s="33" t="str">
        <f t="shared" si="33"/>
        <v/>
      </c>
      <c r="O54" s="33" t="str">
        <f t="shared" si="33"/>
        <v/>
      </c>
      <c r="P54" s="33" t="str">
        <f t="shared" si="33"/>
        <v/>
      </c>
      <c r="Q54" s="33" t="str">
        <f t="shared" si="33"/>
        <v/>
      </c>
      <c r="R54" s="33" t="str">
        <f t="shared" si="33"/>
        <v/>
      </c>
      <c r="S54" s="33" t="str">
        <f t="shared" si="33"/>
        <v/>
      </c>
      <c r="T54" s="33" t="str">
        <f t="shared" si="33"/>
        <v/>
      </c>
      <c r="U54" s="33" t="str">
        <f t="shared" si="33"/>
        <v/>
      </c>
      <c r="V54" s="33" t="str">
        <f t="shared" si="33"/>
        <v/>
      </c>
      <c r="W54" s="33" t="str">
        <f t="shared" si="33"/>
        <v/>
      </c>
      <c r="X54" s="33" t="str">
        <f t="shared" si="33"/>
        <v>p</v>
      </c>
      <c r="Y54" s="33" t="str">
        <f t="shared" si="33"/>
        <v/>
      </c>
      <c r="Z54" s="33" t="str">
        <f t="shared" si="33"/>
        <v/>
      </c>
      <c r="AA54" s="33" t="str">
        <f t="shared" si="33"/>
        <v/>
      </c>
      <c r="AB54" s="33" t="str">
        <f t="shared" si="33"/>
        <v/>
      </c>
      <c r="AC54" s="33" t="str">
        <f t="shared" si="33"/>
        <v/>
      </c>
      <c r="AD54" s="33" t="str">
        <f t="shared" si="33"/>
        <v/>
      </c>
      <c r="AE54" s="33" t="str">
        <f t="shared" si="33"/>
        <v/>
      </c>
      <c r="AF54" s="33" t="str">
        <f t="shared" si="33"/>
        <v/>
      </c>
      <c r="AG54" s="33" t="str">
        <f t="shared" si="33"/>
        <v/>
      </c>
      <c r="AH54" s="33" t="str">
        <f t="shared" si="33"/>
        <v/>
      </c>
      <c r="AI54" s="33" t="str">
        <f t="shared" si="33"/>
        <v/>
      </c>
      <c r="AJ54" s="33" t="str">
        <f t="shared" si="33"/>
        <v/>
      </c>
      <c r="AK54" s="33" t="str">
        <f t="shared" si="33"/>
        <v/>
      </c>
      <c r="AL54" s="33" t="str">
        <f t="shared" si="33"/>
        <v/>
      </c>
    </row>
    <row r="55" spans="1:38" ht="15.75">
      <c r="A55" s="30"/>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row>
    <row r="56" spans="1:38" ht="15.75">
      <c r="A56" s="32">
        <f>DATE(YEAR(A52+35),MONTH(A52+35),1)</f>
        <v>41974</v>
      </c>
      <c r="B56" s="27" t="str">
        <f t="shared" ref="B56:AL56" si="34">IF(MONTH($A56)&lt;&gt;MONTH($A56-WEEKDAY($A56,$C$6)+(COLUMN(B56)-COLUMN($B56)+1)),"",$A56-WEEKDAY($A56,$C$6)+(COLUMN(B56)-COLUMN($B56)+1))</f>
        <v/>
      </c>
      <c r="C56" s="27">
        <f t="shared" si="34"/>
        <v>41974</v>
      </c>
      <c r="D56" s="27">
        <f t="shared" si="34"/>
        <v>41975</v>
      </c>
      <c r="E56" s="27">
        <f t="shared" si="34"/>
        <v>41976</v>
      </c>
      <c r="F56" s="27">
        <f t="shared" si="34"/>
        <v>41977</v>
      </c>
      <c r="G56" s="27">
        <f t="shared" si="34"/>
        <v>41978</v>
      </c>
      <c r="H56" s="27">
        <f t="shared" si="34"/>
        <v>41979</v>
      </c>
      <c r="I56" s="27">
        <f t="shared" si="34"/>
        <v>41980</v>
      </c>
      <c r="J56" s="27">
        <f t="shared" si="34"/>
        <v>41981</v>
      </c>
      <c r="K56" s="27">
        <f t="shared" si="34"/>
        <v>41982</v>
      </c>
      <c r="L56" s="27">
        <f t="shared" si="34"/>
        <v>41983</v>
      </c>
      <c r="M56" s="27">
        <f t="shared" si="34"/>
        <v>41984</v>
      </c>
      <c r="N56" s="27">
        <f t="shared" si="34"/>
        <v>41985</v>
      </c>
      <c r="O56" s="27">
        <f t="shared" si="34"/>
        <v>41986</v>
      </c>
      <c r="P56" s="27">
        <f t="shared" si="34"/>
        <v>41987</v>
      </c>
      <c r="Q56" s="27">
        <f t="shared" si="34"/>
        <v>41988</v>
      </c>
      <c r="R56" s="27">
        <f t="shared" si="34"/>
        <v>41989</v>
      </c>
      <c r="S56" s="27">
        <f t="shared" si="34"/>
        <v>41990</v>
      </c>
      <c r="T56" s="27">
        <f t="shared" si="34"/>
        <v>41991</v>
      </c>
      <c r="U56" s="27">
        <f t="shared" si="34"/>
        <v>41992</v>
      </c>
      <c r="V56" s="27">
        <f t="shared" si="34"/>
        <v>41993</v>
      </c>
      <c r="W56" s="27">
        <f t="shared" si="34"/>
        <v>41994</v>
      </c>
      <c r="X56" s="27">
        <f t="shared" si="34"/>
        <v>41995</v>
      </c>
      <c r="Y56" s="27">
        <f t="shared" si="34"/>
        <v>41996</v>
      </c>
      <c r="Z56" s="27">
        <f t="shared" si="34"/>
        <v>41997</v>
      </c>
      <c r="AA56" s="27">
        <f t="shared" si="34"/>
        <v>41998</v>
      </c>
      <c r="AB56" s="27">
        <f t="shared" si="34"/>
        <v>41999</v>
      </c>
      <c r="AC56" s="27">
        <f t="shared" si="34"/>
        <v>42000</v>
      </c>
      <c r="AD56" s="27">
        <f t="shared" si="34"/>
        <v>42001</v>
      </c>
      <c r="AE56" s="27">
        <f t="shared" si="34"/>
        <v>42002</v>
      </c>
      <c r="AF56" s="27">
        <f t="shared" si="34"/>
        <v>42003</v>
      </c>
      <c r="AG56" s="27">
        <f t="shared" si="34"/>
        <v>42004</v>
      </c>
      <c r="AH56" s="27" t="str">
        <f t="shared" si="34"/>
        <v/>
      </c>
      <c r="AI56" s="27" t="str">
        <f t="shared" si="34"/>
        <v/>
      </c>
      <c r="AJ56" s="27" t="str">
        <f t="shared" si="34"/>
        <v/>
      </c>
      <c r="AK56" s="27" t="str">
        <f t="shared" si="34"/>
        <v/>
      </c>
      <c r="AL56" s="27" t="str">
        <f t="shared" si="34"/>
        <v/>
      </c>
    </row>
    <row r="57" spans="1:38" ht="15.75">
      <c r="A57" s="34" t="s">
        <v>51</v>
      </c>
      <c r="B57" s="17" t="str">
        <f t="shared" ref="B57:AL57" si="35">IF(OR(B56="",B56&lt;$P$6),"",IF(NETWORKDAYS.INTL(B56,B56,$B$88,holidays)=0,"nw",IF(MOD(NETWORKDAYS.INTL($P$6,B56,$B$88,holidays)-1,$P$5+$S$5+$V$5)&lt;$P$5,"1",IF(MOD(NETWORKDAYS.INTL($P$6,B56,$B$88,holidays)-1,$P$5+$S$5+$V$5)&lt;$P$5+$S$5,"2","x"))))</f>
        <v/>
      </c>
      <c r="C57" s="17" t="e">
        <f t="shared" ca="1" si="35"/>
        <v>#NAME?</v>
      </c>
      <c r="D57" s="17" t="e">
        <f t="shared" ca="1" si="35"/>
        <v>#NAME?</v>
      </c>
      <c r="E57" s="17" t="e">
        <f t="shared" ca="1" si="35"/>
        <v>#NAME?</v>
      </c>
      <c r="F57" s="17" t="e">
        <f t="shared" ca="1" si="35"/>
        <v>#NAME?</v>
      </c>
      <c r="G57" s="17" t="e">
        <f t="shared" ca="1" si="35"/>
        <v>#NAME?</v>
      </c>
      <c r="H57" s="17" t="e">
        <f t="shared" ca="1" si="35"/>
        <v>#NAME?</v>
      </c>
      <c r="I57" s="17" t="e">
        <f t="shared" ca="1" si="35"/>
        <v>#NAME?</v>
      </c>
      <c r="J57" s="17" t="e">
        <f t="shared" ca="1" si="35"/>
        <v>#NAME?</v>
      </c>
      <c r="K57" s="17" t="e">
        <f t="shared" ca="1" si="35"/>
        <v>#NAME?</v>
      </c>
      <c r="L57" s="17" t="e">
        <f t="shared" ca="1" si="35"/>
        <v>#NAME?</v>
      </c>
      <c r="M57" s="17" t="e">
        <f t="shared" ca="1" si="35"/>
        <v>#NAME?</v>
      </c>
      <c r="N57" s="17" t="e">
        <f t="shared" ca="1" si="35"/>
        <v>#NAME?</v>
      </c>
      <c r="O57" s="17" t="e">
        <f t="shared" ca="1" si="35"/>
        <v>#NAME?</v>
      </c>
      <c r="P57" s="17" t="e">
        <f t="shared" ca="1" si="35"/>
        <v>#NAME?</v>
      </c>
      <c r="Q57" s="17" t="e">
        <f t="shared" ca="1" si="35"/>
        <v>#NAME?</v>
      </c>
      <c r="R57" s="17" t="e">
        <f t="shared" ca="1" si="35"/>
        <v>#NAME?</v>
      </c>
      <c r="S57" s="17" t="e">
        <f t="shared" ca="1" si="35"/>
        <v>#NAME?</v>
      </c>
      <c r="T57" s="17" t="e">
        <f t="shared" ca="1" si="35"/>
        <v>#NAME?</v>
      </c>
      <c r="U57" s="17" t="e">
        <f t="shared" ca="1" si="35"/>
        <v>#NAME?</v>
      </c>
      <c r="V57" s="17" t="e">
        <f t="shared" ca="1" si="35"/>
        <v>#NAME?</v>
      </c>
      <c r="W57" s="17" t="e">
        <f t="shared" ca="1" si="35"/>
        <v>#NAME?</v>
      </c>
      <c r="X57" s="17" t="e">
        <f t="shared" ca="1" si="35"/>
        <v>#NAME?</v>
      </c>
      <c r="Y57" s="17" t="e">
        <f t="shared" ca="1" si="35"/>
        <v>#NAME?</v>
      </c>
      <c r="Z57" s="17" t="e">
        <f t="shared" ca="1" si="35"/>
        <v>#NAME?</v>
      </c>
      <c r="AA57" s="17" t="e">
        <f t="shared" ca="1" si="35"/>
        <v>#NAME?</v>
      </c>
      <c r="AB57" s="17" t="e">
        <f t="shared" ca="1" si="35"/>
        <v>#NAME?</v>
      </c>
      <c r="AC57" s="17" t="e">
        <f t="shared" ca="1" si="35"/>
        <v>#NAME?</v>
      </c>
      <c r="AD57" s="17" t="e">
        <f t="shared" ca="1" si="35"/>
        <v>#NAME?</v>
      </c>
      <c r="AE57" s="17" t="e">
        <f t="shared" ca="1" si="35"/>
        <v>#NAME?</v>
      </c>
      <c r="AF57" s="17" t="e">
        <f t="shared" ca="1" si="35"/>
        <v>#NAME?</v>
      </c>
      <c r="AG57" s="17" t="e">
        <f t="shared" ca="1" si="35"/>
        <v>#NAME?</v>
      </c>
      <c r="AH57" s="17" t="str">
        <f t="shared" si="35"/>
        <v/>
      </c>
      <c r="AI57" s="17" t="str">
        <f t="shared" si="35"/>
        <v/>
      </c>
      <c r="AJ57" s="17" t="str">
        <f t="shared" si="35"/>
        <v/>
      </c>
      <c r="AK57" s="17" t="str">
        <f t="shared" si="35"/>
        <v/>
      </c>
      <c r="AL57" s="17" t="str">
        <f t="shared" si="35"/>
        <v/>
      </c>
    </row>
    <row r="58" spans="1:38" ht="15.75">
      <c r="A58" s="38" t="s">
        <v>50</v>
      </c>
      <c r="B58" s="33" t="str">
        <f>IF(OR(B56="",B56&lt;$AD$6),"",IF(MOD(B56-$AD$6,$AD$5)=0,"p",""))</f>
        <v/>
      </c>
      <c r="C58" s="33" t="str">
        <f t="shared" ref="C58:AL58" si="36">IF(OR(C56="",C56&lt;$AD$6),"",IF(MOD(C56-$AD$6,$AD$5)=0,"p",""))</f>
        <v>p</v>
      </c>
      <c r="D58" s="33" t="str">
        <f t="shared" si="36"/>
        <v/>
      </c>
      <c r="E58" s="33" t="str">
        <f t="shared" si="36"/>
        <v/>
      </c>
      <c r="F58" s="33" t="str">
        <f t="shared" si="36"/>
        <v/>
      </c>
      <c r="G58" s="33" t="str">
        <f t="shared" si="36"/>
        <v/>
      </c>
      <c r="H58" s="33" t="str">
        <f t="shared" si="36"/>
        <v/>
      </c>
      <c r="I58" s="33" t="str">
        <f t="shared" si="36"/>
        <v/>
      </c>
      <c r="J58" s="33" t="str">
        <f t="shared" si="36"/>
        <v/>
      </c>
      <c r="K58" s="33" t="str">
        <f t="shared" si="36"/>
        <v/>
      </c>
      <c r="L58" s="33" t="str">
        <f t="shared" si="36"/>
        <v/>
      </c>
      <c r="M58" s="33" t="str">
        <f t="shared" si="36"/>
        <v/>
      </c>
      <c r="N58" s="33" t="str">
        <f t="shared" si="36"/>
        <v/>
      </c>
      <c r="O58" s="33" t="str">
        <f t="shared" si="36"/>
        <v/>
      </c>
      <c r="P58" s="33" t="str">
        <f t="shared" si="36"/>
        <v/>
      </c>
      <c r="Q58" s="33" t="str">
        <f t="shared" si="36"/>
        <v>p</v>
      </c>
      <c r="R58" s="33" t="str">
        <f t="shared" si="36"/>
        <v/>
      </c>
      <c r="S58" s="33" t="str">
        <f t="shared" si="36"/>
        <v/>
      </c>
      <c r="T58" s="33" t="str">
        <f t="shared" si="36"/>
        <v/>
      </c>
      <c r="U58" s="33" t="str">
        <f t="shared" si="36"/>
        <v/>
      </c>
      <c r="V58" s="33" t="str">
        <f t="shared" si="36"/>
        <v/>
      </c>
      <c r="W58" s="33" t="str">
        <f t="shared" si="36"/>
        <v/>
      </c>
      <c r="X58" s="33" t="str">
        <f t="shared" si="36"/>
        <v/>
      </c>
      <c r="Y58" s="33" t="str">
        <f t="shared" si="36"/>
        <v/>
      </c>
      <c r="Z58" s="33" t="str">
        <f t="shared" si="36"/>
        <v/>
      </c>
      <c r="AA58" s="33" t="str">
        <f t="shared" si="36"/>
        <v/>
      </c>
      <c r="AB58" s="33" t="str">
        <f t="shared" si="36"/>
        <v/>
      </c>
      <c r="AC58" s="33" t="str">
        <f t="shared" si="36"/>
        <v/>
      </c>
      <c r="AD58" s="33" t="str">
        <f t="shared" si="36"/>
        <v/>
      </c>
      <c r="AE58" s="33" t="str">
        <f t="shared" si="36"/>
        <v>p</v>
      </c>
      <c r="AF58" s="33" t="str">
        <f t="shared" si="36"/>
        <v/>
      </c>
      <c r="AG58" s="33" t="str">
        <f t="shared" si="36"/>
        <v/>
      </c>
      <c r="AH58" s="33" t="str">
        <f t="shared" si="36"/>
        <v/>
      </c>
      <c r="AI58" s="33" t="str">
        <f t="shared" si="36"/>
        <v/>
      </c>
      <c r="AJ58" s="33" t="str">
        <f t="shared" si="36"/>
        <v/>
      </c>
      <c r="AK58" s="33" t="str">
        <f t="shared" si="36"/>
        <v/>
      </c>
      <c r="AL58" s="33" t="str">
        <f t="shared" si="36"/>
        <v/>
      </c>
    </row>
    <row r="59" spans="1:38" ht="15.75">
      <c r="A59" s="14"/>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row>
    <row r="61" spans="1:38">
      <c r="A61" s="28" t="s">
        <v>41</v>
      </c>
      <c r="AL61" s="6" t="s">
        <v>17</v>
      </c>
    </row>
    <row r="70" spans="1:4">
      <c r="A70" s="25" t="s">
        <v>21</v>
      </c>
      <c r="B70" s="25" t="s">
        <v>23</v>
      </c>
      <c r="C70" s="25" t="s">
        <v>39</v>
      </c>
      <c r="D70" s="25" t="s">
        <v>40</v>
      </c>
    </row>
    <row r="71" spans="1:4">
      <c r="A71" s="1" t="s">
        <v>22</v>
      </c>
      <c r="B71" s="26" t="s">
        <v>38</v>
      </c>
      <c r="C71" s="1">
        <v>0</v>
      </c>
      <c r="D71" s="1">
        <v>0</v>
      </c>
    </row>
    <row r="72" spans="1:4">
      <c r="A72" s="1" t="s">
        <v>20</v>
      </c>
      <c r="B72" s="1">
        <v>1</v>
      </c>
      <c r="C72" s="1">
        <v>7</v>
      </c>
      <c r="D72" s="1">
        <v>1</v>
      </c>
    </row>
    <row r="73" spans="1:4">
      <c r="A73" s="1" t="s">
        <v>24</v>
      </c>
      <c r="B73" s="1">
        <v>2</v>
      </c>
      <c r="C73" s="1">
        <v>1</v>
      </c>
      <c r="D73" s="1">
        <v>2</v>
      </c>
    </row>
    <row r="74" spans="1:4">
      <c r="A74" s="1" t="s">
        <v>25</v>
      </c>
      <c r="B74" s="1">
        <v>3</v>
      </c>
      <c r="C74" s="1">
        <v>2</v>
      </c>
      <c r="D74" s="1">
        <v>3</v>
      </c>
    </row>
    <row r="75" spans="1:4">
      <c r="A75" s="1" t="s">
        <v>26</v>
      </c>
      <c r="B75" s="1">
        <v>4</v>
      </c>
      <c r="C75" s="1">
        <v>3</v>
      </c>
      <c r="D75" s="1">
        <v>4</v>
      </c>
    </row>
    <row r="76" spans="1:4">
      <c r="A76" s="1" t="s">
        <v>27</v>
      </c>
      <c r="B76" s="1">
        <v>5</v>
      </c>
      <c r="C76" s="1">
        <v>4</v>
      </c>
      <c r="D76" s="1">
        <v>5</v>
      </c>
    </row>
    <row r="77" spans="1:4">
      <c r="A77" s="1" t="s">
        <v>28</v>
      </c>
      <c r="B77" s="1">
        <v>6</v>
      </c>
      <c r="C77" s="1">
        <v>5</v>
      </c>
      <c r="D77" s="1">
        <v>6</v>
      </c>
    </row>
    <row r="78" spans="1:4">
      <c r="A78" s="1" t="s">
        <v>29</v>
      </c>
      <c r="B78" s="1">
        <v>7</v>
      </c>
      <c r="C78" s="1">
        <v>6</v>
      </c>
      <c r="D78" s="1">
        <v>7</v>
      </c>
    </row>
    <row r="79" spans="1:4">
      <c r="A79" s="1" t="s">
        <v>30</v>
      </c>
      <c r="B79" s="1">
        <v>11</v>
      </c>
      <c r="C79" s="1">
        <v>1</v>
      </c>
      <c r="D79" s="1">
        <v>0</v>
      </c>
    </row>
    <row r="80" spans="1:4">
      <c r="A80" s="1" t="s">
        <v>31</v>
      </c>
      <c r="B80" s="1">
        <v>12</v>
      </c>
      <c r="C80" s="1">
        <v>2</v>
      </c>
      <c r="D80" s="1">
        <v>0</v>
      </c>
    </row>
    <row r="81" spans="1:4">
      <c r="A81" s="1" t="s">
        <v>32</v>
      </c>
      <c r="B81" s="1">
        <v>13</v>
      </c>
      <c r="C81" s="1">
        <v>3</v>
      </c>
      <c r="D81" s="1">
        <v>0</v>
      </c>
    </row>
    <row r="82" spans="1:4">
      <c r="A82" s="1" t="s">
        <v>32</v>
      </c>
      <c r="B82" s="1">
        <v>13</v>
      </c>
      <c r="C82" s="1">
        <v>4</v>
      </c>
      <c r="D82" s="1">
        <v>0</v>
      </c>
    </row>
    <row r="83" spans="1:4">
      <c r="A83" s="1" t="s">
        <v>33</v>
      </c>
      <c r="B83" s="1">
        <v>14</v>
      </c>
      <c r="C83" s="1">
        <v>5</v>
      </c>
      <c r="D83" s="1">
        <v>0</v>
      </c>
    </row>
    <row r="84" spans="1:4">
      <c r="A84" s="1" t="s">
        <v>34</v>
      </c>
      <c r="B84" s="1">
        <v>15</v>
      </c>
      <c r="C84" s="1">
        <v>6</v>
      </c>
      <c r="D84" s="1">
        <v>0</v>
      </c>
    </row>
    <row r="85" spans="1:4">
      <c r="A85" s="1" t="s">
        <v>35</v>
      </c>
      <c r="B85" s="1">
        <v>16</v>
      </c>
      <c r="C85" s="1">
        <v>7</v>
      </c>
      <c r="D85" s="1">
        <v>0</v>
      </c>
    </row>
    <row r="86" spans="1:4">
      <c r="A86" s="1" t="s">
        <v>32</v>
      </c>
      <c r="B86" s="1">
        <v>13</v>
      </c>
      <c r="C86" s="1">
        <v>8</v>
      </c>
      <c r="D86" s="1">
        <v>0</v>
      </c>
    </row>
    <row r="87" spans="1:4">
      <c r="A87" s="1" t="s">
        <v>36</v>
      </c>
      <c r="B87" s="1">
        <v>17</v>
      </c>
      <c r="C87" s="1">
        <v>9</v>
      </c>
      <c r="D87" s="1">
        <v>0</v>
      </c>
    </row>
    <row r="88" spans="1:4">
      <c r="A88" s="11" t="s">
        <v>37</v>
      </c>
      <c r="B88" s="11">
        <f>INDEX(B71:B87,MATCH($A$6,$A71:$A87,0))</f>
        <v>1</v>
      </c>
      <c r="C88" s="11">
        <f>INDEX(C71:C87,MATCH($A$6,$A71:$A87,0))</f>
        <v>7</v>
      </c>
      <c r="D88" s="11">
        <f>INDEX(D71:D87,MATCH($A$6,$A71:$A87,0))</f>
        <v>1</v>
      </c>
    </row>
  </sheetData>
  <mergeCells count="16">
    <mergeCell ref="C8:AL8"/>
    <mergeCell ref="P5:R5"/>
    <mergeCell ref="S5:U5"/>
    <mergeCell ref="A2:Z2"/>
    <mergeCell ref="AE2:AL2"/>
    <mergeCell ref="C3:E3"/>
    <mergeCell ref="C4:E4"/>
    <mergeCell ref="P4:R4"/>
    <mergeCell ref="AD5:AF5"/>
    <mergeCell ref="AD6:AI6"/>
    <mergeCell ref="S4:U4"/>
    <mergeCell ref="V5:X5"/>
    <mergeCell ref="V4:X4"/>
    <mergeCell ref="P6:U6"/>
    <mergeCell ref="C5:E5"/>
    <mergeCell ref="C6:E6"/>
  </mergeCells>
  <conditionalFormatting sqref="B12:AL12 B16:AL16 B20:AL20 B24:AL24 B28:AL28 B32:AL32 B36:AL36 B40:AL40 B44:AL44 B48:AL48 B52:AL52 B56:AL56">
    <cfRule type="expression" dxfId="15" priority="81">
      <formula>OR(WEEKDAY(B12,1)=1,WEEKDAY(B12,1)=7)</formula>
    </cfRule>
    <cfRule type="cellIs" dxfId="14" priority="86" stopIfTrue="1" operator="equal">
      <formula>""</formula>
    </cfRule>
    <cfRule type="expression" dxfId="13" priority="87" stopIfTrue="1">
      <formula>NOT(ISERROR(MATCH(B12,holidays,0)))</formula>
    </cfRule>
  </conditionalFormatting>
  <conditionalFormatting sqref="B11:AL59">
    <cfRule type="expression" dxfId="12" priority="156">
      <formula>OR(B$10=$C$88,B$10=$D$88)</formula>
    </cfRule>
  </conditionalFormatting>
  <conditionalFormatting sqref="B12:AL59">
    <cfRule type="cellIs" dxfId="11" priority="82" operator="equal">
      <formula>"1"</formula>
    </cfRule>
    <cfRule type="cellIs" dxfId="10" priority="84" operator="equal">
      <formula>"2"</formula>
    </cfRule>
    <cfRule type="cellIs" dxfId="9" priority="85" operator="equal">
      <formula>"p"</formula>
    </cfRule>
  </conditionalFormatting>
  <dataValidations count="1">
    <dataValidation type="list" allowBlank="1" showInputMessage="1" showErrorMessage="1" sqref="A6">
      <formula1>$A$71:$A$87</formula1>
    </dataValidation>
  </dataValidations>
  <hyperlinks>
    <hyperlink ref="A61" r:id="rId1"/>
    <hyperlink ref="AN1" r:id="rId2" display="Excel Tips"/>
  </hyperlinks>
  <printOptions horizontalCentered="1"/>
  <pageMargins left="0.5" right="0.5" top="0.5" bottom="0.5" header="0.25" footer="0.25"/>
  <pageSetup scale="83" orientation="portrait" r:id="rId3"/>
  <headerFooter alignWithMargins="0"/>
  <drawing r:id="rId4"/>
</worksheet>
</file>

<file path=xl/worksheets/sheet3.xml><?xml version="1.0" encoding="utf-8"?>
<worksheet xmlns="http://schemas.openxmlformats.org/spreadsheetml/2006/main" xmlns:r="http://schemas.openxmlformats.org/officeDocument/2006/relationships">
  <sheetPr>
    <pageSetUpPr fitToPage="1"/>
  </sheetPr>
  <dimension ref="A1:AN88"/>
  <sheetViews>
    <sheetView showGridLines="0" zoomScaleNormal="100" workbookViewId="0">
      <selection activeCell="AE2" sqref="AE2:AL2"/>
    </sheetView>
  </sheetViews>
  <sheetFormatPr defaultRowHeight="15"/>
  <cols>
    <col min="1" max="1" width="21.85546875" style="1" customWidth="1"/>
    <col min="2" max="38" width="2.5703125" style="1" customWidth="1"/>
    <col min="39" max="39" width="6" style="1" customWidth="1"/>
    <col min="40" max="40" width="26.7109375" style="1" customWidth="1"/>
    <col min="41" max="16384" width="9.140625" style="1"/>
  </cols>
  <sheetData>
    <row r="1" spans="1:40" s="63" customFormat="1" ht="23.25" customHeight="1">
      <c r="A1" s="61" t="s">
        <v>19</v>
      </c>
      <c r="B1" s="61"/>
      <c r="C1" s="61"/>
      <c r="D1" s="61"/>
      <c r="E1" s="61"/>
      <c r="F1" s="61"/>
      <c r="G1" s="61"/>
      <c r="H1" s="61"/>
      <c r="I1" s="61"/>
      <c r="J1" s="61"/>
      <c r="K1" s="61"/>
      <c r="L1" s="61"/>
      <c r="M1" s="61"/>
      <c r="N1" s="61"/>
      <c r="O1" s="61"/>
      <c r="P1" s="61"/>
      <c r="Q1" s="61"/>
      <c r="R1" s="61"/>
      <c r="S1" s="61"/>
      <c r="T1" s="61"/>
      <c r="U1" s="61"/>
      <c r="V1" s="61"/>
      <c r="W1" s="61"/>
      <c r="X1" s="61"/>
      <c r="Y1" s="62"/>
      <c r="Z1" s="62"/>
      <c r="AA1" s="62"/>
      <c r="AB1" s="62"/>
      <c r="AC1" s="62"/>
      <c r="AD1" s="62"/>
      <c r="AE1" s="62"/>
      <c r="AF1" s="62"/>
      <c r="AG1" s="62"/>
      <c r="AH1" s="62"/>
      <c r="AI1" s="62"/>
      <c r="AJ1" s="62"/>
      <c r="AK1" s="62"/>
      <c r="AL1" s="62"/>
      <c r="AN1" s="64" t="s">
        <v>54</v>
      </c>
    </row>
    <row r="2" spans="1:40">
      <c r="A2" s="80"/>
      <c r="B2" s="80"/>
      <c r="C2" s="80"/>
      <c r="D2" s="80"/>
      <c r="E2" s="80"/>
      <c r="F2" s="80"/>
      <c r="G2" s="80"/>
      <c r="H2" s="80"/>
      <c r="I2" s="80"/>
      <c r="J2" s="80"/>
      <c r="K2" s="80"/>
      <c r="L2" s="80"/>
      <c r="M2" s="80"/>
      <c r="N2" s="80"/>
      <c r="O2" s="80"/>
      <c r="P2" s="80"/>
      <c r="Q2" s="80"/>
      <c r="R2" s="80"/>
      <c r="S2" s="80"/>
      <c r="T2" s="80"/>
      <c r="U2" s="80"/>
      <c r="V2" s="80"/>
      <c r="W2" s="80"/>
      <c r="X2" s="80"/>
      <c r="Y2" s="80"/>
      <c r="Z2" s="80"/>
      <c r="AA2" s="60"/>
      <c r="AB2" s="60"/>
      <c r="AC2" s="60"/>
      <c r="AD2" s="60"/>
      <c r="AE2" s="78"/>
      <c r="AF2" s="78"/>
      <c r="AG2" s="78"/>
      <c r="AH2" s="78"/>
      <c r="AI2" s="78"/>
      <c r="AJ2" s="78"/>
      <c r="AK2" s="78"/>
      <c r="AL2" s="78"/>
    </row>
    <row r="3" spans="1:40">
      <c r="A3" s="7" t="s">
        <v>0</v>
      </c>
      <c r="B3" s="8"/>
      <c r="C3" s="79" t="s">
        <v>3</v>
      </c>
      <c r="D3" s="79"/>
      <c r="E3" s="79"/>
      <c r="F3" s="8"/>
      <c r="G3" s="8"/>
      <c r="H3" s="8"/>
      <c r="I3" s="8"/>
      <c r="J3" s="8"/>
      <c r="K3" s="8"/>
      <c r="L3" s="8"/>
      <c r="M3" s="35" t="s">
        <v>44</v>
      </c>
      <c r="N3" s="36"/>
      <c r="O3" s="36"/>
      <c r="P3" s="36"/>
      <c r="Q3" s="36"/>
      <c r="R3" s="36"/>
      <c r="S3" s="36"/>
      <c r="T3" s="36"/>
      <c r="U3" s="39">
        <v>1</v>
      </c>
      <c r="V3" s="40">
        <v>2</v>
      </c>
      <c r="W3" s="41">
        <v>3</v>
      </c>
      <c r="X3" s="42" t="s">
        <v>53</v>
      </c>
      <c r="Y3" s="8"/>
      <c r="Z3" s="8"/>
      <c r="AA3" s="35" t="s">
        <v>50</v>
      </c>
      <c r="AB3" s="35"/>
      <c r="AC3" s="36"/>
      <c r="AD3" s="36"/>
      <c r="AE3" s="36"/>
      <c r="AF3" s="36"/>
      <c r="AG3" s="36"/>
      <c r="AH3" s="36"/>
      <c r="AI3" s="36"/>
      <c r="AJ3" s="8"/>
      <c r="AK3" s="8"/>
      <c r="AL3" s="8"/>
    </row>
    <row r="4" spans="1:40">
      <c r="A4" s="2">
        <v>2014</v>
      </c>
      <c r="B4" s="8"/>
      <c r="C4" s="65">
        <v>1</v>
      </c>
      <c r="D4" s="66"/>
      <c r="E4" s="67"/>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row>
    <row r="5" spans="1:40">
      <c r="A5" s="10" t="s">
        <v>21</v>
      </c>
      <c r="B5" s="8"/>
      <c r="C5" s="81" t="s">
        <v>1</v>
      </c>
      <c r="D5" s="81"/>
      <c r="E5" s="81"/>
      <c r="F5" s="8"/>
      <c r="G5" s="8"/>
      <c r="H5" s="8"/>
      <c r="I5" s="8"/>
      <c r="J5" s="8"/>
      <c r="K5" s="8"/>
      <c r="L5" s="8"/>
      <c r="M5" s="8"/>
      <c r="N5" s="8"/>
      <c r="O5" s="12" t="s">
        <v>43</v>
      </c>
      <c r="P5" s="82" t="s">
        <v>52</v>
      </c>
      <c r="Q5" s="83"/>
      <c r="R5" s="83"/>
      <c r="S5" s="83"/>
      <c r="T5" s="83"/>
      <c r="U5" s="83"/>
      <c r="V5" s="83"/>
      <c r="W5" s="83"/>
      <c r="X5" s="84"/>
      <c r="Y5" s="8"/>
      <c r="Z5" s="8"/>
      <c r="AA5" s="8"/>
      <c r="AB5" s="8"/>
      <c r="AC5" s="12" t="s">
        <v>49</v>
      </c>
      <c r="AD5" s="71">
        <v>14</v>
      </c>
      <c r="AE5" s="72"/>
      <c r="AF5" s="73"/>
      <c r="AG5" s="8" t="s">
        <v>48</v>
      </c>
      <c r="AH5" s="8"/>
      <c r="AI5" s="8"/>
      <c r="AJ5" s="8"/>
      <c r="AK5" s="8"/>
      <c r="AL5" s="8"/>
    </row>
    <row r="6" spans="1:40">
      <c r="A6" s="2" t="s">
        <v>20</v>
      </c>
      <c r="B6" s="18"/>
      <c r="C6" s="65">
        <v>1</v>
      </c>
      <c r="D6" s="66"/>
      <c r="E6" s="67"/>
      <c r="F6" s="9" t="s">
        <v>16</v>
      </c>
      <c r="G6" s="9"/>
      <c r="H6" s="9"/>
      <c r="I6" s="8"/>
      <c r="J6" s="8"/>
      <c r="K6" s="8"/>
      <c r="L6" s="8"/>
      <c r="M6" s="8"/>
      <c r="N6" s="8"/>
      <c r="O6" s="12" t="s">
        <v>18</v>
      </c>
      <c r="P6" s="74">
        <v>41652</v>
      </c>
      <c r="Q6" s="75"/>
      <c r="R6" s="75"/>
      <c r="S6" s="75"/>
      <c r="T6" s="75"/>
      <c r="U6" s="76"/>
      <c r="V6" s="8"/>
      <c r="W6" s="8"/>
      <c r="X6" s="8"/>
      <c r="Y6" s="8"/>
      <c r="Z6" s="8"/>
      <c r="AA6" s="8"/>
      <c r="AB6" s="8"/>
      <c r="AC6" s="12" t="s">
        <v>18</v>
      </c>
      <c r="AD6" s="74">
        <f>P6+14</f>
        <v>41666</v>
      </c>
      <c r="AE6" s="75"/>
      <c r="AF6" s="75"/>
      <c r="AG6" s="75"/>
      <c r="AH6" s="75"/>
      <c r="AI6" s="76"/>
      <c r="AJ6" s="8"/>
      <c r="AK6" s="8"/>
      <c r="AL6" s="8"/>
    </row>
    <row r="8" spans="1:40" s="4" customFormat="1" ht="23.25">
      <c r="A8" s="37">
        <f>IF($C$4=1,A4,A4&amp;"-"&amp;A4+1)</f>
        <v>2014</v>
      </c>
      <c r="B8" s="3"/>
      <c r="C8" s="68" t="s">
        <v>19</v>
      </c>
      <c r="D8" s="68"/>
      <c r="E8" s="68"/>
      <c r="F8" s="68"/>
      <c r="G8" s="68"/>
      <c r="H8" s="68"/>
      <c r="I8" s="68"/>
      <c r="J8" s="68"/>
      <c r="K8" s="68"/>
      <c r="L8" s="68"/>
      <c r="M8" s="68"/>
      <c r="N8" s="68"/>
      <c r="O8" s="68"/>
      <c r="P8" s="68"/>
      <c r="Q8" s="68"/>
      <c r="R8" s="68"/>
      <c r="S8" s="68"/>
      <c r="T8" s="68"/>
      <c r="U8" s="68"/>
      <c r="V8" s="68"/>
      <c r="W8" s="68"/>
      <c r="X8" s="68"/>
      <c r="Y8" s="68"/>
      <c r="Z8" s="68"/>
      <c r="AA8" s="68"/>
      <c r="AB8" s="68"/>
      <c r="AC8" s="68"/>
      <c r="AD8" s="68"/>
      <c r="AE8" s="68"/>
      <c r="AF8" s="68"/>
      <c r="AG8" s="68"/>
      <c r="AH8" s="68"/>
      <c r="AI8" s="68"/>
      <c r="AJ8" s="68"/>
      <c r="AK8" s="68"/>
      <c r="AL8" s="68"/>
    </row>
    <row r="9" spans="1:40">
      <c r="AK9" s="5" t="s">
        <v>2</v>
      </c>
    </row>
    <row r="10" spans="1:40" hidden="1">
      <c r="B10" s="1">
        <f>IF(C6=1,1,2)</f>
        <v>1</v>
      </c>
      <c r="C10" s="1">
        <f>IF(B10+1&gt;7,1,B10+1)</f>
        <v>2</v>
      </c>
      <c r="D10" s="1">
        <f t="shared" ref="D10:AL10" si="0">IF(C10+1&gt;7,1,C10+1)</f>
        <v>3</v>
      </c>
      <c r="E10" s="1">
        <f t="shared" si="0"/>
        <v>4</v>
      </c>
      <c r="F10" s="1">
        <f t="shared" si="0"/>
        <v>5</v>
      </c>
      <c r="G10" s="1">
        <f t="shared" si="0"/>
        <v>6</v>
      </c>
      <c r="H10" s="1">
        <f t="shared" si="0"/>
        <v>7</v>
      </c>
      <c r="I10" s="1">
        <f t="shared" si="0"/>
        <v>1</v>
      </c>
      <c r="J10" s="1">
        <f t="shared" si="0"/>
        <v>2</v>
      </c>
      <c r="K10" s="1">
        <f t="shared" si="0"/>
        <v>3</v>
      </c>
      <c r="L10" s="1">
        <f t="shared" si="0"/>
        <v>4</v>
      </c>
      <c r="M10" s="1">
        <f t="shared" si="0"/>
        <v>5</v>
      </c>
      <c r="N10" s="1">
        <f t="shared" si="0"/>
        <v>6</v>
      </c>
      <c r="O10" s="1">
        <f t="shared" si="0"/>
        <v>7</v>
      </c>
      <c r="P10" s="1">
        <f t="shared" si="0"/>
        <v>1</v>
      </c>
      <c r="Q10" s="1">
        <f t="shared" si="0"/>
        <v>2</v>
      </c>
      <c r="R10" s="1">
        <f t="shared" si="0"/>
        <v>3</v>
      </c>
      <c r="S10" s="1">
        <f t="shared" si="0"/>
        <v>4</v>
      </c>
      <c r="T10" s="1">
        <f t="shared" si="0"/>
        <v>5</v>
      </c>
      <c r="U10" s="1">
        <f t="shared" si="0"/>
        <v>6</v>
      </c>
      <c r="V10" s="1">
        <f t="shared" si="0"/>
        <v>7</v>
      </c>
      <c r="W10" s="1">
        <f t="shared" si="0"/>
        <v>1</v>
      </c>
      <c r="X10" s="1">
        <f t="shared" si="0"/>
        <v>2</v>
      </c>
      <c r="Y10" s="1">
        <f t="shared" si="0"/>
        <v>3</v>
      </c>
      <c r="Z10" s="1">
        <f t="shared" si="0"/>
        <v>4</v>
      </c>
      <c r="AA10" s="1">
        <f t="shared" si="0"/>
        <v>5</v>
      </c>
      <c r="AB10" s="1">
        <f t="shared" si="0"/>
        <v>6</v>
      </c>
      <c r="AC10" s="1">
        <f t="shared" si="0"/>
        <v>7</v>
      </c>
      <c r="AD10" s="1">
        <f t="shared" si="0"/>
        <v>1</v>
      </c>
      <c r="AE10" s="1">
        <f t="shared" si="0"/>
        <v>2</v>
      </c>
      <c r="AF10" s="1">
        <f t="shared" si="0"/>
        <v>3</v>
      </c>
      <c r="AG10" s="1">
        <f t="shared" si="0"/>
        <v>4</v>
      </c>
      <c r="AH10" s="1">
        <f t="shared" si="0"/>
        <v>5</v>
      </c>
      <c r="AI10" s="1">
        <f t="shared" si="0"/>
        <v>6</v>
      </c>
      <c r="AJ10" s="1">
        <f t="shared" si="0"/>
        <v>7</v>
      </c>
      <c r="AK10" s="1">
        <f t="shared" si="0"/>
        <v>1</v>
      </c>
      <c r="AL10" s="1">
        <f t="shared" si="0"/>
        <v>2</v>
      </c>
    </row>
    <row r="11" spans="1:40" ht="15.75">
      <c r="A11" s="21"/>
      <c r="B11" s="19" t="str">
        <f>IF($C$6=2,"M","Su")</f>
        <v>Su</v>
      </c>
      <c r="C11" s="19" t="str">
        <f>IF($C$6=2,"Tu","M")</f>
        <v>M</v>
      </c>
      <c r="D11" s="19" t="str">
        <f>IF($C$6=2,"W","Tu")</f>
        <v>Tu</v>
      </c>
      <c r="E11" s="19" t="str">
        <f>IF($C$6=2,"Th","W")</f>
        <v>W</v>
      </c>
      <c r="F11" s="19" t="str">
        <f>IF($C$6=2,"F","Th")</f>
        <v>Th</v>
      </c>
      <c r="G11" s="19" t="str">
        <f>IF($C$6=2,"Sa","F")</f>
        <v>F</v>
      </c>
      <c r="H11" s="22" t="str">
        <f>IF($C$6=2,"Su","Sa")</f>
        <v>Sa</v>
      </c>
      <c r="I11" s="19" t="str">
        <f>IF($C$6=2,"M","Su")</f>
        <v>Su</v>
      </c>
      <c r="J11" s="19" t="str">
        <f>IF($C$6=2,"Tu","M")</f>
        <v>M</v>
      </c>
      <c r="K11" s="19" t="str">
        <f>IF($C$6=2,"W","Tu")</f>
        <v>Tu</v>
      </c>
      <c r="L11" s="19" t="str">
        <f>IF($C$6=2,"Th","W")</f>
        <v>W</v>
      </c>
      <c r="M11" s="19" t="str">
        <f>IF($C$6=2,"F","Th")</f>
        <v>Th</v>
      </c>
      <c r="N11" s="19" t="str">
        <f>IF($C$6=2,"Sa","F")</f>
        <v>F</v>
      </c>
      <c r="O11" s="22" t="str">
        <f>IF($C$6=2,"Su","Sa")</f>
        <v>Sa</v>
      </c>
      <c r="P11" s="19" t="str">
        <f>IF($C$6=2,"M","Su")</f>
        <v>Su</v>
      </c>
      <c r="Q11" s="19" t="str">
        <f>IF($C$6=2,"Tu","M")</f>
        <v>M</v>
      </c>
      <c r="R11" s="19" t="str">
        <f>IF($C$6=2,"W","Tu")</f>
        <v>Tu</v>
      </c>
      <c r="S11" s="19" t="str">
        <f>IF($C$6=2,"Th","W")</f>
        <v>W</v>
      </c>
      <c r="T11" s="19" t="str">
        <f>IF($C$6=2,"F","Th")</f>
        <v>Th</v>
      </c>
      <c r="U11" s="19" t="str">
        <f>IF($C$6=2,"Sa","F")</f>
        <v>F</v>
      </c>
      <c r="V11" s="22" t="str">
        <f>IF($C$6=2,"Su","Sa")</f>
        <v>Sa</v>
      </c>
      <c r="W11" s="19" t="str">
        <f>IF($C$6=2,"M","Su")</f>
        <v>Su</v>
      </c>
      <c r="X11" s="19" t="str">
        <f>IF($C$6=2,"Tu","M")</f>
        <v>M</v>
      </c>
      <c r="Y11" s="19" t="str">
        <f>IF($C$6=2,"W","Tu")</f>
        <v>Tu</v>
      </c>
      <c r="Z11" s="19" t="str">
        <f>IF($C$6=2,"Th","W")</f>
        <v>W</v>
      </c>
      <c r="AA11" s="19" t="str">
        <f>IF($C$6=2,"F","Th")</f>
        <v>Th</v>
      </c>
      <c r="AB11" s="19" t="str">
        <f>IF($C$6=2,"Sa","F")</f>
        <v>F</v>
      </c>
      <c r="AC11" s="22" t="str">
        <f>IF($C$6=2,"Su","Sa")</f>
        <v>Sa</v>
      </c>
      <c r="AD11" s="19" t="str">
        <f>IF($C$6=2,"M","Su")</f>
        <v>Su</v>
      </c>
      <c r="AE11" s="19" t="str">
        <f>IF($C$6=2,"Tu","M")</f>
        <v>M</v>
      </c>
      <c r="AF11" s="19" t="str">
        <f>IF($C$6=2,"W","Tu")</f>
        <v>Tu</v>
      </c>
      <c r="AG11" s="19" t="str">
        <f>IF($C$6=2,"Th","W")</f>
        <v>W</v>
      </c>
      <c r="AH11" s="19" t="str">
        <f>IF($C$6=2,"F","Th")</f>
        <v>Th</v>
      </c>
      <c r="AI11" s="19" t="str">
        <f>IF($C$6=2,"Sa","F")</f>
        <v>F</v>
      </c>
      <c r="AJ11" s="22" t="str">
        <f>IF($C$6=2,"Su","Sa")</f>
        <v>Sa</v>
      </c>
      <c r="AK11" s="19" t="str">
        <f>IF($C$6=2,"M","Su")</f>
        <v>Su</v>
      </c>
      <c r="AL11" s="19" t="str">
        <f>IF($C$6=2,"Tu","M")</f>
        <v>M</v>
      </c>
    </row>
    <row r="12" spans="1:40" ht="15.75">
      <c r="A12" s="20">
        <f>DATE($A$4,$C$4,1)</f>
        <v>41640</v>
      </c>
      <c r="B12" s="27" t="str">
        <f t="shared" ref="B12:AL12" si="1">IF(MONTH($A12)&lt;&gt;MONTH($A12-WEEKDAY($A12,$C$6)+(COLUMN(B12)-COLUMN($B12)+1)),"",$A12-WEEKDAY($A12,$C$6)+(COLUMN(B12)-COLUMN($B12)+1))</f>
        <v/>
      </c>
      <c r="C12" s="27" t="str">
        <f t="shared" si="1"/>
        <v/>
      </c>
      <c r="D12" s="27" t="str">
        <f t="shared" si="1"/>
        <v/>
      </c>
      <c r="E12" s="27">
        <f t="shared" si="1"/>
        <v>41640</v>
      </c>
      <c r="F12" s="27">
        <f t="shared" si="1"/>
        <v>41641</v>
      </c>
      <c r="G12" s="27">
        <f t="shared" si="1"/>
        <v>41642</v>
      </c>
      <c r="H12" s="27">
        <f t="shared" si="1"/>
        <v>41643</v>
      </c>
      <c r="I12" s="27">
        <f t="shared" si="1"/>
        <v>41644</v>
      </c>
      <c r="J12" s="27">
        <f t="shared" si="1"/>
        <v>41645</v>
      </c>
      <c r="K12" s="27">
        <f t="shared" si="1"/>
        <v>41646</v>
      </c>
      <c r="L12" s="27">
        <f t="shared" si="1"/>
        <v>41647</v>
      </c>
      <c r="M12" s="27">
        <f t="shared" si="1"/>
        <v>41648</v>
      </c>
      <c r="N12" s="27">
        <f t="shared" si="1"/>
        <v>41649</v>
      </c>
      <c r="O12" s="27">
        <f t="shared" si="1"/>
        <v>41650</v>
      </c>
      <c r="P12" s="27">
        <f t="shared" si="1"/>
        <v>41651</v>
      </c>
      <c r="Q12" s="27">
        <f t="shared" si="1"/>
        <v>41652</v>
      </c>
      <c r="R12" s="27">
        <f t="shared" si="1"/>
        <v>41653</v>
      </c>
      <c r="S12" s="27">
        <f t="shared" si="1"/>
        <v>41654</v>
      </c>
      <c r="T12" s="27">
        <f t="shared" si="1"/>
        <v>41655</v>
      </c>
      <c r="U12" s="27">
        <f t="shared" si="1"/>
        <v>41656</v>
      </c>
      <c r="V12" s="27">
        <f t="shared" si="1"/>
        <v>41657</v>
      </c>
      <c r="W12" s="27">
        <f t="shared" si="1"/>
        <v>41658</v>
      </c>
      <c r="X12" s="27">
        <f t="shared" si="1"/>
        <v>41659</v>
      </c>
      <c r="Y12" s="27">
        <f t="shared" si="1"/>
        <v>41660</v>
      </c>
      <c r="Z12" s="27">
        <f t="shared" si="1"/>
        <v>41661</v>
      </c>
      <c r="AA12" s="27">
        <f t="shared" si="1"/>
        <v>41662</v>
      </c>
      <c r="AB12" s="27">
        <f t="shared" si="1"/>
        <v>41663</v>
      </c>
      <c r="AC12" s="27">
        <f t="shared" si="1"/>
        <v>41664</v>
      </c>
      <c r="AD12" s="27">
        <f t="shared" si="1"/>
        <v>41665</v>
      </c>
      <c r="AE12" s="27">
        <f t="shared" si="1"/>
        <v>41666</v>
      </c>
      <c r="AF12" s="27">
        <f t="shared" si="1"/>
        <v>41667</v>
      </c>
      <c r="AG12" s="27">
        <f t="shared" si="1"/>
        <v>41668</v>
      </c>
      <c r="AH12" s="27">
        <f t="shared" si="1"/>
        <v>41669</v>
      </c>
      <c r="AI12" s="27">
        <f t="shared" si="1"/>
        <v>41670</v>
      </c>
      <c r="AJ12" s="27" t="str">
        <f t="shared" si="1"/>
        <v/>
      </c>
      <c r="AK12" s="27" t="str">
        <f t="shared" si="1"/>
        <v/>
      </c>
      <c r="AL12" s="27" t="str">
        <f t="shared" si="1"/>
        <v/>
      </c>
    </row>
    <row r="13" spans="1:40" ht="15.75">
      <c r="A13" s="34" t="s">
        <v>51</v>
      </c>
      <c r="B13" s="17" t="str">
        <f t="shared" ref="B13:AL13" si="2">IF(OR(B12="",B12&lt;$P$6),"",IF(NETWORKDAYS.INTL(B12,B12,$B$88,holidays)=0,"nw",MID($P$5,MOD(NETWORKDAYS.INTL($P$6,B12,$B$88,holidays)-1,LEN($P$5))+1,1)))</f>
        <v/>
      </c>
      <c r="C13" s="17" t="str">
        <f t="shared" si="2"/>
        <v/>
      </c>
      <c r="D13" s="17" t="str">
        <f t="shared" si="2"/>
        <v/>
      </c>
      <c r="E13" s="17" t="str">
        <f t="shared" si="2"/>
        <v/>
      </c>
      <c r="F13" s="17" t="str">
        <f t="shared" si="2"/>
        <v/>
      </c>
      <c r="G13" s="17" t="str">
        <f t="shared" si="2"/>
        <v/>
      </c>
      <c r="H13" s="17" t="str">
        <f t="shared" si="2"/>
        <v/>
      </c>
      <c r="I13" s="17" t="str">
        <f t="shared" si="2"/>
        <v/>
      </c>
      <c r="J13" s="17" t="str">
        <f t="shared" si="2"/>
        <v/>
      </c>
      <c r="K13" s="17" t="str">
        <f t="shared" si="2"/>
        <v/>
      </c>
      <c r="L13" s="17" t="str">
        <f t="shared" si="2"/>
        <v/>
      </c>
      <c r="M13" s="17" t="str">
        <f t="shared" si="2"/>
        <v/>
      </c>
      <c r="N13" s="17" t="str">
        <f t="shared" si="2"/>
        <v/>
      </c>
      <c r="O13" s="17" t="str">
        <f t="shared" si="2"/>
        <v/>
      </c>
      <c r="P13" s="17" t="str">
        <f t="shared" si="2"/>
        <v/>
      </c>
      <c r="Q13" s="17" t="e">
        <f t="shared" ca="1" si="2"/>
        <v>#NAME?</v>
      </c>
      <c r="R13" s="17" t="e">
        <f t="shared" ca="1" si="2"/>
        <v>#NAME?</v>
      </c>
      <c r="S13" s="17" t="e">
        <f t="shared" ca="1" si="2"/>
        <v>#NAME?</v>
      </c>
      <c r="T13" s="17" t="e">
        <f t="shared" ca="1" si="2"/>
        <v>#NAME?</v>
      </c>
      <c r="U13" s="17" t="e">
        <f t="shared" ca="1" si="2"/>
        <v>#NAME?</v>
      </c>
      <c r="V13" s="17" t="e">
        <f t="shared" ca="1" si="2"/>
        <v>#NAME?</v>
      </c>
      <c r="W13" s="17" t="e">
        <f t="shared" ca="1" si="2"/>
        <v>#NAME?</v>
      </c>
      <c r="X13" s="17" t="e">
        <f t="shared" ca="1" si="2"/>
        <v>#NAME?</v>
      </c>
      <c r="Y13" s="17" t="e">
        <f t="shared" ca="1" si="2"/>
        <v>#NAME?</v>
      </c>
      <c r="Z13" s="17" t="e">
        <f t="shared" ca="1" si="2"/>
        <v>#NAME?</v>
      </c>
      <c r="AA13" s="17" t="e">
        <f t="shared" ca="1" si="2"/>
        <v>#NAME?</v>
      </c>
      <c r="AB13" s="17" t="e">
        <f t="shared" ca="1" si="2"/>
        <v>#NAME?</v>
      </c>
      <c r="AC13" s="17" t="e">
        <f t="shared" ca="1" si="2"/>
        <v>#NAME?</v>
      </c>
      <c r="AD13" s="17" t="e">
        <f t="shared" ca="1" si="2"/>
        <v>#NAME?</v>
      </c>
      <c r="AE13" s="17" t="e">
        <f t="shared" ca="1" si="2"/>
        <v>#NAME?</v>
      </c>
      <c r="AF13" s="17" t="e">
        <f t="shared" ca="1" si="2"/>
        <v>#NAME?</v>
      </c>
      <c r="AG13" s="17" t="e">
        <f t="shared" ca="1" si="2"/>
        <v>#NAME?</v>
      </c>
      <c r="AH13" s="17" t="e">
        <f t="shared" ca="1" si="2"/>
        <v>#NAME?</v>
      </c>
      <c r="AI13" s="17" t="e">
        <f t="shared" ca="1" si="2"/>
        <v>#NAME?</v>
      </c>
      <c r="AJ13" s="17" t="str">
        <f t="shared" si="2"/>
        <v/>
      </c>
      <c r="AK13" s="17" t="str">
        <f t="shared" si="2"/>
        <v/>
      </c>
      <c r="AL13" s="17" t="str">
        <f t="shared" si="2"/>
        <v/>
      </c>
    </row>
    <row r="14" spans="1:40" ht="15.75">
      <c r="A14" s="38" t="s">
        <v>50</v>
      </c>
      <c r="B14" s="33" t="str">
        <f>IF(OR(B12="",B12&lt;$AD$6),"",IF(MOD(B12-$AD$6,$AD$5)=0,"p",""))</f>
        <v/>
      </c>
      <c r="C14" s="33" t="str">
        <f t="shared" ref="C14:AL14" si="3">IF(OR(C12="",C12&lt;$AD$6),"",IF(MOD(C12-$AD$6,$AD$5)=0,"p",""))</f>
        <v/>
      </c>
      <c r="D14" s="33" t="str">
        <f t="shared" si="3"/>
        <v/>
      </c>
      <c r="E14" s="33" t="str">
        <f t="shared" si="3"/>
        <v/>
      </c>
      <c r="F14" s="33" t="str">
        <f t="shared" si="3"/>
        <v/>
      </c>
      <c r="G14" s="33" t="str">
        <f t="shared" si="3"/>
        <v/>
      </c>
      <c r="H14" s="33" t="str">
        <f t="shared" si="3"/>
        <v/>
      </c>
      <c r="I14" s="33" t="str">
        <f t="shared" si="3"/>
        <v/>
      </c>
      <c r="J14" s="33" t="str">
        <f t="shared" si="3"/>
        <v/>
      </c>
      <c r="K14" s="33" t="str">
        <f t="shared" si="3"/>
        <v/>
      </c>
      <c r="L14" s="33" t="str">
        <f t="shared" si="3"/>
        <v/>
      </c>
      <c r="M14" s="33" t="str">
        <f t="shared" si="3"/>
        <v/>
      </c>
      <c r="N14" s="33" t="str">
        <f t="shared" si="3"/>
        <v/>
      </c>
      <c r="O14" s="33" t="str">
        <f t="shared" si="3"/>
        <v/>
      </c>
      <c r="P14" s="33" t="str">
        <f t="shared" si="3"/>
        <v/>
      </c>
      <c r="Q14" s="33" t="str">
        <f t="shared" si="3"/>
        <v/>
      </c>
      <c r="R14" s="33" t="str">
        <f t="shared" si="3"/>
        <v/>
      </c>
      <c r="S14" s="33" t="str">
        <f t="shared" si="3"/>
        <v/>
      </c>
      <c r="T14" s="33" t="str">
        <f t="shared" si="3"/>
        <v/>
      </c>
      <c r="U14" s="33" t="str">
        <f t="shared" si="3"/>
        <v/>
      </c>
      <c r="V14" s="33" t="str">
        <f t="shared" si="3"/>
        <v/>
      </c>
      <c r="W14" s="33" t="str">
        <f t="shared" si="3"/>
        <v/>
      </c>
      <c r="X14" s="33" t="str">
        <f t="shared" si="3"/>
        <v/>
      </c>
      <c r="Y14" s="33" t="str">
        <f t="shared" si="3"/>
        <v/>
      </c>
      <c r="Z14" s="33" t="str">
        <f t="shared" si="3"/>
        <v/>
      </c>
      <c r="AA14" s="33" t="str">
        <f t="shared" si="3"/>
        <v/>
      </c>
      <c r="AB14" s="33" t="str">
        <f t="shared" si="3"/>
        <v/>
      </c>
      <c r="AC14" s="33" t="str">
        <f t="shared" si="3"/>
        <v/>
      </c>
      <c r="AD14" s="33" t="str">
        <f t="shared" si="3"/>
        <v/>
      </c>
      <c r="AE14" s="33" t="str">
        <f t="shared" si="3"/>
        <v>p</v>
      </c>
      <c r="AF14" s="33" t="str">
        <f t="shared" si="3"/>
        <v/>
      </c>
      <c r="AG14" s="33" t="str">
        <f t="shared" si="3"/>
        <v/>
      </c>
      <c r="AH14" s="33" t="str">
        <f t="shared" si="3"/>
        <v/>
      </c>
      <c r="AI14" s="33" t="str">
        <f t="shared" si="3"/>
        <v/>
      </c>
      <c r="AJ14" s="33" t="str">
        <f t="shared" si="3"/>
        <v/>
      </c>
      <c r="AK14" s="33" t="str">
        <f t="shared" si="3"/>
        <v/>
      </c>
      <c r="AL14" s="33" t="str">
        <f t="shared" si="3"/>
        <v/>
      </c>
    </row>
    <row r="15" spans="1:40" ht="15.75">
      <c r="A15" s="30"/>
      <c r="B15" s="3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row>
    <row r="16" spans="1:40" ht="15.75">
      <c r="A16" s="32">
        <f>DATE(YEAR(A12+35),MONTH(A12+35),1)</f>
        <v>41671</v>
      </c>
      <c r="B16" s="27" t="str">
        <f t="shared" ref="B16:AL16" si="4">IF(MONTH($A16)&lt;&gt;MONTH($A16-WEEKDAY($A16,$C$6)+(COLUMN(B16)-COLUMN($B16)+1)),"",$A16-WEEKDAY($A16,$C$6)+(COLUMN(B16)-COLUMN($B16)+1))</f>
        <v/>
      </c>
      <c r="C16" s="27" t="str">
        <f t="shared" si="4"/>
        <v/>
      </c>
      <c r="D16" s="27" t="str">
        <f t="shared" si="4"/>
        <v/>
      </c>
      <c r="E16" s="27" t="str">
        <f t="shared" si="4"/>
        <v/>
      </c>
      <c r="F16" s="27" t="str">
        <f t="shared" si="4"/>
        <v/>
      </c>
      <c r="G16" s="27" t="str">
        <f t="shared" si="4"/>
        <v/>
      </c>
      <c r="H16" s="27">
        <f t="shared" si="4"/>
        <v>41671</v>
      </c>
      <c r="I16" s="27">
        <f t="shared" si="4"/>
        <v>41672</v>
      </c>
      <c r="J16" s="27">
        <f t="shared" si="4"/>
        <v>41673</v>
      </c>
      <c r="K16" s="27">
        <f t="shared" si="4"/>
        <v>41674</v>
      </c>
      <c r="L16" s="27">
        <f t="shared" si="4"/>
        <v>41675</v>
      </c>
      <c r="M16" s="27">
        <f t="shared" si="4"/>
        <v>41676</v>
      </c>
      <c r="N16" s="27">
        <f t="shared" si="4"/>
        <v>41677</v>
      </c>
      <c r="O16" s="27">
        <f t="shared" si="4"/>
        <v>41678</v>
      </c>
      <c r="P16" s="27">
        <f t="shared" si="4"/>
        <v>41679</v>
      </c>
      <c r="Q16" s="27">
        <f t="shared" si="4"/>
        <v>41680</v>
      </c>
      <c r="R16" s="27">
        <f t="shared" si="4"/>
        <v>41681</v>
      </c>
      <c r="S16" s="27">
        <f t="shared" si="4"/>
        <v>41682</v>
      </c>
      <c r="T16" s="27">
        <f t="shared" si="4"/>
        <v>41683</v>
      </c>
      <c r="U16" s="27">
        <f t="shared" si="4"/>
        <v>41684</v>
      </c>
      <c r="V16" s="27">
        <f t="shared" si="4"/>
        <v>41685</v>
      </c>
      <c r="W16" s="27">
        <f t="shared" si="4"/>
        <v>41686</v>
      </c>
      <c r="X16" s="27">
        <f t="shared" si="4"/>
        <v>41687</v>
      </c>
      <c r="Y16" s="27">
        <f t="shared" si="4"/>
        <v>41688</v>
      </c>
      <c r="Z16" s="27">
        <f t="shared" si="4"/>
        <v>41689</v>
      </c>
      <c r="AA16" s="27">
        <f t="shared" si="4"/>
        <v>41690</v>
      </c>
      <c r="AB16" s="27">
        <f t="shared" si="4"/>
        <v>41691</v>
      </c>
      <c r="AC16" s="27">
        <f t="shared" si="4"/>
        <v>41692</v>
      </c>
      <c r="AD16" s="27">
        <f t="shared" si="4"/>
        <v>41693</v>
      </c>
      <c r="AE16" s="27">
        <f t="shared" si="4"/>
        <v>41694</v>
      </c>
      <c r="AF16" s="27">
        <f t="shared" si="4"/>
        <v>41695</v>
      </c>
      <c r="AG16" s="27">
        <f t="shared" si="4"/>
        <v>41696</v>
      </c>
      <c r="AH16" s="27">
        <f t="shared" si="4"/>
        <v>41697</v>
      </c>
      <c r="AI16" s="27">
        <f t="shared" si="4"/>
        <v>41698</v>
      </c>
      <c r="AJ16" s="27" t="str">
        <f t="shared" si="4"/>
        <v/>
      </c>
      <c r="AK16" s="27" t="str">
        <f t="shared" si="4"/>
        <v/>
      </c>
      <c r="AL16" s="27" t="str">
        <f t="shared" si="4"/>
        <v/>
      </c>
    </row>
    <row r="17" spans="1:38" ht="15.75">
      <c r="A17" s="34" t="s">
        <v>51</v>
      </c>
      <c r="B17" s="17" t="str">
        <f t="shared" ref="B17:AL17" si="5">IF(OR(B16="",B16&lt;$P$6),"",IF(NETWORKDAYS.INTL(B16,B16,$B$88,holidays)=0,"nw",MID($P$5,MOD(NETWORKDAYS.INTL($P$6,B16,$B$88,holidays)-1,LEN($P$5))+1,1)))</f>
        <v/>
      </c>
      <c r="C17" s="17" t="str">
        <f t="shared" si="5"/>
        <v/>
      </c>
      <c r="D17" s="17" t="str">
        <f t="shared" si="5"/>
        <v/>
      </c>
      <c r="E17" s="17" t="str">
        <f t="shared" si="5"/>
        <v/>
      </c>
      <c r="F17" s="17" t="str">
        <f t="shared" si="5"/>
        <v/>
      </c>
      <c r="G17" s="17" t="str">
        <f t="shared" si="5"/>
        <v/>
      </c>
      <c r="H17" s="17" t="e">
        <f t="shared" ca="1" si="5"/>
        <v>#NAME?</v>
      </c>
      <c r="I17" s="17" t="e">
        <f t="shared" ca="1" si="5"/>
        <v>#NAME?</v>
      </c>
      <c r="J17" s="17" t="e">
        <f t="shared" ca="1" si="5"/>
        <v>#NAME?</v>
      </c>
      <c r="K17" s="17" t="e">
        <f t="shared" ca="1" si="5"/>
        <v>#NAME?</v>
      </c>
      <c r="L17" s="17" t="e">
        <f t="shared" ca="1" si="5"/>
        <v>#NAME?</v>
      </c>
      <c r="M17" s="17" t="e">
        <f t="shared" ca="1" si="5"/>
        <v>#NAME?</v>
      </c>
      <c r="N17" s="17" t="e">
        <f t="shared" ca="1" si="5"/>
        <v>#NAME?</v>
      </c>
      <c r="O17" s="17" t="e">
        <f t="shared" ca="1" si="5"/>
        <v>#NAME?</v>
      </c>
      <c r="P17" s="17" t="e">
        <f t="shared" ca="1" si="5"/>
        <v>#NAME?</v>
      </c>
      <c r="Q17" s="17" t="e">
        <f t="shared" ca="1" si="5"/>
        <v>#NAME?</v>
      </c>
      <c r="R17" s="17" t="e">
        <f t="shared" ca="1" si="5"/>
        <v>#NAME?</v>
      </c>
      <c r="S17" s="17" t="e">
        <f t="shared" ca="1" si="5"/>
        <v>#NAME?</v>
      </c>
      <c r="T17" s="17" t="e">
        <f t="shared" ca="1" si="5"/>
        <v>#NAME?</v>
      </c>
      <c r="U17" s="17" t="e">
        <f t="shared" ca="1" si="5"/>
        <v>#NAME?</v>
      </c>
      <c r="V17" s="17" t="e">
        <f t="shared" ca="1" si="5"/>
        <v>#NAME?</v>
      </c>
      <c r="W17" s="17" t="e">
        <f t="shared" ca="1" si="5"/>
        <v>#NAME?</v>
      </c>
      <c r="X17" s="17" t="e">
        <f t="shared" ca="1" si="5"/>
        <v>#NAME?</v>
      </c>
      <c r="Y17" s="17" t="e">
        <f t="shared" ca="1" si="5"/>
        <v>#NAME?</v>
      </c>
      <c r="Z17" s="17" t="e">
        <f t="shared" ca="1" si="5"/>
        <v>#NAME?</v>
      </c>
      <c r="AA17" s="17" t="e">
        <f t="shared" ca="1" si="5"/>
        <v>#NAME?</v>
      </c>
      <c r="AB17" s="17" t="e">
        <f t="shared" ca="1" si="5"/>
        <v>#NAME?</v>
      </c>
      <c r="AC17" s="17" t="e">
        <f t="shared" ca="1" si="5"/>
        <v>#NAME?</v>
      </c>
      <c r="AD17" s="17" t="e">
        <f t="shared" ca="1" si="5"/>
        <v>#NAME?</v>
      </c>
      <c r="AE17" s="17" t="e">
        <f t="shared" ca="1" si="5"/>
        <v>#NAME?</v>
      </c>
      <c r="AF17" s="17" t="e">
        <f t="shared" ca="1" si="5"/>
        <v>#NAME?</v>
      </c>
      <c r="AG17" s="17" t="e">
        <f t="shared" ca="1" si="5"/>
        <v>#NAME?</v>
      </c>
      <c r="AH17" s="17" t="e">
        <f t="shared" ca="1" si="5"/>
        <v>#NAME?</v>
      </c>
      <c r="AI17" s="17" t="e">
        <f t="shared" ca="1" si="5"/>
        <v>#NAME?</v>
      </c>
      <c r="AJ17" s="17" t="str">
        <f t="shared" si="5"/>
        <v/>
      </c>
      <c r="AK17" s="17" t="str">
        <f t="shared" si="5"/>
        <v/>
      </c>
      <c r="AL17" s="17" t="str">
        <f t="shared" si="5"/>
        <v/>
      </c>
    </row>
    <row r="18" spans="1:38" ht="15.75">
      <c r="A18" s="38" t="s">
        <v>50</v>
      </c>
      <c r="B18" s="33" t="str">
        <f>IF(OR(B16="",B16&lt;$AD$6),"",IF(MOD(B16-$AD$6,$AD$5)=0,"p",""))</f>
        <v/>
      </c>
      <c r="C18" s="33" t="str">
        <f t="shared" ref="C18:AL18" si="6">IF(OR(C16="",C16&lt;$AD$6),"",IF(MOD(C16-$AD$6,$AD$5)=0,"p",""))</f>
        <v/>
      </c>
      <c r="D18" s="33" t="str">
        <f t="shared" si="6"/>
        <v/>
      </c>
      <c r="E18" s="33" t="str">
        <f t="shared" si="6"/>
        <v/>
      </c>
      <c r="F18" s="33" t="str">
        <f t="shared" si="6"/>
        <v/>
      </c>
      <c r="G18" s="33" t="str">
        <f t="shared" si="6"/>
        <v/>
      </c>
      <c r="H18" s="33" t="str">
        <f t="shared" si="6"/>
        <v/>
      </c>
      <c r="I18" s="33" t="str">
        <f t="shared" si="6"/>
        <v/>
      </c>
      <c r="J18" s="33" t="str">
        <f t="shared" si="6"/>
        <v/>
      </c>
      <c r="K18" s="33" t="str">
        <f t="shared" si="6"/>
        <v/>
      </c>
      <c r="L18" s="33" t="str">
        <f t="shared" si="6"/>
        <v/>
      </c>
      <c r="M18" s="33" t="str">
        <f t="shared" si="6"/>
        <v/>
      </c>
      <c r="N18" s="33" t="str">
        <f t="shared" si="6"/>
        <v/>
      </c>
      <c r="O18" s="33" t="str">
        <f t="shared" si="6"/>
        <v/>
      </c>
      <c r="P18" s="33" t="str">
        <f t="shared" si="6"/>
        <v/>
      </c>
      <c r="Q18" s="33" t="str">
        <f t="shared" si="6"/>
        <v>p</v>
      </c>
      <c r="R18" s="33" t="str">
        <f t="shared" si="6"/>
        <v/>
      </c>
      <c r="S18" s="33" t="str">
        <f t="shared" si="6"/>
        <v/>
      </c>
      <c r="T18" s="33" t="str">
        <f t="shared" si="6"/>
        <v/>
      </c>
      <c r="U18" s="33" t="str">
        <f t="shared" si="6"/>
        <v/>
      </c>
      <c r="V18" s="33" t="str">
        <f t="shared" si="6"/>
        <v/>
      </c>
      <c r="W18" s="33" t="str">
        <f t="shared" si="6"/>
        <v/>
      </c>
      <c r="X18" s="33" t="str">
        <f t="shared" si="6"/>
        <v/>
      </c>
      <c r="Y18" s="33" t="str">
        <f t="shared" si="6"/>
        <v/>
      </c>
      <c r="Z18" s="33" t="str">
        <f t="shared" si="6"/>
        <v/>
      </c>
      <c r="AA18" s="33" t="str">
        <f t="shared" si="6"/>
        <v/>
      </c>
      <c r="AB18" s="33" t="str">
        <f t="shared" si="6"/>
        <v/>
      </c>
      <c r="AC18" s="33" t="str">
        <f t="shared" si="6"/>
        <v/>
      </c>
      <c r="AD18" s="33" t="str">
        <f t="shared" si="6"/>
        <v/>
      </c>
      <c r="AE18" s="33" t="str">
        <f t="shared" si="6"/>
        <v>p</v>
      </c>
      <c r="AF18" s="33" t="str">
        <f t="shared" si="6"/>
        <v/>
      </c>
      <c r="AG18" s="33" t="str">
        <f t="shared" si="6"/>
        <v/>
      </c>
      <c r="AH18" s="33" t="str">
        <f t="shared" si="6"/>
        <v/>
      </c>
      <c r="AI18" s="33" t="str">
        <f t="shared" si="6"/>
        <v/>
      </c>
      <c r="AJ18" s="33" t="str">
        <f t="shared" si="6"/>
        <v/>
      </c>
      <c r="AK18" s="33" t="str">
        <f t="shared" si="6"/>
        <v/>
      </c>
      <c r="AL18" s="33" t="str">
        <f t="shared" si="6"/>
        <v/>
      </c>
    </row>
    <row r="19" spans="1:38" ht="15.75">
      <c r="A19" s="30"/>
      <c r="B19" s="3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row>
    <row r="20" spans="1:38" ht="15.75">
      <c r="A20" s="32">
        <f>DATE(YEAR(A16+35),MONTH(A16+35),1)</f>
        <v>41699</v>
      </c>
      <c r="B20" s="27" t="str">
        <f t="shared" ref="B20:AL20" si="7">IF(MONTH($A20)&lt;&gt;MONTH($A20-WEEKDAY($A20,$C$6)+(COLUMN(B20)-COLUMN($B20)+1)),"",$A20-WEEKDAY($A20,$C$6)+(COLUMN(B20)-COLUMN($B20)+1))</f>
        <v/>
      </c>
      <c r="C20" s="27" t="str">
        <f t="shared" si="7"/>
        <v/>
      </c>
      <c r="D20" s="27" t="str">
        <f t="shared" si="7"/>
        <v/>
      </c>
      <c r="E20" s="27" t="str">
        <f t="shared" si="7"/>
        <v/>
      </c>
      <c r="F20" s="27" t="str">
        <f t="shared" si="7"/>
        <v/>
      </c>
      <c r="G20" s="27" t="str">
        <f t="shared" si="7"/>
        <v/>
      </c>
      <c r="H20" s="27">
        <f t="shared" si="7"/>
        <v>41699</v>
      </c>
      <c r="I20" s="27">
        <f t="shared" si="7"/>
        <v>41700</v>
      </c>
      <c r="J20" s="27">
        <f t="shared" si="7"/>
        <v>41701</v>
      </c>
      <c r="K20" s="27">
        <f t="shared" si="7"/>
        <v>41702</v>
      </c>
      <c r="L20" s="27">
        <f t="shared" si="7"/>
        <v>41703</v>
      </c>
      <c r="M20" s="27">
        <f t="shared" si="7"/>
        <v>41704</v>
      </c>
      <c r="N20" s="27">
        <f t="shared" si="7"/>
        <v>41705</v>
      </c>
      <c r="O20" s="27">
        <f t="shared" si="7"/>
        <v>41706</v>
      </c>
      <c r="P20" s="27">
        <f t="shared" si="7"/>
        <v>41707</v>
      </c>
      <c r="Q20" s="27">
        <f t="shared" si="7"/>
        <v>41708</v>
      </c>
      <c r="R20" s="27">
        <f t="shared" si="7"/>
        <v>41709</v>
      </c>
      <c r="S20" s="27">
        <f t="shared" si="7"/>
        <v>41710</v>
      </c>
      <c r="T20" s="27">
        <f t="shared" si="7"/>
        <v>41711</v>
      </c>
      <c r="U20" s="27">
        <f t="shared" si="7"/>
        <v>41712</v>
      </c>
      <c r="V20" s="27">
        <f t="shared" si="7"/>
        <v>41713</v>
      </c>
      <c r="W20" s="27">
        <f t="shared" si="7"/>
        <v>41714</v>
      </c>
      <c r="X20" s="27">
        <f t="shared" si="7"/>
        <v>41715</v>
      </c>
      <c r="Y20" s="27">
        <f t="shared" si="7"/>
        <v>41716</v>
      </c>
      <c r="Z20" s="27">
        <f t="shared" si="7"/>
        <v>41717</v>
      </c>
      <c r="AA20" s="27">
        <f t="shared" si="7"/>
        <v>41718</v>
      </c>
      <c r="AB20" s="27">
        <f t="shared" si="7"/>
        <v>41719</v>
      </c>
      <c r="AC20" s="27">
        <f t="shared" si="7"/>
        <v>41720</v>
      </c>
      <c r="AD20" s="27">
        <f t="shared" si="7"/>
        <v>41721</v>
      </c>
      <c r="AE20" s="27">
        <f t="shared" si="7"/>
        <v>41722</v>
      </c>
      <c r="AF20" s="27">
        <f t="shared" si="7"/>
        <v>41723</v>
      </c>
      <c r="AG20" s="27">
        <f t="shared" si="7"/>
        <v>41724</v>
      </c>
      <c r="AH20" s="27">
        <f t="shared" si="7"/>
        <v>41725</v>
      </c>
      <c r="AI20" s="27">
        <f t="shared" si="7"/>
        <v>41726</v>
      </c>
      <c r="AJ20" s="27">
        <f t="shared" si="7"/>
        <v>41727</v>
      </c>
      <c r="AK20" s="27">
        <f t="shared" si="7"/>
        <v>41728</v>
      </c>
      <c r="AL20" s="27">
        <f t="shared" si="7"/>
        <v>41729</v>
      </c>
    </row>
    <row r="21" spans="1:38" ht="15.75">
      <c r="A21" s="34" t="s">
        <v>51</v>
      </c>
      <c r="B21" s="17" t="str">
        <f t="shared" ref="B21:AL21" si="8">IF(OR(B20="",B20&lt;$P$6),"",IF(NETWORKDAYS.INTL(B20,B20,$B$88,holidays)=0,"nw",MID($P$5,MOD(NETWORKDAYS.INTL($P$6,B20,$B$88,holidays)-1,LEN($P$5))+1,1)))</f>
        <v/>
      </c>
      <c r="C21" s="17" t="str">
        <f t="shared" si="8"/>
        <v/>
      </c>
      <c r="D21" s="17" t="str">
        <f t="shared" si="8"/>
        <v/>
      </c>
      <c r="E21" s="17" t="str">
        <f t="shared" si="8"/>
        <v/>
      </c>
      <c r="F21" s="17" t="str">
        <f t="shared" si="8"/>
        <v/>
      </c>
      <c r="G21" s="17" t="str">
        <f t="shared" si="8"/>
        <v/>
      </c>
      <c r="H21" s="17" t="e">
        <f t="shared" ca="1" si="8"/>
        <v>#NAME?</v>
      </c>
      <c r="I21" s="17" t="e">
        <f t="shared" ca="1" si="8"/>
        <v>#NAME?</v>
      </c>
      <c r="J21" s="17" t="e">
        <f t="shared" ca="1" si="8"/>
        <v>#NAME?</v>
      </c>
      <c r="K21" s="17" t="e">
        <f t="shared" ca="1" si="8"/>
        <v>#NAME?</v>
      </c>
      <c r="L21" s="17" t="e">
        <f t="shared" ca="1" si="8"/>
        <v>#NAME?</v>
      </c>
      <c r="M21" s="17" t="e">
        <f t="shared" ca="1" si="8"/>
        <v>#NAME?</v>
      </c>
      <c r="N21" s="17" t="e">
        <f t="shared" ca="1" si="8"/>
        <v>#NAME?</v>
      </c>
      <c r="O21" s="17" t="e">
        <f t="shared" ca="1" si="8"/>
        <v>#NAME?</v>
      </c>
      <c r="P21" s="17" t="e">
        <f t="shared" ca="1" si="8"/>
        <v>#NAME?</v>
      </c>
      <c r="Q21" s="17" t="e">
        <f t="shared" ca="1" si="8"/>
        <v>#NAME?</v>
      </c>
      <c r="R21" s="17" t="e">
        <f t="shared" ca="1" si="8"/>
        <v>#NAME?</v>
      </c>
      <c r="S21" s="17" t="e">
        <f t="shared" ca="1" si="8"/>
        <v>#NAME?</v>
      </c>
      <c r="T21" s="17" t="e">
        <f t="shared" ca="1" si="8"/>
        <v>#NAME?</v>
      </c>
      <c r="U21" s="17" t="e">
        <f t="shared" ca="1" si="8"/>
        <v>#NAME?</v>
      </c>
      <c r="V21" s="17" t="e">
        <f t="shared" ca="1" si="8"/>
        <v>#NAME?</v>
      </c>
      <c r="W21" s="17" t="e">
        <f t="shared" ca="1" si="8"/>
        <v>#NAME?</v>
      </c>
      <c r="X21" s="17" t="e">
        <f t="shared" ca="1" si="8"/>
        <v>#NAME?</v>
      </c>
      <c r="Y21" s="17" t="e">
        <f t="shared" ca="1" si="8"/>
        <v>#NAME?</v>
      </c>
      <c r="Z21" s="17" t="e">
        <f t="shared" ca="1" si="8"/>
        <v>#NAME?</v>
      </c>
      <c r="AA21" s="17" t="e">
        <f t="shared" ca="1" si="8"/>
        <v>#NAME?</v>
      </c>
      <c r="AB21" s="17" t="e">
        <f t="shared" ca="1" si="8"/>
        <v>#NAME?</v>
      </c>
      <c r="AC21" s="17" t="e">
        <f t="shared" ca="1" si="8"/>
        <v>#NAME?</v>
      </c>
      <c r="AD21" s="17" t="e">
        <f t="shared" ca="1" si="8"/>
        <v>#NAME?</v>
      </c>
      <c r="AE21" s="17" t="e">
        <f t="shared" ca="1" si="8"/>
        <v>#NAME?</v>
      </c>
      <c r="AF21" s="17" t="e">
        <f t="shared" ca="1" si="8"/>
        <v>#NAME?</v>
      </c>
      <c r="AG21" s="17" t="e">
        <f t="shared" ca="1" si="8"/>
        <v>#NAME?</v>
      </c>
      <c r="AH21" s="17" t="e">
        <f t="shared" ca="1" si="8"/>
        <v>#NAME?</v>
      </c>
      <c r="AI21" s="17" t="e">
        <f t="shared" ca="1" si="8"/>
        <v>#NAME?</v>
      </c>
      <c r="AJ21" s="17" t="e">
        <f t="shared" ca="1" si="8"/>
        <v>#NAME?</v>
      </c>
      <c r="AK21" s="17" t="e">
        <f t="shared" ca="1" si="8"/>
        <v>#NAME?</v>
      </c>
      <c r="AL21" s="17" t="e">
        <f t="shared" ca="1" si="8"/>
        <v>#NAME?</v>
      </c>
    </row>
    <row r="22" spans="1:38" ht="15.75">
      <c r="A22" s="38" t="s">
        <v>50</v>
      </c>
      <c r="B22" s="33" t="str">
        <f>IF(OR(B20="",B20&lt;$AD$6),"",IF(MOD(B20-$AD$6,$AD$5)=0,"p",""))</f>
        <v/>
      </c>
      <c r="C22" s="33" t="str">
        <f t="shared" ref="C22:AL22" si="9">IF(OR(C20="",C20&lt;$AD$6),"",IF(MOD(C20-$AD$6,$AD$5)=0,"p",""))</f>
        <v/>
      </c>
      <c r="D22" s="33" t="str">
        <f t="shared" si="9"/>
        <v/>
      </c>
      <c r="E22" s="33" t="str">
        <f t="shared" si="9"/>
        <v/>
      </c>
      <c r="F22" s="33" t="str">
        <f t="shared" si="9"/>
        <v/>
      </c>
      <c r="G22" s="33" t="str">
        <f t="shared" si="9"/>
        <v/>
      </c>
      <c r="H22" s="33" t="str">
        <f t="shared" si="9"/>
        <v/>
      </c>
      <c r="I22" s="33" t="str">
        <f t="shared" si="9"/>
        <v/>
      </c>
      <c r="J22" s="33" t="str">
        <f t="shared" si="9"/>
        <v/>
      </c>
      <c r="K22" s="33" t="str">
        <f t="shared" si="9"/>
        <v/>
      </c>
      <c r="L22" s="33" t="str">
        <f t="shared" si="9"/>
        <v/>
      </c>
      <c r="M22" s="33" t="str">
        <f t="shared" si="9"/>
        <v/>
      </c>
      <c r="N22" s="33" t="str">
        <f t="shared" si="9"/>
        <v/>
      </c>
      <c r="O22" s="33" t="str">
        <f t="shared" si="9"/>
        <v/>
      </c>
      <c r="P22" s="33" t="str">
        <f t="shared" si="9"/>
        <v/>
      </c>
      <c r="Q22" s="33" t="str">
        <f t="shared" si="9"/>
        <v>p</v>
      </c>
      <c r="R22" s="33" t="str">
        <f t="shared" si="9"/>
        <v/>
      </c>
      <c r="S22" s="33" t="str">
        <f t="shared" si="9"/>
        <v/>
      </c>
      <c r="T22" s="33" t="str">
        <f t="shared" si="9"/>
        <v/>
      </c>
      <c r="U22" s="33" t="str">
        <f t="shared" si="9"/>
        <v/>
      </c>
      <c r="V22" s="33" t="str">
        <f t="shared" si="9"/>
        <v/>
      </c>
      <c r="W22" s="33" t="str">
        <f t="shared" si="9"/>
        <v/>
      </c>
      <c r="X22" s="33" t="str">
        <f t="shared" si="9"/>
        <v/>
      </c>
      <c r="Y22" s="33" t="str">
        <f t="shared" si="9"/>
        <v/>
      </c>
      <c r="Z22" s="33" t="str">
        <f t="shared" si="9"/>
        <v/>
      </c>
      <c r="AA22" s="33" t="str">
        <f t="shared" si="9"/>
        <v/>
      </c>
      <c r="AB22" s="33" t="str">
        <f t="shared" si="9"/>
        <v/>
      </c>
      <c r="AC22" s="33" t="str">
        <f t="shared" si="9"/>
        <v/>
      </c>
      <c r="AD22" s="33" t="str">
        <f t="shared" si="9"/>
        <v/>
      </c>
      <c r="AE22" s="33" t="str">
        <f t="shared" si="9"/>
        <v>p</v>
      </c>
      <c r="AF22" s="33" t="str">
        <f t="shared" si="9"/>
        <v/>
      </c>
      <c r="AG22" s="33" t="str">
        <f t="shared" si="9"/>
        <v/>
      </c>
      <c r="AH22" s="33" t="str">
        <f t="shared" si="9"/>
        <v/>
      </c>
      <c r="AI22" s="33" t="str">
        <f t="shared" si="9"/>
        <v/>
      </c>
      <c r="AJ22" s="33" t="str">
        <f t="shared" si="9"/>
        <v/>
      </c>
      <c r="AK22" s="33" t="str">
        <f t="shared" si="9"/>
        <v/>
      </c>
      <c r="AL22" s="33" t="str">
        <f t="shared" si="9"/>
        <v/>
      </c>
    </row>
    <row r="23" spans="1:38" ht="15.75">
      <c r="A23" s="30"/>
      <c r="B23" s="31"/>
      <c r="C23" s="31"/>
      <c r="D23" s="31"/>
      <c r="E23" s="31"/>
      <c r="F23" s="31"/>
      <c r="G23" s="31"/>
      <c r="H23" s="31"/>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row>
    <row r="24" spans="1:38" ht="15.75">
      <c r="A24" s="32">
        <f>DATE(YEAR(A20+35),MONTH(A20+35),1)</f>
        <v>41730</v>
      </c>
      <c r="B24" s="27" t="str">
        <f t="shared" ref="B24:AL24" si="10">IF(MONTH($A24)&lt;&gt;MONTH($A24-WEEKDAY($A24,$C$6)+(COLUMN(B24)-COLUMN($B24)+1)),"",$A24-WEEKDAY($A24,$C$6)+(COLUMN(B24)-COLUMN($B24)+1))</f>
        <v/>
      </c>
      <c r="C24" s="27" t="str">
        <f t="shared" si="10"/>
        <v/>
      </c>
      <c r="D24" s="27">
        <f t="shared" si="10"/>
        <v>41730</v>
      </c>
      <c r="E24" s="27">
        <f t="shared" si="10"/>
        <v>41731</v>
      </c>
      <c r="F24" s="27">
        <f t="shared" si="10"/>
        <v>41732</v>
      </c>
      <c r="G24" s="27">
        <f t="shared" si="10"/>
        <v>41733</v>
      </c>
      <c r="H24" s="27">
        <f t="shared" si="10"/>
        <v>41734</v>
      </c>
      <c r="I24" s="27">
        <f t="shared" si="10"/>
        <v>41735</v>
      </c>
      <c r="J24" s="27">
        <f t="shared" si="10"/>
        <v>41736</v>
      </c>
      <c r="K24" s="27">
        <f t="shared" si="10"/>
        <v>41737</v>
      </c>
      <c r="L24" s="27">
        <f t="shared" si="10"/>
        <v>41738</v>
      </c>
      <c r="M24" s="27">
        <f t="shared" si="10"/>
        <v>41739</v>
      </c>
      <c r="N24" s="27">
        <f t="shared" si="10"/>
        <v>41740</v>
      </c>
      <c r="O24" s="27">
        <f t="shared" si="10"/>
        <v>41741</v>
      </c>
      <c r="P24" s="27">
        <f t="shared" si="10"/>
        <v>41742</v>
      </c>
      <c r="Q24" s="27">
        <f t="shared" si="10"/>
        <v>41743</v>
      </c>
      <c r="R24" s="27">
        <f t="shared" si="10"/>
        <v>41744</v>
      </c>
      <c r="S24" s="27">
        <f t="shared" si="10"/>
        <v>41745</v>
      </c>
      <c r="T24" s="27">
        <f t="shared" si="10"/>
        <v>41746</v>
      </c>
      <c r="U24" s="27">
        <f t="shared" si="10"/>
        <v>41747</v>
      </c>
      <c r="V24" s="27">
        <f t="shared" si="10"/>
        <v>41748</v>
      </c>
      <c r="W24" s="27">
        <f t="shared" si="10"/>
        <v>41749</v>
      </c>
      <c r="X24" s="27">
        <f t="shared" si="10"/>
        <v>41750</v>
      </c>
      <c r="Y24" s="27">
        <f t="shared" si="10"/>
        <v>41751</v>
      </c>
      <c r="Z24" s="27">
        <f t="shared" si="10"/>
        <v>41752</v>
      </c>
      <c r="AA24" s="27">
        <f t="shared" si="10"/>
        <v>41753</v>
      </c>
      <c r="AB24" s="27">
        <f t="shared" si="10"/>
        <v>41754</v>
      </c>
      <c r="AC24" s="27">
        <f t="shared" si="10"/>
        <v>41755</v>
      </c>
      <c r="AD24" s="27">
        <f t="shared" si="10"/>
        <v>41756</v>
      </c>
      <c r="AE24" s="27">
        <f t="shared" si="10"/>
        <v>41757</v>
      </c>
      <c r="AF24" s="27">
        <f t="shared" si="10"/>
        <v>41758</v>
      </c>
      <c r="AG24" s="27">
        <f t="shared" si="10"/>
        <v>41759</v>
      </c>
      <c r="AH24" s="27" t="str">
        <f t="shared" si="10"/>
        <v/>
      </c>
      <c r="AI24" s="27" t="str">
        <f t="shared" si="10"/>
        <v/>
      </c>
      <c r="AJ24" s="27" t="str">
        <f t="shared" si="10"/>
        <v/>
      </c>
      <c r="AK24" s="27" t="str">
        <f t="shared" si="10"/>
        <v/>
      </c>
      <c r="AL24" s="27" t="str">
        <f t="shared" si="10"/>
        <v/>
      </c>
    </row>
    <row r="25" spans="1:38" ht="15.75">
      <c r="A25" s="34" t="s">
        <v>51</v>
      </c>
      <c r="B25" s="17" t="str">
        <f t="shared" ref="B25:AL25" si="11">IF(OR(B24="",B24&lt;$P$6),"",IF(NETWORKDAYS.INTL(B24,B24,$B$88,holidays)=0,"nw",MID($P$5,MOD(NETWORKDAYS.INTL($P$6,B24,$B$88,holidays)-1,LEN($P$5))+1,1)))</f>
        <v/>
      </c>
      <c r="C25" s="17" t="str">
        <f t="shared" si="11"/>
        <v/>
      </c>
      <c r="D25" s="17" t="e">
        <f t="shared" ca="1" si="11"/>
        <v>#NAME?</v>
      </c>
      <c r="E25" s="17" t="e">
        <f t="shared" ca="1" si="11"/>
        <v>#NAME?</v>
      </c>
      <c r="F25" s="17" t="e">
        <f t="shared" ca="1" si="11"/>
        <v>#NAME?</v>
      </c>
      <c r="G25" s="17" t="e">
        <f t="shared" ca="1" si="11"/>
        <v>#NAME?</v>
      </c>
      <c r="H25" s="17" t="e">
        <f t="shared" ca="1" si="11"/>
        <v>#NAME?</v>
      </c>
      <c r="I25" s="17" t="e">
        <f t="shared" ca="1" si="11"/>
        <v>#NAME?</v>
      </c>
      <c r="J25" s="17" t="e">
        <f t="shared" ca="1" si="11"/>
        <v>#NAME?</v>
      </c>
      <c r="K25" s="17" t="e">
        <f t="shared" ca="1" si="11"/>
        <v>#NAME?</v>
      </c>
      <c r="L25" s="17" t="e">
        <f t="shared" ca="1" si="11"/>
        <v>#NAME?</v>
      </c>
      <c r="M25" s="17" t="e">
        <f t="shared" ca="1" si="11"/>
        <v>#NAME?</v>
      </c>
      <c r="N25" s="17" t="e">
        <f t="shared" ca="1" si="11"/>
        <v>#NAME?</v>
      </c>
      <c r="O25" s="17" t="e">
        <f t="shared" ca="1" si="11"/>
        <v>#NAME?</v>
      </c>
      <c r="P25" s="17" t="e">
        <f t="shared" ca="1" si="11"/>
        <v>#NAME?</v>
      </c>
      <c r="Q25" s="17" t="e">
        <f t="shared" ca="1" si="11"/>
        <v>#NAME?</v>
      </c>
      <c r="R25" s="17" t="e">
        <f t="shared" ca="1" si="11"/>
        <v>#NAME?</v>
      </c>
      <c r="S25" s="17" t="e">
        <f t="shared" ca="1" si="11"/>
        <v>#NAME?</v>
      </c>
      <c r="T25" s="17" t="e">
        <f t="shared" ca="1" si="11"/>
        <v>#NAME?</v>
      </c>
      <c r="U25" s="17" t="e">
        <f t="shared" ca="1" si="11"/>
        <v>#NAME?</v>
      </c>
      <c r="V25" s="17" t="e">
        <f t="shared" ca="1" si="11"/>
        <v>#NAME?</v>
      </c>
      <c r="W25" s="17" t="e">
        <f t="shared" ca="1" si="11"/>
        <v>#NAME?</v>
      </c>
      <c r="X25" s="17" t="e">
        <f t="shared" ca="1" si="11"/>
        <v>#NAME?</v>
      </c>
      <c r="Y25" s="17" t="e">
        <f t="shared" ca="1" si="11"/>
        <v>#NAME?</v>
      </c>
      <c r="Z25" s="17" t="e">
        <f t="shared" ca="1" si="11"/>
        <v>#NAME?</v>
      </c>
      <c r="AA25" s="17" t="e">
        <f t="shared" ca="1" si="11"/>
        <v>#NAME?</v>
      </c>
      <c r="AB25" s="17" t="e">
        <f t="shared" ca="1" si="11"/>
        <v>#NAME?</v>
      </c>
      <c r="AC25" s="17" t="e">
        <f t="shared" ca="1" si="11"/>
        <v>#NAME?</v>
      </c>
      <c r="AD25" s="17" t="e">
        <f t="shared" ca="1" si="11"/>
        <v>#NAME?</v>
      </c>
      <c r="AE25" s="17" t="e">
        <f t="shared" ca="1" si="11"/>
        <v>#NAME?</v>
      </c>
      <c r="AF25" s="17" t="e">
        <f t="shared" ca="1" si="11"/>
        <v>#NAME?</v>
      </c>
      <c r="AG25" s="17" t="e">
        <f t="shared" ca="1" si="11"/>
        <v>#NAME?</v>
      </c>
      <c r="AH25" s="17" t="str">
        <f t="shared" si="11"/>
        <v/>
      </c>
      <c r="AI25" s="17" t="str">
        <f t="shared" si="11"/>
        <v/>
      </c>
      <c r="AJ25" s="17" t="str">
        <f t="shared" si="11"/>
        <v/>
      </c>
      <c r="AK25" s="17" t="str">
        <f t="shared" si="11"/>
        <v/>
      </c>
      <c r="AL25" s="17" t="str">
        <f t="shared" si="11"/>
        <v/>
      </c>
    </row>
    <row r="26" spans="1:38" ht="15.75">
      <c r="A26" s="38" t="s">
        <v>50</v>
      </c>
      <c r="B26" s="33" t="str">
        <f>IF(OR(B24="",B24&lt;$AD$6),"",IF(MOD(B24-$AD$6,$AD$5)=0,"p",""))</f>
        <v/>
      </c>
      <c r="C26" s="33" t="str">
        <f t="shared" ref="C26:AL26" si="12">IF(OR(C24="",C24&lt;$AD$6),"",IF(MOD(C24-$AD$6,$AD$5)=0,"p",""))</f>
        <v/>
      </c>
      <c r="D26" s="33" t="str">
        <f t="shared" si="12"/>
        <v/>
      </c>
      <c r="E26" s="33" t="str">
        <f t="shared" si="12"/>
        <v/>
      </c>
      <c r="F26" s="33" t="str">
        <f t="shared" si="12"/>
        <v/>
      </c>
      <c r="G26" s="33" t="str">
        <f t="shared" si="12"/>
        <v/>
      </c>
      <c r="H26" s="33" t="str">
        <f t="shared" si="12"/>
        <v/>
      </c>
      <c r="I26" s="33" t="str">
        <f t="shared" si="12"/>
        <v/>
      </c>
      <c r="J26" s="33" t="str">
        <f t="shared" si="12"/>
        <v>p</v>
      </c>
      <c r="K26" s="33" t="str">
        <f t="shared" si="12"/>
        <v/>
      </c>
      <c r="L26" s="33" t="str">
        <f t="shared" si="12"/>
        <v/>
      </c>
      <c r="M26" s="33" t="str">
        <f t="shared" si="12"/>
        <v/>
      </c>
      <c r="N26" s="33" t="str">
        <f t="shared" si="12"/>
        <v/>
      </c>
      <c r="O26" s="33" t="str">
        <f t="shared" si="12"/>
        <v/>
      </c>
      <c r="P26" s="33" t="str">
        <f t="shared" si="12"/>
        <v/>
      </c>
      <c r="Q26" s="33" t="str">
        <f t="shared" si="12"/>
        <v/>
      </c>
      <c r="R26" s="33" t="str">
        <f t="shared" si="12"/>
        <v/>
      </c>
      <c r="S26" s="33" t="str">
        <f t="shared" si="12"/>
        <v/>
      </c>
      <c r="T26" s="33" t="str">
        <f t="shared" si="12"/>
        <v/>
      </c>
      <c r="U26" s="33" t="str">
        <f t="shared" si="12"/>
        <v/>
      </c>
      <c r="V26" s="33" t="str">
        <f t="shared" si="12"/>
        <v/>
      </c>
      <c r="W26" s="33" t="str">
        <f t="shared" si="12"/>
        <v/>
      </c>
      <c r="X26" s="33" t="str">
        <f t="shared" si="12"/>
        <v>p</v>
      </c>
      <c r="Y26" s="33" t="str">
        <f t="shared" si="12"/>
        <v/>
      </c>
      <c r="Z26" s="33" t="str">
        <f t="shared" si="12"/>
        <v/>
      </c>
      <c r="AA26" s="33" t="str">
        <f t="shared" si="12"/>
        <v/>
      </c>
      <c r="AB26" s="33" t="str">
        <f t="shared" si="12"/>
        <v/>
      </c>
      <c r="AC26" s="33" t="str">
        <f t="shared" si="12"/>
        <v/>
      </c>
      <c r="AD26" s="33" t="str">
        <f t="shared" si="12"/>
        <v/>
      </c>
      <c r="AE26" s="33" t="str">
        <f t="shared" si="12"/>
        <v/>
      </c>
      <c r="AF26" s="33" t="str">
        <f t="shared" si="12"/>
        <v/>
      </c>
      <c r="AG26" s="33" t="str">
        <f t="shared" si="12"/>
        <v/>
      </c>
      <c r="AH26" s="33" t="str">
        <f t="shared" si="12"/>
        <v/>
      </c>
      <c r="AI26" s="33" t="str">
        <f t="shared" si="12"/>
        <v/>
      </c>
      <c r="AJ26" s="33" t="str">
        <f t="shared" si="12"/>
        <v/>
      </c>
      <c r="AK26" s="33" t="str">
        <f t="shared" si="12"/>
        <v/>
      </c>
      <c r="AL26" s="33" t="str">
        <f t="shared" si="12"/>
        <v/>
      </c>
    </row>
    <row r="27" spans="1:38" ht="15.75">
      <c r="A27" s="30"/>
      <c r="B27" s="31"/>
      <c r="C27" s="31"/>
      <c r="D27" s="31"/>
      <c r="E27" s="31"/>
      <c r="F27" s="31"/>
      <c r="G27" s="31"/>
      <c r="H27" s="31"/>
      <c r="I27" s="31"/>
      <c r="J27" s="31"/>
      <c r="K27" s="31"/>
      <c r="L27" s="31"/>
      <c r="M27" s="31"/>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row>
    <row r="28" spans="1:38" ht="15.75">
      <c r="A28" s="32">
        <f>DATE(YEAR(A24+35),MONTH(A24+35),1)</f>
        <v>41760</v>
      </c>
      <c r="B28" s="27" t="str">
        <f t="shared" ref="B28:AL28" si="13">IF(MONTH($A28)&lt;&gt;MONTH($A28-WEEKDAY($A28,$C$6)+(COLUMN(B28)-COLUMN($B28)+1)),"",$A28-WEEKDAY($A28,$C$6)+(COLUMN(B28)-COLUMN($B28)+1))</f>
        <v/>
      </c>
      <c r="C28" s="27" t="str">
        <f t="shared" si="13"/>
        <v/>
      </c>
      <c r="D28" s="27" t="str">
        <f t="shared" si="13"/>
        <v/>
      </c>
      <c r="E28" s="27" t="str">
        <f t="shared" si="13"/>
        <v/>
      </c>
      <c r="F28" s="27">
        <f t="shared" si="13"/>
        <v>41760</v>
      </c>
      <c r="G28" s="27">
        <f t="shared" si="13"/>
        <v>41761</v>
      </c>
      <c r="H28" s="27">
        <f t="shared" si="13"/>
        <v>41762</v>
      </c>
      <c r="I28" s="27">
        <f t="shared" si="13"/>
        <v>41763</v>
      </c>
      <c r="J28" s="27">
        <f t="shared" si="13"/>
        <v>41764</v>
      </c>
      <c r="K28" s="27">
        <f t="shared" si="13"/>
        <v>41765</v>
      </c>
      <c r="L28" s="27">
        <f t="shared" si="13"/>
        <v>41766</v>
      </c>
      <c r="M28" s="27">
        <f t="shared" si="13"/>
        <v>41767</v>
      </c>
      <c r="N28" s="27">
        <f t="shared" si="13"/>
        <v>41768</v>
      </c>
      <c r="O28" s="27">
        <f t="shared" si="13"/>
        <v>41769</v>
      </c>
      <c r="P28" s="27">
        <f t="shared" si="13"/>
        <v>41770</v>
      </c>
      <c r="Q28" s="27">
        <f t="shared" si="13"/>
        <v>41771</v>
      </c>
      <c r="R28" s="27">
        <f t="shared" si="13"/>
        <v>41772</v>
      </c>
      <c r="S28" s="27">
        <f t="shared" si="13"/>
        <v>41773</v>
      </c>
      <c r="T28" s="27">
        <f t="shared" si="13"/>
        <v>41774</v>
      </c>
      <c r="U28" s="27">
        <f t="shared" si="13"/>
        <v>41775</v>
      </c>
      <c r="V28" s="27">
        <f t="shared" si="13"/>
        <v>41776</v>
      </c>
      <c r="W28" s="27">
        <f t="shared" si="13"/>
        <v>41777</v>
      </c>
      <c r="X28" s="27">
        <f t="shared" si="13"/>
        <v>41778</v>
      </c>
      <c r="Y28" s="27">
        <f t="shared" si="13"/>
        <v>41779</v>
      </c>
      <c r="Z28" s="27">
        <f t="shared" si="13"/>
        <v>41780</v>
      </c>
      <c r="AA28" s="27">
        <f t="shared" si="13"/>
        <v>41781</v>
      </c>
      <c r="AB28" s="27">
        <f t="shared" si="13"/>
        <v>41782</v>
      </c>
      <c r="AC28" s="27">
        <f t="shared" si="13"/>
        <v>41783</v>
      </c>
      <c r="AD28" s="27">
        <f t="shared" si="13"/>
        <v>41784</v>
      </c>
      <c r="AE28" s="27">
        <f t="shared" si="13"/>
        <v>41785</v>
      </c>
      <c r="AF28" s="27">
        <f t="shared" si="13"/>
        <v>41786</v>
      </c>
      <c r="AG28" s="27">
        <f t="shared" si="13"/>
        <v>41787</v>
      </c>
      <c r="AH28" s="27">
        <f t="shared" si="13"/>
        <v>41788</v>
      </c>
      <c r="AI28" s="27">
        <f t="shared" si="13"/>
        <v>41789</v>
      </c>
      <c r="AJ28" s="27">
        <f t="shared" si="13"/>
        <v>41790</v>
      </c>
      <c r="AK28" s="27" t="str">
        <f t="shared" si="13"/>
        <v/>
      </c>
      <c r="AL28" s="27" t="str">
        <f t="shared" si="13"/>
        <v/>
      </c>
    </row>
    <row r="29" spans="1:38" ht="15.75">
      <c r="A29" s="34" t="s">
        <v>51</v>
      </c>
      <c r="B29" s="17" t="str">
        <f t="shared" ref="B29:AL29" si="14">IF(OR(B28="",B28&lt;$P$6),"",IF(NETWORKDAYS.INTL(B28,B28,$B$88,holidays)=0,"nw",MID($P$5,MOD(NETWORKDAYS.INTL($P$6,B28,$B$88,holidays)-1,LEN($P$5))+1,1)))</f>
        <v/>
      </c>
      <c r="C29" s="17" t="str">
        <f t="shared" si="14"/>
        <v/>
      </c>
      <c r="D29" s="17" t="str">
        <f t="shared" si="14"/>
        <v/>
      </c>
      <c r="E29" s="17" t="str">
        <f t="shared" si="14"/>
        <v/>
      </c>
      <c r="F29" s="17" t="e">
        <f t="shared" ca="1" si="14"/>
        <v>#NAME?</v>
      </c>
      <c r="G29" s="17" t="e">
        <f t="shared" ca="1" si="14"/>
        <v>#NAME?</v>
      </c>
      <c r="H29" s="17" t="e">
        <f t="shared" ca="1" si="14"/>
        <v>#NAME?</v>
      </c>
      <c r="I29" s="17" t="e">
        <f t="shared" ca="1" si="14"/>
        <v>#NAME?</v>
      </c>
      <c r="J29" s="17" t="e">
        <f t="shared" ca="1" si="14"/>
        <v>#NAME?</v>
      </c>
      <c r="K29" s="17" t="e">
        <f t="shared" ca="1" si="14"/>
        <v>#NAME?</v>
      </c>
      <c r="L29" s="17" t="e">
        <f t="shared" ca="1" si="14"/>
        <v>#NAME?</v>
      </c>
      <c r="M29" s="17" t="e">
        <f t="shared" ca="1" si="14"/>
        <v>#NAME?</v>
      </c>
      <c r="N29" s="17" t="e">
        <f t="shared" ca="1" si="14"/>
        <v>#NAME?</v>
      </c>
      <c r="O29" s="17" t="e">
        <f t="shared" ca="1" si="14"/>
        <v>#NAME?</v>
      </c>
      <c r="P29" s="17" t="e">
        <f t="shared" ca="1" si="14"/>
        <v>#NAME?</v>
      </c>
      <c r="Q29" s="17" t="e">
        <f t="shared" ca="1" si="14"/>
        <v>#NAME?</v>
      </c>
      <c r="R29" s="17" t="e">
        <f t="shared" ca="1" si="14"/>
        <v>#NAME?</v>
      </c>
      <c r="S29" s="17" t="e">
        <f t="shared" ca="1" si="14"/>
        <v>#NAME?</v>
      </c>
      <c r="T29" s="17" t="e">
        <f t="shared" ca="1" si="14"/>
        <v>#NAME?</v>
      </c>
      <c r="U29" s="17" t="e">
        <f t="shared" ca="1" si="14"/>
        <v>#NAME?</v>
      </c>
      <c r="V29" s="17" t="e">
        <f t="shared" ca="1" si="14"/>
        <v>#NAME?</v>
      </c>
      <c r="W29" s="17" t="e">
        <f t="shared" ca="1" si="14"/>
        <v>#NAME?</v>
      </c>
      <c r="X29" s="17" t="e">
        <f t="shared" ca="1" si="14"/>
        <v>#NAME?</v>
      </c>
      <c r="Y29" s="17" t="e">
        <f t="shared" ca="1" si="14"/>
        <v>#NAME?</v>
      </c>
      <c r="Z29" s="17" t="e">
        <f t="shared" ca="1" si="14"/>
        <v>#NAME?</v>
      </c>
      <c r="AA29" s="17" t="e">
        <f t="shared" ca="1" si="14"/>
        <v>#NAME?</v>
      </c>
      <c r="AB29" s="17" t="e">
        <f t="shared" ca="1" si="14"/>
        <v>#NAME?</v>
      </c>
      <c r="AC29" s="17" t="e">
        <f t="shared" ca="1" si="14"/>
        <v>#NAME?</v>
      </c>
      <c r="AD29" s="17" t="e">
        <f t="shared" ca="1" si="14"/>
        <v>#NAME?</v>
      </c>
      <c r="AE29" s="17" t="e">
        <f t="shared" ca="1" si="14"/>
        <v>#NAME?</v>
      </c>
      <c r="AF29" s="17" t="e">
        <f t="shared" ca="1" si="14"/>
        <v>#NAME?</v>
      </c>
      <c r="AG29" s="17" t="e">
        <f t="shared" ca="1" si="14"/>
        <v>#NAME?</v>
      </c>
      <c r="AH29" s="17" t="e">
        <f t="shared" ca="1" si="14"/>
        <v>#NAME?</v>
      </c>
      <c r="AI29" s="17" t="e">
        <f t="shared" ca="1" si="14"/>
        <v>#NAME?</v>
      </c>
      <c r="AJ29" s="17" t="e">
        <f t="shared" ca="1" si="14"/>
        <v>#NAME?</v>
      </c>
      <c r="AK29" s="17" t="str">
        <f t="shared" si="14"/>
        <v/>
      </c>
      <c r="AL29" s="17" t="str">
        <f t="shared" si="14"/>
        <v/>
      </c>
    </row>
    <row r="30" spans="1:38" ht="15.75">
      <c r="A30" s="38" t="s">
        <v>50</v>
      </c>
      <c r="B30" s="33" t="str">
        <f>IF(OR(B28="",B28&lt;$AD$6),"",IF(MOD(B28-$AD$6,$AD$5)=0,"p",""))</f>
        <v/>
      </c>
      <c r="C30" s="33" t="str">
        <f t="shared" ref="C30:AL30" si="15">IF(OR(C28="",C28&lt;$AD$6),"",IF(MOD(C28-$AD$6,$AD$5)=0,"p",""))</f>
        <v/>
      </c>
      <c r="D30" s="33" t="str">
        <f t="shared" si="15"/>
        <v/>
      </c>
      <c r="E30" s="33" t="str">
        <f t="shared" si="15"/>
        <v/>
      </c>
      <c r="F30" s="33" t="str">
        <f t="shared" si="15"/>
        <v/>
      </c>
      <c r="G30" s="33" t="str">
        <f t="shared" si="15"/>
        <v/>
      </c>
      <c r="H30" s="33" t="str">
        <f t="shared" si="15"/>
        <v/>
      </c>
      <c r="I30" s="33" t="str">
        <f t="shared" si="15"/>
        <v/>
      </c>
      <c r="J30" s="33" t="str">
        <f t="shared" si="15"/>
        <v>p</v>
      </c>
      <c r="K30" s="33" t="str">
        <f t="shared" si="15"/>
        <v/>
      </c>
      <c r="L30" s="33" t="str">
        <f t="shared" si="15"/>
        <v/>
      </c>
      <c r="M30" s="33" t="str">
        <f t="shared" si="15"/>
        <v/>
      </c>
      <c r="N30" s="33" t="str">
        <f t="shared" si="15"/>
        <v/>
      </c>
      <c r="O30" s="33" t="str">
        <f t="shared" si="15"/>
        <v/>
      </c>
      <c r="P30" s="33" t="str">
        <f t="shared" si="15"/>
        <v/>
      </c>
      <c r="Q30" s="33" t="str">
        <f t="shared" si="15"/>
        <v/>
      </c>
      <c r="R30" s="33" t="str">
        <f t="shared" si="15"/>
        <v/>
      </c>
      <c r="S30" s="33" t="str">
        <f t="shared" si="15"/>
        <v/>
      </c>
      <c r="T30" s="33" t="str">
        <f t="shared" si="15"/>
        <v/>
      </c>
      <c r="U30" s="33" t="str">
        <f t="shared" si="15"/>
        <v/>
      </c>
      <c r="V30" s="33" t="str">
        <f t="shared" si="15"/>
        <v/>
      </c>
      <c r="W30" s="33" t="str">
        <f t="shared" si="15"/>
        <v/>
      </c>
      <c r="X30" s="33" t="str">
        <f t="shared" si="15"/>
        <v>p</v>
      </c>
      <c r="Y30" s="33" t="str">
        <f t="shared" si="15"/>
        <v/>
      </c>
      <c r="Z30" s="33" t="str">
        <f t="shared" si="15"/>
        <v/>
      </c>
      <c r="AA30" s="33" t="str">
        <f t="shared" si="15"/>
        <v/>
      </c>
      <c r="AB30" s="33" t="str">
        <f t="shared" si="15"/>
        <v/>
      </c>
      <c r="AC30" s="33" t="str">
        <f t="shared" si="15"/>
        <v/>
      </c>
      <c r="AD30" s="33" t="str">
        <f t="shared" si="15"/>
        <v/>
      </c>
      <c r="AE30" s="33" t="str">
        <f t="shared" si="15"/>
        <v/>
      </c>
      <c r="AF30" s="33" t="str">
        <f t="shared" si="15"/>
        <v/>
      </c>
      <c r="AG30" s="33" t="str">
        <f t="shared" si="15"/>
        <v/>
      </c>
      <c r="AH30" s="33" t="str">
        <f t="shared" si="15"/>
        <v/>
      </c>
      <c r="AI30" s="33" t="str">
        <f t="shared" si="15"/>
        <v/>
      </c>
      <c r="AJ30" s="33" t="str">
        <f t="shared" si="15"/>
        <v/>
      </c>
      <c r="AK30" s="33" t="str">
        <f t="shared" si="15"/>
        <v/>
      </c>
      <c r="AL30" s="33" t="str">
        <f t="shared" si="15"/>
        <v/>
      </c>
    </row>
    <row r="31" spans="1:38" ht="15.75">
      <c r="A31" s="30"/>
      <c r="B31" s="31"/>
      <c r="C31" s="31"/>
      <c r="D31" s="31"/>
      <c r="E31" s="31"/>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row>
    <row r="32" spans="1:38" ht="15.75">
      <c r="A32" s="32">
        <f>DATE(YEAR(A28+35),MONTH(A28+35),1)</f>
        <v>41791</v>
      </c>
      <c r="B32" s="27">
        <f t="shared" ref="B32:AL32" si="16">IF(MONTH($A32)&lt;&gt;MONTH($A32-WEEKDAY($A32,$C$6)+(COLUMN(B32)-COLUMN($B32)+1)),"",$A32-WEEKDAY($A32,$C$6)+(COLUMN(B32)-COLUMN($B32)+1))</f>
        <v>41791</v>
      </c>
      <c r="C32" s="27">
        <f t="shared" si="16"/>
        <v>41792</v>
      </c>
      <c r="D32" s="27">
        <f t="shared" si="16"/>
        <v>41793</v>
      </c>
      <c r="E32" s="27">
        <f t="shared" si="16"/>
        <v>41794</v>
      </c>
      <c r="F32" s="27">
        <f t="shared" si="16"/>
        <v>41795</v>
      </c>
      <c r="G32" s="27">
        <f t="shared" si="16"/>
        <v>41796</v>
      </c>
      <c r="H32" s="27">
        <f t="shared" si="16"/>
        <v>41797</v>
      </c>
      <c r="I32" s="27">
        <f t="shared" si="16"/>
        <v>41798</v>
      </c>
      <c r="J32" s="27">
        <f t="shared" si="16"/>
        <v>41799</v>
      </c>
      <c r="K32" s="27">
        <f t="shared" si="16"/>
        <v>41800</v>
      </c>
      <c r="L32" s="27">
        <f t="shared" si="16"/>
        <v>41801</v>
      </c>
      <c r="M32" s="27">
        <f t="shared" si="16"/>
        <v>41802</v>
      </c>
      <c r="N32" s="27">
        <f t="shared" si="16"/>
        <v>41803</v>
      </c>
      <c r="O32" s="27">
        <f t="shared" si="16"/>
        <v>41804</v>
      </c>
      <c r="P32" s="27">
        <f t="shared" si="16"/>
        <v>41805</v>
      </c>
      <c r="Q32" s="27">
        <f t="shared" si="16"/>
        <v>41806</v>
      </c>
      <c r="R32" s="27">
        <f t="shared" si="16"/>
        <v>41807</v>
      </c>
      <c r="S32" s="27">
        <f t="shared" si="16"/>
        <v>41808</v>
      </c>
      <c r="T32" s="27">
        <f t="shared" si="16"/>
        <v>41809</v>
      </c>
      <c r="U32" s="27">
        <f t="shared" si="16"/>
        <v>41810</v>
      </c>
      <c r="V32" s="27">
        <f t="shared" si="16"/>
        <v>41811</v>
      </c>
      <c r="W32" s="27">
        <f t="shared" si="16"/>
        <v>41812</v>
      </c>
      <c r="X32" s="27">
        <f t="shared" si="16"/>
        <v>41813</v>
      </c>
      <c r="Y32" s="27">
        <f t="shared" si="16"/>
        <v>41814</v>
      </c>
      <c r="Z32" s="27">
        <f t="shared" si="16"/>
        <v>41815</v>
      </c>
      <c r="AA32" s="27">
        <f t="shared" si="16"/>
        <v>41816</v>
      </c>
      <c r="AB32" s="27">
        <f t="shared" si="16"/>
        <v>41817</v>
      </c>
      <c r="AC32" s="27">
        <f t="shared" si="16"/>
        <v>41818</v>
      </c>
      <c r="AD32" s="27">
        <f t="shared" si="16"/>
        <v>41819</v>
      </c>
      <c r="AE32" s="27">
        <f t="shared" si="16"/>
        <v>41820</v>
      </c>
      <c r="AF32" s="27" t="str">
        <f t="shared" si="16"/>
        <v/>
      </c>
      <c r="AG32" s="27" t="str">
        <f t="shared" si="16"/>
        <v/>
      </c>
      <c r="AH32" s="27" t="str">
        <f t="shared" si="16"/>
        <v/>
      </c>
      <c r="AI32" s="27" t="str">
        <f t="shared" si="16"/>
        <v/>
      </c>
      <c r="AJ32" s="27" t="str">
        <f t="shared" si="16"/>
        <v/>
      </c>
      <c r="AK32" s="27" t="str">
        <f t="shared" si="16"/>
        <v/>
      </c>
      <c r="AL32" s="27" t="str">
        <f t="shared" si="16"/>
        <v/>
      </c>
    </row>
    <row r="33" spans="1:38" ht="15.75">
      <c r="A33" s="34" t="s">
        <v>51</v>
      </c>
      <c r="B33" s="17" t="e">
        <f t="shared" ref="B33:AL33" ca="1" si="17">IF(OR(B32="",B32&lt;$P$6),"",IF(NETWORKDAYS.INTL(B32,B32,$B$88,holidays)=0,"nw",MID($P$5,MOD(NETWORKDAYS.INTL($P$6,B32,$B$88,holidays)-1,LEN($P$5))+1,1)))</f>
        <v>#NAME?</v>
      </c>
      <c r="C33" s="17" t="e">
        <f t="shared" ca="1" si="17"/>
        <v>#NAME?</v>
      </c>
      <c r="D33" s="17" t="e">
        <f t="shared" ca="1" si="17"/>
        <v>#NAME?</v>
      </c>
      <c r="E33" s="17" t="e">
        <f t="shared" ca="1" si="17"/>
        <v>#NAME?</v>
      </c>
      <c r="F33" s="17" t="e">
        <f t="shared" ca="1" si="17"/>
        <v>#NAME?</v>
      </c>
      <c r="G33" s="17" t="e">
        <f t="shared" ca="1" si="17"/>
        <v>#NAME?</v>
      </c>
      <c r="H33" s="17" t="e">
        <f t="shared" ca="1" si="17"/>
        <v>#NAME?</v>
      </c>
      <c r="I33" s="17" t="e">
        <f t="shared" ca="1" si="17"/>
        <v>#NAME?</v>
      </c>
      <c r="J33" s="17" t="e">
        <f t="shared" ca="1" si="17"/>
        <v>#NAME?</v>
      </c>
      <c r="K33" s="17" t="e">
        <f t="shared" ca="1" si="17"/>
        <v>#NAME?</v>
      </c>
      <c r="L33" s="17" t="e">
        <f t="shared" ca="1" si="17"/>
        <v>#NAME?</v>
      </c>
      <c r="M33" s="17" t="e">
        <f t="shared" ca="1" si="17"/>
        <v>#NAME?</v>
      </c>
      <c r="N33" s="17" t="e">
        <f t="shared" ca="1" si="17"/>
        <v>#NAME?</v>
      </c>
      <c r="O33" s="17" t="e">
        <f t="shared" ca="1" si="17"/>
        <v>#NAME?</v>
      </c>
      <c r="P33" s="17" t="e">
        <f t="shared" ca="1" si="17"/>
        <v>#NAME?</v>
      </c>
      <c r="Q33" s="17" t="e">
        <f t="shared" ca="1" si="17"/>
        <v>#NAME?</v>
      </c>
      <c r="R33" s="17" t="e">
        <f t="shared" ca="1" si="17"/>
        <v>#NAME?</v>
      </c>
      <c r="S33" s="17" t="e">
        <f t="shared" ca="1" si="17"/>
        <v>#NAME?</v>
      </c>
      <c r="T33" s="17" t="e">
        <f t="shared" ca="1" si="17"/>
        <v>#NAME?</v>
      </c>
      <c r="U33" s="17" t="e">
        <f t="shared" ca="1" si="17"/>
        <v>#NAME?</v>
      </c>
      <c r="V33" s="17" t="e">
        <f t="shared" ca="1" si="17"/>
        <v>#NAME?</v>
      </c>
      <c r="W33" s="17" t="e">
        <f t="shared" ca="1" si="17"/>
        <v>#NAME?</v>
      </c>
      <c r="X33" s="17" t="e">
        <f t="shared" ca="1" si="17"/>
        <v>#NAME?</v>
      </c>
      <c r="Y33" s="17" t="e">
        <f t="shared" ca="1" si="17"/>
        <v>#NAME?</v>
      </c>
      <c r="Z33" s="17" t="e">
        <f t="shared" ca="1" si="17"/>
        <v>#NAME?</v>
      </c>
      <c r="AA33" s="17" t="e">
        <f t="shared" ca="1" si="17"/>
        <v>#NAME?</v>
      </c>
      <c r="AB33" s="17" t="e">
        <f t="shared" ca="1" si="17"/>
        <v>#NAME?</v>
      </c>
      <c r="AC33" s="17" t="e">
        <f t="shared" ca="1" si="17"/>
        <v>#NAME?</v>
      </c>
      <c r="AD33" s="17" t="e">
        <f t="shared" ca="1" si="17"/>
        <v>#NAME?</v>
      </c>
      <c r="AE33" s="17" t="e">
        <f t="shared" ca="1" si="17"/>
        <v>#NAME?</v>
      </c>
      <c r="AF33" s="17" t="str">
        <f t="shared" si="17"/>
        <v/>
      </c>
      <c r="AG33" s="17" t="str">
        <f t="shared" si="17"/>
        <v/>
      </c>
      <c r="AH33" s="17" t="str">
        <f t="shared" si="17"/>
        <v/>
      </c>
      <c r="AI33" s="17" t="str">
        <f t="shared" si="17"/>
        <v/>
      </c>
      <c r="AJ33" s="17" t="str">
        <f t="shared" si="17"/>
        <v/>
      </c>
      <c r="AK33" s="17" t="str">
        <f t="shared" si="17"/>
        <v/>
      </c>
      <c r="AL33" s="17" t="str">
        <f t="shared" si="17"/>
        <v/>
      </c>
    </row>
    <row r="34" spans="1:38" ht="15.75">
      <c r="A34" s="38" t="s">
        <v>50</v>
      </c>
      <c r="B34" s="33" t="str">
        <f>IF(OR(B32="",B32&lt;$AD$6),"",IF(MOD(B32-$AD$6,$AD$5)=0,"p",""))</f>
        <v/>
      </c>
      <c r="C34" s="33" t="str">
        <f t="shared" ref="C34:AL34" si="18">IF(OR(C32="",C32&lt;$AD$6),"",IF(MOD(C32-$AD$6,$AD$5)=0,"p",""))</f>
        <v>p</v>
      </c>
      <c r="D34" s="33" t="str">
        <f t="shared" si="18"/>
        <v/>
      </c>
      <c r="E34" s="33" t="str">
        <f t="shared" si="18"/>
        <v/>
      </c>
      <c r="F34" s="33" t="str">
        <f t="shared" si="18"/>
        <v/>
      </c>
      <c r="G34" s="33" t="str">
        <f t="shared" si="18"/>
        <v/>
      </c>
      <c r="H34" s="33" t="str">
        <f t="shared" si="18"/>
        <v/>
      </c>
      <c r="I34" s="33" t="str">
        <f t="shared" si="18"/>
        <v/>
      </c>
      <c r="J34" s="33" t="str">
        <f t="shared" si="18"/>
        <v/>
      </c>
      <c r="K34" s="33" t="str">
        <f t="shared" si="18"/>
        <v/>
      </c>
      <c r="L34" s="33" t="str">
        <f t="shared" si="18"/>
        <v/>
      </c>
      <c r="M34" s="33" t="str">
        <f t="shared" si="18"/>
        <v/>
      </c>
      <c r="N34" s="33" t="str">
        <f t="shared" si="18"/>
        <v/>
      </c>
      <c r="O34" s="33" t="str">
        <f t="shared" si="18"/>
        <v/>
      </c>
      <c r="P34" s="33" t="str">
        <f t="shared" si="18"/>
        <v/>
      </c>
      <c r="Q34" s="33" t="str">
        <f t="shared" si="18"/>
        <v>p</v>
      </c>
      <c r="R34" s="33" t="str">
        <f t="shared" si="18"/>
        <v/>
      </c>
      <c r="S34" s="33" t="str">
        <f t="shared" si="18"/>
        <v/>
      </c>
      <c r="T34" s="33" t="str">
        <f t="shared" si="18"/>
        <v/>
      </c>
      <c r="U34" s="33" t="str">
        <f t="shared" si="18"/>
        <v/>
      </c>
      <c r="V34" s="33" t="str">
        <f t="shared" si="18"/>
        <v/>
      </c>
      <c r="W34" s="33" t="str">
        <f t="shared" si="18"/>
        <v/>
      </c>
      <c r="X34" s="33" t="str">
        <f t="shared" si="18"/>
        <v/>
      </c>
      <c r="Y34" s="33" t="str">
        <f t="shared" si="18"/>
        <v/>
      </c>
      <c r="Z34" s="33" t="str">
        <f t="shared" si="18"/>
        <v/>
      </c>
      <c r="AA34" s="33" t="str">
        <f t="shared" si="18"/>
        <v/>
      </c>
      <c r="AB34" s="33" t="str">
        <f t="shared" si="18"/>
        <v/>
      </c>
      <c r="AC34" s="33" t="str">
        <f t="shared" si="18"/>
        <v/>
      </c>
      <c r="AD34" s="33" t="str">
        <f t="shared" si="18"/>
        <v/>
      </c>
      <c r="AE34" s="33" t="str">
        <f t="shared" si="18"/>
        <v>p</v>
      </c>
      <c r="AF34" s="33" t="str">
        <f t="shared" si="18"/>
        <v/>
      </c>
      <c r="AG34" s="33" t="str">
        <f t="shared" si="18"/>
        <v/>
      </c>
      <c r="AH34" s="33" t="str">
        <f t="shared" si="18"/>
        <v/>
      </c>
      <c r="AI34" s="33" t="str">
        <f t="shared" si="18"/>
        <v/>
      </c>
      <c r="AJ34" s="33" t="str">
        <f t="shared" si="18"/>
        <v/>
      </c>
      <c r="AK34" s="33" t="str">
        <f t="shared" si="18"/>
        <v/>
      </c>
      <c r="AL34" s="33" t="str">
        <f t="shared" si="18"/>
        <v/>
      </c>
    </row>
    <row r="35" spans="1:38" ht="15.75">
      <c r="A35" s="30"/>
      <c r="B35" s="31"/>
      <c r="C35" s="31"/>
      <c r="D35" s="31"/>
      <c r="E35" s="31"/>
      <c r="F35" s="31"/>
      <c r="G35" s="31"/>
      <c r="H35" s="31"/>
      <c r="I35" s="31"/>
      <c r="J35" s="31"/>
      <c r="K35" s="31"/>
      <c r="L35" s="31"/>
      <c r="M35" s="31"/>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row>
    <row r="36" spans="1:38" ht="15.75">
      <c r="A36" s="32">
        <f>DATE(YEAR(A32+35),MONTH(A32+35),1)</f>
        <v>41821</v>
      </c>
      <c r="B36" s="27" t="str">
        <f t="shared" ref="B36:AL36" si="19">IF(MONTH($A36)&lt;&gt;MONTH($A36-WEEKDAY($A36,$C$6)+(COLUMN(B36)-COLUMN($B36)+1)),"",$A36-WEEKDAY($A36,$C$6)+(COLUMN(B36)-COLUMN($B36)+1))</f>
        <v/>
      </c>
      <c r="C36" s="27" t="str">
        <f t="shared" si="19"/>
        <v/>
      </c>
      <c r="D36" s="27">
        <f t="shared" si="19"/>
        <v>41821</v>
      </c>
      <c r="E36" s="27">
        <f t="shared" si="19"/>
        <v>41822</v>
      </c>
      <c r="F36" s="27">
        <f t="shared" si="19"/>
        <v>41823</v>
      </c>
      <c r="G36" s="27">
        <f t="shared" si="19"/>
        <v>41824</v>
      </c>
      <c r="H36" s="27">
        <f t="shared" si="19"/>
        <v>41825</v>
      </c>
      <c r="I36" s="27">
        <f t="shared" si="19"/>
        <v>41826</v>
      </c>
      <c r="J36" s="27">
        <f t="shared" si="19"/>
        <v>41827</v>
      </c>
      <c r="K36" s="27">
        <f t="shared" si="19"/>
        <v>41828</v>
      </c>
      <c r="L36" s="27">
        <f t="shared" si="19"/>
        <v>41829</v>
      </c>
      <c r="M36" s="27">
        <f t="shared" si="19"/>
        <v>41830</v>
      </c>
      <c r="N36" s="27">
        <f t="shared" si="19"/>
        <v>41831</v>
      </c>
      <c r="O36" s="27">
        <f t="shared" si="19"/>
        <v>41832</v>
      </c>
      <c r="P36" s="27">
        <f t="shared" si="19"/>
        <v>41833</v>
      </c>
      <c r="Q36" s="27">
        <f t="shared" si="19"/>
        <v>41834</v>
      </c>
      <c r="R36" s="27">
        <f t="shared" si="19"/>
        <v>41835</v>
      </c>
      <c r="S36" s="27">
        <f t="shared" si="19"/>
        <v>41836</v>
      </c>
      <c r="T36" s="27">
        <f t="shared" si="19"/>
        <v>41837</v>
      </c>
      <c r="U36" s="27">
        <f t="shared" si="19"/>
        <v>41838</v>
      </c>
      <c r="V36" s="27">
        <f t="shared" si="19"/>
        <v>41839</v>
      </c>
      <c r="W36" s="27">
        <f t="shared" si="19"/>
        <v>41840</v>
      </c>
      <c r="X36" s="27">
        <f t="shared" si="19"/>
        <v>41841</v>
      </c>
      <c r="Y36" s="27">
        <f t="shared" si="19"/>
        <v>41842</v>
      </c>
      <c r="Z36" s="27">
        <f t="shared" si="19"/>
        <v>41843</v>
      </c>
      <c r="AA36" s="27">
        <f t="shared" si="19"/>
        <v>41844</v>
      </c>
      <c r="AB36" s="27">
        <f t="shared" si="19"/>
        <v>41845</v>
      </c>
      <c r="AC36" s="27">
        <f t="shared" si="19"/>
        <v>41846</v>
      </c>
      <c r="AD36" s="27">
        <f t="shared" si="19"/>
        <v>41847</v>
      </c>
      <c r="AE36" s="27">
        <f t="shared" si="19"/>
        <v>41848</v>
      </c>
      <c r="AF36" s="27">
        <f t="shared" si="19"/>
        <v>41849</v>
      </c>
      <c r="AG36" s="27">
        <f t="shared" si="19"/>
        <v>41850</v>
      </c>
      <c r="AH36" s="27">
        <f t="shared" si="19"/>
        <v>41851</v>
      </c>
      <c r="AI36" s="27" t="str">
        <f t="shared" si="19"/>
        <v/>
      </c>
      <c r="AJ36" s="27" t="str">
        <f t="shared" si="19"/>
        <v/>
      </c>
      <c r="AK36" s="27" t="str">
        <f t="shared" si="19"/>
        <v/>
      </c>
      <c r="AL36" s="27" t="str">
        <f t="shared" si="19"/>
        <v/>
      </c>
    </row>
    <row r="37" spans="1:38" ht="15.75">
      <c r="A37" s="34" t="s">
        <v>51</v>
      </c>
      <c r="B37" s="17" t="str">
        <f t="shared" ref="B37:AL37" si="20">IF(OR(B36="",B36&lt;$P$6),"",IF(NETWORKDAYS.INTL(B36,B36,$B$88,holidays)=0,"nw",MID($P$5,MOD(NETWORKDAYS.INTL($P$6,B36,$B$88,holidays)-1,LEN($P$5))+1,1)))</f>
        <v/>
      </c>
      <c r="C37" s="17" t="str">
        <f t="shared" si="20"/>
        <v/>
      </c>
      <c r="D37" s="17" t="e">
        <f t="shared" ca="1" si="20"/>
        <v>#NAME?</v>
      </c>
      <c r="E37" s="17" t="e">
        <f t="shared" ca="1" si="20"/>
        <v>#NAME?</v>
      </c>
      <c r="F37" s="17" t="e">
        <f t="shared" ca="1" si="20"/>
        <v>#NAME?</v>
      </c>
      <c r="G37" s="17" t="e">
        <f t="shared" ca="1" si="20"/>
        <v>#NAME?</v>
      </c>
      <c r="H37" s="17" t="e">
        <f t="shared" ca="1" si="20"/>
        <v>#NAME?</v>
      </c>
      <c r="I37" s="17" t="e">
        <f t="shared" ca="1" si="20"/>
        <v>#NAME?</v>
      </c>
      <c r="J37" s="17" t="e">
        <f t="shared" ca="1" si="20"/>
        <v>#NAME?</v>
      </c>
      <c r="K37" s="17" t="e">
        <f t="shared" ca="1" si="20"/>
        <v>#NAME?</v>
      </c>
      <c r="L37" s="17" t="e">
        <f t="shared" ca="1" si="20"/>
        <v>#NAME?</v>
      </c>
      <c r="M37" s="17" t="e">
        <f t="shared" ca="1" si="20"/>
        <v>#NAME?</v>
      </c>
      <c r="N37" s="17" t="e">
        <f t="shared" ca="1" si="20"/>
        <v>#NAME?</v>
      </c>
      <c r="O37" s="17" t="e">
        <f t="shared" ca="1" si="20"/>
        <v>#NAME?</v>
      </c>
      <c r="P37" s="17" t="e">
        <f t="shared" ca="1" si="20"/>
        <v>#NAME?</v>
      </c>
      <c r="Q37" s="17" t="e">
        <f t="shared" ca="1" si="20"/>
        <v>#NAME?</v>
      </c>
      <c r="R37" s="17" t="e">
        <f t="shared" ca="1" si="20"/>
        <v>#NAME?</v>
      </c>
      <c r="S37" s="17" t="e">
        <f t="shared" ca="1" si="20"/>
        <v>#NAME?</v>
      </c>
      <c r="T37" s="17" t="e">
        <f t="shared" ca="1" si="20"/>
        <v>#NAME?</v>
      </c>
      <c r="U37" s="17" t="e">
        <f t="shared" ca="1" si="20"/>
        <v>#NAME?</v>
      </c>
      <c r="V37" s="17" t="e">
        <f t="shared" ca="1" si="20"/>
        <v>#NAME?</v>
      </c>
      <c r="W37" s="17" t="e">
        <f t="shared" ca="1" si="20"/>
        <v>#NAME?</v>
      </c>
      <c r="X37" s="17" t="e">
        <f t="shared" ca="1" si="20"/>
        <v>#NAME?</v>
      </c>
      <c r="Y37" s="17" t="e">
        <f t="shared" ca="1" si="20"/>
        <v>#NAME?</v>
      </c>
      <c r="Z37" s="17" t="e">
        <f t="shared" ca="1" si="20"/>
        <v>#NAME?</v>
      </c>
      <c r="AA37" s="17" t="e">
        <f t="shared" ca="1" si="20"/>
        <v>#NAME?</v>
      </c>
      <c r="AB37" s="17" t="e">
        <f t="shared" ca="1" si="20"/>
        <v>#NAME?</v>
      </c>
      <c r="AC37" s="17" t="e">
        <f t="shared" ca="1" si="20"/>
        <v>#NAME?</v>
      </c>
      <c r="AD37" s="17" t="e">
        <f t="shared" ca="1" si="20"/>
        <v>#NAME?</v>
      </c>
      <c r="AE37" s="17" t="e">
        <f t="shared" ca="1" si="20"/>
        <v>#NAME?</v>
      </c>
      <c r="AF37" s="17" t="e">
        <f t="shared" ca="1" si="20"/>
        <v>#NAME?</v>
      </c>
      <c r="AG37" s="17" t="e">
        <f t="shared" ca="1" si="20"/>
        <v>#NAME?</v>
      </c>
      <c r="AH37" s="17" t="e">
        <f t="shared" ca="1" si="20"/>
        <v>#NAME?</v>
      </c>
      <c r="AI37" s="17" t="str">
        <f t="shared" si="20"/>
        <v/>
      </c>
      <c r="AJ37" s="17" t="str">
        <f t="shared" si="20"/>
        <v/>
      </c>
      <c r="AK37" s="17" t="str">
        <f t="shared" si="20"/>
        <v/>
      </c>
      <c r="AL37" s="17" t="str">
        <f t="shared" si="20"/>
        <v/>
      </c>
    </row>
    <row r="38" spans="1:38" ht="15.75">
      <c r="A38" s="38" t="s">
        <v>50</v>
      </c>
      <c r="B38" s="33" t="str">
        <f>IF(OR(B36="",B36&lt;$AD$6),"",IF(MOD(B36-$AD$6,$AD$5)=0,"p",""))</f>
        <v/>
      </c>
      <c r="C38" s="33" t="str">
        <f t="shared" ref="C38:AL38" si="21">IF(OR(C36="",C36&lt;$AD$6),"",IF(MOD(C36-$AD$6,$AD$5)=0,"p",""))</f>
        <v/>
      </c>
      <c r="D38" s="33" t="str">
        <f t="shared" si="21"/>
        <v/>
      </c>
      <c r="E38" s="33" t="str">
        <f t="shared" si="21"/>
        <v/>
      </c>
      <c r="F38" s="33" t="str">
        <f t="shared" si="21"/>
        <v/>
      </c>
      <c r="G38" s="33" t="str">
        <f t="shared" si="21"/>
        <v/>
      </c>
      <c r="H38" s="33" t="str">
        <f t="shared" si="21"/>
        <v/>
      </c>
      <c r="I38" s="33" t="str">
        <f t="shared" si="21"/>
        <v/>
      </c>
      <c r="J38" s="33" t="str">
        <f t="shared" si="21"/>
        <v/>
      </c>
      <c r="K38" s="33" t="str">
        <f t="shared" si="21"/>
        <v/>
      </c>
      <c r="L38" s="33" t="str">
        <f t="shared" si="21"/>
        <v/>
      </c>
      <c r="M38" s="33" t="str">
        <f t="shared" si="21"/>
        <v/>
      </c>
      <c r="N38" s="33" t="str">
        <f t="shared" si="21"/>
        <v/>
      </c>
      <c r="O38" s="33" t="str">
        <f t="shared" si="21"/>
        <v/>
      </c>
      <c r="P38" s="33" t="str">
        <f t="shared" si="21"/>
        <v/>
      </c>
      <c r="Q38" s="33" t="str">
        <f t="shared" si="21"/>
        <v>p</v>
      </c>
      <c r="R38" s="33" t="str">
        <f t="shared" si="21"/>
        <v/>
      </c>
      <c r="S38" s="33" t="str">
        <f t="shared" si="21"/>
        <v/>
      </c>
      <c r="T38" s="33" t="str">
        <f t="shared" si="21"/>
        <v/>
      </c>
      <c r="U38" s="33" t="str">
        <f t="shared" si="21"/>
        <v/>
      </c>
      <c r="V38" s="33" t="str">
        <f t="shared" si="21"/>
        <v/>
      </c>
      <c r="W38" s="33" t="str">
        <f t="shared" si="21"/>
        <v/>
      </c>
      <c r="X38" s="33" t="str">
        <f t="shared" si="21"/>
        <v/>
      </c>
      <c r="Y38" s="33" t="str">
        <f t="shared" si="21"/>
        <v/>
      </c>
      <c r="Z38" s="33" t="str">
        <f t="shared" si="21"/>
        <v/>
      </c>
      <c r="AA38" s="33" t="str">
        <f t="shared" si="21"/>
        <v/>
      </c>
      <c r="AB38" s="33" t="str">
        <f t="shared" si="21"/>
        <v/>
      </c>
      <c r="AC38" s="33" t="str">
        <f t="shared" si="21"/>
        <v/>
      </c>
      <c r="AD38" s="33" t="str">
        <f t="shared" si="21"/>
        <v/>
      </c>
      <c r="AE38" s="33" t="str">
        <f t="shared" si="21"/>
        <v>p</v>
      </c>
      <c r="AF38" s="33" t="str">
        <f t="shared" si="21"/>
        <v/>
      </c>
      <c r="AG38" s="33" t="str">
        <f t="shared" si="21"/>
        <v/>
      </c>
      <c r="AH38" s="33" t="str">
        <f t="shared" si="21"/>
        <v/>
      </c>
      <c r="AI38" s="33" t="str">
        <f t="shared" si="21"/>
        <v/>
      </c>
      <c r="AJ38" s="33" t="str">
        <f t="shared" si="21"/>
        <v/>
      </c>
      <c r="AK38" s="33" t="str">
        <f t="shared" si="21"/>
        <v/>
      </c>
      <c r="AL38" s="33" t="str">
        <f t="shared" si="21"/>
        <v/>
      </c>
    </row>
    <row r="39" spans="1:38" ht="15.75">
      <c r="A39" s="30"/>
      <c r="B39" s="31"/>
      <c r="C39" s="31"/>
      <c r="D39" s="31"/>
      <c r="E39" s="31"/>
      <c r="F39" s="31"/>
      <c r="G39" s="31"/>
      <c r="H39" s="31"/>
      <c r="I39" s="31"/>
      <c r="J39" s="31"/>
      <c r="K39" s="31"/>
      <c r="L39" s="31"/>
      <c r="M39" s="31"/>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row>
    <row r="40" spans="1:38" ht="15.75">
      <c r="A40" s="32">
        <f>DATE(YEAR(A36+35),MONTH(A36+35),1)</f>
        <v>41852</v>
      </c>
      <c r="B40" s="27" t="str">
        <f t="shared" ref="B40:AL40" si="22">IF(MONTH($A40)&lt;&gt;MONTH($A40-WEEKDAY($A40,$C$6)+(COLUMN(B40)-COLUMN($B40)+1)),"",$A40-WEEKDAY($A40,$C$6)+(COLUMN(B40)-COLUMN($B40)+1))</f>
        <v/>
      </c>
      <c r="C40" s="27" t="str">
        <f t="shared" si="22"/>
        <v/>
      </c>
      <c r="D40" s="27" t="str">
        <f t="shared" si="22"/>
        <v/>
      </c>
      <c r="E40" s="27" t="str">
        <f t="shared" si="22"/>
        <v/>
      </c>
      <c r="F40" s="27" t="str">
        <f t="shared" si="22"/>
        <v/>
      </c>
      <c r="G40" s="27">
        <f t="shared" si="22"/>
        <v>41852</v>
      </c>
      <c r="H40" s="27">
        <f t="shared" si="22"/>
        <v>41853</v>
      </c>
      <c r="I40" s="27">
        <f t="shared" si="22"/>
        <v>41854</v>
      </c>
      <c r="J40" s="27">
        <f t="shared" si="22"/>
        <v>41855</v>
      </c>
      <c r="K40" s="27">
        <f t="shared" si="22"/>
        <v>41856</v>
      </c>
      <c r="L40" s="27">
        <f t="shared" si="22"/>
        <v>41857</v>
      </c>
      <c r="M40" s="27">
        <f t="shared" si="22"/>
        <v>41858</v>
      </c>
      <c r="N40" s="27">
        <f t="shared" si="22"/>
        <v>41859</v>
      </c>
      <c r="O40" s="27">
        <f t="shared" si="22"/>
        <v>41860</v>
      </c>
      <c r="P40" s="27">
        <f t="shared" si="22"/>
        <v>41861</v>
      </c>
      <c r="Q40" s="27">
        <f t="shared" si="22"/>
        <v>41862</v>
      </c>
      <c r="R40" s="27">
        <f t="shared" si="22"/>
        <v>41863</v>
      </c>
      <c r="S40" s="27">
        <f t="shared" si="22"/>
        <v>41864</v>
      </c>
      <c r="T40" s="27">
        <f t="shared" si="22"/>
        <v>41865</v>
      </c>
      <c r="U40" s="27">
        <f t="shared" si="22"/>
        <v>41866</v>
      </c>
      <c r="V40" s="27">
        <f t="shared" si="22"/>
        <v>41867</v>
      </c>
      <c r="W40" s="27">
        <f t="shared" si="22"/>
        <v>41868</v>
      </c>
      <c r="X40" s="27">
        <f t="shared" si="22"/>
        <v>41869</v>
      </c>
      <c r="Y40" s="27">
        <f t="shared" si="22"/>
        <v>41870</v>
      </c>
      <c r="Z40" s="27">
        <f t="shared" si="22"/>
        <v>41871</v>
      </c>
      <c r="AA40" s="27">
        <f t="shared" si="22"/>
        <v>41872</v>
      </c>
      <c r="AB40" s="27">
        <f t="shared" si="22"/>
        <v>41873</v>
      </c>
      <c r="AC40" s="27">
        <f t="shared" si="22"/>
        <v>41874</v>
      </c>
      <c r="AD40" s="27">
        <f t="shared" si="22"/>
        <v>41875</v>
      </c>
      <c r="AE40" s="27">
        <f t="shared" si="22"/>
        <v>41876</v>
      </c>
      <c r="AF40" s="27">
        <f t="shared" si="22"/>
        <v>41877</v>
      </c>
      <c r="AG40" s="27">
        <f t="shared" si="22"/>
        <v>41878</v>
      </c>
      <c r="AH40" s="27">
        <f t="shared" si="22"/>
        <v>41879</v>
      </c>
      <c r="AI40" s="27">
        <f t="shared" si="22"/>
        <v>41880</v>
      </c>
      <c r="AJ40" s="27">
        <f t="shared" si="22"/>
        <v>41881</v>
      </c>
      <c r="AK40" s="27">
        <f t="shared" si="22"/>
        <v>41882</v>
      </c>
      <c r="AL40" s="27" t="str">
        <f t="shared" si="22"/>
        <v/>
      </c>
    </row>
    <row r="41" spans="1:38" ht="15.75">
      <c r="A41" s="34" t="s">
        <v>51</v>
      </c>
      <c r="B41" s="17" t="str">
        <f t="shared" ref="B41:AL41" si="23">IF(OR(B40="",B40&lt;$P$6),"",IF(NETWORKDAYS.INTL(B40,B40,$B$88,holidays)=0,"nw",MID($P$5,MOD(NETWORKDAYS.INTL($P$6,B40,$B$88,holidays)-1,LEN($P$5))+1,1)))</f>
        <v/>
      </c>
      <c r="C41" s="17" t="str">
        <f t="shared" si="23"/>
        <v/>
      </c>
      <c r="D41" s="17" t="str">
        <f t="shared" si="23"/>
        <v/>
      </c>
      <c r="E41" s="17" t="str">
        <f t="shared" si="23"/>
        <v/>
      </c>
      <c r="F41" s="17" t="str">
        <f t="shared" si="23"/>
        <v/>
      </c>
      <c r="G41" s="17" t="e">
        <f t="shared" ca="1" si="23"/>
        <v>#NAME?</v>
      </c>
      <c r="H41" s="17" t="e">
        <f t="shared" ca="1" si="23"/>
        <v>#NAME?</v>
      </c>
      <c r="I41" s="17" t="e">
        <f t="shared" ca="1" si="23"/>
        <v>#NAME?</v>
      </c>
      <c r="J41" s="17" t="e">
        <f t="shared" ca="1" si="23"/>
        <v>#NAME?</v>
      </c>
      <c r="K41" s="17" t="e">
        <f t="shared" ca="1" si="23"/>
        <v>#NAME?</v>
      </c>
      <c r="L41" s="17" t="e">
        <f t="shared" ca="1" si="23"/>
        <v>#NAME?</v>
      </c>
      <c r="M41" s="17" t="e">
        <f t="shared" ca="1" si="23"/>
        <v>#NAME?</v>
      </c>
      <c r="N41" s="17" t="e">
        <f t="shared" ca="1" si="23"/>
        <v>#NAME?</v>
      </c>
      <c r="O41" s="17" t="e">
        <f t="shared" ca="1" si="23"/>
        <v>#NAME?</v>
      </c>
      <c r="P41" s="17" t="e">
        <f t="shared" ca="1" si="23"/>
        <v>#NAME?</v>
      </c>
      <c r="Q41" s="17" t="e">
        <f t="shared" ca="1" si="23"/>
        <v>#NAME?</v>
      </c>
      <c r="R41" s="17" t="e">
        <f t="shared" ca="1" si="23"/>
        <v>#NAME?</v>
      </c>
      <c r="S41" s="17" t="e">
        <f t="shared" ca="1" si="23"/>
        <v>#NAME?</v>
      </c>
      <c r="T41" s="17" t="e">
        <f t="shared" ca="1" si="23"/>
        <v>#NAME?</v>
      </c>
      <c r="U41" s="17" t="e">
        <f t="shared" ca="1" si="23"/>
        <v>#NAME?</v>
      </c>
      <c r="V41" s="17" t="e">
        <f t="shared" ca="1" si="23"/>
        <v>#NAME?</v>
      </c>
      <c r="W41" s="17" t="e">
        <f t="shared" ca="1" si="23"/>
        <v>#NAME?</v>
      </c>
      <c r="X41" s="17" t="e">
        <f t="shared" ca="1" si="23"/>
        <v>#NAME?</v>
      </c>
      <c r="Y41" s="17" t="e">
        <f t="shared" ca="1" si="23"/>
        <v>#NAME?</v>
      </c>
      <c r="Z41" s="17" t="e">
        <f t="shared" ca="1" si="23"/>
        <v>#NAME?</v>
      </c>
      <c r="AA41" s="17" t="e">
        <f t="shared" ca="1" si="23"/>
        <v>#NAME?</v>
      </c>
      <c r="AB41" s="17" t="e">
        <f t="shared" ca="1" si="23"/>
        <v>#NAME?</v>
      </c>
      <c r="AC41" s="17" t="e">
        <f t="shared" ca="1" si="23"/>
        <v>#NAME?</v>
      </c>
      <c r="AD41" s="17" t="e">
        <f t="shared" ca="1" si="23"/>
        <v>#NAME?</v>
      </c>
      <c r="AE41" s="17" t="e">
        <f t="shared" ca="1" si="23"/>
        <v>#NAME?</v>
      </c>
      <c r="AF41" s="17" t="e">
        <f t="shared" ca="1" si="23"/>
        <v>#NAME?</v>
      </c>
      <c r="AG41" s="17" t="e">
        <f t="shared" ca="1" si="23"/>
        <v>#NAME?</v>
      </c>
      <c r="AH41" s="17" t="e">
        <f t="shared" ca="1" si="23"/>
        <v>#NAME?</v>
      </c>
      <c r="AI41" s="17" t="e">
        <f t="shared" ca="1" si="23"/>
        <v>#NAME?</v>
      </c>
      <c r="AJ41" s="17" t="e">
        <f t="shared" ca="1" si="23"/>
        <v>#NAME?</v>
      </c>
      <c r="AK41" s="17" t="e">
        <f t="shared" ca="1" si="23"/>
        <v>#NAME?</v>
      </c>
      <c r="AL41" s="17" t="str">
        <f t="shared" si="23"/>
        <v/>
      </c>
    </row>
    <row r="42" spans="1:38" ht="15.75">
      <c r="A42" s="38" t="s">
        <v>50</v>
      </c>
      <c r="B42" s="33" t="str">
        <f>IF(OR(B40="",B40&lt;$AD$6),"",IF(MOD(B40-$AD$6,$AD$5)=0,"p",""))</f>
        <v/>
      </c>
      <c r="C42" s="33" t="str">
        <f t="shared" ref="C42:AL42" si="24">IF(OR(C40="",C40&lt;$AD$6),"",IF(MOD(C40-$AD$6,$AD$5)=0,"p",""))</f>
        <v/>
      </c>
      <c r="D42" s="33" t="str">
        <f t="shared" si="24"/>
        <v/>
      </c>
      <c r="E42" s="33" t="str">
        <f t="shared" si="24"/>
        <v/>
      </c>
      <c r="F42" s="33" t="str">
        <f t="shared" si="24"/>
        <v/>
      </c>
      <c r="G42" s="33" t="str">
        <f t="shared" si="24"/>
        <v/>
      </c>
      <c r="H42" s="33" t="str">
        <f t="shared" si="24"/>
        <v/>
      </c>
      <c r="I42" s="33" t="str">
        <f t="shared" si="24"/>
        <v/>
      </c>
      <c r="J42" s="33" t="str">
        <f t="shared" si="24"/>
        <v/>
      </c>
      <c r="K42" s="33" t="str">
        <f t="shared" si="24"/>
        <v/>
      </c>
      <c r="L42" s="33" t="str">
        <f t="shared" si="24"/>
        <v/>
      </c>
      <c r="M42" s="33" t="str">
        <f t="shared" si="24"/>
        <v/>
      </c>
      <c r="N42" s="33" t="str">
        <f t="shared" si="24"/>
        <v/>
      </c>
      <c r="O42" s="33" t="str">
        <f t="shared" si="24"/>
        <v/>
      </c>
      <c r="P42" s="33" t="str">
        <f t="shared" si="24"/>
        <v/>
      </c>
      <c r="Q42" s="33" t="str">
        <f t="shared" si="24"/>
        <v>p</v>
      </c>
      <c r="R42" s="33" t="str">
        <f t="shared" si="24"/>
        <v/>
      </c>
      <c r="S42" s="33" t="str">
        <f t="shared" si="24"/>
        <v/>
      </c>
      <c r="T42" s="33" t="str">
        <f t="shared" si="24"/>
        <v/>
      </c>
      <c r="U42" s="33" t="str">
        <f t="shared" si="24"/>
        <v/>
      </c>
      <c r="V42" s="33" t="str">
        <f t="shared" si="24"/>
        <v/>
      </c>
      <c r="W42" s="33" t="str">
        <f t="shared" si="24"/>
        <v/>
      </c>
      <c r="X42" s="33" t="str">
        <f t="shared" si="24"/>
        <v/>
      </c>
      <c r="Y42" s="33" t="str">
        <f t="shared" si="24"/>
        <v/>
      </c>
      <c r="Z42" s="33" t="str">
        <f t="shared" si="24"/>
        <v/>
      </c>
      <c r="AA42" s="33" t="str">
        <f t="shared" si="24"/>
        <v/>
      </c>
      <c r="AB42" s="33" t="str">
        <f t="shared" si="24"/>
        <v/>
      </c>
      <c r="AC42" s="33" t="str">
        <f t="shared" si="24"/>
        <v/>
      </c>
      <c r="AD42" s="33" t="str">
        <f t="shared" si="24"/>
        <v/>
      </c>
      <c r="AE42" s="33" t="str">
        <f t="shared" si="24"/>
        <v>p</v>
      </c>
      <c r="AF42" s="33" t="str">
        <f t="shared" si="24"/>
        <v/>
      </c>
      <c r="AG42" s="33" t="str">
        <f t="shared" si="24"/>
        <v/>
      </c>
      <c r="AH42" s="33" t="str">
        <f t="shared" si="24"/>
        <v/>
      </c>
      <c r="AI42" s="33" t="str">
        <f t="shared" si="24"/>
        <v/>
      </c>
      <c r="AJ42" s="33" t="str">
        <f t="shared" si="24"/>
        <v/>
      </c>
      <c r="AK42" s="33" t="str">
        <f t="shared" si="24"/>
        <v/>
      </c>
      <c r="AL42" s="33" t="str">
        <f t="shared" si="24"/>
        <v/>
      </c>
    </row>
    <row r="43" spans="1:38" ht="15.75">
      <c r="A43" s="30"/>
      <c r="B43" s="31"/>
      <c r="C43" s="31"/>
      <c r="D43" s="31"/>
      <c r="E43" s="31"/>
      <c r="F43" s="31"/>
      <c r="G43" s="31"/>
      <c r="H43" s="31"/>
      <c r="I43" s="31"/>
      <c r="J43" s="31"/>
      <c r="K43" s="31"/>
      <c r="L43" s="31"/>
      <c r="M43" s="31"/>
      <c r="N43" s="31"/>
      <c r="O43" s="31"/>
      <c r="P43" s="31"/>
      <c r="Q43" s="31"/>
      <c r="R43" s="31"/>
      <c r="S43" s="31"/>
      <c r="T43" s="31"/>
      <c r="U43" s="31"/>
      <c r="V43" s="31"/>
      <c r="W43" s="31"/>
      <c r="X43" s="31"/>
      <c r="Y43" s="31"/>
      <c r="Z43" s="31"/>
      <c r="AA43" s="31"/>
      <c r="AB43" s="31"/>
      <c r="AC43" s="31"/>
      <c r="AD43" s="31"/>
      <c r="AE43" s="31"/>
      <c r="AF43" s="31"/>
      <c r="AG43" s="31"/>
      <c r="AH43" s="31"/>
      <c r="AI43" s="31"/>
      <c r="AJ43" s="31"/>
      <c r="AK43" s="31"/>
      <c r="AL43" s="31"/>
    </row>
    <row r="44" spans="1:38" ht="15.75">
      <c r="A44" s="32">
        <f>DATE(YEAR(A40+35),MONTH(A40+35),1)</f>
        <v>41883</v>
      </c>
      <c r="B44" s="27" t="str">
        <f t="shared" ref="B44:AL44" si="25">IF(MONTH($A44)&lt;&gt;MONTH($A44-WEEKDAY($A44,$C$6)+(COLUMN(B44)-COLUMN($B44)+1)),"",$A44-WEEKDAY($A44,$C$6)+(COLUMN(B44)-COLUMN($B44)+1))</f>
        <v/>
      </c>
      <c r="C44" s="27">
        <f t="shared" si="25"/>
        <v>41883</v>
      </c>
      <c r="D44" s="27">
        <f t="shared" si="25"/>
        <v>41884</v>
      </c>
      <c r="E44" s="27">
        <f t="shared" si="25"/>
        <v>41885</v>
      </c>
      <c r="F44" s="27">
        <f t="shared" si="25"/>
        <v>41886</v>
      </c>
      <c r="G44" s="27">
        <f t="shared" si="25"/>
        <v>41887</v>
      </c>
      <c r="H44" s="27">
        <f t="shared" si="25"/>
        <v>41888</v>
      </c>
      <c r="I44" s="27">
        <f t="shared" si="25"/>
        <v>41889</v>
      </c>
      <c r="J44" s="27">
        <f t="shared" si="25"/>
        <v>41890</v>
      </c>
      <c r="K44" s="27">
        <f t="shared" si="25"/>
        <v>41891</v>
      </c>
      <c r="L44" s="27">
        <f t="shared" si="25"/>
        <v>41892</v>
      </c>
      <c r="M44" s="27">
        <f t="shared" si="25"/>
        <v>41893</v>
      </c>
      <c r="N44" s="27">
        <f t="shared" si="25"/>
        <v>41894</v>
      </c>
      <c r="O44" s="27">
        <f t="shared" si="25"/>
        <v>41895</v>
      </c>
      <c r="P44" s="27">
        <f t="shared" si="25"/>
        <v>41896</v>
      </c>
      <c r="Q44" s="27">
        <f t="shared" si="25"/>
        <v>41897</v>
      </c>
      <c r="R44" s="27">
        <f t="shared" si="25"/>
        <v>41898</v>
      </c>
      <c r="S44" s="27">
        <f t="shared" si="25"/>
        <v>41899</v>
      </c>
      <c r="T44" s="27">
        <f t="shared" si="25"/>
        <v>41900</v>
      </c>
      <c r="U44" s="27">
        <f t="shared" si="25"/>
        <v>41901</v>
      </c>
      <c r="V44" s="27">
        <f t="shared" si="25"/>
        <v>41902</v>
      </c>
      <c r="W44" s="27">
        <f t="shared" si="25"/>
        <v>41903</v>
      </c>
      <c r="X44" s="27">
        <f t="shared" si="25"/>
        <v>41904</v>
      </c>
      <c r="Y44" s="27">
        <f t="shared" si="25"/>
        <v>41905</v>
      </c>
      <c r="Z44" s="27">
        <f t="shared" si="25"/>
        <v>41906</v>
      </c>
      <c r="AA44" s="27">
        <f t="shared" si="25"/>
        <v>41907</v>
      </c>
      <c r="AB44" s="27">
        <f t="shared" si="25"/>
        <v>41908</v>
      </c>
      <c r="AC44" s="27">
        <f t="shared" si="25"/>
        <v>41909</v>
      </c>
      <c r="AD44" s="27">
        <f t="shared" si="25"/>
        <v>41910</v>
      </c>
      <c r="AE44" s="27">
        <f t="shared" si="25"/>
        <v>41911</v>
      </c>
      <c r="AF44" s="27">
        <f t="shared" si="25"/>
        <v>41912</v>
      </c>
      <c r="AG44" s="27" t="str">
        <f t="shared" si="25"/>
        <v/>
      </c>
      <c r="AH44" s="27" t="str">
        <f t="shared" si="25"/>
        <v/>
      </c>
      <c r="AI44" s="27" t="str">
        <f t="shared" si="25"/>
        <v/>
      </c>
      <c r="AJ44" s="27" t="str">
        <f t="shared" si="25"/>
        <v/>
      </c>
      <c r="AK44" s="27" t="str">
        <f t="shared" si="25"/>
        <v/>
      </c>
      <c r="AL44" s="27" t="str">
        <f t="shared" si="25"/>
        <v/>
      </c>
    </row>
    <row r="45" spans="1:38" ht="15.75">
      <c r="A45" s="34" t="s">
        <v>51</v>
      </c>
      <c r="B45" s="17" t="str">
        <f t="shared" ref="B45:AL45" si="26">IF(OR(B44="",B44&lt;$P$6),"",IF(NETWORKDAYS.INTL(B44,B44,$B$88,holidays)=0,"nw",MID($P$5,MOD(NETWORKDAYS.INTL($P$6,B44,$B$88,holidays)-1,LEN($P$5))+1,1)))</f>
        <v/>
      </c>
      <c r="C45" s="17" t="e">
        <f t="shared" ca="1" si="26"/>
        <v>#NAME?</v>
      </c>
      <c r="D45" s="17" t="e">
        <f t="shared" ca="1" si="26"/>
        <v>#NAME?</v>
      </c>
      <c r="E45" s="17" t="e">
        <f t="shared" ca="1" si="26"/>
        <v>#NAME?</v>
      </c>
      <c r="F45" s="17" t="e">
        <f t="shared" ca="1" si="26"/>
        <v>#NAME?</v>
      </c>
      <c r="G45" s="17" t="e">
        <f t="shared" ca="1" si="26"/>
        <v>#NAME?</v>
      </c>
      <c r="H45" s="17" t="e">
        <f t="shared" ca="1" si="26"/>
        <v>#NAME?</v>
      </c>
      <c r="I45" s="17" t="e">
        <f t="shared" ca="1" si="26"/>
        <v>#NAME?</v>
      </c>
      <c r="J45" s="17" t="e">
        <f t="shared" ca="1" si="26"/>
        <v>#NAME?</v>
      </c>
      <c r="K45" s="17" t="e">
        <f t="shared" ca="1" si="26"/>
        <v>#NAME?</v>
      </c>
      <c r="L45" s="17" t="e">
        <f t="shared" ca="1" si="26"/>
        <v>#NAME?</v>
      </c>
      <c r="M45" s="17" t="e">
        <f t="shared" ca="1" si="26"/>
        <v>#NAME?</v>
      </c>
      <c r="N45" s="17" t="e">
        <f t="shared" ca="1" si="26"/>
        <v>#NAME?</v>
      </c>
      <c r="O45" s="17" t="e">
        <f t="shared" ca="1" si="26"/>
        <v>#NAME?</v>
      </c>
      <c r="P45" s="17" t="e">
        <f t="shared" ca="1" si="26"/>
        <v>#NAME?</v>
      </c>
      <c r="Q45" s="17" t="e">
        <f t="shared" ca="1" si="26"/>
        <v>#NAME?</v>
      </c>
      <c r="R45" s="17" t="e">
        <f t="shared" ca="1" si="26"/>
        <v>#NAME?</v>
      </c>
      <c r="S45" s="17" t="e">
        <f t="shared" ca="1" si="26"/>
        <v>#NAME?</v>
      </c>
      <c r="T45" s="17" t="e">
        <f t="shared" ca="1" si="26"/>
        <v>#NAME?</v>
      </c>
      <c r="U45" s="17" t="e">
        <f t="shared" ca="1" si="26"/>
        <v>#NAME?</v>
      </c>
      <c r="V45" s="17" t="e">
        <f t="shared" ca="1" si="26"/>
        <v>#NAME?</v>
      </c>
      <c r="W45" s="17" t="e">
        <f t="shared" ca="1" si="26"/>
        <v>#NAME?</v>
      </c>
      <c r="X45" s="17" t="e">
        <f t="shared" ca="1" si="26"/>
        <v>#NAME?</v>
      </c>
      <c r="Y45" s="17" t="e">
        <f t="shared" ca="1" si="26"/>
        <v>#NAME?</v>
      </c>
      <c r="Z45" s="17" t="e">
        <f t="shared" ca="1" si="26"/>
        <v>#NAME?</v>
      </c>
      <c r="AA45" s="17" t="e">
        <f t="shared" ca="1" si="26"/>
        <v>#NAME?</v>
      </c>
      <c r="AB45" s="17" t="e">
        <f t="shared" ca="1" si="26"/>
        <v>#NAME?</v>
      </c>
      <c r="AC45" s="17" t="e">
        <f t="shared" ca="1" si="26"/>
        <v>#NAME?</v>
      </c>
      <c r="AD45" s="17" t="e">
        <f t="shared" ca="1" si="26"/>
        <v>#NAME?</v>
      </c>
      <c r="AE45" s="17" t="e">
        <f t="shared" ca="1" si="26"/>
        <v>#NAME?</v>
      </c>
      <c r="AF45" s="17" t="e">
        <f t="shared" ca="1" si="26"/>
        <v>#NAME?</v>
      </c>
      <c r="AG45" s="17" t="str">
        <f t="shared" si="26"/>
        <v/>
      </c>
      <c r="AH45" s="17" t="str">
        <f t="shared" si="26"/>
        <v/>
      </c>
      <c r="AI45" s="17" t="str">
        <f t="shared" si="26"/>
        <v/>
      </c>
      <c r="AJ45" s="17" t="str">
        <f t="shared" si="26"/>
        <v/>
      </c>
      <c r="AK45" s="17" t="str">
        <f t="shared" si="26"/>
        <v/>
      </c>
      <c r="AL45" s="17" t="str">
        <f t="shared" si="26"/>
        <v/>
      </c>
    </row>
    <row r="46" spans="1:38" ht="15.75">
      <c r="A46" s="38" t="s">
        <v>50</v>
      </c>
      <c r="B46" s="33" t="str">
        <f>IF(OR(B44="",B44&lt;$AD$6),"",IF(MOD(B44-$AD$6,$AD$5)=0,"p",""))</f>
        <v/>
      </c>
      <c r="C46" s="33" t="str">
        <f t="shared" ref="C46:AL46" si="27">IF(OR(C44="",C44&lt;$AD$6),"",IF(MOD(C44-$AD$6,$AD$5)=0,"p",""))</f>
        <v/>
      </c>
      <c r="D46" s="33" t="str">
        <f t="shared" si="27"/>
        <v/>
      </c>
      <c r="E46" s="33" t="str">
        <f t="shared" si="27"/>
        <v/>
      </c>
      <c r="F46" s="33" t="str">
        <f t="shared" si="27"/>
        <v/>
      </c>
      <c r="G46" s="33" t="str">
        <f t="shared" si="27"/>
        <v/>
      </c>
      <c r="H46" s="33" t="str">
        <f t="shared" si="27"/>
        <v/>
      </c>
      <c r="I46" s="33" t="str">
        <f t="shared" si="27"/>
        <v/>
      </c>
      <c r="J46" s="33" t="str">
        <f t="shared" si="27"/>
        <v>p</v>
      </c>
      <c r="K46" s="33" t="str">
        <f t="shared" si="27"/>
        <v/>
      </c>
      <c r="L46" s="33" t="str">
        <f t="shared" si="27"/>
        <v/>
      </c>
      <c r="M46" s="33" t="str">
        <f t="shared" si="27"/>
        <v/>
      </c>
      <c r="N46" s="33" t="str">
        <f t="shared" si="27"/>
        <v/>
      </c>
      <c r="O46" s="33" t="str">
        <f t="shared" si="27"/>
        <v/>
      </c>
      <c r="P46" s="33" t="str">
        <f t="shared" si="27"/>
        <v/>
      </c>
      <c r="Q46" s="33" t="str">
        <f t="shared" si="27"/>
        <v/>
      </c>
      <c r="R46" s="33" t="str">
        <f t="shared" si="27"/>
        <v/>
      </c>
      <c r="S46" s="33" t="str">
        <f t="shared" si="27"/>
        <v/>
      </c>
      <c r="T46" s="33" t="str">
        <f t="shared" si="27"/>
        <v/>
      </c>
      <c r="U46" s="33" t="str">
        <f t="shared" si="27"/>
        <v/>
      </c>
      <c r="V46" s="33" t="str">
        <f t="shared" si="27"/>
        <v/>
      </c>
      <c r="W46" s="33" t="str">
        <f t="shared" si="27"/>
        <v/>
      </c>
      <c r="X46" s="33" t="str">
        <f t="shared" si="27"/>
        <v>p</v>
      </c>
      <c r="Y46" s="33" t="str">
        <f t="shared" si="27"/>
        <v/>
      </c>
      <c r="Z46" s="33" t="str">
        <f t="shared" si="27"/>
        <v/>
      </c>
      <c r="AA46" s="33" t="str">
        <f t="shared" si="27"/>
        <v/>
      </c>
      <c r="AB46" s="33" t="str">
        <f t="shared" si="27"/>
        <v/>
      </c>
      <c r="AC46" s="33" t="str">
        <f t="shared" si="27"/>
        <v/>
      </c>
      <c r="AD46" s="33" t="str">
        <f t="shared" si="27"/>
        <v/>
      </c>
      <c r="AE46" s="33" t="str">
        <f t="shared" si="27"/>
        <v/>
      </c>
      <c r="AF46" s="33" t="str">
        <f t="shared" si="27"/>
        <v/>
      </c>
      <c r="AG46" s="33" t="str">
        <f t="shared" si="27"/>
        <v/>
      </c>
      <c r="AH46" s="33" t="str">
        <f t="shared" si="27"/>
        <v/>
      </c>
      <c r="AI46" s="33" t="str">
        <f t="shared" si="27"/>
        <v/>
      </c>
      <c r="AJ46" s="33" t="str">
        <f t="shared" si="27"/>
        <v/>
      </c>
      <c r="AK46" s="33" t="str">
        <f t="shared" si="27"/>
        <v/>
      </c>
      <c r="AL46" s="33" t="str">
        <f t="shared" si="27"/>
        <v/>
      </c>
    </row>
    <row r="47" spans="1:38" ht="15.75">
      <c r="A47" s="30"/>
      <c r="B47" s="31"/>
      <c r="C47" s="31"/>
      <c r="D47" s="31"/>
      <c r="E47" s="31"/>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31"/>
      <c r="AL47" s="31"/>
    </row>
    <row r="48" spans="1:38" ht="15.75">
      <c r="A48" s="32">
        <f>DATE(YEAR(A44+35),MONTH(A44+35),1)</f>
        <v>41913</v>
      </c>
      <c r="B48" s="27" t="str">
        <f t="shared" ref="B48:AL48" si="28">IF(MONTH($A48)&lt;&gt;MONTH($A48-WEEKDAY($A48,$C$6)+(COLUMN(B48)-COLUMN($B48)+1)),"",$A48-WEEKDAY($A48,$C$6)+(COLUMN(B48)-COLUMN($B48)+1))</f>
        <v/>
      </c>
      <c r="C48" s="27" t="str">
        <f t="shared" si="28"/>
        <v/>
      </c>
      <c r="D48" s="27" t="str">
        <f t="shared" si="28"/>
        <v/>
      </c>
      <c r="E48" s="27">
        <f t="shared" si="28"/>
        <v>41913</v>
      </c>
      <c r="F48" s="27">
        <f t="shared" si="28"/>
        <v>41914</v>
      </c>
      <c r="G48" s="27">
        <f t="shared" si="28"/>
        <v>41915</v>
      </c>
      <c r="H48" s="27">
        <f t="shared" si="28"/>
        <v>41916</v>
      </c>
      <c r="I48" s="27">
        <f t="shared" si="28"/>
        <v>41917</v>
      </c>
      <c r="J48" s="27">
        <f t="shared" si="28"/>
        <v>41918</v>
      </c>
      <c r="K48" s="27">
        <f t="shared" si="28"/>
        <v>41919</v>
      </c>
      <c r="L48" s="27">
        <f t="shared" si="28"/>
        <v>41920</v>
      </c>
      <c r="M48" s="27">
        <f t="shared" si="28"/>
        <v>41921</v>
      </c>
      <c r="N48" s="27">
        <f t="shared" si="28"/>
        <v>41922</v>
      </c>
      <c r="O48" s="27">
        <f t="shared" si="28"/>
        <v>41923</v>
      </c>
      <c r="P48" s="27">
        <f t="shared" si="28"/>
        <v>41924</v>
      </c>
      <c r="Q48" s="27">
        <f t="shared" si="28"/>
        <v>41925</v>
      </c>
      <c r="R48" s="27">
        <f t="shared" si="28"/>
        <v>41926</v>
      </c>
      <c r="S48" s="27">
        <f t="shared" si="28"/>
        <v>41927</v>
      </c>
      <c r="T48" s="27">
        <f t="shared" si="28"/>
        <v>41928</v>
      </c>
      <c r="U48" s="27">
        <f t="shared" si="28"/>
        <v>41929</v>
      </c>
      <c r="V48" s="27">
        <f t="shared" si="28"/>
        <v>41930</v>
      </c>
      <c r="W48" s="27">
        <f t="shared" si="28"/>
        <v>41931</v>
      </c>
      <c r="X48" s="27">
        <f t="shared" si="28"/>
        <v>41932</v>
      </c>
      <c r="Y48" s="27">
        <f t="shared" si="28"/>
        <v>41933</v>
      </c>
      <c r="Z48" s="27">
        <f t="shared" si="28"/>
        <v>41934</v>
      </c>
      <c r="AA48" s="27">
        <f t="shared" si="28"/>
        <v>41935</v>
      </c>
      <c r="AB48" s="27">
        <f t="shared" si="28"/>
        <v>41936</v>
      </c>
      <c r="AC48" s="27">
        <f t="shared" si="28"/>
        <v>41937</v>
      </c>
      <c r="AD48" s="27">
        <f t="shared" si="28"/>
        <v>41938</v>
      </c>
      <c r="AE48" s="27">
        <f t="shared" si="28"/>
        <v>41939</v>
      </c>
      <c r="AF48" s="27">
        <f t="shared" si="28"/>
        <v>41940</v>
      </c>
      <c r="AG48" s="27">
        <f t="shared" si="28"/>
        <v>41941</v>
      </c>
      <c r="AH48" s="27">
        <f t="shared" si="28"/>
        <v>41942</v>
      </c>
      <c r="AI48" s="27">
        <f t="shared" si="28"/>
        <v>41943</v>
      </c>
      <c r="AJ48" s="27" t="str">
        <f t="shared" si="28"/>
        <v/>
      </c>
      <c r="AK48" s="27" t="str">
        <f t="shared" si="28"/>
        <v/>
      </c>
      <c r="AL48" s="27" t="str">
        <f t="shared" si="28"/>
        <v/>
      </c>
    </row>
    <row r="49" spans="1:38" ht="15.75">
      <c r="A49" s="34" t="s">
        <v>51</v>
      </c>
      <c r="B49" s="17" t="str">
        <f t="shared" ref="B49:AL49" si="29">IF(OR(B48="",B48&lt;$P$6),"",IF(NETWORKDAYS.INTL(B48,B48,$B$88,holidays)=0,"nw",MID($P$5,MOD(NETWORKDAYS.INTL($P$6,B48,$B$88,holidays)-1,LEN($P$5))+1,1)))</f>
        <v/>
      </c>
      <c r="C49" s="17" t="str">
        <f t="shared" si="29"/>
        <v/>
      </c>
      <c r="D49" s="17" t="str">
        <f t="shared" si="29"/>
        <v/>
      </c>
      <c r="E49" s="17" t="e">
        <f t="shared" ca="1" si="29"/>
        <v>#NAME?</v>
      </c>
      <c r="F49" s="17" t="e">
        <f t="shared" ca="1" si="29"/>
        <v>#NAME?</v>
      </c>
      <c r="G49" s="17" t="e">
        <f t="shared" ca="1" si="29"/>
        <v>#NAME?</v>
      </c>
      <c r="H49" s="17" t="e">
        <f t="shared" ca="1" si="29"/>
        <v>#NAME?</v>
      </c>
      <c r="I49" s="17" t="e">
        <f t="shared" ca="1" si="29"/>
        <v>#NAME?</v>
      </c>
      <c r="J49" s="17" t="e">
        <f t="shared" ca="1" si="29"/>
        <v>#NAME?</v>
      </c>
      <c r="K49" s="17" t="e">
        <f t="shared" ca="1" si="29"/>
        <v>#NAME?</v>
      </c>
      <c r="L49" s="17" t="e">
        <f t="shared" ca="1" si="29"/>
        <v>#NAME?</v>
      </c>
      <c r="M49" s="17" t="e">
        <f t="shared" ca="1" si="29"/>
        <v>#NAME?</v>
      </c>
      <c r="N49" s="17" t="e">
        <f t="shared" ca="1" si="29"/>
        <v>#NAME?</v>
      </c>
      <c r="O49" s="17" t="e">
        <f t="shared" ca="1" si="29"/>
        <v>#NAME?</v>
      </c>
      <c r="P49" s="17" t="e">
        <f t="shared" ca="1" si="29"/>
        <v>#NAME?</v>
      </c>
      <c r="Q49" s="17" t="e">
        <f t="shared" ca="1" si="29"/>
        <v>#NAME?</v>
      </c>
      <c r="R49" s="17" t="e">
        <f t="shared" ca="1" si="29"/>
        <v>#NAME?</v>
      </c>
      <c r="S49" s="17" t="e">
        <f t="shared" ca="1" si="29"/>
        <v>#NAME?</v>
      </c>
      <c r="T49" s="17" t="e">
        <f t="shared" ca="1" si="29"/>
        <v>#NAME?</v>
      </c>
      <c r="U49" s="17" t="e">
        <f t="shared" ca="1" si="29"/>
        <v>#NAME?</v>
      </c>
      <c r="V49" s="17" t="e">
        <f t="shared" ca="1" si="29"/>
        <v>#NAME?</v>
      </c>
      <c r="W49" s="17" t="e">
        <f t="shared" ca="1" si="29"/>
        <v>#NAME?</v>
      </c>
      <c r="X49" s="17" t="e">
        <f t="shared" ca="1" si="29"/>
        <v>#NAME?</v>
      </c>
      <c r="Y49" s="17" t="e">
        <f t="shared" ca="1" si="29"/>
        <v>#NAME?</v>
      </c>
      <c r="Z49" s="17" t="e">
        <f t="shared" ca="1" si="29"/>
        <v>#NAME?</v>
      </c>
      <c r="AA49" s="17" t="e">
        <f t="shared" ca="1" si="29"/>
        <v>#NAME?</v>
      </c>
      <c r="AB49" s="17" t="e">
        <f t="shared" ca="1" si="29"/>
        <v>#NAME?</v>
      </c>
      <c r="AC49" s="17" t="e">
        <f t="shared" ca="1" si="29"/>
        <v>#NAME?</v>
      </c>
      <c r="AD49" s="17" t="e">
        <f t="shared" ca="1" si="29"/>
        <v>#NAME?</v>
      </c>
      <c r="AE49" s="17" t="e">
        <f t="shared" ca="1" si="29"/>
        <v>#NAME?</v>
      </c>
      <c r="AF49" s="17" t="e">
        <f t="shared" ca="1" si="29"/>
        <v>#NAME?</v>
      </c>
      <c r="AG49" s="17" t="e">
        <f t="shared" ca="1" si="29"/>
        <v>#NAME?</v>
      </c>
      <c r="AH49" s="17" t="e">
        <f t="shared" ca="1" si="29"/>
        <v>#NAME?</v>
      </c>
      <c r="AI49" s="17" t="e">
        <f t="shared" ca="1" si="29"/>
        <v>#NAME?</v>
      </c>
      <c r="AJ49" s="17" t="str">
        <f t="shared" si="29"/>
        <v/>
      </c>
      <c r="AK49" s="17" t="str">
        <f t="shared" si="29"/>
        <v/>
      </c>
      <c r="AL49" s="17" t="str">
        <f t="shared" si="29"/>
        <v/>
      </c>
    </row>
    <row r="50" spans="1:38" ht="15.75">
      <c r="A50" s="38" t="s">
        <v>50</v>
      </c>
      <c r="B50" s="33" t="str">
        <f>IF(OR(B48="",B48&lt;$AD$6),"",IF(MOD(B48-$AD$6,$AD$5)=0,"p",""))</f>
        <v/>
      </c>
      <c r="C50" s="33" t="str">
        <f t="shared" ref="C50:AL50" si="30">IF(OR(C48="",C48&lt;$AD$6),"",IF(MOD(C48-$AD$6,$AD$5)=0,"p",""))</f>
        <v/>
      </c>
      <c r="D50" s="33" t="str">
        <f t="shared" si="30"/>
        <v/>
      </c>
      <c r="E50" s="33" t="str">
        <f t="shared" si="30"/>
        <v/>
      </c>
      <c r="F50" s="33" t="str">
        <f t="shared" si="30"/>
        <v/>
      </c>
      <c r="G50" s="33" t="str">
        <f t="shared" si="30"/>
        <v/>
      </c>
      <c r="H50" s="33" t="str">
        <f t="shared" si="30"/>
        <v/>
      </c>
      <c r="I50" s="33" t="str">
        <f t="shared" si="30"/>
        <v/>
      </c>
      <c r="J50" s="33" t="str">
        <f t="shared" si="30"/>
        <v>p</v>
      </c>
      <c r="K50" s="33" t="str">
        <f t="shared" si="30"/>
        <v/>
      </c>
      <c r="L50" s="33" t="str">
        <f t="shared" si="30"/>
        <v/>
      </c>
      <c r="M50" s="33" t="str">
        <f t="shared" si="30"/>
        <v/>
      </c>
      <c r="N50" s="33" t="str">
        <f t="shared" si="30"/>
        <v/>
      </c>
      <c r="O50" s="33" t="str">
        <f t="shared" si="30"/>
        <v/>
      </c>
      <c r="P50" s="33" t="str">
        <f t="shared" si="30"/>
        <v/>
      </c>
      <c r="Q50" s="33" t="str">
        <f t="shared" si="30"/>
        <v/>
      </c>
      <c r="R50" s="33" t="str">
        <f t="shared" si="30"/>
        <v/>
      </c>
      <c r="S50" s="33" t="str">
        <f t="shared" si="30"/>
        <v/>
      </c>
      <c r="T50" s="33" t="str">
        <f t="shared" si="30"/>
        <v/>
      </c>
      <c r="U50" s="33" t="str">
        <f t="shared" si="30"/>
        <v/>
      </c>
      <c r="V50" s="33" t="str">
        <f t="shared" si="30"/>
        <v/>
      </c>
      <c r="W50" s="33" t="str">
        <f t="shared" si="30"/>
        <v/>
      </c>
      <c r="X50" s="33" t="str">
        <f t="shared" si="30"/>
        <v>p</v>
      </c>
      <c r="Y50" s="33" t="str">
        <f t="shared" si="30"/>
        <v/>
      </c>
      <c r="Z50" s="33" t="str">
        <f t="shared" si="30"/>
        <v/>
      </c>
      <c r="AA50" s="33" t="str">
        <f t="shared" si="30"/>
        <v/>
      </c>
      <c r="AB50" s="33" t="str">
        <f t="shared" si="30"/>
        <v/>
      </c>
      <c r="AC50" s="33" t="str">
        <f t="shared" si="30"/>
        <v/>
      </c>
      <c r="AD50" s="33" t="str">
        <f t="shared" si="30"/>
        <v/>
      </c>
      <c r="AE50" s="33" t="str">
        <f t="shared" si="30"/>
        <v/>
      </c>
      <c r="AF50" s="33" t="str">
        <f t="shared" si="30"/>
        <v/>
      </c>
      <c r="AG50" s="33" t="str">
        <f t="shared" si="30"/>
        <v/>
      </c>
      <c r="AH50" s="33" t="str">
        <f t="shared" si="30"/>
        <v/>
      </c>
      <c r="AI50" s="33" t="str">
        <f t="shared" si="30"/>
        <v/>
      </c>
      <c r="AJ50" s="33" t="str">
        <f t="shared" si="30"/>
        <v/>
      </c>
      <c r="AK50" s="33" t="str">
        <f t="shared" si="30"/>
        <v/>
      </c>
      <c r="AL50" s="33" t="str">
        <f t="shared" si="30"/>
        <v/>
      </c>
    </row>
    <row r="51" spans="1:38" ht="15.75">
      <c r="A51" s="30"/>
      <c r="B51" s="31"/>
      <c r="C51" s="31"/>
      <c r="D51" s="31"/>
      <c r="E51" s="31"/>
      <c r="F51" s="31"/>
      <c r="G51" s="31"/>
      <c r="H51" s="31"/>
      <c r="I51" s="31"/>
      <c r="J51" s="31"/>
      <c r="K51" s="31"/>
      <c r="L51" s="31"/>
      <c r="M51" s="31"/>
      <c r="N51" s="31"/>
      <c r="O51" s="31"/>
      <c r="P51" s="31"/>
      <c r="Q51" s="31"/>
      <c r="R51" s="31"/>
      <c r="S51" s="31"/>
      <c r="T51" s="31"/>
      <c r="U51" s="31"/>
      <c r="V51" s="31"/>
      <c r="W51" s="31"/>
      <c r="X51" s="31"/>
      <c r="Y51" s="31"/>
      <c r="Z51" s="31"/>
      <c r="AA51" s="31"/>
      <c r="AB51" s="31"/>
      <c r="AC51" s="31"/>
      <c r="AD51" s="31"/>
      <c r="AE51" s="31"/>
      <c r="AF51" s="31"/>
      <c r="AG51" s="31"/>
      <c r="AH51" s="31"/>
      <c r="AI51" s="31"/>
      <c r="AJ51" s="31"/>
      <c r="AK51" s="31"/>
      <c r="AL51" s="31"/>
    </row>
    <row r="52" spans="1:38" ht="15.75">
      <c r="A52" s="32">
        <f>DATE(YEAR(A48+35),MONTH(A48+35),1)</f>
        <v>41944</v>
      </c>
      <c r="B52" s="27" t="str">
        <f t="shared" ref="B52:AL52" si="31">IF(MONTH($A52)&lt;&gt;MONTH($A52-WEEKDAY($A52,$C$6)+(COLUMN(B52)-COLUMN($B52)+1)),"",$A52-WEEKDAY($A52,$C$6)+(COLUMN(B52)-COLUMN($B52)+1))</f>
        <v/>
      </c>
      <c r="C52" s="27" t="str">
        <f t="shared" si="31"/>
        <v/>
      </c>
      <c r="D52" s="27" t="str">
        <f t="shared" si="31"/>
        <v/>
      </c>
      <c r="E52" s="27" t="str">
        <f t="shared" si="31"/>
        <v/>
      </c>
      <c r="F52" s="27" t="str">
        <f t="shared" si="31"/>
        <v/>
      </c>
      <c r="G52" s="27" t="str">
        <f t="shared" si="31"/>
        <v/>
      </c>
      <c r="H52" s="27">
        <f t="shared" si="31"/>
        <v>41944</v>
      </c>
      <c r="I52" s="27">
        <f t="shared" si="31"/>
        <v>41945</v>
      </c>
      <c r="J52" s="27">
        <f t="shared" si="31"/>
        <v>41946</v>
      </c>
      <c r="K52" s="27">
        <f t="shared" si="31"/>
        <v>41947</v>
      </c>
      <c r="L52" s="27">
        <f t="shared" si="31"/>
        <v>41948</v>
      </c>
      <c r="M52" s="27">
        <f t="shared" si="31"/>
        <v>41949</v>
      </c>
      <c r="N52" s="27">
        <f t="shared" si="31"/>
        <v>41950</v>
      </c>
      <c r="O52" s="27">
        <f t="shared" si="31"/>
        <v>41951</v>
      </c>
      <c r="P52" s="27">
        <f t="shared" si="31"/>
        <v>41952</v>
      </c>
      <c r="Q52" s="27">
        <f t="shared" si="31"/>
        <v>41953</v>
      </c>
      <c r="R52" s="27">
        <f t="shared" si="31"/>
        <v>41954</v>
      </c>
      <c r="S52" s="27">
        <f t="shared" si="31"/>
        <v>41955</v>
      </c>
      <c r="T52" s="27">
        <f t="shared" si="31"/>
        <v>41956</v>
      </c>
      <c r="U52" s="27">
        <f t="shared" si="31"/>
        <v>41957</v>
      </c>
      <c r="V52" s="27">
        <f t="shared" si="31"/>
        <v>41958</v>
      </c>
      <c r="W52" s="27">
        <f t="shared" si="31"/>
        <v>41959</v>
      </c>
      <c r="X52" s="27">
        <f t="shared" si="31"/>
        <v>41960</v>
      </c>
      <c r="Y52" s="27">
        <f t="shared" si="31"/>
        <v>41961</v>
      </c>
      <c r="Z52" s="27">
        <f t="shared" si="31"/>
        <v>41962</v>
      </c>
      <c r="AA52" s="27">
        <f t="shared" si="31"/>
        <v>41963</v>
      </c>
      <c r="AB52" s="27">
        <f t="shared" si="31"/>
        <v>41964</v>
      </c>
      <c r="AC52" s="27">
        <f t="shared" si="31"/>
        <v>41965</v>
      </c>
      <c r="AD52" s="27">
        <f t="shared" si="31"/>
        <v>41966</v>
      </c>
      <c r="AE52" s="27">
        <f t="shared" si="31"/>
        <v>41967</v>
      </c>
      <c r="AF52" s="27">
        <f t="shared" si="31"/>
        <v>41968</v>
      </c>
      <c r="AG52" s="27">
        <f t="shared" si="31"/>
        <v>41969</v>
      </c>
      <c r="AH52" s="27">
        <f t="shared" si="31"/>
        <v>41970</v>
      </c>
      <c r="AI52" s="27">
        <f t="shared" si="31"/>
        <v>41971</v>
      </c>
      <c r="AJ52" s="27">
        <f t="shared" si="31"/>
        <v>41972</v>
      </c>
      <c r="AK52" s="27">
        <f t="shared" si="31"/>
        <v>41973</v>
      </c>
      <c r="AL52" s="27" t="str">
        <f t="shared" si="31"/>
        <v/>
      </c>
    </row>
    <row r="53" spans="1:38" ht="15.75">
      <c r="A53" s="34" t="s">
        <v>51</v>
      </c>
      <c r="B53" s="17" t="str">
        <f t="shared" ref="B53:AL53" si="32">IF(OR(B52="",B52&lt;$P$6),"",IF(NETWORKDAYS.INTL(B52,B52,$B$88,holidays)=0,"nw",MID($P$5,MOD(NETWORKDAYS.INTL($P$6,B52,$B$88,holidays)-1,LEN($P$5))+1,1)))</f>
        <v/>
      </c>
      <c r="C53" s="17" t="str">
        <f t="shared" si="32"/>
        <v/>
      </c>
      <c r="D53" s="17" t="str">
        <f t="shared" si="32"/>
        <v/>
      </c>
      <c r="E53" s="17" t="str">
        <f t="shared" si="32"/>
        <v/>
      </c>
      <c r="F53" s="17" t="str">
        <f t="shared" si="32"/>
        <v/>
      </c>
      <c r="G53" s="17" t="str">
        <f t="shared" si="32"/>
        <v/>
      </c>
      <c r="H53" s="17" t="e">
        <f t="shared" ca="1" si="32"/>
        <v>#NAME?</v>
      </c>
      <c r="I53" s="17" t="e">
        <f t="shared" ca="1" si="32"/>
        <v>#NAME?</v>
      </c>
      <c r="J53" s="17" t="e">
        <f t="shared" ca="1" si="32"/>
        <v>#NAME?</v>
      </c>
      <c r="K53" s="17" t="e">
        <f t="shared" ca="1" si="32"/>
        <v>#NAME?</v>
      </c>
      <c r="L53" s="17" t="e">
        <f t="shared" ca="1" si="32"/>
        <v>#NAME?</v>
      </c>
      <c r="M53" s="17" t="e">
        <f t="shared" ca="1" si="32"/>
        <v>#NAME?</v>
      </c>
      <c r="N53" s="17" t="e">
        <f t="shared" ca="1" si="32"/>
        <v>#NAME?</v>
      </c>
      <c r="O53" s="17" t="e">
        <f t="shared" ca="1" si="32"/>
        <v>#NAME?</v>
      </c>
      <c r="P53" s="17" t="e">
        <f t="shared" ca="1" si="32"/>
        <v>#NAME?</v>
      </c>
      <c r="Q53" s="17" t="e">
        <f t="shared" ca="1" si="32"/>
        <v>#NAME?</v>
      </c>
      <c r="R53" s="17" t="e">
        <f t="shared" ca="1" si="32"/>
        <v>#NAME?</v>
      </c>
      <c r="S53" s="17" t="e">
        <f t="shared" ca="1" si="32"/>
        <v>#NAME?</v>
      </c>
      <c r="T53" s="17" t="e">
        <f t="shared" ca="1" si="32"/>
        <v>#NAME?</v>
      </c>
      <c r="U53" s="17" t="e">
        <f t="shared" ca="1" si="32"/>
        <v>#NAME?</v>
      </c>
      <c r="V53" s="17" t="e">
        <f t="shared" ca="1" si="32"/>
        <v>#NAME?</v>
      </c>
      <c r="W53" s="17" t="e">
        <f t="shared" ca="1" si="32"/>
        <v>#NAME?</v>
      </c>
      <c r="X53" s="17" t="e">
        <f t="shared" ca="1" si="32"/>
        <v>#NAME?</v>
      </c>
      <c r="Y53" s="17" t="e">
        <f t="shared" ca="1" si="32"/>
        <v>#NAME?</v>
      </c>
      <c r="Z53" s="17" t="e">
        <f t="shared" ca="1" si="32"/>
        <v>#NAME?</v>
      </c>
      <c r="AA53" s="17" t="e">
        <f t="shared" ca="1" si="32"/>
        <v>#NAME?</v>
      </c>
      <c r="AB53" s="17" t="e">
        <f t="shared" ca="1" si="32"/>
        <v>#NAME?</v>
      </c>
      <c r="AC53" s="17" t="e">
        <f t="shared" ca="1" si="32"/>
        <v>#NAME?</v>
      </c>
      <c r="AD53" s="17" t="e">
        <f t="shared" ca="1" si="32"/>
        <v>#NAME?</v>
      </c>
      <c r="AE53" s="17" t="e">
        <f t="shared" ca="1" si="32"/>
        <v>#NAME?</v>
      </c>
      <c r="AF53" s="17" t="e">
        <f t="shared" ca="1" si="32"/>
        <v>#NAME?</v>
      </c>
      <c r="AG53" s="17" t="e">
        <f t="shared" ca="1" si="32"/>
        <v>#NAME?</v>
      </c>
      <c r="AH53" s="17" t="e">
        <f t="shared" ca="1" si="32"/>
        <v>#NAME?</v>
      </c>
      <c r="AI53" s="17" t="e">
        <f t="shared" ca="1" si="32"/>
        <v>#NAME?</v>
      </c>
      <c r="AJ53" s="17" t="e">
        <f t="shared" ca="1" si="32"/>
        <v>#NAME?</v>
      </c>
      <c r="AK53" s="17" t="e">
        <f t="shared" ca="1" si="32"/>
        <v>#NAME?</v>
      </c>
      <c r="AL53" s="17" t="str">
        <f t="shared" si="32"/>
        <v/>
      </c>
    </row>
    <row r="54" spans="1:38" ht="15.75">
      <c r="A54" s="38" t="s">
        <v>50</v>
      </c>
      <c r="B54" s="33" t="str">
        <f>IF(OR(B52="",B52&lt;$AD$6),"",IF(MOD(B52-$AD$6,$AD$5)=0,"p",""))</f>
        <v/>
      </c>
      <c r="C54" s="33" t="str">
        <f t="shared" ref="C54:AL54" si="33">IF(OR(C52="",C52&lt;$AD$6),"",IF(MOD(C52-$AD$6,$AD$5)=0,"p",""))</f>
        <v/>
      </c>
      <c r="D54" s="33" t="str">
        <f t="shared" si="33"/>
        <v/>
      </c>
      <c r="E54" s="33" t="str">
        <f t="shared" si="33"/>
        <v/>
      </c>
      <c r="F54" s="33" t="str">
        <f t="shared" si="33"/>
        <v/>
      </c>
      <c r="G54" s="33" t="str">
        <f t="shared" si="33"/>
        <v/>
      </c>
      <c r="H54" s="33" t="str">
        <f t="shared" si="33"/>
        <v/>
      </c>
      <c r="I54" s="33" t="str">
        <f t="shared" si="33"/>
        <v/>
      </c>
      <c r="J54" s="33" t="str">
        <f t="shared" si="33"/>
        <v>p</v>
      </c>
      <c r="K54" s="33" t="str">
        <f t="shared" si="33"/>
        <v/>
      </c>
      <c r="L54" s="33" t="str">
        <f t="shared" si="33"/>
        <v/>
      </c>
      <c r="M54" s="33" t="str">
        <f t="shared" si="33"/>
        <v/>
      </c>
      <c r="N54" s="33" t="str">
        <f t="shared" si="33"/>
        <v/>
      </c>
      <c r="O54" s="33" t="str">
        <f t="shared" si="33"/>
        <v/>
      </c>
      <c r="P54" s="33" t="str">
        <f t="shared" si="33"/>
        <v/>
      </c>
      <c r="Q54" s="33" t="str">
        <f t="shared" si="33"/>
        <v/>
      </c>
      <c r="R54" s="33" t="str">
        <f t="shared" si="33"/>
        <v/>
      </c>
      <c r="S54" s="33" t="str">
        <f t="shared" si="33"/>
        <v/>
      </c>
      <c r="T54" s="33" t="str">
        <f t="shared" si="33"/>
        <v/>
      </c>
      <c r="U54" s="33" t="str">
        <f t="shared" si="33"/>
        <v/>
      </c>
      <c r="V54" s="33" t="str">
        <f t="shared" si="33"/>
        <v/>
      </c>
      <c r="W54" s="33" t="str">
        <f t="shared" si="33"/>
        <v/>
      </c>
      <c r="X54" s="33" t="str">
        <f t="shared" si="33"/>
        <v>p</v>
      </c>
      <c r="Y54" s="33" t="str">
        <f t="shared" si="33"/>
        <v/>
      </c>
      <c r="Z54" s="33" t="str">
        <f t="shared" si="33"/>
        <v/>
      </c>
      <c r="AA54" s="33" t="str">
        <f t="shared" si="33"/>
        <v/>
      </c>
      <c r="AB54" s="33" t="str">
        <f t="shared" si="33"/>
        <v/>
      </c>
      <c r="AC54" s="33" t="str">
        <f t="shared" si="33"/>
        <v/>
      </c>
      <c r="AD54" s="33" t="str">
        <f t="shared" si="33"/>
        <v/>
      </c>
      <c r="AE54" s="33" t="str">
        <f t="shared" si="33"/>
        <v/>
      </c>
      <c r="AF54" s="33" t="str">
        <f t="shared" si="33"/>
        <v/>
      </c>
      <c r="AG54" s="33" t="str">
        <f t="shared" si="33"/>
        <v/>
      </c>
      <c r="AH54" s="33" t="str">
        <f t="shared" si="33"/>
        <v/>
      </c>
      <c r="AI54" s="33" t="str">
        <f t="shared" si="33"/>
        <v/>
      </c>
      <c r="AJ54" s="33" t="str">
        <f t="shared" si="33"/>
        <v/>
      </c>
      <c r="AK54" s="33" t="str">
        <f t="shared" si="33"/>
        <v/>
      </c>
      <c r="AL54" s="33" t="str">
        <f t="shared" si="33"/>
        <v/>
      </c>
    </row>
    <row r="55" spans="1:38" ht="15.75">
      <c r="A55" s="30"/>
      <c r="B55" s="31"/>
      <c r="C55" s="31"/>
      <c r="D55" s="31"/>
      <c r="E55" s="31"/>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c r="AK55" s="31"/>
      <c r="AL55" s="31"/>
    </row>
    <row r="56" spans="1:38" ht="15.75">
      <c r="A56" s="32">
        <f>DATE(YEAR(A52+35),MONTH(A52+35),1)</f>
        <v>41974</v>
      </c>
      <c r="B56" s="27" t="str">
        <f t="shared" ref="B56:AL56" si="34">IF(MONTH($A56)&lt;&gt;MONTH($A56-WEEKDAY($A56,$C$6)+(COLUMN(B56)-COLUMN($B56)+1)),"",$A56-WEEKDAY($A56,$C$6)+(COLUMN(B56)-COLUMN($B56)+1))</f>
        <v/>
      </c>
      <c r="C56" s="27">
        <f t="shared" si="34"/>
        <v>41974</v>
      </c>
      <c r="D56" s="27">
        <f t="shared" si="34"/>
        <v>41975</v>
      </c>
      <c r="E56" s="27">
        <f t="shared" si="34"/>
        <v>41976</v>
      </c>
      <c r="F56" s="27">
        <f t="shared" si="34"/>
        <v>41977</v>
      </c>
      <c r="G56" s="27">
        <f t="shared" si="34"/>
        <v>41978</v>
      </c>
      <c r="H56" s="27">
        <f t="shared" si="34"/>
        <v>41979</v>
      </c>
      <c r="I56" s="27">
        <f t="shared" si="34"/>
        <v>41980</v>
      </c>
      <c r="J56" s="27">
        <f t="shared" si="34"/>
        <v>41981</v>
      </c>
      <c r="K56" s="27">
        <f t="shared" si="34"/>
        <v>41982</v>
      </c>
      <c r="L56" s="27">
        <f t="shared" si="34"/>
        <v>41983</v>
      </c>
      <c r="M56" s="27">
        <f t="shared" si="34"/>
        <v>41984</v>
      </c>
      <c r="N56" s="27">
        <f t="shared" si="34"/>
        <v>41985</v>
      </c>
      <c r="O56" s="27">
        <f t="shared" si="34"/>
        <v>41986</v>
      </c>
      <c r="P56" s="27">
        <f t="shared" si="34"/>
        <v>41987</v>
      </c>
      <c r="Q56" s="27">
        <f t="shared" si="34"/>
        <v>41988</v>
      </c>
      <c r="R56" s="27">
        <f t="shared" si="34"/>
        <v>41989</v>
      </c>
      <c r="S56" s="27">
        <f t="shared" si="34"/>
        <v>41990</v>
      </c>
      <c r="T56" s="27">
        <f t="shared" si="34"/>
        <v>41991</v>
      </c>
      <c r="U56" s="27">
        <f t="shared" si="34"/>
        <v>41992</v>
      </c>
      <c r="V56" s="27">
        <f t="shared" si="34"/>
        <v>41993</v>
      </c>
      <c r="W56" s="27">
        <f t="shared" si="34"/>
        <v>41994</v>
      </c>
      <c r="X56" s="27">
        <f t="shared" si="34"/>
        <v>41995</v>
      </c>
      <c r="Y56" s="27">
        <f t="shared" si="34"/>
        <v>41996</v>
      </c>
      <c r="Z56" s="27">
        <f t="shared" si="34"/>
        <v>41997</v>
      </c>
      <c r="AA56" s="27">
        <f t="shared" si="34"/>
        <v>41998</v>
      </c>
      <c r="AB56" s="27">
        <f t="shared" si="34"/>
        <v>41999</v>
      </c>
      <c r="AC56" s="27">
        <f t="shared" si="34"/>
        <v>42000</v>
      </c>
      <c r="AD56" s="27">
        <f t="shared" si="34"/>
        <v>42001</v>
      </c>
      <c r="AE56" s="27">
        <f t="shared" si="34"/>
        <v>42002</v>
      </c>
      <c r="AF56" s="27">
        <f t="shared" si="34"/>
        <v>42003</v>
      </c>
      <c r="AG56" s="27">
        <f t="shared" si="34"/>
        <v>42004</v>
      </c>
      <c r="AH56" s="27" t="str">
        <f t="shared" si="34"/>
        <v/>
      </c>
      <c r="AI56" s="27" t="str">
        <f t="shared" si="34"/>
        <v/>
      </c>
      <c r="AJ56" s="27" t="str">
        <f t="shared" si="34"/>
        <v/>
      </c>
      <c r="AK56" s="27" t="str">
        <f t="shared" si="34"/>
        <v/>
      </c>
      <c r="AL56" s="27" t="str">
        <f t="shared" si="34"/>
        <v/>
      </c>
    </row>
    <row r="57" spans="1:38" ht="15.75">
      <c r="A57" s="34" t="s">
        <v>51</v>
      </c>
      <c r="B57" s="17" t="str">
        <f t="shared" ref="B57:AL57" si="35">IF(OR(B56="",B56&lt;$P$6),"",IF(NETWORKDAYS.INTL(B56,B56,$B$88,holidays)=0,"nw",MID($P$5,MOD(NETWORKDAYS.INTL($P$6,B56,$B$88,holidays)-1,LEN($P$5))+1,1)))</f>
        <v/>
      </c>
      <c r="C57" s="17" t="e">
        <f t="shared" ca="1" si="35"/>
        <v>#NAME?</v>
      </c>
      <c r="D57" s="17" t="e">
        <f t="shared" ca="1" si="35"/>
        <v>#NAME?</v>
      </c>
      <c r="E57" s="17" t="e">
        <f t="shared" ca="1" si="35"/>
        <v>#NAME?</v>
      </c>
      <c r="F57" s="17" t="e">
        <f t="shared" ca="1" si="35"/>
        <v>#NAME?</v>
      </c>
      <c r="G57" s="17" t="e">
        <f t="shared" ca="1" si="35"/>
        <v>#NAME?</v>
      </c>
      <c r="H57" s="17" t="e">
        <f t="shared" ca="1" si="35"/>
        <v>#NAME?</v>
      </c>
      <c r="I57" s="17" t="e">
        <f t="shared" ca="1" si="35"/>
        <v>#NAME?</v>
      </c>
      <c r="J57" s="17" t="e">
        <f t="shared" ca="1" si="35"/>
        <v>#NAME?</v>
      </c>
      <c r="K57" s="17" t="e">
        <f t="shared" ca="1" si="35"/>
        <v>#NAME?</v>
      </c>
      <c r="L57" s="17" t="e">
        <f t="shared" ca="1" si="35"/>
        <v>#NAME?</v>
      </c>
      <c r="M57" s="17" t="e">
        <f t="shared" ca="1" si="35"/>
        <v>#NAME?</v>
      </c>
      <c r="N57" s="17" t="e">
        <f t="shared" ca="1" si="35"/>
        <v>#NAME?</v>
      </c>
      <c r="O57" s="17" t="e">
        <f t="shared" ca="1" si="35"/>
        <v>#NAME?</v>
      </c>
      <c r="P57" s="17" t="e">
        <f t="shared" ca="1" si="35"/>
        <v>#NAME?</v>
      </c>
      <c r="Q57" s="17" t="e">
        <f t="shared" ca="1" si="35"/>
        <v>#NAME?</v>
      </c>
      <c r="R57" s="17" t="e">
        <f t="shared" ca="1" si="35"/>
        <v>#NAME?</v>
      </c>
      <c r="S57" s="17" t="e">
        <f t="shared" ca="1" si="35"/>
        <v>#NAME?</v>
      </c>
      <c r="T57" s="17" t="e">
        <f t="shared" ca="1" si="35"/>
        <v>#NAME?</v>
      </c>
      <c r="U57" s="17" t="e">
        <f t="shared" ca="1" si="35"/>
        <v>#NAME?</v>
      </c>
      <c r="V57" s="17" t="e">
        <f t="shared" ca="1" si="35"/>
        <v>#NAME?</v>
      </c>
      <c r="W57" s="17" t="e">
        <f t="shared" ca="1" si="35"/>
        <v>#NAME?</v>
      </c>
      <c r="X57" s="17" t="e">
        <f t="shared" ca="1" si="35"/>
        <v>#NAME?</v>
      </c>
      <c r="Y57" s="17" t="e">
        <f t="shared" ca="1" si="35"/>
        <v>#NAME?</v>
      </c>
      <c r="Z57" s="17" t="e">
        <f t="shared" ca="1" si="35"/>
        <v>#NAME?</v>
      </c>
      <c r="AA57" s="17" t="e">
        <f t="shared" ca="1" si="35"/>
        <v>#NAME?</v>
      </c>
      <c r="AB57" s="17" t="e">
        <f t="shared" ca="1" si="35"/>
        <v>#NAME?</v>
      </c>
      <c r="AC57" s="17" t="e">
        <f t="shared" ca="1" si="35"/>
        <v>#NAME?</v>
      </c>
      <c r="AD57" s="17" t="e">
        <f t="shared" ca="1" si="35"/>
        <v>#NAME?</v>
      </c>
      <c r="AE57" s="17" t="e">
        <f t="shared" ca="1" si="35"/>
        <v>#NAME?</v>
      </c>
      <c r="AF57" s="17" t="e">
        <f t="shared" ca="1" si="35"/>
        <v>#NAME?</v>
      </c>
      <c r="AG57" s="17" t="e">
        <f t="shared" ca="1" si="35"/>
        <v>#NAME?</v>
      </c>
      <c r="AH57" s="17" t="str">
        <f t="shared" si="35"/>
        <v/>
      </c>
      <c r="AI57" s="17" t="str">
        <f t="shared" si="35"/>
        <v/>
      </c>
      <c r="AJ57" s="17" t="str">
        <f t="shared" si="35"/>
        <v/>
      </c>
      <c r="AK57" s="17" t="str">
        <f t="shared" si="35"/>
        <v/>
      </c>
      <c r="AL57" s="17" t="str">
        <f t="shared" si="35"/>
        <v/>
      </c>
    </row>
    <row r="58" spans="1:38" ht="15.75">
      <c r="A58" s="38" t="s">
        <v>50</v>
      </c>
      <c r="B58" s="33" t="str">
        <f>IF(OR(B56="",B56&lt;$AD$6),"",IF(MOD(B56-$AD$6,$AD$5)=0,"p",""))</f>
        <v/>
      </c>
      <c r="C58" s="33" t="str">
        <f t="shared" ref="C58:AL58" si="36">IF(OR(C56="",C56&lt;$AD$6),"",IF(MOD(C56-$AD$6,$AD$5)=0,"p",""))</f>
        <v>p</v>
      </c>
      <c r="D58" s="33" t="str">
        <f t="shared" si="36"/>
        <v/>
      </c>
      <c r="E58" s="33" t="str">
        <f t="shared" si="36"/>
        <v/>
      </c>
      <c r="F58" s="33" t="str">
        <f t="shared" si="36"/>
        <v/>
      </c>
      <c r="G58" s="33" t="str">
        <f t="shared" si="36"/>
        <v/>
      </c>
      <c r="H58" s="33" t="str">
        <f t="shared" si="36"/>
        <v/>
      </c>
      <c r="I58" s="33" t="str">
        <f t="shared" si="36"/>
        <v/>
      </c>
      <c r="J58" s="33" t="str">
        <f t="shared" si="36"/>
        <v/>
      </c>
      <c r="K58" s="33" t="str">
        <f t="shared" si="36"/>
        <v/>
      </c>
      <c r="L58" s="33" t="str">
        <f t="shared" si="36"/>
        <v/>
      </c>
      <c r="M58" s="33" t="str">
        <f t="shared" si="36"/>
        <v/>
      </c>
      <c r="N58" s="33" t="str">
        <f t="shared" si="36"/>
        <v/>
      </c>
      <c r="O58" s="33" t="str">
        <f t="shared" si="36"/>
        <v/>
      </c>
      <c r="P58" s="33" t="str">
        <f t="shared" si="36"/>
        <v/>
      </c>
      <c r="Q58" s="33" t="str">
        <f t="shared" si="36"/>
        <v>p</v>
      </c>
      <c r="R58" s="33" t="str">
        <f t="shared" si="36"/>
        <v/>
      </c>
      <c r="S58" s="33" t="str">
        <f t="shared" si="36"/>
        <v/>
      </c>
      <c r="T58" s="33" t="str">
        <f t="shared" si="36"/>
        <v/>
      </c>
      <c r="U58" s="33" t="str">
        <f t="shared" si="36"/>
        <v/>
      </c>
      <c r="V58" s="33" t="str">
        <f t="shared" si="36"/>
        <v/>
      </c>
      <c r="W58" s="33" t="str">
        <f t="shared" si="36"/>
        <v/>
      </c>
      <c r="X58" s="33" t="str">
        <f t="shared" si="36"/>
        <v/>
      </c>
      <c r="Y58" s="33" t="str">
        <f t="shared" si="36"/>
        <v/>
      </c>
      <c r="Z58" s="33" t="str">
        <f t="shared" si="36"/>
        <v/>
      </c>
      <c r="AA58" s="33" t="str">
        <f t="shared" si="36"/>
        <v/>
      </c>
      <c r="AB58" s="33" t="str">
        <f t="shared" si="36"/>
        <v/>
      </c>
      <c r="AC58" s="33" t="str">
        <f t="shared" si="36"/>
        <v/>
      </c>
      <c r="AD58" s="33" t="str">
        <f t="shared" si="36"/>
        <v/>
      </c>
      <c r="AE58" s="33" t="str">
        <f t="shared" si="36"/>
        <v>p</v>
      </c>
      <c r="AF58" s="33" t="str">
        <f t="shared" si="36"/>
        <v/>
      </c>
      <c r="AG58" s="33" t="str">
        <f t="shared" si="36"/>
        <v/>
      </c>
      <c r="AH58" s="33" t="str">
        <f t="shared" si="36"/>
        <v/>
      </c>
      <c r="AI58" s="33" t="str">
        <f t="shared" si="36"/>
        <v/>
      </c>
      <c r="AJ58" s="33" t="str">
        <f t="shared" si="36"/>
        <v/>
      </c>
      <c r="AK58" s="33" t="str">
        <f t="shared" si="36"/>
        <v/>
      </c>
      <c r="AL58" s="33" t="str">
        <f t="shared" si="36"/>
        <v/>
      </c>
    </row>
    <row r="59" spans="1:38" ht="15.75">
      <c r="A59" s="14"/>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row>
    <row r="61" spans="1:38">
      <c r="A61" s="28" t="s">
        <v>41</v>
      </c>
      <c r="AL61" s="6" t="s">
        <v>17</v>
      </c>
    </row>
    <row r="70" spans="1:4">
      <c r="A70" s="25" t="s">
        <v>21</v>
      </c>
      <c r="B70" s="25" t="s">
        <v>23</v>
      </c>
      <c r="C70" s="25" t="s">
        <v>39</v>
      </c>
      <c r="D70" s="25" t="s">
        <v>40</v>
      </c>
    </row>
    <row r="71" spans="1:4">
      <c r="A71" s="1" t="s">
        <v>22</v>
      </c>
      <c r="B71" s="26" t="s">
        <v>38</v>
      </c>
      <c r="C71" s="1">
        <v>0</v>
      </c>
      <c r="D71" s="1">
        <v>0</v>
      </c>
    </row>
    <row r="72" spans="1:4">
      <c r="A72" s="1" t="s">
        <v>20</v>
      </c>
      <c r="B72" s="1">
        <v>1</v>
      </c>
      <c r="C72" s="1">
        <v>7</v>
      </c>
      <c r="D72" s="1">
        <v>1</v>
      </c>
    </row>
    <row r="73" spans="1:4">
      <c r="A73" s="1" t="s">
        <v>24</v>
      </c>
      <c r="B73" s="1">
        <v>2</v>
      </c>
      <c r="C73" s="1">
        <v>1</v>
      </c>
      <c r="D73" s="1">
        <v>2</v>
      </c>
    </row>
    <row r="74" spans="1:4">
      <c r="A74" s="1" t="s">
        <v>25</v>
      </c>
      <c r="B74" s="1">
        <v>3</v>
      </c>
      <c r="C74" s="1">
        <v>2</v>
      </c>
      <c r="D74" s="1">
        <v>3</v>
      </c>
    </row>
    <row r="75" spans="1:4">
      <c r="A75" s="1" t="s">
        <v>26</v>
      </c>
      <c r="B75" s="1">
        <v>4</v>
      </c>
      <c r="C75" s="1">
        <v>3</v>
      </c>
      <c r="D75" s="1">
        <v>4</v>
      </c>
    </row>
    <row r="76" spans="1:4">
      <c r="A76" s="1" t="s">
        <v>27</v>
      </c>
      <c r="B76" s="1">
        <v>5</v>
      </c>
      <c r="C76" s="1">
        <v>4</v>
      </c>
      <c r="D76" s="1">
        <v>5</v>
      </c>
    </row>
    <row r="77" spans="1:4">
      <c r="A77" s="1" t="s">
        <v>28</v>
      </c>
      <c r="B77" s="1">
        <v>6</v>
      </c>
      <c r="C77" s="1">
        <v>5</v>
      </c>
      <c r="D77" s="1">
        <v>6</v>
      </c>
    </row>
    <row r="78" spans="1:4">
      <c r="A78" s="1" t="s">
        <v>29</v>
      </c>
      <c r="B78" s="1">
        <v>7</v>
      </c>
      <c r="C78" s="1">
        <v>6</v>
      </c>
      <c r="D78" s="1">
        <v>7</v>
      </c>
    </row>
    <row r="79" spans="1:4">
      <c r="A79" s="1" t="s">
        <v>30</v>
      </c>
      <c r="B79" s="1">
        <v>11</v>
      </c>
      <c r="C79" s="1">
        <v>1</v>
      </c>
      <c r="D79" s="1">
        <v>0</v>
      </c>
    </row>
    <row r="80" spans="1:4">
      <c r="A80" s="1" t="s">
        <v>31</v>
      </c>
      <c r="B80" s="1">
        <v>12</v>
      </c>
      <c r="C80" s="1">
        <v>2</v>
      </c>
      <c r="D80" s="1">
        <v>0</v>
      </c>
    </row>
    <row r="81" spans="1:4">
      <c r="A81" s="1" t="s">
        <v>32</v>
      </c>
      <c r="B81" s="1">
        <v>13</v>
      </c>
      <c r="C81" s="1">
        <v>3</v>
      </c>
      <c r="D81" s="1">
        <v>0</v>
      </c>
    </row>
    <row r="82" spans="1:4">
      <c r="A82" s="1" t="s">
        <v>32</v>
      </c>
      <c r="B82" s="1">
        <v>13</v>
      </c>
      <c r="C82" s="1">
        <v>4</v>
      </c>
      <c r="D82" s="1">
        <v>0</v>
      </c>
    </row>
    <row r="83" spans="1:4">
      <c r="A83" s="1" t="s">
        <v>33</v>
      </c>
      <c r="B83" s="1">
        <v>14</v>
      </c>
      <c r="C83" s="1">
        <v>5</v>
      </c>
      <c r="D83" s="1">
        <v>0</v>
      </c>
    </row>
    <row r="84" spans="1:4">
      <c r="A84" s="1" t="s">
        <v>34</v>
      </c>
      <c r="B84" s="1">
        <v>15</v>
      </c>
      <c r="C84" s="1">
        <v>6</v>
      </c>
      <c r="D84" s="1">
        <v>0</v>
      </c>
    </row>
    <row r="85" spans="1:4">
      <c r="A85" s="1" t="s">
        <v>35</v>
      </c>
      <c r="B85" s="1">
        <v>16</v>
      </c>
      <c r="C85" s="1">
        <v>7</v>
      </c>
      <c r="D85" s="1">
        <v>0</v>
      </c>
    </row>
    <row r="86" spans="1:4">
      <c r="A86" s="1" t="s">
        <v>32</v>
      </c>
      <c r="B86" s="1">
        <v>13</v>
      </c>
      <c r="C86" s="1">
        <v>8</v>
      </c>
      <c r="D86" s="1">
        <v>0</v>
      </c>
    </row>
    <row r="87" spans="1:4">
      <c r="A87" s="1" t="s">
        <v>36</v>
      </c>
      <c r="B87" s="1">
        <v>17</v>
      </c>
      <c r="C87" s="1">
        <v>9</v>
      </c>
      <c r="D87" s="1">
        <v>0</v>
      </c>
    </row>
    <row r="88" spans="1:4">
      <c r="A88" s="11" t="s">
        <v>37</v>
      </c>
      <c r="B88" s="11">
        <f>INDEX(B71:B87,MATCH($A$6,$A71:$A87,0))</f>
        <v>1</v>
      </c>
      <c r="C88" s="11">
        <f>INDEX(C71:C87,MATCH($A$6,$A71:$A87,0))</f>
        <v>7</v>
      </c>
      <c r="D88" s="11">
        <f>INDEX(D71:D87,MATCH($A$6,$A71:$A87,0))</f>
        <v>1</v>
      </c>
    </row>
  </sheetData>
  <mergeCells count="11">
    <mergeCell ref="A2:Z2"/>
    <mergeCell ref="AE2:AL2"/>
    <mergeCell ref="C3:E3"/>
    <mergeCell ref="C4:E4"/>
    <mergeCell ref="C8:AL8"/>
    <mergeCell ref="P5:X5"/>
    <mergeCell ref="C5:E5"/>
    <mergeCell ref="AD5:AF5"/>
    <mergeCell ref="C6:E6"/>
    <mergeCell ref="P6:U6"/>
    <mergeCell ref="AD6:AI6"/>
  </mergeCells>
  <conditionalFormatting sqref="B12:AL12 B16:AL16 B20:AL20 B24:AL24 B28:AL28 B32:AL32 B36:AL36 B40:AL40 B44:AL44 B48:AL48 B52:AL52 B56:AL56">
    <cfRule type="expression" dxfId="8" priority="2">
      <formula>OR(WEEKDAY(B12,1)=1,WEEKDAY(B12,1)=7)</formula>
    </cfRule>
    <cfRule type="cellIs" dxfId="7" priority="7" stopIfTrue="1" operator="equal">
      <formula>""</formula>
    </cfRule>
    <cfRule type="expression" dxfId="6" priority="8" stopIfTrue="1">
      <formula>NOT(ISERROR(MATCH(B12,holidays,0)))</formula>
    </cfRule>
  </conditionalFormatting>
  <conditionalFormatting sqref="B11:AL59">
    <cfRule type="expression" dxfId="5" priority="9">
      <formula>OR(B$10=$C$88,B$10=$D$88)</formula>
    </cfRule>
  </conditionalFormatting>
  <conditionalFormatting sqref="B12:AL59">
    <cfRule type="cellIs" dxfId="4" priority="1" operator="equal">
      <formula>"x"</formula>
    </cfRule>
    <cfRule type="cellIs" dxfId="3" priority="3" operator="equal">
      <formula>"1"</formula>
    </cfRule>
    <cfRule type="cellIs" dxfId="2" priority="4" operator="equal">
      <formula>"2"</formula>
    </cfRule>
    <cfRule type="cellIs" dxfId="1" priority="5" operator="equal">
      <formula>"3"</formula>
    </cfRule>
    <cfRule type="cellIs" dxfId="0" priority="6" operator="equal">
      <formula>"p"</formula>
    </cfRule>
  </conditionalFormatting>
  <dataValidations count="1">
    <dataValidation type="list" allowBlank="1" showInputMessage="1" showErrorMessage="1" sqref="A6">
      <formula1>$A$71:$A$87</formula1>
    </dataValidation>
  </dataValidations>
  <hyperlinks>
    <hyperlink ref="A61" r:id="rId1"/>
    <hyperlink ref="AN1" r:id="rId2" display="Excel Tips"/>
  </hyperlinks>
  <printOptions horizontalCentered="1"/>
  <pageMargins left="0.5" right="0.5" top="0.5" bottom="0.5" header="0.25" footer="0.25"/>
  <pageSetup scale="83" orientation="portrait" r:id="rId3"/>
  <headerFooter alignWithMargins="0"/>
  <drawing r:id="rId4"/>
</worksheet>
</file>

<file path=xl/worksheets/sheet4.xml><?xml version="1.0" encoding="utf-8"?>
<worksheet xmlns="http://schemas.openxmlformats.org/spreadsheetml/2006/main" xmlns:r="http://schemas.openxmlformats.org/officeDocument/2006/relationships">
  <dimension ref="A1:D100"/>
  <sheetViews>
    <sheetView showGridLines="0" tabSelected="1" workbookViewId="0">
      <selection activeCell="D16" sqref="D16:D18"/>
    </sheetView>
  </sheetViews>
  <sheetFormatPr defaultRowHeight="12.75"/>
  <cols>
    <col min="1" max="1" width="13.42578125" style="16" customWidth="1"/>
    <col min="2" max="2" width="35.140625" style="16" customWidth="1"/>
    <col min="3" max="3" width="5" style="16" customWidth="1"/>
    <col min="4" max="4" width="45.7109375" style="58" customWidth="1"/>
    <col min="5" max="16384" width="9.140625" style="16"/>
  </cols>
  <sheetData>
    <row r="1" spans="1:4" ht="15.75">
      <c r="A1" s="15" t="s">
        <v>45</v>
      </c>
    </row>
    <row r="3" spans="1:4" ht="15">
      <c r="A3" s="54" t="s">
        <v>4</v>
      </c>
      <c r="B3" s="55" t="s">
        <v>5</v>
      </c>
    </row>
    <row r="4" spans="1:4">
      <c r="A4" s="56">
        <v>41268</v>
      </c>
      <c r="B4" s="57" t="s">
        <v>6</v>
      </c>
      <c r="D4" s="85" t="s">
        <v>63</v>
      </c>
    </row>
    <row r="5" spans="1:4">
      <c r="A5" s="56">
        <v>41633</v>
      </c>
      <c r="B5" s="57" t="s">
        <v>6</v>
      </c>
      <c r="D5" s="85"/>
    </row>
    <row r="6" spans="1:4">
      <c r="A6" s="56">
        <v>41998</v>
      </c>
      <c r="B6" s="57" t="s">
        <v>6</v>
      </c>
      <c r="D6" s="85"/>
    </row>
    <row r="7" spans="1:4">
      <c r="A7" s="56">
        <v>42363</v>
      </c>
      <c r="B7" s="57" t="s">
        <v>6</v>
      </c>
      <c r="D7" s="85"/>
    </row>
    <row r="8" spans="1:4">
      <c r="A8" s="56">
        <v>42729</v>
      </c>
      <c r="B8" s="57" t="s">
        <v>6</v>
      </c>
      <c r="D8" s="85"/>
    </row>
    <row r="9" spans="1:4">
      <c r="A9" s="56">
        <v>43094</v>
      </c>
      <c r="B9" s="57" t="s">
        <v>6</v>
      </c>
    </row>
    <row r="10" spans="1:4">
      <c r="A10" s="56">
        <v>43459</v>
      </c>
      <c r="B10" s="57" t="s">
        <v>6</v>
      </c>
      <c r="D10" s="85" t="s">
        <v>64</v>
      </c>
    </row>
    <row r="11" spans="1:4">
      <c r="A11" s="56">
        <v>43824</v>
      </c>
      <c r="B11" s="57" t="s">
        <v>6</v>
      </c>
      <c r="D11" s="85"/>
    </row>
    <row r="12" spans="1:4">
      <c r="A12" s="56">
        <v>44190</v>
      </c>
      <c r="B12" s="57" t="s">
        <v>6</v>
      </c>
      <c r="D12" s="85"/>
    </row>
    <row r="13" spans="1:4">
      <c r="A13" s="56">
        <v>41190</v>
      </c>
      <c r="B13" s="57" t="s">
        <v>7</v>
      </c>
      <c r="D13" s="85"/>
    </row>
    <row r="14" spans="1:4">
      <c r="A14" s="56">
        <v>41561</v>
      </c>
      <c r="B14" s="57" t="s">
        <v>7</v>
      </c>
    </row>
    <row r="15" spans="1:4">
      <c r="A15" s="56">
        <v>41925</v>
      </c>
      <c r="B15" s="57" t="s">
        <v>7</v>
      </c>
    </row>
    <row r="16" spans="1:4">
      <c r="A16" s="56">
        <v>42289</v>
      </c>
      <c r="B16" s="57" t="s">
        <v>7</v>
      </c>
      <c r="D16" s="85" t="s">
        <v>65</v>
      </c>
    </row>
    <row r="17" spans="1:4">
      <c r="A17" s="56">
        <v>42653</v>
      </c>
      <c r="B17" s="57" t="s">
        <v>7</v>
      </c>
      <c r="D17" s="85"/>
    </row>
    <row r="18" spans="1:4">
      <c r="A18" s="56">
        <v>43017</v>
      </c>
      <c r="B18" s="57" t="s">
        <v>7</v>
      </c>
      <c r="D18" s="85"/>
    </row>
    <row r="19" spans="1:4">
      <c r="A19" s="56">
        <v>43381</v>
      </c>
      <c r="B19" s="57" t="s">
        <v>7</v>
      </c>
    </row>
    <row r="20" spans="1:4">
      <c r="A20" s="56">
        <v>43752</v>
      </c>
      <c r="B20" s="57" t="s">
        <v>7</v>
      </c>
    </row>
    <row r="21" spans="1:4">
      <c r="A21" s="56">
        <v>44116</v>
      </c>
      <c r="B21" s="57" t="s">
        <v>7</v>
      </c>
    </row>
    <row r="22" spans="1:4">
      <c r="A22" s="56">
        <v>41094</v>
      </c>
      <c r="B22" s="57" t="s">
        <v>8</v>
      </c>
    </row>
    <row r="23" spans="1:4">
      <c r="A23" s="56">
        <v>41459</v>
      </c>
      <c r="B23" s="57" t="s">
        <v>8</v>
      </c>
    </row>
    <row r="24" spans="1:4">
      <c r="A24" s="56">
        <v>41824</v>
      </c>
      <c r="B24" s="57" t="s">
        <v>8</v>
      </c>
    </row>
    <row r="25" spans="1:4">
      <c r="A25" s="56">
        <v>42189</v>
      </c>
      <c r="B25" s="57" t="s">
        <v>8</v>
      </c>
    </row>
    <row r="26" spans="1:4">
      <c r="A26" s="56">
        <v>42555</v>
      </c>
      <c r="B26" s="57" t="s">
        <v>8</v>
      </c>
    </row>
    <row r="27" spans="1:4">
      <c r="A27" s="56">
        <v>42920</v>
      </c>
      <c r="B27" s="57" t="s">
        <v>8</v>
      </c>
    </row>
    <row r="28" spans="1:4">
      <c r="A28" s="56">
        <v>43285</v>
      </c>
      <c r="B28" s="57" t="s">
        <v>8</v>
      </c>
    </row>
    <row r="29" spans="1:4">
      <c r="A29" s="56">
        <v>43650</v>
      </c>
      <c r="B29" s="57" t="s">
        <v>8</v>
      </c>
    </row>
    <row r="30" spans="1:4">
      <c r="A30" s="56">
        <v>44016</v>
      </c>
      <c r="B30" s="57" t="s">
        <v>8</v>
      </c>
    </row>
    <row r="31" spans="1:4">
      <c r="A31" s="56">
        <v>41155</v>
      </c>
      <c r="B31" s="57" t="s">
        <v>9</v>
      </c>
    </row>
    <row r="32" spans="1:4">
      <c r="A32" s="56">
        <v>41519</v>
      </c>
      <c r="B32" s="57" t="s">
        <v>9</v>
      </c>
    </row>
    <row r="33" spans="1:2">
      <c r="A33" s="56">
        <v>41883</v>
      </c>
      <c r="B33" s="57" t="s">
        <v>9</v>
      </c>
    </row>
    <row r="34" spans="1:2">
      <c r="A34" s="56">
        <v>42254</v>
      </c>
      <c r="B34" s="57" t="s">
        <v>9</v>
      </c>
    </row>
    <row r="35" spans="1:2">
      <c r="A35" s="56">
        <v>42618</v>
      </c>
      <c r="B35" s="57" t="s">
        <v>9</v>
      </c>
    </row>
    <row r="36" spans="1:2">
      <c r="A36" s="56">
        <v>42982</v>
      </c>
      <c r="B36" s="57" t="s">
        <v>9</v>
      </c>
    </row>
    <row r="37" spans="1:2">
      <c r="A37" s="56">
        <v>43346</v>
      </c>
      <c r="B37" s="57" t="s">
        <v>9</v>
      </c>
    </row>
    <row r="38" spans="1:2">
      <c r="A38" s="56">
        <v>43710</v>
      </c>
      <c r="B38" s="57" t="s">
        <v>9</v>
      </c>
    </row>
    <row r="39" spans="1:2">
      <c r="A39" s="56">
        <v>44081</v>
      </c>
      <c r="B39" s="57" t="s">
        <v>9</v>
      </c>
    </row>
    <row r="40" spans="1:2">
      <c r="A40" s="56">
        <v>40924</v>
      </c>
      <c r="B40" s="57" t="s">
        <v>10</v>
      </c>
    </row>
    <row r="41" spans="1:2">
      <c r="A41" s="56">
        <v>41295</v>
      </c>
      <c r="B41" s="57" t="s">
        <v>10</v>
      </c>
    </row>
    <row r="42" spans="1:2">
      <c r="A42" s="56">
        <v>41659</v>
      </c>
      <c r="B42" s="57" t="s">
        <v>10</v>
      </c>
    </row>
    <row r="43" spans="1:2">
      <c r="A43" s="56">
        <v>42023</v>
      </c>
      <c r="B43" s="57" t="s">
        <v>10</v>
      </c>
    </row>
    <row r="44" spans="1:2">
      <c r="A44" s="56">
        <v>42387</v>
      </c>
      <c r="B44" s="57" t="s">
        <v>10</v>
      </c>
    </row>
    <row r="45" spans="1:2">
      <c r="A45" s="56">
        <v>42751</v>
      </c>
      <c r="B45" s="57" t="s">
        <v>10</v>
      </c>
    </row>
    <row r="46" spans="1:2">
      <c r="A46" s="56">
        <v>43115</v>
      </c>
      <c r="B46" s="57" t="s">
        <v>10</v>
      </c>
    </row>
    <row r="47" spans="1:2">
      <c r="A47" s="56">
        <v>43486</v>
      </c>
      <c r="B47" s="57" t="s">
        <v>10</v>
      </c>
    </row>
    <row r="48" spans="1:2">
      <c r="A48" s="56">
        <v>43850</v>
      </c>
      <c r="B48" s="57" t="s">
        <v>10</v>
      </c>
    </row>
    <row r="49" spans="1:2">
      <c r="A49" s="56">
        <v>41057</v>
      </c>
      <c r="B49" s="57" t="s">
        <v>11</v>
      </c>
    </row>
    <row r="50" spans="1:2">
      <c r="A50" s="56">
        <v>41421</v>
      </c>
      <c r="B50" s="57" t="s">
        <v>11</v>
      </c>
    </row>
    <row r="51" spans="1:2">
      <c r="A51" s="56">
        <v>41785</v>
      </c>
      <c r="B51" s="57" t="s">
        <v>11</v>
      </c>
    </row>
    <row r="52" spans="1:2">
      <c r="A52" s="56">
        <v>42149</v>
      </c>
      <c r="B52" s="57" t="s">
        <v>11</v>
      </c>
    </row>
    <row r="53" spans="1:2">
      <c r="A53" s="56">
        <v>42520</v>
      </c>
      <c r="B53" s="57" t="s">
        <v>11</v>
      </c>
    </row>
    <row r="54" spans="1:2">
      <c r="A54" s="56">
        <v>42884</v>
      </c>
      <c r="B54" s="57" t="s">
        <v>11</v>
      </c>
    </row>
    <row r="55" spans="1:2">
      <c r="A55" s="56">
        <v>43248</v>
      </c>
      <c r="B55" s="57" t="s">
        <v>11</v>
      </c>
    </row>
    <row r="56" spans="1:2">
      <c r="A56" s="56">
        <v>43612</v>
      </c>
      <c r="B56" s="57" t="s">
        <v>11</v>
      </c>
    </row>
    <row r="57" spans="1:2">
      <c r="A57" s="56">
        <v>43976</v>
      </c>
      <c r="B57" s="57" t="s">
        <v>11</v>
      </c>
    </row>
    <row r="58" spans="1:2">
      <c r="A58" s="56">
        <v>40909</v>
      </c>
      <c r="B58" s="57" t="s">
        <v>12</v>
      </c>
    </row>
    <row r="59" spans="1:2">
      <c r="A59" s="56">
        <v>41275</v>
      </c>
      <c r="B59" s="57" t="s">
        <v>12</v>
      </c>
    </row>
    <row r="60" spans="1:2">
      <c r="A60" s="56">
        <v>41640</v>
      </c>
      <c r="B60" s="57" t="s">
        <v>12</v>
      </c>
    </row>
    <row r="61" spans="1:2">
      <c r="A61" s="56">
        <v>42005</v>
      </c>
      <c r="B61" s="57" t="s">
        <v>12</v>
      </c>
    </row>
    <row r="62" spans="1:2">
      <c r="A62" s="56">
        <v>42370</v>
      </c>
      <c r="B62" s="57" t="s">
        <v>12</v>
      </c>
    </row>
    <row r="63" spans="1:2">
      <c r="A63" s="56">
        <v>42736</v>
      </c>
      <c r="B63" s="57" t="s">
        <v>12</v>
      </c>
    </row>
    <row r="64" spans="1:2">
      <c r="A64" s="56">
        <v>43101</v>
      </c>
      <c r="B64" s="57" t="s">
        <v>12</v>
      </c>
    </row>
    <row r="65" spans="1:2">
      <c r="A65" s="56">
        <v>43466</v>
      </c>
      <c r="B65" s="57" t="s">
        <v>12</v>
      </c>
    </row>
    <row r="66" spans="1:2">
      <c r="A66" s="56">
        <v>43831</v>
      </c>
      <c r="B66" s="57" t="s">
        <v>12</v>
      </c>
    </row>
    <row r="67" spans="1:2">
      <c r="A67" s="56">
        <v>40959</v>
      </c>
      <c r="B67" s="57" t="s">
        <v>13</v>
      </c>
    </row>
    <row r="68" spans="1:2">
      <c r="A68" s="56">
        <v>41323</v>
      </c>
      <c r="B68" s="57" t="s">
        <v>13</v>
      </c>
    </row>
    <row r="69" spans="1:2">
      <c r="A69" s="56">
        <v>41687</v>
      </c>
      <c r="B69" s="57" t="s">
        <v>13</v>
      </c>
    </row>
    <row r="70" spans="1:2">
      <c r="A70" s="56">
        <v>42051</v>
      </c>
      <c r="B70" s="57" t="s">
        <v>13</v>
      </c>
    </row>
    <row r="71" spans="1:2">
      <c r="A71" s="56">
        <v>42415</v>
      </c>
      <c r="B71" s="57" t="s">
        <v>13</v>
      </c>
    </row>
    <row r="72" spans="1:2">
      <c r="A72" s="56">
        <v>42786</v>
      </c>
      <c r="B72" s="57" t="s">
        <v>13</v>
      </c>
    </row>
    <row r="73" spans="1:2">
      <c r="A73" s="56">
        <v>43150</v>
      </c>
      <c r="B73" s="57" t="s">
        <v>13</v>
      </c>
    </row>
    <row r="74" spans="1:2">
      <c r="A74" s="56">
        <v>43514</v>
      </c>
      <c r="B74" s="57" t="s">
        <v>13</v>
      </c>
    </row>
    <row r="75" spans="1:2">
      <c r="A75" s="56">
        <v>43878</v>
      </c>
      <c r="B75" s="57" t="s">
        <v>13</v>
      </c>
    </row>
    <row r="76" spans="1:2">
      <c r="A76" s="56">
        <v>41235</v>
      </c>
      <c r="B76" s="57" t="s">
        <v>14</v>
      </c>
    </row>
    <row r="77" spans="1:2">
      <c r="A77" s="56">
        <v>41606</v>
      </c>
      <c r="B77" s="57" t="s">
        <v>14</v>
      </c>
    </row>
    <row r="78" spans="1:2">
      <c r="A78" s="56">
        <v>41970</v>
      </c>
      <c r="B78" s="57" t="s">
        <v>14</v>
      </c>
    </row>
    <row r="79" spans="1:2">
      <c r="A79" s="56">
        <v>42334</v>
      </c>
      <c r="B79" s="57" t="s">
        <v>14</v>
      </c>
    </row>
    <row r="80" spans="1:2">
      <c r="A80" s="56">
        <v>42698</v>
      </c>
      <c r="B80" s="57" t="s">
        <v>14</v>
      </c>
    </row>
    <row r="81" spans="1:2">
      <c r="A81" s="56">
        <v>43062</v>
      </c>
      <c r="B81" s="57" t="s">
        <v>14</v>
      </c>
    </row>
    <row r="82" spans="1:2">
      <c r="A82" s="56">
        <v>43426</v>
      </c>
      <c r="B82" s="57" t="s">
        <v>14</v>
      </c>
    </row>
    <row r="83" spans="1:2">
      <c r="A83" s="56">
        <v>43797</v>
      </c>
      <c r="B83" s="57" t="s">
        <v>14</v>
      </c>
    </row>
    <row r="84" spans="1:2">
      <c r="A84" s="56">
        <v>44161</v>
      </c>
      <c r="B84" s="57" t="s">
        <v>14</v>
      </c>
    </row>
    <row r="85" spans="1:2">
      <c r="A85" s="56">
        <v>41224</v>
      </c>
      <c r="B85" s="57" t="s">
        <v>15</v>
      </c>
    </row>
    <row r="86" spans="1:2">
      <c r="A86" s="56">
        <v>41589</v>
      </c>
      <c r="B86" s="57" t="s">
        <v>15</v>
      </c>
    </row>
    <row r="87" spans="1:2">
      <c r="A87" s="56">
        <v>41954</v>
      </c>
      <c r="B87" s="57" t="s">
        <v>15</v>
      </c>
    </row>
    <row r="88" spans="1:2">
      <c r="A88" s="56">
        <v>42319</v>
      </c>
      <c r="B88" s="57" t="s">
        <v>15</v>
      </c>
    </row>
    <row r="89" spans="1:2">
      <c r="A89" s="56">
        <v>42685</v>
      </c>
      <c r="B89" s="57" t="s">
        <v>15</v>
      </c>
    </row>
    <row r="90" spans="1:2">
      <c r="A90" s="56">
        <v>43050</v>
      </c>
      <c r="B90" s="57" t="s">
        <v>15</v>
      </c>
    </row>
    <row r="91" spans="1:2">
      <c r="A91" s="56">
        <v>43415</v>
      </c>
      <c r="B91" s="57" t="s">
        <v>15</v>
      </c>
    </row>
    <row r="92" spans="1:2">
      <c r="A92" s="56">
        <v>43780</v>
      </c>
      <c r="B92" s="57" t="s">
        <v>15</v>
      </c>
    </row>
    <row r="93" spans="1:2">
      <c r="A93" s="56">
        <v>44146</v>
      </c>
      <c r="B93" s="57" t="s">
        <v>15</v>
      </c>
    </row>
    <row r="94" spans="1:2">
      <c r="A94" s="56"/>
      <c r="B94" s="57"/>
    </row>
    <row r="95" spans="1:2">
      <c r="A95" s="56"/>
      <c r="B95" s="57"/>
    </row>
    <row r="96" spans="1:2">
      <c r="A96" s="56"/>
      <c r="B96" s="57"/>
    </row>
    <row r="97" spans="1:2">
      <c r="A97" s="56"/>
      <c r="B97" s="57"/>
    </row>
    <row r="98" spans="1:2">
      <c r="A98" s="56"/>
      <c r="B98" s="57"/>
    </row>
    <row r="99" spans="1:2">
      <c r="A99" s="56"/>
      <c r="B99" s="57"/>
    </row>
    <row r="100" spans="1:2">
      <c r="A100" s="56"/>
      <c r="B100" s="57"/>
    </row>
  </sheetData>
  <mergeCells count="3">
    <mergeCell ref="D4:D8"/>
    <mergeCell ref="D10:D13"/>
    <mergeCell ref="D16:D18"/>
  </mergeCells>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dimension ref="A1:C29"/>
  <sheetViews>
    <sheetView showGridLines="0" workbookViewId="0"/>
  </sheetViews>
  <sheetFormatPr defaultRowHeight="12.75"/>
  <cols>
    <col min="1" max="1" width="3" style="52" customWidth="1"/>
    <col min="2" max="2" width="76" style="52" customWidth="1"/>
  </cols>
  <sheetData>
    <row r="1" spans="1:3" ht="32.1" customHeight="1">
      <c r="A1" s="43"/>
      <c r="B1" s="44" t="s">
        <v>62</v>
      </c>
      <c r="C1" s="45"/>
    </row>
    <row r="2" spans="1:3" ht="15">
      <c r="A2" s="43"/>
      <c r="B2" s="46"/>
      <c r="C2" s="45"/>
    </row>
    <row r="3" spans="1:3" ht="14.25">
      <c r="A3" s="43"/>
      <c r="B3" s="47" t="s">
        <v>55</v>
      </c>
      <c r="C3" s="45"/>
    </row>
    <row r="4" spans="1:3">
      <c r="A4" s="43"/>
      <c r="B4" s="53" t="s">
        <v>41</v>
      </c>
      <c r="C4" s="45"/>
    </row>
    <row r="5" spans="1:3" ht="15">
      <c r="A5" s="43"/>
      <c r="B5" s="48"/>
      <c r="C5" s="45"/>
    </row>
    <row r="6" spans="1:3" ht="15.75">
      <c r="A6" s="43"/>
      <c r="B6" s="49" t="s">
        <v>66</v>
      </c>
      <c r="C6" s="45"/>
    </row>
    <row r="7" spans="1:3" ht="15">
      <c r="A7" s="43"/>
      <c r="B7" s="48"/>
      <c r="C7" s="45"/>
    </row>
    <row r="8" spans="1:3" ht="45">
      <c r="A8" s="43"/>
      <c r="B8" s="48" t="s">
        <v>56</v>
      </c>
      <c r="C8" s="45"/>
    </row>
    <row r="9" spans="1:3" ht="15">
      <c r="A9" s="43"/>
      <c r="B9" s="48"/>
      <c r="C9" s="45"/>
    </row>
    <row r="10" spans="1:3" ht="30">
      <c r="A10" s="43"/>
      <c r="B10" s="48" t="s">
        <v>57</v>
      </c>
      <c r="C10" s="45"/>
    </row>
    <row r="11" spans="1:3" ht="15">
      <c r="A11" s="43"/>
      <c r="B11" s="48"/>
      <c r="C11" s="45"/>
    </row>
    <row r="12" spans="1:3" ht="30">
      <c r="A12" s="43"/>
      <c r="B12" s="48" t="s">
        <v>58</v>
      </c>
      <c r="C12" s="45"/>
    </row>
    <row r="13" spans="1:3" ht="15">
      <c r="A13" s="43"/>
      <c r="B13" s="48"/>
      <c r="C13" s="45"/>
    </row>
    <row r="14" spans="1:3" ht="15">
      <c r="A14" s="43"/>
      <c r="B14" s="50" t="s">
        <v>59</v>
      </c>
      <c r="C14" s="45"/>
    </row>
    <row r="15" spans="1:3" ht="15">
      <c r="A15" s="43"/>
      <c r="B15" s="48" t="s">
        <v>60</v>
      </c>
      <c r="C15" s="45"/>
    </row>
    <row r="16" spans="1:3" ht="15">
      <c r="A16" s="43"/>
      <c r="B16" s="51"/>
      <c r="C16" s="45"/>
    </row>
    <row r="17" spans="1:3" ht="30.75">
      <c r="A17" s="43"/>
      <c r="B17" s="48" t="s">
        <v>61</v>
      </c>
      <c r="C17" s="45"/>
    </row>
    <row r="18" spans="1:3">
      <c r="A18" s="43"/>
      <c r="B18" s="43"/>
      <c r="C18" s="45"/>
    </row>
    <row r="19" spans="1:3">
      <c r="A19" s="43"/>
      <c r="B19" s="43"/>
      <c r="C19" s="45"/>
    </row>
    <row r="20" spans="1:3">
      <c r="A20" s="43"/>
      <c r="B20" s="43"/>
      <c r="C20" s="45"/>
    </row>
    <row r="21" spans="1:3">
      <c r="A21" s="43"/>
      <c r="B21" s="43"/>
      <c r="C21" s="45"/>
    </row>
    <row r="22" spans="1:3">
      <c r="A22" s="43"/>
      <c r="B22" s="43"/>
      <c r="C22" s="45"/>
    </row>
    <row r="23" spans="1:3">
      <c r="A23" s="43"/>
      <c r="B23" s="43"/>
      <c r="C23" s="45"/>
    </row>
    <row r="24" spans="1:3">
      <c r="A24" s="43"/>
      <c r="B24" s="43"/>
      <c r="C24" s="45"/>
    </row>
    <row r="25" spans="1:3">
      <c r="A25" s="43"/>
      <c r="B25" s="43"/>
      <c r="C25" s="45"/>
    </row>
    <row r="26" spans="1:3">
      <c r="A26" s="43"/>
      <c r="B26" s="43"/>
      <c r="C26" s="45"/>
    </row>
    <row r="27" spans="1:3">
      <c r="A27" s="43"/>
      <c r="B27" s="43"/>
      <c r="C27" s="45"/>
    </row>
    <row r="28" spans="1:3">
      <c r="A28" s="43"/>
      <c r="B28" s="43"/>
      <c r="C28" s="45"/>
    </row>
    <row r="29" spans="1:3">
      <c r="A29" s="43"/>
      <c r="B29" s="43"/>
      <c r="C29" s="45"/>
    </row>
  </sheetData>
  <hyperlinks>
    <hyperlink ref="B14" r:id="rId1" display="http://www.vertex42.com/licensing/EULA_privateuse.html"/>
    <hyperlink ref="B4"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Rotation</vt:lpstr>
      <vt:lpstr>Rotation_Advanced</vt:lpstr>
      <vt:lpstr>Rotation_String</vt:lpstr>
      <vt:lpstr>Holidays</vt:lpstr>
      <vt:lpstr>©</vt:lpstr>
      <vt:lpstr>Rotation!Print_Area</vt:lpstr>
      <vt:lpstr>Rotation_Advanced!Print_Area</vt:lpstr>
      <vt:lpstr>Rotation_String!Print_Area</vt:lpstr>
    </vt:vector>
  </TitlesOfParts>
  <Company>Vertex42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Work Rotation Schedule</dc:title>
  <dc:creator>www.vertex42.com</dc:creator>
  <dc:description>(c) 2013 Vertex42 LLC. All rights reserved.</dc:description>
  <cp:lastModifiedBy>shakeeb.alireza</cp:lastModifiedBy>
  <cp:lastPrinted>2013-04-16T21:15:57Z</cp:lastPrinted>
  <dcterms:created xsi:type="dcterms:W3CDTF">2008-12-11T21:42:43Z</dcterms:created>
  <dcterms:modified xsi:type="dcterms:W3CDTF">2017-06-02T10:35:47Z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2013-2014 Vertex42 LLC</vt:lpwstr>
  </property>
  <property fmtid="{D5CDD505-2E9C-101B-9397-08002B2CF9AE}" pid="3" name="Version">
    <vt:lpwstr>1.1.0</vt:lpwstr>
  </property>
</Properties>
</file>