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7500" windowHeight="9375"/>
  </bookViews>
  <sheets>
    <sheet name="Sheet1" sheetId="1" r:id="rId1"/>
    <sheet name="Sheet2" sheetId="2" r:id="rId2"/>
    <sheet name="Sheet3" sheetId="3" r:id="rId3"/>
  </sheets>
  <definedNames>
    <definedName name="amount">Sheet1!$J$4:$O$11</definedName>
    <definedName name="amount.badindex" hidden="1">1</definedName>
    <definedName name="amount.columnindex" hidden="1">NUTRIENT</definedName>
    <definedName name="amount.columnindex.dirn" hidden="1">"column"</definedName>
    <definedName name="amount.firstindex" hidden="1">"column"</definedName>
    <definedName name="amount.rowindex" hidden="1">FOOD</definedName>
    <definedName name="amount.rowindex.dirn" hidden="1">"row"</definedName>
    <definedName name="cost">Sheet1!$D$4:$D$11</definedName>
    <definedName name="cost.badindex" hidden="1">1</definedName>
    <definedName name="cost.rowindex" hidden="1">FOOD</definedName>
    <definedName name="cost.rowindex.dirn" hidden="1">"row"</definedName>
    <definedName name="f_max">Sheet1!$F$4:$F$11</definedName>
    <definedName name="f_max.badindex" hidden="1">1</definedName>
    <definedName name="f_max.rowindex" hidden="1">FOOD</definedName>
    <definedName name="f_max.rowindex.dirn" hidden="1">"row"</definedName>
    <definedName name="f_min">Sheet1!$E$4:$E$11</definedName>
    <definedName name="f_min.badindex" hidden="1">1</definedName>
    <definedName name="f_min.rowindex" hidden="1">FOOD</definedName>
    <definedName name="f_min.rowindex.dirn" hidden="1">"row"</definedName>
    <definedName name="FOOD">Sheet1!$C$4:$C$11</definedName>
    <definedName name="n_max">Sheet1!$J$15:$O$15</definedName>
    <definedName name="n_max.badindex" hidden="1">1</definedName>
    <definedName name="n_max.columnindex" hidden="1">NUTRIENT</definedName>
    <definedName name="n_max.columnindex.dirn" hidden="1">"column"</definedName>
    <definedName name="n_min">Sheet1!$J$14:$O$14</definedName>
    <definedName name="n_min.badindex" hidden="1">1</definedName>
    <definedName name="n_min.columnindex" hidden="1">NUTRIENT</definedName>
    <definedName name="n_min.columnindex.dirn" hidden="1">"column"</definedName>
    <definedName name="NUTRIENT">Sheet1!$J$3:$O$3</definedName>
    <definedName name="supply">Sheet1!$G$4:$G$11</definedName>
    <definedName name="supply.badindex" hidden="1">1</definedName>
    <definedName name="supply.rowindex" hidden="1">FOOD</definedName>
    <definedName name="supply.rowindex.dirn" hidden="1">"row"</definedName>
  </definedNames>
  <calcPr calcId="125725"/>
</workbook>
</file>

<file path=xl/calcChain.xml><?xml version="1.0" encoding="utf-8"?>
<calcChain xmlns="http://schemas.openxmlformats.org/spreadsheetml/2006/main">
  <c r="H5" i="1"/>
  <c r="H6"/>
  <c r="H7"/>
  <c r="H8"/>
  <c r="H9"/>
  <c r="H10"/>
  <c r="H11"/>
  <c r="H4"/>
  <c r="H12" s="1"/>
</calcChain>
</file>

<file path=xl/sharedStrings.xml><?xml version="1.0" encoding="utf-8"?>
<sst xmlns="http://schemas.openxmlformats.org/spreadsheetml/2006/main" count="23" uniqueCount="23">
  <si>
    <t>FOOD</t>
  </si>
  <si>
    <t>cost</t>
  </si>
  <si>
    <t>f_min</t>
  </si>
  <si>
    <t>f_max</t>
  </si>
  <si>
    <t>A</t>
  </si>
  <si>
    <t>C</t>
  </si>
  <si>
    <t>B1</t>
  </si>
  <si>
    <t>NA</t>
  </si>
  <si>
    <t>B2</t>
  </si>
  <si>
    <t>CAL</t>
  </si>
  <si>
    <t>n_min</t>
  </si>
  <si>
    <t>n_max</t>
  </si>
  <si>
    <t>NUTRIENT</t>
  </si>
  <si>
    <t>supply</t>
  </si>
  <si>
    <t>beef</t>
  </si>
  <si>
    <t>chicken</t>
  </si>
  <si>
    <t>fish</t>
  </si>
  <si>
    <t>ham</t>
  </si>
  <si>
    <t>macaroni</t>
  </si>
  <si>
    <t>meat loaf</t>
  </si>
  <si>
    <t>spaghetti</t>
  </si>
  <si>
    <t>turkey</t>
  </si>
  <si>
    <t>weekly_cost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</si>
</sst>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2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 indent="1"/>
    </xf>
    <xf numFmtId="2" fontId="3" fillId="0" borderId="1" xfId="0" applyNumberFormat="1" applyFont="1" applyBorder="1" applyAlignment="1">
      <alignment horizontal="left"/>
    </xf>
    <xf numFmtId="2" fontId="2" fillId="2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15"/>
  <sheetViews>
    <sheetView showGridLines="0" tabSelected="1" workbookViewId="0">
      <selection activeCell="H4" sqref="H4"/>
    </sheetView>
  </sheetViews>
  <sheetFormatPr defaultRowHeight="12"/>
  <cols>
    <col min="1" max="1" width="2.7109375" style="1" customWidth="1"/>
    <col min="2" max="2" width="6.28515625" style="1" customWidth="1"/>
    <col min="3" max="3" width="8.5703125" style="1" bestFit="1" customWidth="1"/>
    <col min="4" max="6" width="5.7109375" style="1" customWidth="1"/>
    <col min="7" max="7" width="6.5703125" style="1" customWidth="1"/>
    <col min="8" max="8" width="9.85546875" style="1" bestFit="1" customWidth="1"/>
    <col min="9" max="9" width="2.42578125" style="1" customWidth="1"/>
    <col min="10" max="15" width="7.7109375" style="1" customWidth="1"/>
    <col min="16" max="16384" width="9.140625" style="1"/>
  </cols>
  <sheetData>
    <row r="2" spans="2:15">
      <c r="J2" s="10" t="s">
        <v>12</v>
      </c>
      <c r="K2" s="10"/>
      <c r="L2" s="10"/>
      <c r="M2" s="10"/>
      <c r="N2" s="10"/>
      <c r="O2" s="10"/>
    </row>
    <row r="3" spans="2:15">
      <c r="D3" s="2" t="s">
        <v>1</v>
      </c>
      <c r="E3" s="2" t="s">
        <v>2</v>
      </c>
      <c r="F3" s="2" t="s">
        <v>3</v>
      </c>
      <c r="G3" s="2" t="s">
        <v>13</v>
      </c>
      <c r="H3" s="2" t="s">
        <v>22</v>
      </c>
      <c r="J3" s="2" t="s">
        <v>4</v>
      </c>
      <c r="K3" s="2" t="s">
        <v>5</v>
      </c>
      <c r="L3" s="2" t="s">
        <v>6</v>
      </c>
      <c r="M3" s="2" t="s">
        <v>8</v>
      </c>
      <c r="N3" s="2" t="s">
        <v>7</v>
      </c>
      <c r="O3" s="2" t="s">
        <v>9</v>
      </c>
    </row>
    <row r="4" spans="2:15">
      <c r="B4" s="9" t="s">
        <v>0</v>
      </c>
      <c r="C4" s="8" t="s">
        <v>14</v>
      </c>
      <c r="D4" s="3">
        <v>3.19</v>
      </c>
      <c r="E4" s="4">
        <v>2</v>
      </c>
      <c r="F4" s="4">
        <v>10</v>
      </c>
      <c r="G4" s="6">
        <v>9</v>
      </c>
      <c r="H4" s="11">
        <f>D4*G4</f>
        <v>28.71</v>
      </c>
      <c r="J4" s="4">
        <v>60</v>
      </c>
      <c r="K4" s="4">
        <v>20</v>
      </c>
      <c r="L4" s="4">
        <v>10</v>
      </c>
      <c r="M4" s="4">
        <v>15</v>
      </c>
      <c r="N4" s="4">
        <v>938</v>
      </c>
      <c r="O4" s="4">
        <v>295</v>
      </c>
    </row>
    <row r="5" spans="2:15">
      <c r="B5" s="9"/>
      <c r="C5" s="8" t="s">
        <v>15</v>
      </c>
      <c r="D5" s="3">
        <v>2.59</v>
      </c>
      <c r="E5" s="4">
        <v>2</v>
      </c>
      <c r="F5" s="4">
        <v>10</v>
      </c>
      <c r="G5" s="6">
        <v>2</v>
      </c>
      <c r="H5" s="11">
        <f t="shared" ref="H5:H11" si="0">D5*G5</f>
        <v>5.18</v>
      </c>
      <c r="J5" s="4">
        <v>8</v>
      </c>
      <c r="K5" s="4">
        <v>0</v>
      </c>
      <c r="L5" s="4">
        <v>20</v>
      </c>
      <c r="M5" s="4">
        <v>20</v>
      </c>
      <c r="N5" s="4">
        <v>2180</v>
      </c>
      <c r="O5" s="4">
        <v>770</v>
      </c>
    </row>
    <row r="6" spans="2:15">
      <c r="B6" s="9"/>
      <c r="C6" s="8" t="s">
        <v>16</v>
      </c>
      <c r="D6" s="3">
        <v>2.29</v>
      </c>
      <c r="E6" s="4">
        <v>2</v>
      </c>
      <c r="F6" s="4">
        <v>10</v>
      </c>
      <c r="G6" s="6">
        <v>2</v>
      </c>
      <c r="H6" s="11">
        <f t="shared" si="0"/>
        <v>4.58</v>
      </c>
      <c r="J6" s="4">
        <v>8</v>
      </c>
      <c r="K6" s="4">
        <v>10</v>
      </c>
      <c r="L6" s="4">
        <v>15</v>
      </c>
      <c r="M6" s="4">
        <v>10</v>
      </c>
      <c r="N6" s="4">
        <v>945</v>
      </c>
      <c r="O6" s="4">
        <v>440</v>
      </c>
    </row>
    <row r="7" spans="2:15">
      <c r="B7" s="9"/>
      <c r="C7" s="8" t="s">
        <v>17</v>
      </c>
      <c r="D7" s="3">
        <v>2.89</v>
      </c>
      <c r="E7" s="4">
        <v>2</v>
      </c>
      <c r="F7" s="4">
        <v>10</v>
      </c>
      <c r="G7" s="6">
        <v>8</v>
      </c>
      <c r="H7" s="11">
        <f t="shared" si="0"/>
        <v>23.12</v>
      </c>
      <c r="J7" s="4">
        <v>40</v>
      </c>
      <c r="K7" s="4">
        <v>40</v>
      </c>
      <c r="L7" s="4">
        <v>35</v>
      </c>
      <c r="M7" s="4">
        <v>10</v>
      </c>
      <c r="N7" s="4">
        <v>278</v>
      </c>
      <c r="O7" s="4">
        <v>430</v>
      </c>
    </row>
    <row r="8" spans="2:15">
      <c r="B8" s="9"/>
      <c r="C8" s="8" t="s">
        <v>18</v>
      </c>
      <c r="D8" s="3">
        <v>1.89</v>
      </c>
      <c r="E8" s="4">
        <v>2</v>
      </c>
      <c r="F8" s="4">
        <v>10</v>
      </c>
      <c r="G8" s="6">
        <v>10</v>
      </c>
      <c r="H8" s="11">
        <f t="shared" si="0"/>
        <v>18.899999999999999</v>
      </c>
      <c r="J8" s="4">
        <v>15</v>
      </c>
      <c r="K8" s="4">
        <v>35</v>
      </c>
      <c r="L8" s="4">
        <v>15</v>
      </c>
      <c r="M8" s="4">
        <v>15</v>
      </c>
      <c r="N8" s="4">
        <v>1182</v>
      </c>
      <c r="O8" s="4">
        <v>315</v>
      </c>
    </row>
    <row r="9" spans="2:15">
      <c r="B9" s="9"/>
      <c r="C9" s="8" t="s">
        <v>19</v>
      </c>
      <c r="D9" s="3">
        <v>1.99</v>
      </c>
      <c r="E9" s="4">
        <v>2</v>
      </c>
      <c r="F9" s="4">
        <v>10</v>
      </c>
      <c r="G9" s="6">
        <v>10</v>
      </c>
      <c r="H9" s="11">
        <f t="shared" si="0"/>
        <v>19.899999999999999</v>
      </c>
      <c r="J9" s="4">
        <v>70</v>
      </c>
      <c r="K9" s="4">
        <v>30</v>
      </c>
      <c r="L9" s="4">
        <v>15</v>
      </c>
      <c r="M9" s="4">
        <v>15</v>
      </c>
      <c r="N9" s="4">
        <v>896</v>
      </c>
      <c r="O9" s="4">
        <v>400</v>
      </c>
    </row>
    <row r="10" spans="2:15">
      <c r="B10" s="9"/>
      <c r="C10" s="8" t="s">
        <v>20</v>
      </c>
      <c r="D10" s="3">
        <v>1.99</v>
      </c>
      <c r="E10" s="4">
        <v>2</v>
      </c>
      <c r="F10" s="4">
        <v>10</v>
      </c>
      <c r="G10" s="6">
        <v>7</v>
      </c>
      <c r="H10" s="11">
        <f t="shared" si="0"/>
        <v>13.93</v>
      </c>
      <c r="J10" s="4">
        <v>25</v>
      </c>
      <c r="K10" s="4">
        <v>50</v>
      </c>
      <c r="L10" s="4">
        <v>25</v>
      </c>
      <c r="M10" s="4">
        <v>15</v>
      </c>
      <c r="N10" s="4">
        <v>1329</v>
      </c>
      <c r="O10" s="4">
        <v>370</v>
      </c>
    </row>
    <row r="11" spans="2:15">
      <c r="B11" s="9"/>
      <c r="C11" s="8" t="s">
        <v>21</v>
      </c>
      <c r="D11" s="3">
        <v>2.4900000000000002</v>
      </c>
      <c r="E11" s="4">
        <v>2</v>
      </c>
      <c r="F11" s="4">
        <v>10</v>
      </c>
      <c r="G11" s="6">
        <v>2</v>
      </c>
      <c r="H11" s="11">
        <f t="shared" si="0"/>
        <v>4.9800000000000004</v>
      </c>
      <c r="J11" s="4">
        <v>60</v>
      </c>
      <c r="K11" s="4">
        <v>20</v>
      </c>
      <c r="L11" s="4">
        <v>15</v>
      </c>
      <c r="M11" s="4">
        <v>10</v>
      </c>
      <c r="N11" s="4">
        <v>1397</v>
      </c>
      <c r="O11" s="4">
        <v>450</v>
      </c>
    </row>
    <row r="12" spans="2:15">
      <c r="H12" s="5">
        <f>SUM(H4:H11)</f>
        <v>119.30000000000003</v>
      </c>
      <c r="I12" s="5"/>
    </row>
    <row r="14" spans="2:15">
      <c r="I14" s="7" t="s">
        <v>10</v>
      </c>
      <c r="J14" s="4">
        <v>700</v>
      </c>
      <c r="K14" s="4">
        <v>700</v>
      </c>
      <c r="L14" s="4">
        <v>700</v>
      </c>
      <c r="M14" s="4">
        <v>700</v>
      </c>
      <c r="N14" s="4">
        <v>0</v>
      </c>
      <c r="O14" s="4">
        <v>16000</v>
      </c>
    </row>
    <row r="15" spans="2:15">
      <c r="I15" s="7" t="s">
        <v>11</v>
      </c>
      <c r="J15" s="4">
        <v>20000</v>
      </c>
      <c r="K15" s="4">
        <v>20000</v>
      </c>
      <c r="L15" s="4">
        <v>20000</v>
      </c>
      <c r="M15" s="4">
        <v>20000</v>
      </c>
      <c r="N15" s="4">
        <v>50000</v>
      </c>
      <c r="O15" s="4">
        <v>24000</v>
      </c>
    </row>
  </sheetData>
  <mergeCells count="2">
    <mergeCell ref="B4:B11"/>
    <mergeCell ref="J2:O2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</LanguageName>
      <ModelPaneVisible>true</ModelPaneVisible>
      <ModelSettings/>
      <FileText>set NUTRIENT;
set FOOD;
param cost  {FOOD} &gt; 0;
param f_min {FOOD} &gt;= 0;
param f_max {j in FOOD} &gt;= f_min[j];
param n_min {NUTRIENT} &gt;= 0;
param n_max {i in NUTRIENT} &gt;= n_min[i];
param amount {NUTRIENT, FOOD} &gt;= 0;
var supply {j in FOOD} integer &gt;= f_min[j], &lt;= f_max[j];
minimize Total_Cost: sum {j in FOOD} cost[j] * supply[j];
subject to Diet {i in NUTRIENT}:
   n_min[i] &lt;= sum {j in FOOD} amount[i,j] * supply[j] &lt;= n_max[i];
solve;
display supply &gt; Sheet;
#display Diet.lb, Diet.body, Diet.ub;</FileText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976EF24D-5EED-4547-B9D5-D2B1E0140281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amount</vt:lpstr>
      <vt:lpstr>cost</vt:lpstr>
      <vt:lpstr>f_max</vt:lpstr>
      <vt:lpstr>f_min</vt:lpstr>
      <vt:lpstr>FOOD</vt:lpstr>
      <vt:lpstr>n_max</vt:lpstr>
      <vt:lpstr>n_min</vt:lpstr>
      <vt:lpstr>NUTRIENT</vt:lpstr>
      <vt:lpstr>supply</vt:lpstr>
    </vt:vector>
  </TitlesOfParts>
  <Company>me.org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shakeeb.alireza</dc:creator>
  <cp:lastModifiedBy>shakeeb.alireza</cp:lastModifiedBy>
  <dcterms:created xsi:type="dcterms:W3CDTF">2017-05-29T19:24:56Z</dcterms:created>
  <dcterms:modified xsi:type="dcterms:W3CDTF">2017-05-30T08:47:43Z</dcterms:modified>
</cp:coreProperties>
</file>