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ndagroup" sheetId="1" state="visible" r:id="rId2"/>
    <sheet name="Лист1" sheetId="2" state="visible" r:id="rId3"/>
    <sheet name="Лист2" sheetId="3" state="visible" r:id="rId4"/>
    <sheet name="Лист3" sheetId="4" state="visible" r:id="rId5"/>
  </sheets>
  <definedNames>
    <definedName function="false" hidden="false" localSheetId="3" name="Z_6C299E7C_192D_450C_90E3_D910FF192F0B_.wvu.FilterData" vbProcedure="false">Лист3!$A$1:$A$994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<sst xmlns="http://schemas.openxmlformats.org/spreadsheetml/2006/main" count="1424" uniqueCount="1033">
  <si>
    <t xml:space="preserve">Заказчик
Код КТРУ 139221
Код ТН ВЭД 4819400000</t>
  </si>
  <si>
    <t xml:space="preserve">Город</t>
  </si>
  <si>
    <t xml:space="preserve">Адрес </t>
  </si>
  <si>
    <t xml:space="preserve">Контакт</t>
  </si>
  <si>
    <t xml:space="preserve">Название</t>
  </si>
  <si>
    <t xml:space="preserve">ед.изм.</t>
  </si>
  <si>
    <t xml:space="preserve">Кол-во</t>
  </si>
  <si>
    <t xml:space="preserve">Цена</t>
  </si>
  <si>
    <t xml:space="preserve">Сумма</t>
  </si>
  <si>
    <t xml:space="preserve">Накл</t>
  </si>
  <si>
    <t xml:space="preserve">дата накладной</t>
  </si>
  <si>
    <t xml:space="preserve">Упаковка</t>
  </si>
  <si>
    <t xml:space="preserve">Цена2</t>
  </si>
  <si>
    <t xml:space="preserve">номер договора</t>
  </si>
  <si>
    <t xml:space="preserve">дата договора</t>
  </si>
  <si>
    <t xml:space="preserve">номер накладной</t>
  </si>
  <si>
    <t xml:space="preserve">стоимость перевозки</t>
  </si>
  <si>
    <t xml:space="preserve">обеспечение</t>
  </si>
  <si>
    <t xml:space="preserve">количество рулонов</t>
  </si>
  <si>
    <t xml:space="preserve">КГКП «Ясли-сад №27 «Ақбота» отдела образования города Атырау Управления образования Атырауской области»</t>
  </si>
  <si>
    <t xml:space="preserve">город Атырау мкр СМП-136 дом 8Б</t>
  </si>
  <si>
    <t xml:space="preserve">Пакет</t>
  </si>
  <si>
    <t xml:space="preserve">Рулон</t>
  </si>
  <si>
    <t xml:space="preserve">30л 20 шт</t>
  </si>
  <si>
    <t xml:space="preserve">44640682-ЗЦП1</t>
  </si>
  <si>
    <t xml:space="preserve">ГККП «Специализированная детско-юношеская школа Олимпийского резерва №9» Управления спорта города Алматы</t>
  </si>
  <si>
    <t xml:space="preserve">г.Алматы, Ауэзовский район мик. 1 дом 20А</t>
  </si>
  <si>
    <t xml:space="preserve">8 727 390 62 54</t>
  </si>
  <si>
    <t xml:space="preserve">30л (50 шт в 1 рулоне)</t>
  </si>
  <si>
    <t xml:space="preserve">44856851-ЗЦП1        </t>
  </si>
  <si>
    <t xml:space="preserve">такси яндкс</t>
  </si>
  <si>
    <t xml:space="preserve">ГУ "Атырауская областная территориальная инспекция Комитета государственной инспекции в агропромышленном комплексе Министерства сельского хозяйства Республики Казахстан"</t>
  </si>
  <si>
    <t xml:space="preserve">г.Атырау, с.Атырау Лесхоз 49А</t>
  </si>
  <si>
    <t xml:space="preserve">87122 28-29-38</t>
  </si>
  <si>
    <t xml:space="preserve">Мешок</t>
  </si>
  <si>
    <t xml:space="preserve">120 л, 10 шт в рулоне</t>
  </si>
  <si>
    <t xml:space="preserve">44583471-ЗЦП1        </t>
  </si>
  <si>
    <t xml:space="preserve">25 k d  4707193</t>
  </si>
  <si>
    <t xml:space="preserve">ГККП"Ясли-сад №106" Управления образования города Алматы</t>
  </si>
  <si>
    <t xml:space="preserve">г.Алматы, Медеуский район Барибаева 46</t>
  </si>
  <si>
    <t xml:space="preserve">Штука</t>
  </si>
  <si>
    <t xml:space="preserve">30 л СТ-КЗ</t>
  </si>
  <si>
    <t xml:space="preserve">44700012-ЗЦП3</t>
  </si>
  <si>
    <t xml:space="preserve">такси яндекс</t>
  </si>
  <si>
    <t xml:space="preserve">ГУ "Туркестанская областная территориальная инспекция Комитета ветеринарного контроля и надзора Министерства сельского хозяйства </t>
  </si>
  <si>
    <t xml:space="preserve">г.Туркестан ул. Талканбаева №117/2</t>
  </si>
  <si>
    <t xml:space="preserve">8/72533/5-94-39 87077547134</t>
  </si>
  <si>
    <t xml:space="preserve">80 литров, черные в рулоне 10 штук</t>
  </si>
  <si>
    <t xml:space="preserve">40882874-ЗЦП1</t>
  </si>
  <si>
    <t xml:space="preserve">прикреплен    4707192</t>
  </si>
  <si>
    <t xml:space="preserve">Акционерное общество "Социально-предпринимательская корпорация "Актобе"</t>
  </si>
  <si>
    <t xml:space="preserve">Актюбинская область, Актобе Г.А., район Астана ул. Маресьева 103 А</t>
  </si>
  <si>
    <t xml:space="preserve">742044 742012 Салтанат</t>
  </si>
  <si>
    <t xml:space="preserve">35 лит 30 шт</t>
  </si>
  <si>
    <t xml:space="preserve">44849950-ЗЦП1</t>
  </si>
  <si>
    <t xml:space="preserve"> </t>
  </si>
  <si>
    <t xml:space="preserve">Республиканское государственное предприятие на праве хозяйственного ведения "Казаэронавигация" Комитета гражданской авиации Министерства индустрии и инфраструктурного развития РК</t>
  </si>
  <si>
    <t xml:space="preserve">г.Алматы, Турксибский район  251</t>
  </si>
  <si>
    <t xml:space="preserve">8(727) 257-37-12, 257-36-53</t>
  </si>
  <si>
    <t xml:space="preserve">из ПНД, 60л / 30шт. в рулоне, 58см х57см</t>
  </si>
  <si>
    <t xml:space="preserve">42623894
-ЗЦП1</t>
  </si>
  <si>
    <t xml:space="preserve">160/21 UVR</t>
  </si>
  <si>
    <t xml:space="preserve">30 kd
Такси яндекс</t>
  </si>
  <si>
    <t xml:space="preserve">Республиканское государственное предприятие на праве хозяйственного ведения "Казаэронавигация" Комитета гражданской авиации Министерства индустрии и инфраструктурного развития Республики Казахстан        </t>
  </si>
  <si>
    <t xml:space="preserve">г.Алматы, Турксибский район г. Алматы</t>
  </si>
  <si>
    <t xml:space="preserve">Тел.: 8(727) 257-37-12, 257-36-53
</t>
  </si>
  <si>
    <t xml:space="preserve">17 700</t>
  </si>
  <si>
    <t xml:space="preserve">Пакет мусорный, полиэтиленовый из ПНД, 120л /10шт. в рулоне</t>
  </si>
  <si>
    <t xml:space="preserve">42623895-ЗЦП1	</t>
  </si>
  <si>
    <t xml:space="preserve">РГУ "Инспекция транспортного контроля по Атырауской области" Комитета транспорта Министерства индустрии и инфраструктурного развития РК"</t>
  </si>
  <si>
    <t xml:space="preserve">г.Атырау проспект Азаттык, 15</t>
  </si>
  <si>
    <t xml:space="preserve">8(7122)32-51-86</t>
  </si>
  <si>
    <t xml:space="preserve">50 л/20 шт</t>
  </si>
  <si>
    <t xml:space="preserve">40981387-ЗЦП1</t>
  </si>
  <si>
    <t xml:space="preserve">прикрепила    4707198</t>
  </si>
  <si>
    <t xml:space="preserve">КГУ "Гимназия №46" Управления образования города Алматы</t>
  </si>
  <si>
    <t xml:space="preserve">г.Алматы, Алмалинский район ул. Карасай батыра, дом 157ex X</t>
  </si>
  <si>
    <t xml:space="preserve">100л,50шт в упаковке,ширина 80см,длина 70см,полиэтилен</t>
  </si>
  <si>
    <t xml:space="preserve">40808634-ЗЦП1</t>
  </si>
  <si>
    <t xml:space="preserve">Прикреплен Такси яндекс</t>
  </si>
  <si>
    <t xml:space="preserve">Акционерное общество "Авиакомпания "Жетысу"</t>
  </si>
  <si>
    <t xml:space="preserve">г.Талдыкорган КАЗАХСТАН, Алматинская область, г.Талдыкорган, аэропорт</t>
  </si>
  <si>
    <t xml:space="preserve">60 л,прочные,в рулоне 20 шт</t>
  </si>
  <si>
    <t xml:space="preserve">44892736-ЗЦП1</t>
  </si>
  <si>
    <t xml:space="preserve">15 rd прикреплен 4707191</t>
  </si>
  <si>
    <t xml:space="preserve">РГУ "Учреждение КА-168/3" Комитета уголовно-исполнительной системы Министерства внутренних дел РК</t>
  </si>
  <si>
    <t xml:space="preserve">Актюбинская область, Актобе Г.А., район Астана г. Актобе, Промзона, 160</t>
  </si>
  <si>
    <t xml:space="preserve"> 8(7132) 509051, 509053</t>
  </si>
  <si>
    <t xml:space="preserve">пакет мусорный, полиэтиленовый (30л.)</t>
  </si>
  <si>
    <t xml:space="preserve">41556565-ЗЦП1</t>
  </si>
  <si>
    <t xml:space="preserve">КГУ "Средняя общеобразовательная школа №4" отдела образования по городу Курчатову управления образования ВКО</t>
  </si>
  <si>
    <t xml:space="preserve">ВОК г Курчатов қ. улица Абая,50 здание        </t>
  </si>
  <si>
    <t xml:space="preserve">Пакеты для мусора прочные. В рулоне 40 штук. Размер
50*62 см. ГОСТ 12302-2013.</t>
  </si>
  <si>
    <t xml:space="preserve">44994645-ЗЦП1</t>
  </si>
  <si>
    <t xml:space="preserve">16 kd  прикреплен  4707188</t>
  </si>
  <si>
    <t xml:space="preserve">не приняли  товар </t>
  </si>
  <si>
    <t xml:space="preserve">РГП на праве хозяйственного ведения «Национальный ядерный центр Республики Казахстан» Министерства энергетики РК</t>
  </si>
  <si>
    <t xml:space="preserve">ВКО г.Курчатов промзона, склад ИАЭ</t>
  </si>
  <si>
    <t xml:space="preserve"> 8 - (722-51) 7-90-81, 7-90-64</t>
  </si>
  <si>
    <t xml:space="preserve">не менее 35 литров. В рулоне не менее 30 шт,10,5 мкм, не менее 50*61 см.Товар принимается в соответствии с доп.характеристикой. Сертификаты</t>
  </si>
  <si>
    <t xml:space="preserve">41405091-ЗЦП1</t>
  </si>
  <si>
    <t xml:space="preserve">01-19/468</t>
  </si>
  <si>
    <t xml:space="preserve">30 kd</t>
  </si>
  <si>
    <t xml:space="preserve">товар на складе</t>
  </si>
  <si>
    <t xml:space="preserve">РГУ "Республиканская специализированная школа-интернат-колледж олимпийского резерва имени Хаджимукана Мунайтпасова" Комитета по делам спорта и физической культуры Министерства культуры и спорта РК</t>
  </si>
  <si>
    <t xml:space="preserve">г.Нур-Султан, район "Сарыарка" проспект Богенбай батыра,5</t>
  </si>
  <si>
    <t xml:space="preserve">8 7172 526517
</t>
  </si>
  <si>
    <t xml:space="preserve">60литр. Түсі қара, орамда 30 дана, көлемі 60*80 см.</t>
  </si>
  <si>
    <t xml:space="preserve">44990758-ЗЦП1</t>
  </si>
  <si>
    <t xml:space="preserve">15 kd   прикреплен</t>
  </si>
  <si>
    <t xml:space="preserve">КГКП «Ясли-сад «Алпамыс» отдела образования города Сатпаев управления образования Карагандинской области</t>
  </si>
  <si>
    <t xml:space="preserve">Карагандинская область, г.Сатпаев, с.Сатпаев Ердена 52 Б</t>
  </si>
  <si>
    <t xml:space="preserve">Мешок для мусора 30 л
</t>
  </si>
  <si>
    <t xml:space="preserve">45004005-ЗЦП1</t>
  </si>
  <si>
    <t xml:space="preserve">ГУ "Госпиталь с поликлиникой Департамента полиции Павлодарской области"</t>
  </si>
  <si>
    <t xml:space="preserve">г.Павлодар ул Ак. Маргулана,15</t>
  </si>
  <si>
    <t xml:space="preserve">черный, 50*60/35л/30шт плотные не прозрачные ,</t>
  </si>
  <si>
    <t xml:space="preserve">45033211-ЗЦП1</t>
  </si>
  <si>
    <t xml:space="preserve">july прикреплен  4707186</t>
  </si>
  <si>
    <t xml:space="preserve">РГУ "Департамент Бюро национальной статистики Агентства по стратегическому планированию и реформам Республики Казахстан по Северо-Казахстанской области"</t>
  </si>
  <si>
    <t xml:space="preserve">г.Петропавловск ул.Нұрсұлтан Назарбаев, 83</t>
  </si>
  <si>
    <t xml:space="preserve">46-10-59</t>
  </si>
  <si>
    <t xml:space="preserve">        Рулон</t>
  </si>
  <si>
    <t xml:space="preserve">120л 10 шт</t>
  </si>
  <si>
    <t xml:space="preserve">39182580-ЗЦП2</t>
  </si>
  <si>
    <t xml:space="preserve">прикреплен   4707185</t>
  </si>
  <si>
    <t xml:space="preserve">утверить позвонить заранее в день отправки 87014973821</t>
  </si>
  <si>
    <t xml:space="preserve">РГУ "Департамент Бюро национальной статистики Агентства по стратегическому планированию и реформам РК по СКО</t>
  </si>
  <si>
    <t xml:space="preserve"> 46-10-59</t>
  </si>
  <si>
    <t xml:space="preserve">30 л 30 шт в рулоне</t>
  </si>
  <si>
    <t xml:space="preserve">39181811-ОИ3</t>
  </si>
  <si>
    <t xml:space="preserve">КГУ "Школа-гимназия № 5 "А" отдела образования города Костаная" Управления образования акимата Костанайской области</t>
  </si>
  <si>
    <t xml:space="preserve">г.Костанай ул. Бородина 221А</t>
  </si>
  <si>
    <t xml:space="preserve">  Рулон</t>
  </si>
  <si>
    <t xml:space="preserve">35 л 100 шт</t>
  </si>
  <si>
    <t xml:space="preserve">45002859-ЗЦП1</t>
  </si>
  <si>
    <t xml:space="preserve">КГП на ПВХ "Астана ветсервис" акимата города Нур-Султан"</t>
  </si>
  <si>
    <t xml:space="preserve">г.Нур-Султан, район "Сарыарка", ул.Сейфулина,30</t>
  </si>
  <si>
    <t xml:space="preserve">35л 30шт</t>
  </si>
  <si>
    <t xml:space="preserve">45055639-ЗЦП1</t>
  </si>
  <si>
    <t xml:space="preserve">КГУ специализированный комплекс "Жанұя" Управления образования города Алматы</t>
  </si>
  <si>
    <t xml:space="preserve">г.Алматы, Медеуский район ул. Бегалина 82</t>
  </si>
  <si>
    <t xml:space="preserve"> 30 л.(20 шт в рулоне)</t>
  </si>
  <si>
    <t xml:space="preserve">45060904-ЗЦП1</t>
  </si>
  <si>
    <t xml:space="preserve">яндекс такси</t>
  </si>
  <si>
    <t xml:space="preserve">дата отправки 12.08.21</t>
  </si>
  <si>
    <t xml:space="preserve">КГУ "Общеобразовательная школа №16" отдела образования города Балхаш управления образования Карагандинской области</t>
  </si>
  <si>
    <t xml:space="preserve">г.Балхаш микрорайон З. Сабитовой дом № 1</t>
  </si>
  <si>
    <t xml:space="preserve">8(71036)7-56-02</t>
  </si>
  <si>
    <t xml:space="preserve">пакет 30 л., 20 шт</t>
  </si>
  <si>
    <t xml:space="preserve">прикреплен</t>
  </si>
  <si>
    <t xml:space="preserve">пакет 60 л 20 шт</t>
  </si>
  <si>
    <t xml:space="preserve">ГУ "Аппарат акима Туркестанской области"</t>
  </si>
  <si>
    <t xml:space="preserve">г.Туркестан 160, квартал, участок 254</t>
  </si>
  <si>
    <t xml:space="preserve"> 8 (7252) 53-63-60, 54-00-04</t>
  </si>
  <si>
    <t xml:space="preserve">60 л 20 шт</t>
  </si>
  <si>
    <t xml:space="preserve">42198448-ЗЦП1</t>
  </si>
  <si>
    <t xml:space="preserve">прикреплен 4707184</t>
  </si>
  <si>
    <t xml:space="preserve">созвон исправить накладную</t>
  </si>
  <si>
    <t xml:space="preserve">Коммунальное государственное учреждение "Школа-гимназия № 52 имени Беимбета Майлина" акимата города Нур-Султан</t>
  </si>
  <si>
    <t xml:space="preserve">г.Нур-Султан, район "Алматы" г.Нур-Султан, ул.Бурабай 38</t>
  </si>
  <si>
    <t xml:space="preserve">501-762</t>
  </si>
  <si>
    <t xml:space="preserve">Одна пачка</t>
  </si>
  <si>
    <t xml:space="preserve">60 л Длина пакета 67 см.
Ширина 
29 см. 
В рулоне 
10 шт.</t>
  </si>
  <si>
    <t xml:space="preserve">41428679-ЗЦП1</t>
  </si>
  <si>
    <t xml:space="preserve">прикреплен 4707183</t>
  </si>
  <si>
    <t xml:space="preserve">СТ КЗ</t>
  </si>
  <si>
    <t xml:space="preserve">Коммунальное государственное учреждение "Детский дворовый клуб отдела образования города Костаная" Управления образования акимата Костанайской области</t>
  </si>
  <si>
    <t xml:space="preserve">Костанайская область, г.Костанай ул. Гашека, 12/1</t>
  </si>
  <si>
    <t xml:space="preserve">8-7142-26-76-75</t>
  </si>
  <si>
    <t xml:space="preserve">132.16</t>
  </si>
  <si>
    <t xml:space="preserve">мешки для мусора 30л</t>
  </si>
  <si>
    <t xml:space="preserve">45043495-ЗЦП1        </t>
  </si>
  <si>
    <t xml:space="preserve">прикреплен    4707158</t>
  </si>
  <si>
    <t xml:space="preserve">397+397</t>
  </si>
  <si>
    <t xml:space="preserve">Коммунальное государственное предприятие "Поликлиника №1 города Караганды" управления здравоохранения Карагандинской области</t>
  </si>
  <si>
    <t xml:space="preserve">Карагандинская область, г.Караганда, район им.Казыбек би ул. Ипподромная 8        </t>
  </si>
  <si>
    <t xml:space="preserve">(7212) 41-70-64, 8 701 776 16 69</t>
  </si>
  <si>
    <t xml:space="preserve">Пакет для ТБО 120л., черный 80*107 см. 30 мкм (прочный)</t>
  </si>
  <si>
    <t xml:space="preserve">45119526-ЗЦП1        </t>
  </si>
  <si>
    <t xml:space="preserve">186г</t>
  </si>
  <si>
    <t xml:space="preserve">Республиканское государственное предприятие на праве хозяйственного ведения "Казаэронавигация" Комитета гражданской авиации Министерства индустрии и инфраструктурного развития Республики Казахстан</t>
  </si>
  <si>
    <t xml:space="preserve">Костанайская область, г.Костанай г.Костанай, ул.Уральская, 51 (аэропорт)	</t>
  </si>
  <si>
    <t xml:space="preserve">8-7142-270-157, 8-7142-270-200</t>
  </si>
  <si>
    <t xml:space="preserve">Пакет мусорный объем 30л. 20шт</t>
  </si>
  <si>
    <t xml:space="preserve">42623896-ЗЦП1</t>
  </si>
  <si>
    <t xml:space="preserve">74/21 KST</t>
  </si>
  <si>
    <t xml:space="preserve">прикреплен    4707197</t>
  </si>
  <si>
    <t xml:space="preserve">Государственное коммунальное казенное предприятие "Ясли сад №90 "Еркежан" акимата города Нур-Султан        </t>
  </si>
  <si>
    <t xml:space="preserve">.Нур-Султан, район "Есиль" г.Нур-Султан, район "Есиль", Е12 д.6        </t>
  </si>
  <si>
    <t xml:space="preserve">Количество в упаковке, шт 50 Объем, л 30 Длина, см 60Ширина,см 50 Плотность, мкм 20 Упаковка рулон ГОСТ12302-2013</t>
  </si>
  <si>
    <t xml:space="preserve">45034502-ЗЦП1</t>
  </si>
  <si>
    <t xml:space="preserve">Коммунальное государственное учреждение "Общеобразовательная школа №9" отдела образования города Балхаш управления образования Карагандинской области</t>
  </si>
  <si>
    <t xml:space="preserve">Карагандинская область, г.Балхаш г Балхаш ул Сейфуллина 5</t>
  </si>
  <si>
    <t xml:space="preserve">Пакеты для мусора 30 л, 50 шт в рулоне. Полиэтилен высокой плотности
</t>
  </si>
  <si>
    <t xml:space="preserve">45200995-ЗЦП1</t>
  </si>
  <si>
    <t xml:space="preserve">Акционерное общество "Лечебно-оздоровительный комплекс "Ок-Жетпес"        </t>
  </si>
  <si>
    <t xml:space="preserve">Акмолинская область, Бурабайский район, п.Бурабай АО "ЛОК" Ок-Жетпес" п.Бурабай</t>
  </si>
  <si>
    <t xml:space="preserve"> Пакеты для мусора черного цвета полиэтиленовыепрочные, нешуршащие. Объем 120 литров. </t>
  </si>
  <si>
    <t xml:space="preserve">45169681-ЗЦП1</t>
  </si>
  <si>
    <t xml:space="preserve">КГУ "Комплекс "Колледж искусств - специализированная школа-интернат для одаренных в искусстве детей имени Ермека Серкебаева" коммунального государственного учреждения "Управление образования акимата Северо-Казахстанской области"</t>
  </si>
  <si>
    <t xml:space="preserve">Северо-Казахстанская область, г.Петропавловск ул Интернациональная,81</t>
  </si>
  <si>
    <t xml:space="preserve">45128522-ЗЦП1	</t>
  </si>
  <si>
    <t xml:space="preserve">Государственное учреждение "Департамент полиции города Нур-Султана Министерства внутренних дел Республики Казахстан"</t>
  </si>
  <si>
    <t xml:space="preserve">г.Нур-Султан, район "Сарыарка" ул. Бейбитшилик 19</t>
  </si>
  <si>
    <t xml:space="preserve">Пакет для мусора 10 кг, в рулоне 20 шт</t>
  </si>
  <si>
    <t xml:space="preserve">45187197-ЗЦП1</t>
  </si>
  <si>
    <t xml:space="preserve">Коммунальное государственное учреждение "Костанайский областной реабилитационный центр для инвалидов" Управления координации занятости и социальных программ акимата Костанайской области</t>
  </si>
  <si>
    <t xml:space="preserve">Костанайская область, г.Костанай г. Костанай, улица Гоголя 11</t>
  </si>
  <si>
    <t xml:space="preserve"> 8-714-2-54-20-12</t>
  </si>
  <si>
    <t xml:space="preserve">Мешки для мусора
 30 литров.плотные.</t>
  </si>
  <si>
    <t xml:space="preserve">45237444-ЗЦП1</t>
  </si>
  <si>
    <t xml:space="preserve">КГУ "Центр оказания специальных социальных услуг город Щучинск, Бурабайский район" управления координации занятости и социальных программ Акмолинской области        </t>
  </si>
  <si>
    <t xml:space="preserve">Акмолинская область, Бурабайский район, г.Щучинск Ондирис 1	</t>
  </si>
  <si>
    <t xml:space="preserve">Тел.: 8-716-36-4-14-03
</t>
  </si>
  <si>
    <t xml:space="preserve">Мешки для мусора 60 литров, 10 мк, размер 60*80 см., 15 штук в рулоне.</t>
  </si>
  <si>
    <t xml:space="preserve">44580847-ЗЦП1</t>
  </si>
  <si>
    <t xml:space="preserve">Коммунальное государственное предприятие "Центральная районная больница Шетского района" управления здравоохранения Карагандинсой области</t>
  </si>
  <si>
    <t xml:space="preserve">Карагандинская область, Шетский район, с.Аксу-Аюлы жапакова 23</t>
  </si>
  <si>
    <t xml:space="preserve">Мешки для мусора черного цвета, 30 шт в рулоне,материал- полиэтилен, объемом 30 л, толщина: 6 мкм.</t>
  </si>
  <si>
    <t xml:space="preserve">44149756-ЗЦП1</t>
  </si>
  <si>
    <t xml:space="preserve">номер накладной сказать 
новогородская 2а - склад в караганде
8 701 534 76 08 - номер менеджера выдающего груз</t>
  </si>
  <si>
    <t xml:space="preserve">Государственное коммунальное предприятие на праве хозяйственного ведения "Городская поликлиника №6" управления здравоохранения города Шымкент</t>
  </si>
  <si>
    <t xml:space="preserve">г.Шымкент, Абайский район г.Шымкент, Абайский район мкрн.Самал-3, улица Аль-Фараби, 230</t>
  </si>
  <si>
    <t xml:space="preserve"> 8 (7252) 45-20-84. 8701 845 10 60.</t>
  </si>
  <si>
    <t xml:space="preserve">Полиэтиленовые пакеты для утилизации бытовых отходов 60 литров, в рулоне от 20 до 30 штук, цвет черный</t>
  </si>
  <si>
    <t xml:space="preserve">45283944-ЗЦП1</t>
  </si>
  <si>
    <t xml:space="preserve">212/21</t>
  </si>
  <si>
    <t xml:space="preserve">Коммунальное государственное предприятие на праве хозяйственного ведения "Детская городская клиническая больница №2" Управления общественного здоровья города Алматы</t>
  </si>
  <si>
    <t xml:space="preserve">г.Алматы, Ауэзовский район микрорайон 2, дом 54</t>
  </si>
  <si>
    <t xml:space="preserve">8(727) 341-03-05, вн. бухгалтерия - 113 и 118, госзакуп-117.
8 707 230 15 14 -  Казыбек Темирбекович с 8 утра по заявке</t>
  </si>
  <si>
    <t xml:space="preserve"> Пакет</t>
  </si>
  <si>
    <t xml:space="preserve">Пакет мусорный, полиэтиленовый 30 л (черный)  В упаковке, шт.: 30, Объём, л: 30, </t>
  </si>
  <si>
    <t xml:space="preserve">41472936-ЗЦП1</t>
  </si>
  <si>
    <t xml:space="preserve">такси яндекс 17 августа</t>
  </si>
  <si>
    <t xml:space="preserve">Республиканское государственное казенное предприятие "Республиканский учебно-оздоровительный центр "Балдаурен" Министерства образования и науки Республики Казахстан</t>
  </si>
  <si>
    <t xml:space="preserve">Туркестанская область, Толебийский район, с.Hысамбек Туркестанская область, Толебийский район, Алатауский с.о., с.Hысамбек, улица Ушсала, дом 32</t>
  </si>
  <si>
    <t xml:space="preserve"> 120 л, прочные 10 шт. Вес рулона 180 г </t>
  </si>
  <si>
    <t xml:space="preserve">42371668-ЗЦП1</t>
  </si>
  <si>
    <t xml:space="preserve">Пакет для мусора 35 л , прочные 30 шт  </t>
  </si>
  <si>
    <t xml:space="preserve">42371669-ЗЦП1</t>
  </si>
  <si>
    <t xml:space="preserve">Коммунальное государственное учреждение "Специальная школа-интернат № 4, город Кокшетау" управления образования Акмолинской области</t>
  </si>
  <si>
    <t xml:space="preserve">Акмолинская область, г.Кокшетау Саина, 20	</t>
  </si>
  <si>
    <t xml:space="preserve">Пакеты для мусора цвет черный, объём35 литров, количество штук в одной упаковке не менее 15штук.</t>
  </si>
  <si>
    <t xml:space="preserve">45293739-ЗЦП1</t>
  </si>
  <si>
    <t xml:space="preserve">жду накладную cnатус договора Готов к отправке на регистрацию.
Это ошибка самого заказчика или портала, а так договор был подписан 19 августа</t>
  </si>
  <si>
    <t xml:space="preserve">Государственное коммунальное казенное предприятие "Ясли-сад №13 "Золотой ключик" отдела образования города Уральск управления образования акимата Западно-Казахстанской области"</t>
  </si>
  <si>
    <t xml:space="preserve">Западно-Казахстанская область, г.Уральск, п.Зачаганск ул. С,Сейитова 1/2</t>
  </si>
  <si>
    <t xml:space="preserve">Пакеты для мусора 35 литров, 30 шт в рулоне, цвет - черный.</t>
  </si>
  <si>
    <t xml:space="preserve">43000709-ЗЦП1</t>
  </si>
  <si>
    <t xml:space="preserve">4707194       прикреплен</t>
  </si>
  <si>
    <t xml:space="preserve">КГУ "Общеобразовательная школа №22" отдела образования города Жезказгана управления образования Карагандинской области</t>
  </si>
  <si>
    <t xml:space="preserve">Карагандинская область, г.Жезказган Гагарина 38</t>
  </si>
  <si>
    <t xml:space="preserve">Мешок для мусора 20шт в рулоне
Количество:50 
в допописании 500 шт в рулоне</t>
  </si>
  <si>
    <t xml:space="preserve">42623646-ЗЦП3</t>
  </si>
  <si>
    <t xml:space="preserve">210097/00</t>
  </si>
  <si>
    <t xml:space="preserve">КГУ "Областная специализированная детско-юношеская спортивная школа "Олимп" коммунального государственного учреждения "Управление физической культуры и спорта акимата Северо-Казахстанской области"</t>
  </si>
  <si>
    <t xml:space="preserve">Северо-Казахстанская область, г.Петропавловск Северо-Казахстанская область, г.Петропавловск, имени Жамбыла, 84</t>
  </si>
  <si>
    <t xml:space="preserve">8 7152 501328
8 777 336 38 86</t>
  </si>
  <si>
    <t xml:space="preserve">35 л в рулоне 30 штук</t>
  </si>
  <si>
    <t xml:space="preserve">45273256-ЗЦП1</t>
  </si>
  <si>
    <t xml:space="preserve">8 сентября на доставке у курьера</t>
  </si>
  <si>
    <t xml:space="preserve">Товарищество с ограниченной ответственностью "Лечебно-оздоровительный комплекс "Балхаш"</t>
  </si>
  <si>
    <t xml:space="preserve">Жамбылская область, Мойынкумский район, с.Мойынкум Жамбылская область, Мойынкумский район, с.Мойынкум, ЛОК "Балхаш"        </t>
  </si>
  <si>
    <t xml:space="preserve">87103979993
8 747 790 80 06 
8 701 929  93 11
балхашская 7А</t>
  </si>
  <si>
    <t xml:space="preserve">пакет для мусора Объем 120л. Цвет черный 10 штук в рулоне. Полиэтилен высокого давления. Прочные.Для клининга. ГОСТ 12302-2013 При поставке товар согласовать с заказчиком. Поставку товара осуществлять частично по заявке заказчика до 31 декабря 2021 года.</t>
  </si>
  <si>
    <t xml:space="preserve">45326572-ЗЦП1</t>
  </si>
  <si>
    <t xml:space="preserve">КГУ "Государственный архив Павлодарской области" управления культуры, развития языков и архивного дела Павлодарской области, акимата Павлодарской области</t>
  </si>
  <si>
    <t xml:space="preserve"> г.Павлодар ул.Ак.Бектурова,62/1</t>
  </si>
  <si>
    <t xml:space="preserve">для мусора, 30 л, 20 шт в рулоне </t>
  </si>
  <si>
    <t xml:space="preserve">44051538-ОИ2</t>
  </si>
  <si>
    <t xml:space="preserve">№010740001778/210198/00</t>
  </si>
  <si>
    <t xml:space="preserve">КГП "Костанайская районная больница" Управления здравоохранения акимата Костанайской области</t>
  </si>
  <si>
    <t xml:space="preserve">Костанайский район, г. Тобыл мкр.Дорожник
8 705 601  09 72  бывшая затоболовка</t>
  </si>
  <si>
    <t xml:space="preserve">871455-211-55  3 75 27 </t>
  </si>
  <si>
    <t xml:space="preserve">мешок для мусора, 30х30, ЧЕРНЫЙ, BEUTEL </t>
  </si>
  <si>
    <t xml:space="preserve">41462595-ЗЦП1</t>
  </si>
  <si>
    <t xml:space="preserve">возврат</t>
  </si>
  <si>
    <t xml:space="preserve">КГП на ПВХ "Акмолинский областной центр фтизиопульмонологии имени Коныратбека Курманбаева" при управлении здравоохранения Акмолинской области</t>
  </si>
  <si>
    <t xml:space="preserve">г.Кокшетау район автодороги Кокшетау - Рузаевка 1</t>
  </si>
  <si>
    <t xml:space="preserve">87162-263361, 332040
263189
8701 165 6880 - Алия
</t>
  </si>
  <si>
    <t xml:space="preserve">Мешки для мусора 35л , 48*55см, 50шт в рулоне , черные.Прочные</t>
  </si>
  <si>
    <t xml:space="preserve">41432700-ЗЦП1</t>
  </si>
  <si>
    <t xml:space="preserve">Мешки для мусора 35л , 48*55см, 50шт в рулоне ,
черные.Прочные не более 50 мкм не менее 10 мкм.</t>
  </si>
  <si>
    <t xml:space="preserve">хотят замены</t>
  </si>
  <si>
    <t xml:space="preserve">4000 рулонов - 20 мешков</t>
  </si>
  <si>
    <t xml:space="preserve">644 кг общий вес с 120 литровыми</t>
  </si>
  <si>
    <t xml:space="preserve">КГП на ПХВ "Акмолинский областной центр фтизиопульмонологии имени Коныратбека Курманбаева" при управлении здравоохранения Акмолинской области</t>
  </si>
  <si>
    <t xml:space="preserve">г.Кокшетау район автодороги Кокшетау - Рузаевка 2</t>
  </si>
  <si>
    <t xml:space="preserve">87162-263361, 332041</t>
  </si>
  <si>
    <t xml:space="preserve">Пакет для мусора 120 л 110 х 80 20 микрон(10 шт в рулоне)</t>
  </si>
  <si>
    <t xml:space="preserve">41696321-ЗЦП1</t>
  </si>
  <si>
    <t xml:space="preserve">телефон не берут</t>
  </si>
  <si>
    <t xml:space="preserve">1600 рулонов - 16 мешков</t>
  </si>
  <si>
    <t xml:space="preserve">Коммунальное государственное учреждение "Средняя школа № 23" акимата города Нур-Султан</t>
  </si>
  <si>
    <t xml:space="preserve">.Нур-Султан, район "Байқоңыр" ул. Тайбурыл 17</t>
  </si>
  <si>
    <t xml:space="preserve">87172 50-15-88, 87013672352</t>
  </si>
  <si>
    <t xml:space="preserve">для мусора 120 л 10шт</t>
  </si>
  <si>
    <t xml:space="preserve">41013657-ЗЦП1</t>
  </si>
  <si>
    <t xml:space="preserve">КГУ "Бородулихинский Центр оказания специальных социальных услуг" управления координации занятости и социальных программ Восточно-Казахстанской области</t>
  </si>
  <si>
    <t xml:space="preserve">с.Бородулиха ул.Тауелсиздик 187  ВКО</t>
  </si>
  <si>
    <t xml:space="preserve">В рулоне не менее 20 шт. Объем не менее 60 л.</t>
  </si>
  <si>
    <t xml:space="preserve">41650626-ЗЦП1</t>
  </si>
  <si>
    <t xml:space="preserve">500 рулонов</t>
  </si>
  <si>
    <t xml:space="preserve">63.5 кг</t>
  </si>
  <si>
    <t xml:space="preserve">ГКП на ПХВ "Городская поликлиника №15" акимата города Нур-Султан</t>
  </si>
  <si>
    <t xml:space="preserve">г.Нур-Султан, район "Алматы" улица Р.Кошкарбаева 64</t>
  </si>
  <si>
    <t xml:space="preserve">26-64-15,87014914858</t>
  </si>
  <si>
    <t xml:space="preserve">для мусора 120 литровые 110*80. в рулоне 10 штук</t>
  </si>
  <si>
    <t xml:space="preserve">45419144-ЗЦП1</t>
  </si>
  <si>
    <t xml:space="preserve">РГП на ПХВ "Институт генетики и физиологии" Комитета науки Министерства образования и науки РК</t>
  </si>
  <si>
    <t xml:space="preserve">г.Алматы, Бостандыкский район пр. аль-Фараби, 93</t>
  </si>
  <si>
    <t xml:space="preserve">8-727-269-46-16 вн.111
87077000805 - Сабира Бухгалтер до 16:00</t>
  </si>
  <si>
    <t xml:space="preserve">30 л, в рулоне 50шт</t>
  </si>
  <si>
    <t xml:space="preserve">40724883-ЗЦП1</t>
  </si>
  <si>
    <t xml:space="preserve">АО "Международный аэропорт Нурсултан Назарбаев"</t>
  </si>
  <si>
    <t xml:space="preserve">Нұр-Сұлтан қ.., "Есіл" ауданы Аэропорт, проспект Кабанбай батыра, 119; </t>
  </si>
  <si>
    <t xml:space="preserve">8 (7172) 777 429, 777 131, 777 080, 777 119, 777 463, 777 392
 777 719 - Гулнара Мажитовна 8 778 515 82 07</t>
  </si>
  <si>
    <t xml:space="preserve">Объем мешка – 60 л </t>
  </si>
  <si>
    <t xml:space="preserve">41742902-ЗЦП1</t>
  </si>
  <si>
    <t xml:space="preserve">558-21 ГЗ ЖТК</t>
  </si>
  <si>
    <t xml:space="preserve">не приняли товар</t>
  </si>
  <si>
    <t xml:space="preserve">ГК КП "Ясли-сад № 40 "Құлпынай" акимата города Нур-Султан"</t>
  </si>
  <si>
    <t xml:space="preserve">г.Астана, район "Сарыарка" ул. Желтоксан, 28/1</t>
  </si>
  <si>
    <t xml:space="preserve">20литр без количества</t>
  </si>
  <si>
    <t xml:space="preserve">45389887-ЗЦП1</t>
  </si>
  <si>
    <t xml:space="preserve">КГКП "Ясли- сад №16 города Аксу" отдела образования города Аксу, управления образования Павлодарской области</t>
  </si>
  <si>
    <t xml:space="preserve">Павлодарская область, г.Аксу улица Строителей 20</t>
  </si>
  <si>
    <t xml:space="preserve">8 71837 69927
8 708 348 6263 - Анна Ивановна</t>
  </si>
  <si>
    <t xml:space="preserve"> на 120 литров. В упаковке 15 шт.Сертификат обязательно</t>
  </si>
  <si>
    <t xml:space="preserve">45122213-ЗЦП1</t>
  </si>
  <si>
    <t xml:space="preserve">КГУ "Областная специализированная школа-интернат-колледж олимпийского резерва имени Богенбай батыра" управления физической культуры и спорта Акмолинской области"</t>
  </si>
  <si>
    <t xml:space="preserve">Акмолинская область, г.Степногорск Акмолинская область, г.Степногорск Промзона 1 здание № 15; </t>
  </si>
  <si>
    <t xml:space="preserve">871645 25655, Oshiosd_st@mail.ru
8 771 166 80 71 - Гульнара</t>
  </si>
  <si>
    <t xml:space="preserve">Прочный. Рулон. 60 л по заявке 15 к д</t>
  </si>
  <si>
    <t xml:space="preserve">45397862-ЗЦП1</t>
  </si>
  <si>
    <t xml:space="preserve">КГУ "Средняя общеобразовательная школа №16 имени Толеубая Аманова" отдела образования по городу Семей управления образования ВКО</t>
  </si>
  <si>
    <t xml:space="preserve">г.Семей улица Султанмахмута Торайгырова 121А</t>
  </si>
  <si>
    <t xml:space="preserve">8(7222)563478
</t>
  </si>
  <si>
    <t xml:space="preserve">Пакет мусорный, полиэтиленовый 30 л (в рулоне 30 шт   15 к д</t>
  </si>
  <si>
    <t xml:space="preserve">44772758-ЗЦП1</t>
  </si>
  <si>
    <t xml:space="preserve">РГП на ПХВ  "Казаэронавигация" Комитета гражданской авиации МИИР РК</t>
  </si>
  <si>
    <t xml:space="preserve">г.Нур-Султан, Е 522, 15</t>
  </si>
  <si>
    <t xml:space="preserve">8(7212)496534, 8(701)3631019</t>
  </si>
  <si>
    <t xml:space="preserve">Пакет мусорный (полиэтиленовый из ПНД. 30 л/30 шт в рулоне, 48см*57см)  30 к д</t>
  </si>
  <si>
    <t xml:space="preserve">45107593-ЗЦП1</t>
  </si>
  <si>
    <t xml:space="preserve">123/21 KRG</t>
  </si>
  <si>
    <t xml:space="preserve">КГП на ПХВ "Детская городская клиническая больница №2" Управления общественного здоровья города Алматы</t>
  </si>
  <si>
    <t xml:space="preserve">8(727) 341-03-05, вн. бухгалтерия - 113 и 118, госзакуп-117.  по заявке заказчика</t>
  </si>
  <si>
    <t xml:space="preserve">Пакет мусорный, полиэтиленовый 60 л  20 шт (черный)</t>
  </si>
  <si>
    <t xml:space="preserve">41472966-ЗЦП3</t>
  </si>
  <si>
    <t xml:space="preserve">КГКП "Футбольный клуб "Жетісу" государственного учреждения "Управление физической культуры и спорта Алматинской области"</t>
  </si>
  <si>
    <t xml:space="preserve">Талдыкорган, ул Кабанбай батыра, 88/90</t>
  </si>
  <si>
    <t xml:space="preserve">872820412919. 8708 1969427</t>
  </si>
  <si>
    <t xml:space="preserve">60 л 15 шт</t>
  </si>
  <si>
    <t xml:space="preserve">39168935-ЗЦП1</t>
  </si>
  <si>
    <t xml:space="preserve">КГУ "Гимназия для одаренных детей имени Абая" управления образования Павлодарской области, акимата Павлодарской области</t>
  </si>
  <si>
    <t xml:space="preserve">г.Павлодар Толстого, 95</t>
  </si>
  <si>
    <t xml:space="preserve">8/7182/730014</t>
  </si>
  <si>
    <t xml:space="preserve">черные 20 литров в упаковке 20-30 штук</t>
  </si>
  <si>
    <t xml:space="preserve">45504302-ЗЦП1</t>
  </si>
  <si>
    <t xml:space="preserve">Государственное учреждение "Прокуратура Павлодарской области"</t>
  </si>
  <si>
    <t xml:space="preserve"> г. Павлодар, ул. Лермонтова, 3 - до склада</t>
  </si>
  <si>
    <t xml:space="preserve">8 (7182) 31-50-53, 31-50-57</t>
  </si>
  <si>
    <t xml:space="preserve">35 литров, 50х60 см, из полиэтилена, в рулоне 50 шт.,  8 мкм</t>
  </si>
  <si>
    <t xml:space="preserve">45415541-ЗЦП1</t>
  </si>
  <si>
    <t xml:space="preserve">210110/00</t>
  </si>
  <si>
    <t xml:space="preserve">КГУ "Детско-юношеская спортивная школа №6 города Актобе "Дельфин" ГУ "Управления физической культуры и спорта Актюбинской области"</t>
  </si>
  <si>
    <t xml:space="preserve">Алматы ул.Шокана Уалиханова, д.33</t>
  </si>
  <si>
    <t xml:space="preserve">на 30 литров, 30 штук в рулоне, плотность не менее 5 мкм</t>
  </si>
  <si>
    <t xml:space="preserve">42298012-ЗЦП1</t>
  </si>
  <si>
    <t xml:space="preserve">КГУ «Федоровский центр оказания специальных социальных услуг» Управления координации занятости и социальных программ акимата Костанайской области</t>
  </si>
  <si>
    <t xml:space="preserve">Костанайская область, Федоровский район, с.Федоровка Абай көшесі 33</t>
  </si>
  <si>
    <t xml:space="preserve">60 л без кол-ва</t>
  </si>
  <si>
    <t xml:space="preserve">39687604-ОИ2</t>
  </si>
  <si>
    <t xml:space="preserve">РГУ "Акмолинская районная эксплуатационная часть" Министерства обороны Республики Казахстан</t>
  </si>
  <si>
    <t xml:space="preserve">г.Нур-Султан, район "Байқоңыр" ул. Жанажол 19а</t>
  </si>
  <si>
    <t xml:space="preserve"> 8 7172 54 62 07</t>
  </si>
  <si>
    <t xml:space="preserve">120л. ПСД полиетилен высокой
прочности. В рулоне 30 шт </t>
  </si>
  <si>
    <t xml:space="preserve">45558144-ЗЦП1</t>
  </si>
  <si>
    <t xml:space="preserve">подп</t>
  </si>
  <si>
    <t xml:space="preserve">ГККП "Клуб спортивных игровых видов "Туран" управления физической культуры и спорта Туркестанской области</t>
  </si>
  <si>
    <t xml:space="preserve">г.Туркестан Стадион Туркестан Арена</t>
  </si>
  <si>
    <t xml:space="preserve">8 7012800250</t>
  </si>
  <si>
    <t xml:space="preserve">30 л 30 шт</t>
  </si>
  <si>
    <t xml:space="preserve">45583016-ЗЦП1</t>
  </si>
  <si>
    <t xml:space="preserve">Акционерное общество "Лечебно-оздоровительный комплекс "Ок-Жетпес"</t>
  </si>
  <si>
    <t xml:space="preserve">8(71636)7520-диспетчер, Вн-440 склад</t>
  </si>
  <si>
    <t xml:space="preserve">для урны 60 х 40 см., в рулоне 20 шт</t>
  </si>
  <si>
    <t xml:space="preserve">16492978-ОЛ-ЗЦП1</t>
  </si>
  <si>
    <t xml:space="preserve"> 120 л., в рулоне 15 шт.</t>
  </si>
  <si>
    <t xml:space="preserve">ГУ "Отдел образования Алтынсаринского района" Управления образования акимата Костанайской области</t>
  </si>
  <si>
    <t xml:space="preserve">Костанайская область, Алтынсаринский район, с.Убаганское </t>
  </si>
  <si>
    <t xml:space="preserve">Пакет мусорный, полиэтиленовый  и это все ТС</t>
  </si>
  <si>
    <t xml:space="preserve">45570100-ЗЦП1</t>
  </si>
  <si>
    <t xml:space="preserve">согл</t>
  </si>
  <si>
    <t xml:space="preserve">КГУ "Школа-лицей № 88" акимата города Нур-Султан</t>
  </si>
  <si>
    <t xml:space="preserve">Нур-Султан</t>
  </si>
  <si>
    <t xml:space="preserve">район "Есиль" Е 321, 18</t>
  </si>
  <si>
    <t xml:space="preserve">87021872200
87172768074</t>
  </si>
  <si>
    <t xml:space="preserve">35л/20 шт</t>
  </si>
  <si>
    <t xml:space="preserve">39283164-ЗЦП3</t>
  </si>
  <si>
    <t xml:space="preserve">
[62]</t>
  </si>
  <si>
    <t xml:space="preserve">541 тг от 31 мая отправят </t>
  </si>
  <si>
    <t xml:space="preserve">г.Нур-Султан, район "Есиль" Е 321, 18</t>
  </si>
  <si>
    <t xml:space="preserve">35 л/15 шт</t>
  </si>
  <si>
    <t xml:space="preserve">39243647-ЗЦП1</t>
  </si>
  <si>
    <t xml:space="preserve">585 тг от 22 июняотправят</t>
  </si>
  <si>
    <t xml:space="preserve">КГУ "Общеобразовательная школа № 25 им. Ыбырая Алтынсарина" отдела образования г. Балхаш управления образования Карагандинской области</t>
  </si>
  <si>
    <t xml:space="preserve">Балхаш</t>
  </si>
  <si>
    <t xml:space="preserve">Русакова, 1А</t>
  </si>
  <si>
    <t xml:space="preserve">	Штука</t>
  </si>
  <si>
    <t xml:space="preserve">средний для мусора.</t>
  </si>
  <si>
    <t xml:space="preserve">39624835-ЗЦП1</t>
  </si>
  <si>
    <t xml:space="preserve">
[57]</t>
  </si>
  <si>
    <t xml:space="preserve">КГ КП "Акмолинский областной русский драматический театр" при управлении культуры, архивов и документации Акмолинской области</t>
  </si>
  <si>
    <t xml:space="preserve">Кокшетау</t>
  </si>
  <si>
    <t xml:space="preserve">Акана-серы 90</t>
  </si>
  <si>
    <t xml:space="preserve">87162-72-31-02</t>
  </si>
  <si>
    <t xml:space="preserve">Мешки мусорные 30 л/20шт</t>
  </si>
  <si>
    <t xml:space="preserve">43846900-ЗЦП1</t>
  </si>
  <si>
    <t xml:space="preserve">
[80]</t>
  </si>
  <si>
    <t xml:space="preserve">292 тг от 26 мая</t>
  </si>
  <si>
    <t xml:space="preserve">КГ КП "Темиртауский Дворец культуры" акимата города Темиртау отдела культуры и развития языков города Темиртау</t>
  </si>
  <si>
    <t xml:space="preserve">Темиртау</t>
  </si>
  <si>
    <t xml:space="preserve">проспект Республики, дом 38</t>
  </si>
  <si>
    <t xml:space="preserve">Одна услуга</t>
  </si>
  <si>
    <t xml:space="preserve"> 35 л, 30 штук</t>
  </si>
  <si>
    <t xml:space="preserve">43576969-ЗЦП3</t>
  </si>
  <si>
    <t xml:space="preserve">
[44]</t>
  </si>
  <si>
    <t xml:space="preserve">684 тг от 28 мая</t>
  </si>
  <si>
    <t xml:space="preserve">КГУ  "Средняя общеобразовательная школа № 30" отдела образования по городу Семей управления образования Восточно-Казахстанской области</t>
  </si>
  <si>
    <t xml:space="preserve">Семей</t>
  </si>
  <si>
    <t xml:space="preserve">Утепбаева, 37 А</t>
  </si>
  <si>
    <t xml:space="preserve"> 8 7222 36-16-26,
 8 747 152 1981</t>
  </si>
  <si>
    <t xml:space="preserve">35 л, 20 шт</t>
  </si>
  <si>
    <t xml:space="preserve">42194476-ЗЦП3</t>
  </si>
  <si>
    <t xml:space="preserve">1500 тг от 31 мая отправят в понедельник</t>
  </si>
  <si>
    <t xml:space="preserve">ГУ "Департамент по обеспечению деятельности судов при Верховном Суде Республики Казахстан</t>
  </si>
  <si>
    <t xml:space="preserve">г.Нур-Султан,</t>
  </si>
  <si>
    <t xml:space="preserve">район "Есиль" г.Нур-Султан, ул.Д.Кунаева,д.39</t>
  </si>
  <si>
    <t xml:space="preserve"> 71-02-15, 8 701 520 85 53
87787468215</t>
  </si>
  <si>
    <t xml:space="preserve">43393524-ЗЦП1</t>
  </si>
  <si>
    <t xml:space="preserve">315 тг от 31 мая</t>
  </si>
  <si>
    <t xml:space="preserve">КГУ "Школа-гимназия № 10 отдела образования города Рудного" Управления образования акимата Костанайской области</t>
  </si>
  <si>
    <t xml:space="preserve">г.Рудный</t>
  </si>
  <si>
    <t xml:space="preserve"> г. Рудный, ул. И.Франко, строение 32</t>
  </si>
  <si>
    <t xml:space="preserve">8-71431-6-40-89
</t>
  </si>
  <si>
    <t xml:space="preserve">35 л, 50 шт</t>
  </si>
  <si>
    <t xml:space="preserve">44072044-ЗЦП1</t>
  </si>
  <si>
    <t xml:space="preserve">747 тг от 31 мая</t>
  </si>
  <si>
    <t xml:space="preserve">КГУ «Гимназия №38 имени Льва Гумилева» отдела образования по городу Усть-Каменогорску управления образования ВКО</t>
  </si>
  <si>
    <t xml:space="preserve">Усть-Каменогорск</t>
  </si>
  <si>
    <t xml:space="preserve">улица К.Кайсенова 10</t>
  </si>
  <si>
    <t xml:space="preserve">87232250713
87074287077</t>
  </si>
  <si>
    <t xml:space="preserve">35л., 15 шт.</t>
  </si>
  <si>
    <t xml:space="preserve">ОИ</t>
  </si>
  <si>
    <t xml:space="preserve">КГ КП «Детский сад-ясли №7 «Радуга» отдела образования по городу Усть-Каменогорску управления образования ВКО</t>
  </si>
  <si>
    <t xml:space="preserve">пр. К. Сатпаева 8/4</t>
  </si>
  <si>
    <t xml:space="preserve">87232755060
8705 767 7840</t>
  </si>
  <si>
    <t xml:space="preserve">30 л, цветной, без количества</t>
  </si>
  <si>
    <t xml:space="preserve">42237964-ЗЦП1</t>
  </si>
  <si>
    <t xml:space="preserve">495 тг от 31 мая </t>
  </si>
  <si>
    <t xml:space="preserve">РГП на ПВХ «Национальный ядерный центр Республики Казахстан» Министерства энергетики РК</t>
  </si>
  <si>
    <t xml:space="preserve">Курчатов</t>
  </si>
  <si>
    <t xml:space="preserve">Курчатов Бейбіт атом, 2Б</t>
  </si>
  <si>
    <t xml:space="preserve">8(722-51) 7-90-14, 3-34-26 
ospanova@baikal.kz</t>
  </si>
  <si>
    <t xml:space="preserve">30л, не менее 40 шт в рулоне.</t>
  </si>
  <si>
    <t xml:space="preserve">43157600-ЗЦП1</t>
  </si>
  <si>
    <t xml:space="preserve">[03-19/242]</t>
  </si>
  <si>
    <t xml:space="preserve">807 тг от 31 мая</t>
  </si>
  <si>
    <t xml:space="preserve">КГП "Карагандинский областной центр по профилактике и борьбе со СПИД" управления здравоохранения Карагандинской области</t>
  </si>
  <si>
    <t xml:space="preserve">Караганда</t>
  </si>
  <si>
    <t xml:space="preserve">район им.Казыбек би Анжерская 37</t>
  </si>
  <si>
    <t xml:space="preserve">8/7212/441580, 87013812484
87020641375</t>
  </si>
  <si>
    <t xml:space="preserve">35л/ 30шт </t>
  </si>
  <si>
    <t xml:space="preserve">39362939-ЗЦП1</t>
  </si>
  <si>
    <t xml:space="preserve">666 тг от 31 мая</t>
  </si>
  <si>
    <t xml:space="preserve">КГУ "Колледж профессиональной подготовки и сервиса" акимата СКО Министерства образования и науки РК</t>
  </si>
  <si>
    <t xml:space="preserve">СКО</t>
  </si>
  <si>
    <t xml:space="preserve">Район Магжана Жумабаева, г.Булаево, ул. Строительная 36 Б</t>
  </si>
  <si>
    <t xml:space="preserve">8(71531)21981</t>
  </si>
  <si>
    <t xml:space="preserve">35 л, без кол-ва</t>
  </si>
  <si>
    <t xml:space="preserve">39907258-ЗЦП1</t>
  </si>
  <si>
    <t xml:space="preserve">572 тг от 31 мая</t>
  </si>
  <si>
    <t xml:space="preserve">КГ КП "Костанайский политехнический высший колледж" Управления образования акимата Костанайской области</t>
  </si>
  <si>
    <t xml:space="preserve">Костанай</t>
  </si>
  <si>
    <t xml:space="preserve">проспект Кобыланды Батыра 3</t>
  </si>
  <si>
    <t xml:space="preserve">8 71 42 557085</t>
  </si>
  <si>
    <t xml:space="preserve">15 л, без количества</t>
  </si>
  <si>
    <t xml:space="preserve">44105640-ЗЦП1</t>
  </si>
  <si>
    <t xml:space="preserve">330 тг от 31 мая отправят завтра</t>
  </si>
  <si>
    <t xml:space="preserve">ГУ "Территориальная инспекция Комитета государственной инспекции в агропромышленном комплексе по городу Алматы Министерства сельского хозяйства РК</t>
  </si>
  <si>
    <t xml:space="preserve">Алматы</t>
  </si>
  <si>
    <t xml:space="preserve">ул.Макатаева,15</t>
  </si>
  <si>
    <t xml:space="preserve">8727 397 50 27; 397 56 50</t>
  </si>
  <si>
    <t xml:space="preserve">30 литров, без количества</t>
  </si>
  <si>
    <t xml:space="preserve">38816241-ЗЦП1</t>
  </si>
  <si>
    <t xml:space="preserve">ГКП на ПХВ «Городская поликлиника № 5 управления здравоохранения акимата Жамбылской области»</t>
  </si>
  <si>
    <t xml:space="preserve">Тараз</t>
  </si>
  <si>
    <t xml:space="preserve">ул.Рысбек батыра 13 А</t>
  </si>
  <si>
    <t xml:space="preserve">8/7262/54-47-70 /8 705 988 16 00</t>
  </si>
  <si>
    <t xml:space="preserve">30 л, 20 шт </t>
  </si>
  <si>
    <t xml:space="preserve">44118637-ЗЦП1</t>
  </si>
  <si>
    <t xml:space="preserve">КГУ "Общеобразовательная школа №27" отдела образования города Темиртау управления образования Карагандинской области</t>
  </si>
  <si>
    <t xml:space="preserve">г.Темиртау</t>
  </si>
  <si>
    <t xml:space="preserve">г.Темиртау 7-22/1</t>
  </si>
  <si>
    <t xml:space="preserve">15-20 штук от 15 до 30 литров</t>
  </si>
  <si>
    <t xml:space="preserve">44096755-ЗЦП1</t>
  </si>
  <si>
    <t xml:space="preserve">КГУ "Общеобразовательная школа поселка Заводской отдела образования по городу Степногорск управления образования Акмолинской области"</t>
  </si>
  <si>
    <t xml:space="preserve">Степногорск</t>
  </si>
  <si>
    <t xml:space="preserve">п.Заводской Каныш Сатпаева здание 2</t>
  </si>
  <si>
    <t xml:space="preserve">87164571862
87086892567</t>
  </si>
  <si>
    <t xml:space="preserve">20-30л, без кол-ва</t>
  </si>
  <si>
    <t xml:space="preserve">40291868-ЗЦП1</t>
  </si>
  <si>
    <t xml:space="preserve">КГУ  "Средняя общеобразовательная школа №15" отдела образования по городу Семей управления образования ВКО</t>
  </si>
  <si>
    <t xml:space="preserve">Семей </t>
  </si>
  <si>
    <t xml:space="preserve">Семей Улица Каржаубайулы, 255</t>
  </si>
  <si>
    <t xml:space="preserve">8 7222 514172</t>
  </si>
  <si>
    <t xml:space="preserve">просто пакет без описания</t>
  </si>
  <si>
    <t xml:space="preserve">42338266-ЗЦП6</t>
  </si>
  <si>
    <t xml:space="preserve">КГУ "Комплекс "школа-ясли-детский сад №18" отдела образования города Уральск управления образования акимата ЗКО</t>
  </si>
  <si>
    <t xml:space="preserve">Уральск</t>
  </si>
  <si>
    <t xml:space="preserve">п.Меловые горки 26 А</t>
  </si>
  <si>
    <t xml:space="preserve">87112 55 63 70
87078704105</t>
  </si>
  <si>
    <t xml:space="preserve">30 л, 20 шт</t>
  </si>
  <si>
    <t xml:space="preserve">42526014-ЗЦП3</t>
  </si>
  <si>
    <t xml:space="preserve">330 тг от 3 июня</t>
  </si>
  <si>
    <t xml:space="preserve">КГУ "Специализированная школа-интернат "Зияткер" управления образования Карагандинской области</t>
  </si>
  <si>
    <t xml:space="preserve">г.Балхаш</t>
  </si>
  <si>
    <t xml:space="preserve">г.Балхаш, Мира 3</t>
  </si>
  <si>
    <t xml:space="preserve"> 30л, 30шт</t>
  </si>
  <si>
    <t xml:space="preserve">40091985-ЗЦП1</t>
  </si>
  <si>
    <t xml:space="preserve">507 тг от 3 июня</t>
  </si>
  <si>
    <t xml:space="preserve">КГ КП «Детский сад-ясли №15 «Рахат» отдела образования по городу Усть-Каменогорску управления образования ВКО</t>
  </si>
  <si>
    <t xml:space="preserve">Усть-Каменогорск, пр. Қазыбек би 13/2</t>
  </si>
  <si>
    <t xml:space="preserve">87232527092
87782444802</t>
  </si>
  <si>
    <t xml:space="preserve">30Л, 20 ШТ</t>
  </si>
  <si>
    <t xml:space="preserve">41709209-ЗЦП1</t>
  </si>
  <si>
    <t xml:space="preserve">КГУ "Школа-гимназия № 26" отдела образования города Экибастуза,управления образования Павлодарской области </t>
  </si>
  <si>
    <t xml:space="preserve">г.Экибастуз </t>
  </si>
  <si>
    <t xml:space="preserve">г.Экибастуз ул. Абая, 55	</t>
  </si>
  <si>
    <t xml:space="preserve">87187(756230)</t>
  </si>
  <si>
    <t xml:space="preserve">42881476-ЗЦП1</t>
  </si>
  <si>
    <t xml:space="preserve">216 тг от 3 июня отправит на днях</t>
  </si>
  <si>
    <t xml:space="preserve">ГУ "Республиканский центр карантина растений" КГИ АК Министерства сельского хозяйства РК</t>
  </si>
  <si>
    <t xml:space="preserve">г.Нур-Султан</t>
  </si>
  <si>
    <t xml:space="preserve">пр.Ш.Құдайбердіұлы 8, ВП-1</t>
  </si>
  <si>
    <t xml:space="preserve">8 (7172) 41 77 89</t>
  </si>
  <si>
    <t xml:space="preserve">КГУ "Средняя школа имнени Шакерима"</t>
  </si>
  <si>
    <t xml:space="preserve">ВКО </t>
  </si>
  <si>
    <t xml:space="preserve">ВКО Абайский район село Кенгирбай би улица Сундетбая дом 13</t>
  </si>
  <si>
    <t xml:space="preserve">50*62см рулон не менее 50 штук</t>
  </si>
  <si>
    <t xml:space="preserve">КГУ "Школа-лицей имени Ю.А.Гагарина" отдела образования Шетского района управления образования Карагандинской области</t>
  </si>
  <si>
    <t xml:space="preserve">Карагандинская область, Шетский район, п.Агадырь, ул. Абая-60</t>
  </si>
  <si>
    <t xml:space="preserve"> (30 л) 30 в рулоне 30 шт., цвет черный</t>
  </si>
  <si>
    <t xml:space="preserve">44218648-ЗЦП1</t>
  </si>
  <si>
    <t xml:space="preserve">КГУ ЗКО специализированная школа-лицей-интернат информационных технологий для одаренных детей" Управления образования акимата ЗКО</t>
  </si>
  <si>
    <t xml:space="preserve">г.Уральск, ул. Ескалиева, 107</t>
  </si>
  <si>
    <t xml:space="preserve">8(7112)510959
87751980525</t>
  </si>
  <si>
    <t xml:space="preserve">Пакет для мусора 20 штук/35 л</t>
  </si>
  <si>
    <t xml:space="preserve">КГУ "Централизованная библиотечная система города Балхаш"</t>
  </si>
  <si>
    <t xml:space="preserve">г.Балхаш Н.Калмыкова,3	</t>
  </si>
  <si>
    <t xml:space="preserve">30л/20шт</t>
  </si>
  <si>
    <t xml:space="preserve">39094716-ЗЦП1</t>
  </si>
  <si>
    <t xml:space="preserve">РГ КП "Национальный научно-практический, образовательный и оздоровительный центр "Бобек" МОН РК</t>
  </si>
  <si>
    <t xml:space="preserve">мкр. Каргалы, ул. 2, д. 23 (ул. Байкенова, 44)/ мкр. Дарын-1, д. 47 (ул. Аскарова, д. 47)</t>
  </si>
  <si>
    <t xml:space="preserve">299-77-24
87783148021</t>
  </si>
  <si>
    <t xml:space="preserve">41809372-ЗЦП3</t>
  </si>
  <si>
    <t xml:space="preserve">ГК КП «Ясли-сад №42 «Алтын сақа» отдела образования города Уральск управления образования акимата ЗКО</t>
  </si>
  <si>
    <t xml:space="preserve">п.Зачаганск улица Сагынгали Сейитов,дом 23/1</t>
  </si>
  <si>
    <t xml:space="preserve">502258
87083965169</t>
  </si>
  <si>
    <t xml:space="preserve">30л/25шт</t>
  </si>
  <si>
    <t xml:space="preserve">42637435-ЗЦП1</t>
  </si>
  <si>
    <t xml:space="preserve">КГУ "Бородулихинский Центр оказания специальных социальных услуг" управления координации занятости и социальных программ" ВКО</t>
  </si>
  <si>
    <t xml:space="preserve">ВКО с.Бородулиха ул.Тауелсиздик 187</t>
  </si>
  <si>
    <t xml:space="preserve">41650623-ЗЦП1</t>
  </si>
  <si>
    <t xml:space="preserve">1635 тг от 11 июня не отвечают </t>
  </si>
  <si>
    <t xml:space="preserve">РГУ "Департамент государственных доходов по Костанайской области КГД МФ РК</t>
  </si>
  <si>
    <t xml:space="preserve">г.Костанай, Майлина 2А</t>
  </si>
  <si>
    <t xml:space="preserve">30л/30шт</t>
  </si>
  <si>
    <t xml:space="preserve">44322473-ЗЦП1</t>
  </si>
  <si>
    <t xml:space="preserve">КГУ "IT школа-лицей города Щучинск отдела образования по Бурабайскому району управления образования Акмолинской области"</t>
  </si>
  <si>
    <t xml:space="preserve">Акмол.обл.  Щучинск микрорайон Горный здание 2</t>
  </si>
  <si>
    <t xml:space="preserve">44335608-ЗЦП1</t>
  </si>
  <si>
    <t xml:space="preserve">[210119/00]</t>
  </si>
  <si>
    <t xml:space="preserve">КГП на ПХВ "Атырауский высший медицинский колледж" Управления здравоохранения Атырауской области"</t>
  </si>
  <si>
    <t xml:space="preserve"> г. Атырау Курмангазы 7</t>
  </si>
  <si>
    <t xml:space="preserve">штука</t>
  </si>
  <si>
    <t xml:space="preserve">30л/60шт</t>
  </si>
  <si>
    <t xml:space="preserve">44345675-ЗЦП1</t>
  </si>
  <si>
    <t xml:space="preserve">КГКП "Ясли - сад "Тамаша" отдела образования города Жезказгана управления образования Карагандинской области</t>
  </si>
  <si>
    <t xml:space="preserve">г.Жезказган ул Пушкина 10А</t>
  </si>
  <si>
    <t xml:space="preserve">87102-722265</t>
  </si>
  <si>
    <t xml:space="preserve">44300437-ЗЦП1</t>
  </si>
  <si>
    <t xml:space="preserve">КГУ  "Средняя общеобразовательная школа № 2 имени А.Текенова" отдела образования района Тереңкөл, управления образования Павлодарской области</t>
  </si>
  <si>
    <t xml:space="preserve">с.Теренколь ул Тәуелсіздіқ 67</t>
  </si>
  <si>
    <t xml:space="preserve">рулон</t>
  </si>
  <si>
    <t xml:space="preserve">30л/30 шт</t>
  </si>
  <si>
    <t xml:space="preserve">43092582-ЗЦП1</t>
  </si>
  <si>
    <t xml:space="preserve">ГККП "Алакольский гуманитарно-технический колледж" ГУ "Управление образования Алматинской области</t>
  </si>
  <si>
    <t xml:space="preserve">Алматинская область,Алакольский район,г.Ушарал ул.Дулепова 18</t>
  </si>
  <si>
    <t xml:space="preserve">35л/20шт</t>
  </si>
  <si>
    <t xml:space="preserve">40711999-ЗЦП1</t>
  </si>
  <si>
    <t xml:space="preserve">ГК КП "Ясли-сад №51 акимата города Костаная отдела образования акимата города Костаная"</t>
  </si>
  <si>
    <t xml:space="preserve">г.Костанай ул.Чкалова 10/1</t>
  </si>
  <si>
    <t xml:space="preserve">44185492-ЗЦП1</t>
  </si>
  <si>
    <t xml:space="preserve">РГУ "Департамент санитарно-эпидемиологического контроля города Шымкент Комитета санитарно-эпидемиологического контроля Министерства здравоохранения РК</t>
  </si>
  <si>
    <t xml:space="preserve">г.Шымкент, Аль-Фарабийский район Проспект Д.Кунаева, 2</t>
  </si>
  <si>
    <t xml:space="preserve">8 7252 212384, 
87029511995</t>
  </si>
  <si>
    <t xml:space="preserve">25л/50шт</t>
  </si>
  <si>
    <t xml:space="preserve">44441272-ЗЦП1</t>
  </si>
  <si>
    <t xml:space="preserve">АО "Республиканский центр "Казимпэкс"</t>
  </si>
  <si>
    <t xml:space="preserve">г.Нур-Султан, район "Сарыарка" ул. Бухарбай Батыра, 22</t>
  </si>
  <si>
    <t xml:space="preserve">8 7172 75-24-72</t>
  </si>
  <si>
    <t xml:space="preserve">30л/50шт
40 мкр</t>
  </si>
  <si>
    <t xml:space="preserve">44242835-ЗЦП1</t>
  </si>
  <si>
    <t xml:space="preserve">КГУ "Общеобразовательная школа №8" отдела образования города Темиртау управления образования Карагандинской области</t>
  </si>
  <si>
    <t xml:space="preserve">г.Темиртау проспект Мира, строение 75</t>
  </si>
  <si>
    <t xml:space="preserve">бухг-я 87213415045 завхоз 87784855198</t>
  </si>
  <si>
    <t xml:space="preserve">35л, без кол-ва</t>
  </si>
  <si>
    <t xml:space="preserve">КГ КП Ясли - сад № 190  Управления образования города Алматы</t>
  </si>
  <si>
    <t xml:space="preserve">Алматы Мамыр 1, 29/16</t>
  </si>
  <si>
    <t xml:space="preserve">Гульбану 8727 2295933
87789078785
87758336010</t>
  </si>
  <si>
    <t xml:space="preserve">35см *55см. В упаковке не менее 15 шт</t>
  </si>
  <si>
    <t xml:space="preserve">43988113-ЗЦП1</t>
  </si>
  <si>
    <t xml:space="preserve">
[33]</t>
  </si>
  <si>
    <t xml:space="preserve">4456101
1000199935</t>
  </si>
  <si>
    <t xml:space="preserve">228 тг от 31 мая</t>
  </si>
  <si>
    <t xml:space="preserve">КГУ "Общеобразовательная школа №196" Управления образования города Алматы</t>
  </si>
  <si>
    <t xml:space="preserve">г.Алматы, Алатауский район мкр.Рахат,ул.Байжанова 1</t>
  </si>
  <si>
    <t xml:space="preserve">41114085-ЗЦП1</t>
  </si>
  <si>
    <t xml:space="preserve">ГУ "Служба пожаротушения и аварийно-спасательных работ Департамента по чрезвычайным ситуациям ЗКО МЧС РК</t>
  </si>
  <si>
    <t xml:space="preserve">г.Уральск пр. Назарбаева д 215</t>
  </si>
  <si>
    <t xml:space="preserve">87112-510713</t>
  </si>
  <si>
    <t xml:space="preserve">30 л/20шт
10 мкм</t>
  </si>
  <si>
    <t xml:space="preserve">43517064-ЗЦП1</t>
  </si>
  <si>
    <t xml:space="preserve">708 тг от 16 июня</t>
  </si>
  <si>
    <t xml:space="preserve">РГУ "Департамент Бюро национальной статистики Агентства по стратегическому планированию и реформам РК по Актюбинской области" </t>
  </si>
  <si>
    <t xml:space="preserve">Актобе Г.А., район Астана проспект Абилкайыр хана, дом 25        </t>
  </si>
  <si>
    <t xml:space="preserve">8 7132 56-45-31</t>
  </si>
  <si>
    <t xml:space="preserve">35л. в рул. (по 30шт)</t>
  </si>
  <si>
    <t xml:space="preserve">41640324-ЗЦП1</t>
  </si>
  <si>
    <t xml:space="preserve">РГ КП "Алматинское хореографическое училище им.А.Селезнева" Министерства культуры и спорта РК</t>
  </si>
  <si>
    <t xml:space="preserve">г.Алматы, Алмалинский район улица Масанчи 67</t>
  </si>
  <si>
    <t xml:space="preserve">7(727) 292-5768, 7(727) 341-0183</t>
  </si>
  <si>
    <t xml:space="preserve">35 литра,15 шт. в рулоне</t>
  </si>
  <si>
    <t xml:space="preserve">42647892-ЗЦП1</t>
  </si>
  <si>
    <t xml:space="preserve">72 ЗЦП</t>
  </si>
  <si>
    <t xml:space="preserve">КГКП "Областная филармония имени Акан серы управления культуры, развития языков и архивного дела акимата" СКО</t>
  </si>
  <si>
    <t xml:space="preserve">г.Петропавловск К.Кеншинбаева,22        </t>
  </si>
  <si>
    <t xml:space="preserve">8 7152 50 47 49</t>
  </si>
  <si>
    <t xml:space="preserve">объем 35л. по 20 шт в рулоне</t>
  </si>
  <si>
    <t xml:space="preserve">44423867-ЗЦП1</t>
  </si>
  <si>
    <t xml:space="preserve">КГУ «Школа - лицей № 16 города Павлодара» отдела образования города Павлодара, управления образования Павлодарской области</t>
  </si>
  <si>
    <t xml:space="preserve">г.Павлодар улица Айманова,51        </t>
  </si>
  <si>
    <t xml:space="preserve">8(7182)53-69-12</t>
  </si>
  <si>
    <t xml:space="preserve">30 литров (1 упаковка - 20 штук)</t>
  </si>
  <si>
    <t xml:space="preserve">09.06.2021 до конца месяца отправят</t>
  </si>
  <si>
    <t xml:space="preserve">Дочернее ТОО "Институт ионосферы"</t>
  </si>
  <si>
    <t xml:space="preserve">г.Алматы, Бостандыкский район Садоводческое товарищество "Ионосфера" д.117</t>
  </si>
  <si>
    <t xml:space="preserve">7 727 380 30 56</t>
  </si>
  <si>
    <t xml:space="preserve">20 л 50 шт</t>
  </si>
  <si>
    <t xml:space="preserve">39756227-ЗЦП1</t>
  </si>
  <si>
    <t xml:space="preserve">РГП на ПХВ "Казгидромет" Министерства экологии, геологии и природных ресурсов РК</t>
  </si>
  <si>
    <t xml:space="preserve">Костанай ул Дощанова 43</t>
  </si>
  <si>
    <t xml:space="preserve">35л/50шт</t>
  </si>
  <si>
    <t xml:space="preserve">39528401-ЗЦП1</t>
  </si>
  <si>
    <t xml:space="preserve">РГУ "Департамент санитарно-эпидемиологического контроля на транспорте Комитета санитарно-эпидемиологического контроля Министерства здравоохранения" РК</t>
  </si>
  <si>
    <t xml:space="preserve">г.Нур-Султан, район "Сарыарка" ул. Карасай батыра, 2 а</t>
  </si>
  <si>
    <t xml:space="preserve">8/7172/94-26-08</t>
  </si>
  <si>
    <t xml:space="preserve">35л/15шт</t>
  </si>
  <si>
    <t xml:space="preserve">44391937-ЗЦП1</t>
  </si>
  <si>
    <t xml:space="preserve">РГП на ПХВ "Казаэронавигация" Комитета гражданской авиации МИИР РК</t>
  </si>
  <si>
    <t xml:space="preserve">г.Актау г. Актау, аэропорт</t>
  </si>
  <si>
    <t xml:space="preserve"> 8 7292 463 003 экономист, 463 052 снабжение</t>
  </si>
  <si>
    <t xml:space="preserve">30л / 30шт. в рулоне</t>
  </si>
  <si>
    <t xml:space="preserve">42623884-ЗЦП1</t>
  </si>
  <si>
    <t xml:space="preserve">68/21 AKU</t>
  </si>
  <si>
    <t xml:space="preserve">КГУ "Зевакинский центр оказания специальных социальных услуг" управления координации занятости и социальных программ ВКО</t>
  </si>
  <si>
    <t xml:space="preserve">ВКО Шемонаихинский район, с.Зевакино, ул Новая д 9</t>
  </si>
  <si>
    <t xml:space="preserve">30 литров, 20 шт
8 мкр</t>
  </si>
  <si>
    <t xml:space="preserve">44398219-ЗЦП1</t>
  </si>
  <si>
    <t xml:space="preserve">2124 тг от 24 июня</t>
  </si>
  <si>
    <t xml:space="preserve">КГУ Управления образования акимата ЗКО "Областная психолого-медико-педагогическая консультация"</t>
  </si>
  <si>
    <t xml:space="preserve">г.Уральск ул. Жамбыла, д.38</t>
  </si>
  <si>
    <t xml:space="preserve">8 (7112) 24-11-40</t>
  </si>
  <si>
    <t xml:space="preserve">20 л без кол-ва</t>
  </si>
  <si>
    <t xml:space="preserve">44330490-ЗЦП1</t>
  </si>
  <si>
    <t xml:space="preserve">абонент не доступен</t>
  </si>
  <si>
    <t xml:space="preserve">РГУ "Западно-Казахстанский межрегиональный департамент геологии Комитета геологии Министерства экологии, геологии и природных ресурсов Республики Казахстан "Запказнедра"</t>
  </si>
  <si>
    <t xml:space="preserve">г.Актобе улица Ш.Калдаякова, 5Б</t>
  </si>
  <si>
    <t xml:space="preserve">30л,в рулоне 20 шт</t>
  </si>
  <si>
    <t xml:space="preserve">40329414-ЗЦП5</t>
  </si>
  <si>
    <t xml:space="preserve">96/21</t>
  </si>
  <si>
    <t xml:space="preserve">417 тг от 11 июня</t>
  </si>
  <si>
    <t xml:space="preserve">КГКП "Стадион "Спартак" государственного учреждения "Отдел физической культуры и спорта города Семей ВКО</t>
  </si>
  <si>
    <t xml:space="preserve">г. Семей, ул. Гагарина, 168 Б</t>
  </si>
  <si>
    <t xml:space="preserve">8 (7222) 77-31-75 8 (7222) 77-31-15</t>
  </si>
  <si>
    <t xml:space="preserve"> 20 (шт.) Объем от 20 л.</t>
  </si>
  <si>
    <t xml:space="preserve">44509755-ЗЦП1</t>
  </si>
  <si>
    <t xml:space="preserve">ГКП Ясли-сад "Балапан" ГУ "Отдел образования по Илийскому району Управления образования Алматинской области"</t>
  </si>
  <si>
    <t xml:space="preserve">Алм обл Илийский р-н с.Караой, ул.Н.Пашкина,2        </t>
  </si>
  <si>
    <t xml:space="preserve">8-727-398-08-86</t>
  </si>
  <si>
    <t xml:space="preserve">30 л 20 шт</t>
  </si>
  <si>
    <t xml:space="preserve">44558500-ЗЦП1</t>
  </si>
  <si>
    <t xml:space="preserve">210041/00</t>
  </si>
  <si>
    <t xml:space="preserve">не отвечают</t>
  </si>
  <si>
    <t xml:space="preserve">ГУ "Управление по инспекции труда акимата Костанайской области"</t>
  </si>
  <si>
    <t xml:space="preserve">г.Костанай мкр.Береке 142, Тобыл Арена</t>
  </si>
  <si>
    <t xml:space="preserve">41384330-ЗЦП1</t>
  </si>
  <si>
    <t xml:space="preserve">КГКП "Детский сад "Күншуақ" отдела образования города Балхаш управления образования Карагандинской области</t>
  </si>
  <si>
    <t xml:space="preserve">г.Балхаш, ул. К.Байсеитовой дом 11</t>
  </si>
  <si>
    <t xml:space="preserve">8(71036)75024,30203,30422</t>
  </si>
  <si>
    <t xml:space="preserve">для мусора 20 л</t>
  </si>
  <si>
    <t xml:space="preserve">39746524-ЗЦП1</t>
  </si>
  <si>
    <t xml:space="preserve">НАО «Государственная корпорация «Правительство для граждан» по Костанайской области</t>
  </si>
  <si>
    <t xml:space="preserve">Қостанай қ.Амангельды 93 А</t>
  </si>
  <si>
    <t xml:space="preserve">53-14-93</t>
  </si>
  <si>
    <t xml:space="preserve">39153896-ЗЦП3</t>
  </si>
  <si>
    <t xml:space="preserve">КГКП "Костанайская теплоэнергетическая компания" акимата города Костаная ГУ "Отдел жилищно-коммунального хозяйства, пассажирского транспорта и автомобильных дорог акимата города Костаная"</t>
  </si>
  <si>
    <t xml:space="preserve">г.Костанай ул. Бородина, 231</t>
  </si>
  <si>
    <t xml:space="preserve">30л, 30 шт  </t>
  </si>
  <si>
    <t xml:space="preserve">44687754-ЗЦП1</t>
  </si>
  <si>
    <t xml:space="preserve">КГУ "Общеобразовательная школа № 27" отдела образования города Сатпаев управления образования Карагандинской области</t>
  </si>
  <si>
    <t xml:space="preserve">Карагандинская область, г.Сатпаев улица Наурыз 7	</t>
  </si>
  <si>
    <t xml:space="preserve">полиэтиленовый штука</t>
  </si>
  <si>
    <t xml:space="preserve">38451883-ЗЦП1</t>
  </si>
  <si>
    <t xml:space="preserve">НАО «Аркалыкский педагогический институт имени И.Алтынсарина Костанайская область</t>
  </si>
  <si>
    <t xml:space="preserve">Костанайская область, г.Аркалык Ауельбекова 17</t>
  </si>
  <si>
    <t xml:space="preserve">871430 7-16 - 28</t>
  </si>
  <si>
    <t xml:space="preserve">	Рулон</t>
  </si>
  <si>
    <t xml:space="preserve">Мусорный пакет 520*660</t>
  </si>
  <si>
    <t xml:space="preserve">39960858-ЗЦП1</t>
  </si>
  <si>
    <t xml:space="preserve">1000199942 доставляется 0 дней</t>
  </si>
  <si>
    <t xml:space="preserve">537 тг от 8 июля</t>
  </si>
  <si>
    <t xml:space="preserve">ГУ "Аппарат акима Кендалинского сельского округа Талгарского района"</t>
  </si>
  <si>
    <t xml:space="preserve">Алматинская область, Талгарский район, с.Кендала с. Кендала ул, Отырар 2</t>
  </si>
  <si>
    <t xml:space="preserve">8/72774/41741</t>
  </si>
  <si>
    <t xml:space="preserve">полиэтиленовый 5л </t>
  </si>
  <si>
    <t xml:space="preserve">41386123-ЗЦП1</t>
  </si>
  <si>
    <t xml:space="preserve">ГККП на ПОУ "Ясли-сад № 5 "Сауле" Отдел образования по городу Жанаозен Управления образования Мангистауской области</t>
  </si>
  <si>
    <t xml:space="preserve">г.Жанаозен мкр"Шугыла" , ст 35 А</t>
  </si>
  <si>
    <t xml:space="preserve">8(72934)72234</t>
  </si>
  <si>
    <t xml:space="preserve">30л, чёрные, 50 шт</t>
  </si>
  <si>
    <t xml:space="preserve">42496682-ЗЦП1</t>
  </si>
  <si>
    <t xml:space="preserve">КГКП 39153896-ЗЦП3 ГУ "Отдел образования Хромтауского района Управления образования Актюбинской области" </t>
  </si>
  <si>
    <t xml:space="preserve">Актюбинская область г.Хромтау ул, Ауезова,12 А</t>
  </si>
  <si>
    <t xml:space="preserve">8(71336)21153, 87054801007</t>
  </si>
  <si>
    <t xml:space="preserve">60 л, 20 шт в рулоне, плотность, мкм 7,</t>
  </si>
  <si>
    <t xml:space="preserve">44572711-ЗЦП1</t>
  </si>
  <si>
    <t xml:space="preserve">КГУ "Хозяйственное управление государственных учреждений Костанайской области" ГУ "Аппарат акима Костанайской области"</t>
  </si>
  <si>
    <t xml:space="preserve">г.Костанай, Аль-Фараби 66</t>
  </si>
  <si>
    <t xml:space="preserve">Тел.: 54-84-96
</t>
  </si>
  <si>
    <t xml:space="preserve">120 л.∕10 шт</t>
  </si>
  <si>
    <t xml:space="preserve">44655793-ЗЦП1</t>
  </si>
  <si>
    <t xml:space="preserve">ГУ "Аппарат акима города Уральска"        </t>
  </si>
  <si>
    <t xml:space="preserve">г.Уральск, пр.Н.Назарбаева 182/1</t>
  </si>
  <si>
    <t xml:space="preserve">8(7112)512916</t>
  </si>
  <si>
    <t xml:space="preserve">Кабель специализированный</t>
  </si>
  <si>
    <t xml:space="preserve">счет заблокирован 1 июля оплатят
1000199913</t>
  </si>
  <si>
    <t xml:space="preserve">40922053-ЗЦП1</t>
  </si>
  <si>
    <t xml:space="preserve">42135703-ЗЦП1</t>
  </si>
  <si>
    <t xml:space="preserve">43888356-ЗЦП1</t>
  </si>
  <si>
    <t xml:space="preserve">41512760-ЗЦП1</t>
  </si>
  <si>
    <t xml:space="preserve">42526014-ЗЦП1</t>
  </si>
  <si>
    <t xml:space="preserve">43746840-ЗЦП1</t>
  </si>
  <si>
    <t xml:space="preserve">	44011215-ЗЦП1</t>
  </si>
  <si>
    <t xml:space="preserve">39041782-ЗЦП1</t>
  </si>
  <si>
    <t xml:space="preserve">40155676-ЗЦП1</t>
  </si>
  <si>
    <t xml:space="preserve">43978212-ЗЦП1</t>
  </si>
  <si>
    <t xml:space="preserve">	39800970-ЗЦП4</t>
  </si>
  <si>
    <t xml:space="preserve">44006448-ЗЦП1</t>
  </si>
  <si>
    <t xml:space="preserve">43897896-ЗЦП1</t>
  </si>
  <si>
    <t xml:space="preserve">43976699-ЗЦП1</t>
  </si>
  <si>
    <t xml:space="preserve">снаб</t>
  </si>
  <si>
    <t xml:space="preserve">	39283164-ЗЦП3</t>
  </si>
  <si>
    <t xml:space="preserve">39728288-ЗЦП1</t>
  </si>
  <si>
    <t xml:space="preserve">44009483-ЗЦП1</t>
  </si>
  <si>
    <t xml:space="preserve">43295348-ЗЦП3</t>
  </si>
  <si>
    <t xml:space="preserve">	43690530-ЗЦП1</t>
  </si>
  <si>
    <t xml:space="preserve">42053714-ЗЦП1</t>
  </si>
  <si>
    <t xml:space="preserve">40414306-ЗЦП1</t>
  </si>
  <si>
    <t xml:space="preserve">43602598-ЗЦП1</t>
  </si>
  <si>
    <t xml:space="preserve">43988083-ЗЦП1</t>
  </si>
  <si>
    <t xml:space="preserve">39599862-ЗЦП1</t>
  </si>
  <si>
    <t xml:space="preserve">43946961-ЗЦП2</t>
  </si>
  <si>
    <t xml:space="preserve">43948094-ЗЦП1</t>
  </si>
  <si>
    <t xml:space="preserve">40502843-ЗЦП1</t>
  </si>
  <si>
    <t xml:space="preserve">40595628-ЗЦП1</t>
  </si>
  <si>
    <t xml:space="preserve">44017632-ЗЦП1</t>
  </si>
  <si>
    <t xml:space="preserve">42767755-ЗЦП1</t>
  </si>
  <si>
    <t xml:space="preserve">43312961-ЗЦП1</t>
  </si>
  <si>
    <t xml:space="preserve">40885346-ЗЦП1</t>
  </si>
  <si>
    <t xml:space="preserve">43900643-ЗЦП1</t>
  </si>
  <si>
    <t xml:space="preserve">42416619-ЗЦП1</t>
  </si>
  <si>
    <t xml:space="preserve">44082003-ЗЦП1</t>
  </si>
  <si>
    <t xml:space="preserve">43950711-ЗЦП2</t>
  </si>
  <si>
    <t xml:space="preserve">37088742-ЗЦП3</t>
  </si>
  <si>
    <t xml:space="preserve">39618902-ЗЦП1</t>
  </si>
  <si>
    <t xml:space="preserve">44078381-ЗЦП1</t>
  </si>
  <si>
    <t xml:space="preserve">38364489-ЗЦП1</t>
  </si>
  <si>
    <t xml:space="preserve">44139606-ЗЦП1</t>
  </si>
  <si>
    <t xml:space="preserve">41000666-ЗЦП1</t>
  </si>
  <si>
    <t xml:space="preserve">42760643-ЗЦП1</t>
  </si>
  <si>
    <t xml:space="preserve">42252832-ЗЦП2</t>
  </si>
  <si>
    <t xml:space="preserve">40945706-ЗЦП1</t>
  </si>
  <si>
    <t xml:space="preserve">43758241-ЗЦП1</t>
  </si>
  <si>
    <t xml:space="preserve">44148452-ЗЦП1</t>
  </si>
  <si>
    <t xml:space="preserve">44188919-ЗЦП1</t>
  </si>
  <si>
    <t xml:space="preserve">43981835-ЗЦП1</t>
  </si>
  <si>
    <t xml:space="preserve">44146039-ЗЦП1</t>
  </si>
  <si>
    <t xml:space="preserve">44162535-ЗЦП1</t>
  </si>
  <si>
    <t xml:space="preserve">42499114-ЗЦП1</t>
  </si>
  <si>
    <t xml:space="preserve">43214226-ЗЦП1</t>
  </si>
  <si>
    <t xml:space="preserve">44191330-ЗЦП1</t>
  </si>
  <si>
    <t xml:space="preserve">	42881476-ЗЦП1</t>
  </si>
  <si>
    <t xml:space="preserve">41520496-ЗЦП1</t>
  </si>
  <si>
    <t xml:space="preserve">43413510-ЗЦП1</t>
  </si>
  <si>
    <t xml:space="preserve">41742385-ЗЦП1</t>
  </si>
  <si>
    <t xml:space="preserve">44009483-ЗЦП3</t>
  </si>
  <si>
    <t xml:space="preserve">43756483-ЗЦП1</t>
  </si>
  <si>
    <t xml:space="preserve">40566651-ЗЦП1</t>
  </si>
  <si>
    <t xml:space="preserve">100/94.99</t>
  </si>
  <si>
    <t xml:space="preserve">42349426-ЗЦП4</t>
  </si>
  <si>
    <t xml:space="preserve">44296727-ЗЦП1</t>
  </si>
  <si>
    <t xml:space="preserve">44141015-ЗЦП1</t>
  </si>
  <si>
    <t xml:space="preserve">44242991-ЗЦП1</t>
  </si>
  <si>
    <t xml:space="preserve">42432528-ЗЦП1</t>
  </si>
  <si>
    <t xml:space="preserve">109/180</t>
  </si>
  <si>
    <t xml:space="preserve">	42256756-ЗЦП1</t>
  </si>
  <si>
    <t xml:space="preserve">41732125-ЗЦП1</t>
  </si>
  <si>
    <t xml:space="preserve">44360632-ЗЦП1</t>
  </si>
  <si>
    <t xml:space="preserve">42229571-ЗЦП1</t>
  </si>
  <si>
    <t xml:space="preserve">	44185492-ЗЦП1</t>
  </si>
  <si>
    <t xml:space="preserve">44352886-ЗЦП1</t>
  </si>
  <si>
    <t xml:space="preserve">44307965-ЗЦП1</t>
  </si>
  <si>
    <t xml:space="preserve">43350511-ЗЦП1</t>
  </si>
  <si>
    <t xml:space="preserve">44254362-ЗЦП1</t>
  </si>
  <si>
    <t xml:space="preserve">235/238</t>
  </si>
  <si>
    <t xml:space="preserve">42450546-ЗЦП1</t>
  </si>
  <si>
    <t xml:space="preserve">44252875-ЗЦП1</t>
  </si>
  <si>
    <t xml:space="preserve">30859595-ЗЦП1</t>
  </si>
  <si>
    <t xml:space="preserve">39181916-ЗЦП1</t>
  </si>
  <si>
    <t xml:space="preserve">112/159</t>
  </si>
  <si>
    <t xml:space="preserve">	40011554-ЗЦП1</t>
  </si>
  <si>
    <t xml:space="preserve">40295143-ЗЦП1</t>
  </si>
  <si>
    <t xml:space="preserve">58/109</t>
  </si>
  <si>
    <t xml:space="preserve">44411424-ЗЦП1</t>
  </si>
  <si>
    <t xml:space="preserve">44388704-ЗЦП1</t>
  </si>
  <si>
    <t xml:space="preserve">50/105</t>
  </si>
  <si>
    <t xml:space="preserve">44339409-ЗЦП1</t>
  </si>
  <si>
    <t xml:space="preserve">40322056-ЗЦП1</t>
  </si>
  <si>
    <t xml:space="preserve">44401940-ЗЦП1</t>
  </si>
  <si>
    <t xml:space="preserve">60/199</t>
  </si>
  <si>
    <t xml:space="preserve">44325966-ЗЦП1</t>
  </si>
  <si>
    <t xml:space="preserve">145/169</t>
  </si>
  <si>
    <t xml:space="preserve">30л / 30шт</t>
  </si>
  <si>
    <t xml:space="preserve">44378970-ЗЦП1</t>
  </si>
  <si>
    <t xml:space="preserve">210/249</t>
  </si>
  <si>
    <t xml:space="preserve">30л / 20шт</t>
  </si>
  <si>
    <t xml:space="preserve">40232912-ЗЦП1</t>
  </si>
  <si>
    <t xml:space="preserve">183/189</t>
  </si>
  <si>
    <t xml:space="preserve">20 л/20 шт</t>
  </si>
  <si>
    <t xml:space="preserve">40890521-ЗЦП1</t>
  </si>
  <si>
    <t xml:space="preserve">174/178</t>
  </si>
  <si>
    <t xml:space="preserve">30 л/30 шт</t>
  </si>
  <si>
    <t xml:space="preserve">40082019-ЗЦП1</t>
  </si>
  <si>
    <t xml:space="preserve">147/168</t>
  </si>
  <si>
    <t xml:space="preserve">30 л/30 шт 20 мкр</t>
  </si>
  <si>
    <t xml:space="preserve">44446550-ЗЦП1</t>
  </si>
  <si>
    <t xml:space="preserve">97/125</t>
  </si>
  <si>
    <t xml:space="preserve">35 л/20 шт</t>
  </si>
  <si>
    <t xml:space="preserve">44329386-ЗЦП1</t>
  </si>
  <si>
    <t xml:space="preserve">139/149</t>
  </si>
  <si>
    <t xml:space="preserve">43825722-ЗЦП1</t>
  </si>
  <si>
    <t xml:space="preserve">73/104</t>
  </si>
  <si>
    <t xml:space="preserve">черный, 20 шт</t>
  </si>
  <si>
    <t xml:space="preserve">44509575-ЗЦП1</t>
  </si>
  <si>
    <t xml:space="preserve">148/169 снаб</t>
  </si>
  <si>
    <t xml:space="preserve">30л 30 шт</t>
  </si>
  <si>
    <t xml:space="preserve">42623887-ЗЦП1</t>
  </si>
  <si>
    <t xml:space="preserve">145/199</t>
  </si>
  <si>
    <t xml:space="preserve">38300481-ЗЦП1</t>
  </si>
  <si>
    <t xml:space="preserve">147/169 снаб</t>
  </si>
  <si>
    <t xml:space="preserve">10л (30 шт.уп.)</t>
  </si>
  <si>
    <t xml:space="preserve">38285753-ЗЦП1</t>
  </si>
  <si>
    <t xml:space="preserve">147/158 снаб</t>
  </si>
  <si>
    <t xml:space="preserve">44383695-ЗЦП1</t>
  </si>
  <si>
    <t xml:space="preserve">111/159</t>
  </si>
  <si>
    <t xml:space="preserve">39840612-ЗЦП1</t>
  </si>
  <si>
    <t xml:space="preserve">255/399</t>
  </si>
  <si>
    <t xml:space="preserve">30л∕30шт 12 мкр</t>
  </si>
  <si>
    <t xml:space="preserve">40604479-ЗЦП1</t>
  </si>
  <si>
    <t xml:space="preserve">44208449-ЗЦП1</t>
  </si>
  <si>
    <t xml:space="preserve">74/109</t>
  </si>
  <si>
    <t xml:space="preserve">пакет</t>
  </si>
  <si>
    <t xml:space="preserve">44445112-ЗЦП1</t>
  </si>
  <si>
    <t xml:space="preserve">147/156 снаб</t>
  </si>
  <si>
    <t xml:space="preserve">30 л 30шт </t>
  </si>
  <si>
    <t xml:space="preserve">44499713-ЗЦП1</t>
  </si>
  <si>
    <t xml:space="preserve">70/99</t>
  </si>
  <si>
    <t xml:space="preserve">41800816-ЗЦП1</t>
  </si>
  <si>
    <t xml:space="preserve">41983810-ЗЦП1</t>
  </si>
  <si>
    <t xml:space="preserve">41147171-ЗЦП1</t>
  </si>
  <si>
    <t xml:space="preserve">104/139 снаб</t>
  </si>
  <si>
    <t xml:space="preserve"> 10л без кол-ва</t>
  </si>
  <si>
    <t xml:space="preserve">44295536-ЗЦП3</t>
  </si>
  <si>
    <t xml:space="preserve">50/52</t>
  </si>
  <si>
    <t xml:space="preserve">30 л 10шт </t>
  </si>
  <si>
    <t xml:space="preserve">43186494-ЗЦП1</t>
  </si>
  <si>
    <t xml:space="preserve">129/146</t>
  </si>
  <si>
    <t xml:space="preserve">30л 25шт, 500 рул. 
60л 20шт, 500 рул
</t>
  </si>
  <si>
    <t xml:space="preserve">41877627-ЗЦП1</t>
  </si>
  <si>
    <t xml:space="preserve">44573981-ЗЦП1</t>
  </si>
  <si>
    <t xml:space="preserve">133/147</t>
  </si>
  <si>
    <t xml:space="preserve">30л 30шт</t>
  </si>
  <si>
    <t xml:space="preserve">38328135-ЗЦП8</t>
  </si>
  <si>
    <t xml:space="preserve">38328062-ЗЦП8</t>
  </si>
  <si>
    <t xml:space="preserve">43876030-ЗЦП1</t>
  </si>
  <si>
    <t xml:space="preserve">59/98</t>
  </si>
  <si>
    <t xml:space="preserve">44344147-ЗЦП1</t>
  </si>
  <si>
    <t xml:space="preserve">55/64</t>
  </si>
  <si>
    <t xml:space="preserve">44516154-ЗЦП1</t>
  </si>
  <si>
    <t xml:space="preserve">39833240-ЗЦП1</t>
  </si>
  <si>
    <t xml:space="preserve">147/148</t>
  </si>
  <si>
    <t xml:space="preserve">44624413-ЗЦП1</t>
  </si>
  <si>
    <t xml:space="preserve">62/74</t>
  </si>
  <si>
    <t xml:space="preserve">44306585-ЗЦП1</t>
  </si>
  <si>
    <t xml:space="preserve">235/328</t>
  </si>
  <si>
    <t xml:space="preserve">120 л,  10 шт, мкр 22 </t>
  </si>
  <si>
    <t xml:space="preserve">44697152-ЗЦП1</t>
  </si>
  <si>
    <t xml:space="preserve">234/249
снаб</t>
  </si>
  <si>
    <t xml:space="preserve">60л. ПСД 30 шт</t>
  </si>
  <si>
    <t xml:space="preserve">44697113-ЗЦП1</t>
  </si>
  <si>
    <t xml:space="preserve">215/223
229 снаб</t>
  </si>
  <si>
    <t xml:space="preserve">30л 7,3мкм, 50 шт</t>
  </si>
  <si>
    <t xml:space="preserve">42455752-ЗЦП1</t>
  </si>
  <si>
    <t xml:space="preserve">44689547-ЗЦП1</t>
  </si>
  <si>
    <t xml:space="preserve">33/38</t>
  </si>
  <si>
    <t xml:space="preserve">44655804-ЗЦП1</t>
  </si>
  <si>
    <t xml:space="preserve">135/144
168 SS</t>
  </si>
  <si>
    <t xml:space="preserve">50 см*60 см.30 шт
 10 мкм</t>
  </si>
  <si>
    <t xml:space="preserve">228/263</t>
  </si>
  <si>
    <t xml:space="preserve">44700012-ЗЦП1</t>
  </si>
  <si>
    <t xml:space="preserve">42278264-ЗЦП1</t>
  </si>
  <si>
    <t xml:space="preserve">30 л без кол-ва</t>
  </si>
  <si>
    <t xml:space="preserve">	39960858-ЗЦП1</t>
  </si>
  <si>
    <t xml:space="preserve"> 44722323-ЗЦП1</t>
  </si>
  <si>
    <t xml:space="preserve">209/212
246 SS</t>
  </si>
  <si>
    <t xml:space="preserve">120 л, ПВД 25 мкм, 
10 шт </t>
  </si>
  <si>
    <t xml:space="preserve">42529834-ЗЦП1</t>
  </si>
  <si>
    <t xml:space="preserve">200/210</t>
  </si>
  <si>
    <t xml:space="preserve">30л, 30-50шт</t>
  </si>
  <si>
    <t xml:space="preserve">44783635-ЗЦП1</t>
  </si>
  <si>
    <t xml:space="preserve">100/115</t>
  </si>
  <si>
    <t xml:space="preserve">44793705-ЗЦП1</t>
  </si>
  <si>
    <t xml:space="preserve">44∕55</t>
  </si>
  <si>
    <t xml:space="preserve">30л без кол-ва</t>
  </si>
  <si>
    <t xml:space="preserve">40080862-ЗЦП1</t>
  </si>
  <si>
    <t xml:space="preserve">2 901 800</t>
  </si>
  <si>
    <t xml:space="preserve">240/296</t>
  </si>
  <si>
    <t xml:space="preserve">120л, 20шт</t>
  </si>
  <si>
    <t xml:space="preserve">42623891-ЗЦП3</t>
  </si>
  <si>
    <t xml:space="preserve">41139687-ЗЦП1</t>
  </si>
  <si>
    <t xml:space="preserve">39056899-ЗЦП1</t>
  </si>
  <si>
    <t xml:space="preserve">60л 20 мкр</t>
  </si>
  <si>
    <t xml:space="preserve">44741533-ЗЦП1</t>
  </si>
  <si>
    <t xml:space="preserve">Пакет мусорный ЗКО с.Чапаев</t>
  </si>
  <si>
    <t xml:space="preserve">44879394-ЗЦП1</t>
  </si>
  <si>
    <t xml:space="preserve">35 кг в рулоне 20шт</t>
  </si>
  <si>
    <t xml:space="preserve">44856851-ЗЦП1</t>
  </si>
  <si>
    <t xml:space="preserve">30л, (50шт в рулоне) Алматы</t>
  </si>
  <si>
    <t xml:space="preserve">44856763-ЗЦП1</t>
  </si>
  <si>
    <t xml:space="preserve">60л, (50шт в рулоне)</t>
  </si>
  <si>
    <t xml:space="preserve">40418555-ЗЦП1</t>
  </si>
  <si>
    <t xml:space="preserve">"маечка" 1 рулон=20 штук</t>
  </si>
  <si>
    <t xml:space="preserve">44706143-ЗЦП2</t>
  </si>
  <si>
    <t xml:space="preserve">30 кг в рулоне 20 шт</t>
  </si>
  <si>
    <t xml:space="preserve">42641569-ЗЦП1
</t>
  </si>
  <si>
    <t xml:space="preserve"> для мусора 20кг</t>
  </si>
  <si>
    <t xml:space="preserve">44865692-ЗЦП1</t>
  </si>
  <si>
    <t xml:space="preserve"> прозрачный
фасовочный,размер25*40 см</t>
  </si>
  <si>
    <t xml:space="preserve">39492381-ЗЦП1</t>
  </si>
  <si>
    <t xml:space="preserve">35 литров без кол-ва Туркестан</t>
  </si>
  <si>
    <t xml:space="preserve">44833161-ЗЦП1</t>
  </si>
  <si>
    <t xml:space="preserve">пакет мусорный 30л без кол-ва г.Шалкар Актобе</t>
  </si>
  <si>
    <t xml:space="preserve">44912414-ЗЦП1</t>
  </si>
  <si>
    <t xml:space="preserve"> для мусора 60 л</t>
  </si>
  <si>
    <t xml:space="preserve">пакет 30 л без кол-ва Алматы</t>
  </si>
  <si>
    <t xml:space="preserve">44908801-ЗЦП1</t>
  </si>
  <si>
    <t xml:space="preserve">черные средней плотности, 30-40литров Щучинск 20кд</t>
  </si>
  <si>
    <t xml:space="preserve">44488018-ЗЦП1</t>
  </si>
  <si>
    <t xml:space="preserve">для мусора 60л</t>
  </si>
  <si>
    <t xml:space="preserve">43268103-ЗЦП1</t>
  </si>
  <si>
    <t xml:space="preserve">Пакеты "Маечка"</t>
  </si>
  <si>
    <t xml:space="preserve">44761163-ЗЦП1</t>
  </si>
  <si>
    <t xml:space="preserve">30 л 30шт, плотные, черные</t>
  </si>
  <si>
    <t xml:space="preserve">44869931-ЗЦП1</t>
  </si>
  <si>
    <t xml:space="preserve">20 штук в рулоне 35 кг</t>
  </si>
  <si>
    <t xml:space="preserve">44583471-ЗЦП1</t>
  </si>
  <si>
    <t xml:space="preserve">120 л, 10 шт в рулоне 25 к д Атырау</t>
  </si>
  <si>
    <t xml:space="preserve">44766107-ЗЦП1</t>
  </si>
  <si>
    <t xml:space="preserve">30л,крепкие, в рулоне по 40 шт. 50х60 см.(ПВД) 15кд</t>
  </si>
  <si>
    <t xml:space="preserve">39803290-ЗЦП1</t>
  </si>
  <si>
    <t xml:space="preserve"> для мусора на 10 л Темиртау</t>
  </si>
  <si>
    <t xml:space="preserve">44900046-ЗЦП1</t>
  </si>
  <si>
    <t xml:space="preserve">30 л 30 шт  50 см х 60 см 10 мкм  15 кд</t>
  </si>
  <si>
    <t xml:space="preserve">41465945-ЗЦП1</t>
  </si>
  <si>
    <t xml:space="preserve">35 кг (в рулоне 20 шт.)
размер 880*(190+8)мм</t>
  </si>
  <si>
    <t xml:space="preserve">44667094-ЗЦП1</t>
  </si>
  <si>
    <t xml:space="preserve">полипропиленовая
ткань, размер 55х95 см</t>
  </si>
  <si>
    <t xml:space="preserve">42196942-ЗЦП1</t>
  </si>
  <si>
    <t xml:space="preserve">для мусора 10л рулон 20 шт с.Аккизтогай 20 000 тг</t>
  </si>
  <si>
    <t xml:space="preserve">no</t>
  </si>
  <si>
    <t xml:space="preserve">44176446-ЗЦП5</t>
  </si>
  <si>
    <t xml:space="preserve">Черные. 120л с завязками</t>
  </si>
  <si>
    <t xml:space="preserve">44895961-ЗЦП1</t>
  </si>
  <si>
    <t xml:space="preserve">30 л, В рулоне 20 шт, 8мкм. 20 к д Атырау</t>
  </si>
  <si>
    <t xml:space="preserve">41975416-ЗЦП1</t>
  </si>
  <si>
    <t xml:space="preserve">черные, 30 л, 30 шт г Сарань</t>
  </si>
  <si>
    <t xml:space="preserve">нет</t>
  </si>
  <si>
    <t xml:space="preserve">42623341-ЗЦП1</t>
  </si>
  <si>
    <t xml:space="preserve">черный, 50*60/35л/30шт  Жезказган</t>
  </si>
  <si>
    <t xml:space="preserve">44063818-ЗЦП1</t>
  </si>
  <si>
    <t xml:space="preserve">для мусора полиэтиленовые 30 л Семей</t>
  </si>
  <si>
    <t xml:space="preserve">1 925 000</t>
  </si>
  <si>
    <t xml:space="preserve">44936280-ЗЦП1</t>
  </si>
  <si>
    <t xml:space="preserve">30 штук в рулоне, 30 литров Павлодар</t>
  </si>
  <si>
    <t xml:space="preserve">38657961-ЗЦП1</t>
  </si>
  <si>
    <t xml:space="preserve">30л,20шт в рулоне</t>
  </si>
  <si>
    <t xml:space="preserve">30 литров, 20 штук в рулоне</t>
  </si>
  <si>
    <t xml:space="preserve">завтра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</si>
</sst>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 mmmm"/>
    <numFmt numFmtId="166" formatCode="dd\.mm\.yyyy"/>
    <numFmt numFmtId="167" formatCode="dd\.mm\.yy"/>
    <numFmt numFmtId="168" formatCode="d\ mmmm\ yyyy"/>
    <numFmt numFmtId="169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&quot;Helvetica Neue&quot;"/>
      <family val="0"/>
      <charset val="1"/>
    </font>
    <font>
      <sz val="8"/>
      <color rgb="FF000000"/>
      <name val="Arial"/>
      <family val="0"/>
      <charset val="1"/>
    </font>
    <font>
      <sz val="11"/>
      <color rgb="FF333333"/>
      <name val="&quot;Helvetica Neue&quot;"/>
      <family val="0"/>
      <charset val="1"/>
    </font>
    <font>
      <sz val="11"/>
      <color rgb="FF434343"/>
      <name val="Arial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00000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5F5F5"/>
      </patternFill>
    </fill>
    <fill>
      <patternFill patternType="solid">
        <fgColor rgb="FF00FF00"/>
        <bgColor rgb="FF33CCCC"/>
      </patternFill>
    </fill>
    <fill>
      <patternFill patternType="solid">
        <fgColor rgb="FFFFE599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FF8080"/>
      </patternFill>
    </fill>
    <fill>
      <patternFill patternType="solid">
        <fgColor rgb="FFFF00FF"/>
        <bgColor rgb="FFFF00FF"/>
      </patternFill>
    </fill>
    <fill>
      <patternFill patternType="solid">
        <fgColor rgb="FF93C47D"/>
        <bgColor rgb="FF969696"/>
      </patternFill>
    </fill>
    <fill>
      <patternFill patternType="solid">
        <fgColor rgb="FF00FFFF"/>
        <bgColor rgb="FF00FFFF"/>
      </patternFill>
    </fill>
    <fill>
      <patternFill patternType="solid">
        <fgColor rgb="FFFFD966"/>
        <bgColor rgb="FFFFE599"/>
      </patternFill>
    </fill>
    <fill>
      <patternFill patternType="solid">
        <fgColor rgb="FFF5F5F5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EA9999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3434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47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C68" activeCellId="0" sqref="C68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0.99"/>
    <col collapsed="false" customWidth="true" hidden="true" outlineLevel="0" max="2" min="2" style="0" width="9"/>
    <col collapsed="false" customWidth="true" hidden="false" outlineLevel="0" max="3" min="3" style="0" width="16.71"/>
    <col collapsed="false" customWidth="true" hidden="false" outlineLevel="0" max="4" min="4" style="0" width="14.14"/>
    <col collapsed="false" customWidth="true" hidden="false" outlineLevel="0" max="5" min="5" style="0" width="8.29"/>
    <col collapsed="false" customWidth="true" hidden="false" outlineLevel="0" max="6" min="6" style="0" width="6.42"/>
    <col collapsed="false" customWidth="true" hidden="false" outlineLevel="0" max="7" min="7" style="0" width="7.29"/>
    <col collapsed="false" customWidth="true" hidden="false" outlineLevel="0" max="8" min="8" style="0" width="6.87"/>
    <col collapsed="false" customWidth="true" hidden="false" outlineLevel="0" max="9" min="9" style="0" width="7.57"/>
    <col collapsed="false" customWidth="true" hidden="false" outlineLevel="0" max="10" min="10" style="0" width="5.43"/>
    <col collapsed="false" customWidth="true" hidden="false" outlineLevel="0" max="12" min="11" style="0" width="10.58"/>
    <col collapsed="false" customWidth="true" hidden="false" outlineLevel="0" max="13" min="13" style="0" width="8.86"/>
    <col collapsed="false" customWidth="true" hidden="false" outlineLevel="0" max="14" min="14" style="0" width="7.14"/>
    <col collapsed="false" customWidth="true" hidden="false" outlineLevel="0" max="15" min="15" style="0" width="8.86"/>
    <col collapsed="false" customWidth="true" hidden="false" outlineLevel="0" max="16" min="16" style="0" width="13.75"/>
    <col collapsed="false" customWidth="true" hidden="false" outlineLevel="0" max="18" min="18" style="0" width="10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 t="s">
        <v>17</v>
      </c>
      <c r="T1" s="2"/>
      <c r="U1" s="4" t="s">
        <v>18</v>
      </c>
      <c r="V1" s="4"/>
      <c r="W1" s="4"/>
      <c r="X1" s="4"/>
      <c r="Y1" s="4"/>
      <c r="Z1" s="4"/>
      <c r="AA1" s="4"/>
      <c r="AB1" s="4"/>
      <c r="AC1" s="4"/>
    </row>
    <row r="2" customFormat="false" ht="15.75" hidden="false" customHeight="false" outlineLevel="0" collapsed="false">
      <c r="A2" s="5" t="s">
        <v>19</v>
      </c>
      <c r="B2" s="5"/>
      <c r="C2" s="5" t="s">
        <v>20</v>
      </c>
      <c r="D2" s="5" t="n">
        <v>87012419172</v>
      </c>
      <c r="E2" s="5" t="s">
        <v>21</v>
      </c>
      <c r="F2" s="5" t="s">
        <v>22</v>
      </c>
      <c r="G2" s="5" t="n">
        <v>160</v>
      </c>
      <c r="H2" s="5" t="n">
        <v>106</v>
      </c>
      <c r="I2" s="5" t="n">
        <f aca="false">H2*G2</f>
        <v>16960</v>
      </c>
      <c r="J2" s="5" t="n">
        <v>1</v>
      </c>
      <c r="K2" s="3"/>
      <c r="L2" s="3" t="s">
        <v>23</v>
      </c>
      <c r="M2" s="3" t="s">
        <v>24</v>
      </c>
      <c r="N2" s="3"/>
      <c r="O2" s="3" t="n">
        <v>65</v>
      </c>
      <c r="P2" s="6" t="n">
        <v>44370</v>
      </c>
      <c r="Q2" s="3" t="n">
        <v>1000199944</v>
      </c>
      <c r="R2" s="3"/>
      <c r="S2" s="3"/>
      <c r="T2" s="3"/>
      <c r="U2" s="7"/>
      <c r="V2" s="7"/>
      <c r="W2" s="7"/>
      <c r="X2" s="7"/>
      <c r="Y2" s="7"/>
      <c r="Z2" s="7"/>
      <c r="AA2" s="7"/>
      <c r="AB2" s="7"/>
      <c r="AC2" s="7"/>
    </row>
    <row r="3" customFormat="false" ht="15.75" hidden="false" customHeight="false" outlineLevel="0" collapsed="false">
      <c r="A3" s="5" t="s">
        <v>25</v>
      </c>
      <c r="B3" s="5"/>
      <c r="C3" s="5" t="s">
        <v>26</v>
      </c>
      <c r="D3" s="5" t="s">
        <v>27</v>
      </c>
      <c r="E3" s="5" t="s">
        <v>21</v>
      </c>
      <c r="F3" s="5" t="s">
        <v>11</v>
      </c>
      <c r="G3" s="5" t="n">
        <v>220</v>
      </c>
      <c r="H3" s="5" t="n">
        <v>245</v>
      </c>
      <c r="I3" s="5" t="n">
        <f aca="false">H3*G3</f>
        <v>53900</v>
      </c>
      <c r="J3" s="5" t="n">
        <v>2</v>
      </c>
      <c r="K3" s="8" t="n">
        <v>44399</v>
      </c>
      <c r="L3" s="9" t="s">
        <v>28</v>
      </c>
      <c r="M3" s="9" t="s">
        <v>29</v>
      </c>
      <c r="N3" s="9"/>
      <c r="O3" s="9" t="n">
        <v>61</v>
      </c>
      <c r="P3" s="6" t="n">
        <v>44383</v>
      </c>
      <c r="Q3" s="3" t="s">
        <v>30</v>
      </c>
      <c r="R3" s="3"/>
      <c r="S3" s="3"/>
      <c r="T3" s="3"/>
      <c r="U3" s="7"/>
      <c r="V3" s="7"/>
      <c r="W3" s="7"/>
      <c r="X3" s="7"/>
      <c r="Y3" s="7"/>
      <c r="Z3" s="7"/>
      <c r="AA3" s="7"/>
      <c r="AB3" s="7"/>
      <c r="AC3" s="7"/>
    </row>
    <row r="4" customFormat="false" ht="15.75" hidden="false" customHeight="false" outlineLevel="0" collapsed="false">
      <c r="A4" s="5" t="s">
        <v>31</v>
      </c>
      <c r="B4" s="5"/>
      <c r="C4" s="5" t="s">
        <v>32</v>
      </c>
      <c r="D4" s="5" t="s">
        <v>33</v>
      </c>
      <c r="E4" s="5" t="s">
        <v>34</v>
      </c>
      <c r="F4" s="5" t="s">
        <v>22</v>
      </c>
      <c r="G4" s="5" t="n">
        <v>100</v>
      </c>
      <c r="H4" s="5" t="n">
        <v>226</v>
      </c>
      <c r="I4" s="5" t="n">
        <f aca="false">H4*G4</f>
        <v>22600</v>
      </c>
      <c r="J4" s="5" t="n">
        <v>3</v>
      </c>
      <c r="K4" s="8" t="n">
        <v>44440</v>
      </c>
      <c r="L4" s="9" t="s">
        <v>35</v>
      </c>
      <c r="M4" s="9" t="s">
        <v>36</v>
      </c>
      <c r="N4" s="9"/>
      <c r="O4" s="9" t="n">
        <v>50</v>
      </c>
      <c r="P4" s="6" t="n">
        <v>44402</v>
      </c>
      <c r="Q4" s="3" t="s">
        <v>37</v>
      </c>
      <c r="R4" s="3"/>
      <c r="S4" s="10" t="n">
        <v>678</v>
      </c>
      <c r="T4" s="3" t="n">
        <v>1000219617</v>
      </c>
      <c r="U4" s="7" t="n">
        <v>100</v>
      </c>
      <c r="V4" s="7"/>
      <c r="W4" s="7"/>
      <c r="X4" s="7"/>
      <c r="Y4" s="7"/>
      <c r="Z4" s="7"/>
      <c r="AA4" s="7"/>
      <c r="AB4" s="7"/>
      <c r="AC4" s="7"/>
    </row>
    <row r="5" customFormat="false" ht="15.75" hidden="false" customHeight="false" outlineLevel="0" collapsed="false">
      <c r="A5" s="5" t="s">
        <v>38</v>
      </c>
      <c r="B5" s="5"/>
      <c r="C5" s="11" t="s">
        <v>39</v>
      </c>
      <c r="D5" s="5" t="n">
        <v>2916198</v>
      </c>
      <c r="E5" s="11" t="s">
        <v>21</v>
      </c>
      <c r="F5" s="11" t="s">
        <v>40</v>
      </c>
      <c r="G5" s="5" t="n">
        <v>50</v>
      </c>
      <c r="H5" s="5" t="n">
        <v>168</v>
      </c>
      <c r="I5" s="5" t="n">
        <f aca="false">H5*G5</f>
        <v>8400</v>
      </c>
      <c r="J5" s="5" t="n">
        <v>4</v>
      </c>
      <c r="K5" s="12" t="n">
        <v>44399</v>
      </c>
      <c r="L5" s="13" t="s">
        <v>41</v>
      </c>
      <c r="M5" s="13" t="s">
        <v>42</v>
      </c>
      <c r="N5" s="9"/>
      <c r="O5" s="9" t="n">
        <v>24</v>
      </c>
      <c r="P5" s="6" t="n">
        <v>44392</v>
      </c>
      <c r="Q5" s="3" t="s">
        <v>43</v>
      </c>
      <c r="R5" s="3"/>
      <c r="S5" s="3"/>
      <c r="T5" s="3"/>
      <c r="U5" s="7"/>
      <c r="V5" s="7"/>
      <c r="W5" s="7"/>
      <c r="X5" s="7"/>
      <c r="Y5" s="7"/>
      <c r="Z5" s="7"/>
      <c r="AA5" s="7"/>
      <c r="AB5" s="7"/>
      <c r="AC5" s="7"/>
    </row>
    <row r="6" customFormat="false" ht="15.75" hidden="false" customHeight="false" outlineLevel="0" collapsed="false">
      <c r="A6" s="5" t="s">
        <v>44</v>
      </c>
      <c r="B6" s="5"/>
      <c r="C6" s="11" t="s">
        <v>45</v>
      </c>
      <c r="D6" s="11" t="s">
        <v>46</v>
      </c>
      <c r="E6" s="11" t="s">
        <v>34</v>
      </c>
      <c r="F6" s="11" t="s">
        <v>22</v>
      </c>
      <c r="G6" s="11" t="n">
        <v>50</v>
      </c>
      <c r="H6" s="5" t="n">
        <v>288</v>
      </c>
      <c r="I6" s="5" t="n">
        <f aca="false">H6*G6</f>
        <v>14400</v>
      </c>
      <c r="J6" s="5" t="n">
        <v>5</v>
      </c>
      <c r="K6" s="14" t="n">
        <v>44440</v>
      </c>
      <c r="L6" s="13" t="s">
        <v>47</v>
      </c>
      <c r="M6" s="13" t="s">
        <v>48</v>
      </c>
      <c r="N6" s="9"/>
      <c r="O6" s="9" t="n">
        <v>89</v>
      </c>
      <c r="P6" s="6" t="n">
        <v>44396</v>
      </c>
      <c r="Q6" s="3" t="s">
        <v>49</v>
      </c>
      <c r="R6" s="3"/>
      <c r="S6" s="10" t="n">
        <v>433</v>
      </c>
      <c r="T6" s="3"/>
      <c r="U6" s="7" t="n">
        <v>50</v>
      </c>
      <c r="V6" s="7"/>
      <c r="W6" s="7"/>
      <c r="X6" s="7"/>
      <c r="Y6" s="7"/>
      <c r="Z6" s="7"/>
      <c r="AA6" s="7"/>
      <c r="AB6" s="7"/>
      <c r="AC6" s="7"/>
    </row>
    <row r="7" customFormat="false" ht="79.5" hidden="false" customHeight="true" outlineLevel="0" collapsed="false">
      <c r="A7" s="11" t="s">
        <v>50</v>
      </c>
      <c r="B7" s="5"/>
      <c r="C7" s="11" t="s">
        <v>51</v>
      </c>
      <c r="D7" s="11" t="s">
        <v>52</v>
      </c>
      <c r="E7" s="5" t="s">
        <v>21</v>
      </c>
      <c r="F7" s="11" t="s">
        <v>22</v>
      </c>
      <c r="G7" s="11" t="n">
        <v>700</v>
      </c>
      <c r="H7" s="5" t="n">
        <v>148</v>
      </c>
      <c r="I7" s="5" t="n">
        <f aca="false">H7*G7</f>
        <v>103600</v>
      </c>
      <c r="J7" s="5" t="n">
        <v>6</v>
      </c>
      <c r="K7" s="8" t="n">
        <v>44410</v>
      </c>
      <c r="L7" s="9" t="s">
        <v>53</v>
      </c>
      <c r="M7" s="13" t="s">
        <v>54</v>
      </c>
      <c r="N7" s="9"/>
      <c r="O7" s="9" t="n">
        <v>30</v>
      </c>
      <c r="P7" s="6" t="n">
        <v>44400</v>
      </c>
      <c r="Q7" s="3" t="n">
        <v>4707156</v>
      </c>
      <c r="R7" s="3" t="s">
        <v>55</v>
      </c>
      <c r="S7" s="10" t="n">
        <v>3108</v>
      </c>
      <c r="T7" s="3" t="n">
        <v>1000219616</v>
      </c>
      <c r="U7" s="7"/>
      <c r="V7" s="7"/>
      <c r="W7" s="7"/>
      <c r="X7" s="7"/>
      <c r="Y7" s="7"/>
      <c r="Z7" s="7"/>
      <c r="AA7" s="7"/>
      <c r="AB7" s="7"/>
      <c r="AC7" s="7"/>
    </row>
    <row r="8" customFormat="false" ht="156.75" hidden="false" customHeight="true" outlineLevel="0" collapsed="false">
      <c r="A8" s="5" t="s">
        <v>56</v>
      </c>
      <c r="B8" s="5"/>
      <c r="C8" s="15" t="s">
        <v>57</v>
      </c>
      <c r="D8" s="16" t="s">
        <v>58</v>
      </c>
      <c r="E8" s="15" t="s">
        <v>21</v>
      </c>
      <c r="F8" s="15" t="s">
        <v>22</v>
      </c>
      <c r="G8" s="5" t="n">
        <v>251</v>
      </c>
      <c r="H8" s="5" t="n">
        <v>236</v>
      </c>
      <c r="I8" s="5" t="n">
        <f aca="false">H8*G8</f>
        <v>59236</v>
      </c>
      <c r="J8" s="5" t="n">
        <v>7</v>
      </c>
      <c r="K8" s="17" t="n">
        <v>44440</v>
      </c>
      <c r="L8" s="3" t="s">
        <v>59</v>
      </c>
      <c r="M8" s="18" t="s">
        <v>60</v>
      </c>
      <c r="N8" s="3"/>
      <c r="O8" s="3" t="s">
        <v>61</v>
      </c>
      <c r="P8" s="6" t="n">
        <v>44398</v>
      </c>
      <c r="Q8" s="3" t="s">
        <v>62</v>
      </c>
      <c r="R8" s="3"/>
      <c r="S8" s="10" t="n">
        <v>2309</v>
      </c>
      <c r="T8" s="3" t="n">
        <v>1000219619</v>
      </c>
      <c r="U8" s="7" t="n">
        <v>377</v>
      </c>
      <c r="V8" s="7"/>
      <c r="W8" s="7"/>
      <c r="X8" s="7"/>
      <c r="Y8" s="7"/>
      <c r="Z8" s="7"/>
      <c r="AA8" s="7"/>
      <c r="AB8" s="7"/>
      <c r="AC8" s="7"/>
    </row>
    <row r="9" customFormat="false" ht="87.75" hidden="false" customHeight="true" outlineLevel="0" collapsed="false">
      <c r="A9" s="5" t="s">
        <v>63</v>
      </c>
      <c r="B9" s="5"/>
      <c r="C9" s="5" t="s">
        <v>64</v>
      </c>
      <c r="D9" s="5" t="s">
        <v>65</v>
      </c>
      <c r="E9" s="19" t="s">
        <v>21</v>
      </c>
      <c r="F9" s="5" t="s">
        <v>22</v>
      </c>
      <c r="G9" s="5" t="n">
        <v>75</v>
      </c>
      <c r="H9" s="5" t="n">
        <v>236</v>
      </c>
      <c r="I9" s="5" t="s">
        <v>66</v>
      </c>
      <c r="J9" s="5" t="n">
        <v>7</v>
      </c>
      <c r="K9" s="17" t="n">
        <v>44440</v>
      </c>
      <c r="L9" s="3" t="s">
        <v>67</v>
      </c>
      <c r="M9" s="3" t="s">
        <v>68</v>
      </c>
      <c r="N9" s="3"/>
      <c r="O9" s="3" t="s">
        <v>61</v>
      </c>
      <c r="P9" s="6" t="n">
        <v>44398</v>
      </c>
      <c r="Q9" s="3"/>
      <c r="R9" s="3"/>
      <c r="S9" s="10"/>
      <c r="T9" s="3"/>
      <c r="U9" s="7"/>
      <c r="V9" s="7"/>
      <c r="W9" s="7"/>
      <c r="X9" s="7"/>
      <c r="Y9" s="7"/>
      <c r="Z9" s="7"/>
      <c r="AA9" s="7"/>
      <c r="AB9" s="7"/>
      <c r="AC9" s="7"/>
    </row>
    <row r="10" customFormat="false" ht="15.75" hidden="false" customHeight="false" outlineLevel="0" collapsed="false">
      <c r="A10" s="5" t="s">
        <v>69</v>
      </c>
      <c r="B10" s="5"/>
      <c r="C10" s="5" t="s">
        <v>70</v>
      </c>
      <c r="D10" s="5" t="s">
        <v>71</v>
      </c>
      <c r="E10" s="15" t="s">
        <v>21</v>
      </c>
      <c r="F10" s="15" t="s">
        <v>22</v>
      </c>
      <c r="G10" s="5" t="n">
        <v>70</v>
      </c>
      <c r="H10" s="5" t="n">
        <v>219</v>
      </c>
      <c r="I10" s="5" t="n">
        <f aca="false">H10*G10</f>
        <v>15330</v>
      </c>
      <c r="J10" s="5" t="n">
        <v>8</v>
      </c>
      <c r="K10" s="8" t="n">
        <v>44421</v>
      </c>
      <c r="L10" s="9" t="s">
        <v>72</v>
      </c>
      <c r="M10" s="9" t="s">
        <v>73</v>
      </c>
      <c r="N10" s="9"/>
      <c r="O10" s="9" t="n">
        <v>45</v>
      </c>
      <c r="P10" s="6" t="n">
        <v>44398</v>
      </c>
      <c r="Q10" s="3" t="s">
        <v>74</v>
      </c>
      <c r="R10" s="3"/>
      <c r="S10" s="10" t="n">
        <v>460</v>
      </c>
      <c r="T10" s="3" t="n">
        <v>1000219615</v>
      </c>
      <c r="U10" s="7"/>
      <c r="V10" s="7"/>
      <c r="W10" s="7"/>
      <c r="X10" s="7"/>
      <c r="Y10" s="7"/>
      <c r="Z10" s="7"/>
      <c r="AA10" s="7"/>
      <c r="AB10" s="7"/>
      <c r="AC10" s="7"/>
    </row>
    <row r="11" customFormat="false" ht="15.75" hidden="false" customHeight="false" outlineLevel="0" collapsed="false">
      <c r="A11" s="5" t="s">
        <v>75</v>
      </c>
      <c r="B11" s="5"/>
      <c r="C11" s="5" t="s">
        <v>76</v>
      </c>
      <c r="D11" s="5" t="n">
        <v>3780945</v>
      </c>
      <c r="E11" s="15" t="s">
        <v>21</v>
      </c>
      <c r="F11" s="15" t="s">
        <v>40</v>
      </c>
      <c r="G11" s="5" t="n">
        <v>2000</v>
      </c>
      <c r="H11" s="5" t="n">
        <v>21</v>
      </c>
      <c r="I11" s="5" t="n">
        <f aca="false">H11*G11</f>
        <v>42000</v>
      </c>
      <c r="J11" s="5" t="n">
        <v>9</v>
      </c>
      <c r="K11" s="8" t="n">
        <v>44432</v>
      </c>
      <c r="L11" s="9" t="s">
        <v>77</v>
      </c>
      <c r="M11" s="9" t="s">
        <v>78</v>
      </c>
      <c r="N11" s="9"/>
      <c r="O11" s="9" t="n">
        <v>63</v>
      </c>
      <c r="P11" s="6" t="n">
        <v>44398</v>
      </c>
      <c r="Q11" s="3" t="s">
        <v>79</v>
      </c>
      <c r="R11" s="3"/>
      <c r="S11" s="10" t="n">
        <v>1260</v>
      </c>
      <c r="T11" s="3" t="n">
        <v>1000219618</v>
      </c>
      <c r="U11" s="7" t="n">
        <v>200</v>
      </c>
      <c r="V11" s="7"/>
      <c r="W11" s="7"/>
      <c r="X11" s="7"/>
      <c r="Y11" s="7"/>
      <c r="Z11" s="7"/>
      <c r="AA11" s="7"/>
      <c r="AB11" s="7"/>
      <c r="AC11" s="7"/>
    </row>
    <row r="12" customFormat="false" ht="15.75" hidden="false" customHeight="false" outlineLevel="0" collapsed="false">
      <c r="A12" s="5" t="s">
        <v>80</v>
      </c>
      <c r="B12" s="5"/>
      <c r="C12" s="5" t="s">
        <v>81</v>
      </c>
      <c r="D12" s="5" t="n">
        <v>87282411819</v>
      </c>
      <c r="E12" s="5" t="s">
        <v>21</v>
      </c>
      <c r="F12" s="15" t="s">
        <v>22</v>
      </c>
      <c r="G12" s="5" t="n">
        <v>70</v>
      </c>
      <c r="H12" s="5" t="n">
        <v>168</v>
      </c>
      <c r="I12" s="5" t="n">
        <f aca="false">H12*G12</f>
        <v>11760</v>
      </c>
      <c r="J12" s="5" t="n">
        <v>10</v>
      </c>
      <c r="K12" s="17" t="n">
        <v>44440</v>
      </c>
      <c r="L12" s="3" t="s">
        <v>82</v>
      </c>
      <c r="M12" s="3" t="s">
        <v>83</v>
      </c>
      <c r="N12" s="3"/>
      <c r="O12" s="3" t="n">
        <v>304</v>
      </c>
      <c r="P12" s="6" t="n">
        <v>44400</v>
      </c>
      <c r="Q12" s="3" t="s">
        <v>84</v>
      </c>
      <c r="R12" s="3"/>
      <c r="S12" s="10" t="n">
        <v>353</v>
      </c>
      <c r="T12" s="3" t="n">
        <v>1000219614</v>
      </c>
      <c r="U12" s="7" t="n">
        <v>70</v>
      </c>
      <c r="V12" s="7"/>
      <c r="W12" s="7"/>
      <c r="X12" s="7"/>
      <c r="Y12" s="7"/>
      <c r="Z12" s="7"/>
      <c r="AA12" s="7"/>
      <c r="AB12" s="7"/>
      <c r="AC12" s="7"/>
    </row>
    <row r="13" customFormat="false" ht="15.75" hidden="false" customHeight="false" outlineLevel="0" collapsed="false">
      <c r="A13" s="5" t="s">
        <v>85</v>
      </c>
      <c r="B13" s="5"/>
      <c r="C13" s="5" t="s">
        <v>86</v>
      </c>
      <c r="D13" s="5" t="s">
        <v>87</v>
      </c>
      <c r="E13" s="15" t="s">
        <v>21</v>
      </c>
      <c r="F13" s="15" t="s">
        <v>22</v>
      </c>
      <c r="G13" s="5" t="n">
        <v>100</v>
      </c>
      <c r="H13" s="5" t="n">
        <v>129</v>
      </c>
      <c r="I13" s="5" t="n">
        <f aca="false">H13*G13</f>
        <v>12900</v>
      </c>
      <c r="J13" s="5" t="n">
        <v>11</v>
      </c>
      <c r="K13" s="8" t="n">
        <v>44410</v>
      </c>
      <c r="L13" s="9" t="s">
        <v>88</v>
      </c>
      <c r="M13" s="9" t="s">
        <v>89</v>
      </c>
      <c r="N13" s="9"/>
      <c r="O13" s="9" t="n">
        <v>66</v>
      </c>
      <c r="P13" s="6" t="n">
        <v>44398</v>
      </c>
      <c r="Q13" s="3" t="n">
        <v>4707155</v>
      </c>
      <c r="R13" s="3"/>
      <c r="S13" s="10" t="n">
        <v>387</v>
      </c>
      <c r="T13" s="3"/>
      <c r="U13" s="7"/>
      <c r="V13" s="7"/>
      <c r="W13" s="7"/>
      <c r="X13" s="7"/>
      <c r="Y13" s="7"/>
      <c r="Z13" s="7"/>
      <c r="AA13" s="7"/>
      <c r="AB13" s="7"/>
      <c r="AC13" s="7"/>
    </row>
    <row r="14" customFormat="false" ht="15.75" hidden="false" customHeight="false" outlineLevel="0" collapsed="false">
      <c r="A14" s="5" t="s">
        <v>90</v>
      </c>
      <c r="B14" s="5"/>
      <c r="C14" s="5" t="s">
        <v>91</v>
      </c>
      <c r="D14" s="5" t="n">
        <v>87225127057</v>
      </c>
      <c r="E14" s="20" t="s">
        <v>21</v>
      </c>
      <c r="F14" s="21" t="s">
        <v>11</v>
      </c>
      <c r="G14" s="21" t="n">
        <v>100</v>
      </c>
      <c r="H14" s="21" t="n">
        <v>274.4</v>
      </c>
      <c r="I14" s="21" t="n">
        <f aca="false">H14*G14</f>
        <v>27440</v>
      </c>
      <c r="J14" s="21" t="n">
        <v>12</v>
      </c>
      <c r="K14" s="22" t="n">
        <v>44440</v>
      </c>
      <c r="L14" s="21" t="s">
        <v>92</v>
      </c>
      <c r="M14" s="21" t="s">
        <v>93</v>
      </c>
      <c r="N14" s="21"/>
      <c r="O14" s="21" t="n">
        <v>72</v>
      </c>
      <c r="P14" s="23" t="n">
        <v>44397</v>
      </c>
      <c r="Q14" s="21" t="s">
        <v>94</v>
      </c>
      <c r="R14" s="21" t="s">
        <v>95</v>
      </c>
      <c r="S14" s="10" t="n">
        <v>824</v>
      </c>
      <c r="T14" s="3" t="n">
        <v>1000219613</v>
      </c>
      <c r="U14" s="24" t="n">
        <v>200</v>
      </c>
      <c r="V14" s="7"/>
      <c r="W14" s="7"/>
      <c r="X14" s="7"/>
      <c r="Y14" s="7"/>
      <c r="Z14" s="7"/>
      <c r="AA14" s="7"/>
      <c r="AB14" s="7"/>
      <c r="AC14" s="7"/>
    </row>
    <row r="15" customFormat="false" ht="15.75" hidden="false" customHeight="false" outlineLevel="0" collapsed="false">
      <c r="A15" s="5" t="s">
        <v>96</v>
      </c>
      <c r="B15" s="5"/>
      <c r="C15" s="5" t="s">
        <v>97</v>
      </c>
      <c r="D15" s="5" t="s">
        <v>98</v>
      </c>
      <c r="E15" s="15" t="s">
        <v>21</v>
      </c>
      <c r="F15" s="15" t="s">
        <v>22</v>
      </c>
      <c r="G15" s="5" t="n">
        <v>260</v>
      </c>
      <c r="H15" s="5" t="n">
        <v>188</v>
      </c>
      <c r="I15" s="5" t="n">
        <f aca="false">H15*G15</f>
        <v>48880</v>
      </c>
      <c r="J15" s="5" t="n">
        <v>15</v>
      </c>
      <c r="K15" s="17" t="n">
        <v>44440</v>
      </c>
      <c r="L15" s="3" t="s">
        <v>99</v>
      </c>
      <c r="M15" s="3" t="s">
        <v>100</v>
      </c>
      <c r="N15" s="3"/>
      <c r="O15" s="3" t="s">
        <v>101</v>
      </c>
      <c r="P15" s="6" t="n">
        <v>44402</v>
      </c>
      <c r="Q15" s="3" t="s">
        <v>102</v>
      </c>
      <c r="R15" s="3" t="s">
        <v>103</v>
      </c>
      <c r="S15" s="10" t="n">
        <v>1467</v>
      </c>
      <c r="T15" s="3" t="n">
        <v>1000219610</v>
      </c>
      <c r="U15" s="24" t="n">
        <v>390</v>
      </c>
      <c r="V15" s="7"/>
      <c r="W15" s="7"/>
      <c r="X15" s="7"/>
      <c r="Y15" s="7"/>
      <c r="Z15" s="7"/>
      <c r="AA15" s="7"/>
      <c r="AB15" s="7"/>
      <c r="AC15" s="7"/>
    </row>
    <row r="16" customFormat="false" ht="15.75" hidden="false" customHeight="false" outlineLevel="0" collapsed="false">
      <c r="A16" s="5" t="s">
        <v>104</v>
      </c>
      <c r="B16" s="5"/>
      <c r="C16" s="5" t="s">
        <v>105</v>
      </c>
      <c r="D16" s="5" t="s">
        <v>106</v>
      </c>
      <c r="E16" s="5" t="s">
        <v>21</v>
      </c>
      <c r="F16" s="5" t="s">
        <v>22</v>
      </c>
      <c r="G16" s="5" t="n">
        <v>200</v>
      </c>
      <c r="H16" s="5" t="n">
        <v>228</v>
      </c>
      <c r="I16" s="5" t="n">
        <f aca="false">H16*G16</f>
        <v>45600</v>
      </c>
      <c r="J16" s="5" t="n">
        <v>13</v>
      </c>
      <c r="K16" s="17" t="n">
        <v>44440</v>
      </c>
      <c r="L16" s="3" t="s">
        <v>107</v>
      </c>
      <c r="M16" s="3" t="s">
        <v>108</v>
      </c>
      <c r="N16" s="3"/>
      <c r="O16" s="3" t="n">
        <v>202</v>
      </c>
      <c r="P16" s="6" t="n">
        <v>44398</v>
      </c>
      <c r="Q16" s="3" t="s">
        <v>109</v>
      </c>
      <c r="R16" s="3"/>
      <c r="S16" s="10" t="n">
        <v>1368</v>
      </c>
      <c r="T16" s="3" t="n">
        <v>1000219612</v>
      </c>
      <c r="U16" s="7" t="n">
        <v>300</v>
      </c>
      <c r="V16" s="7"/>
      <c r="W16" s="7"/>
      <c r="X16" s="7"/>
      <c r="Y16" s="7"/>
      <c r="Z16" s="7"/>
      <c r="AA16" s="7"/>
      <c r="AB16" s="7"/>
      <c r="AC16" s="7"/>
    </row>
    <row r="17" customFormat="false" ht="15.75" hidden="false" customHeight="false" outlineLevel="0" collapsed="false">
      <c r="A17" s="5" t="s">
        <v>110</v>
      </c>
      <c r="B17" s="5"/>
      <c r="C17" s="5" t="s">
        <v>111</v>
      </c>
      <c r="D17" s="5" t="n">
        <v>87106376025</v>
      </c>
      <c r="E17" s="15" t="s">
        <v>34</v>
      </c>
      <c r="F17" s="5" t="s">
        <v>40</v>
      </c>
      <c r="G17" s="5" t="n">
        <v>250</v>
      </c>
      <c r="H17" s="5" t="n">
        <v>106</v>
      </c>
      <c r="I17" s="5" t="n">
        <f aca="false">H17*G17</f>
        <v>26500</v>
      </c>
      <c r="J17" s="5" t="n">
        <v>14</v>
      </c>
      <c r="K17" s="25" t="n">
        <v>44410</v>
      </c>
      <c r="L17" s="18" t="s">
        <v>112</v>
      </c>
      <c r="M17" s="3" t="s">
        <v>113</v>
      </c>
      <c r="N17" s="3"/>
      <c r="O17" s="3" t="n">
        <v>36</v>
      </c>
      <c r="P17" s="6" t="n">
        <v>44402</v>
      </c>
      <c r="Q17" s="3" t="n">
        <v>4707152</v>
      </c>
      <c r="R17" s="3"/>
      <c r="S17" s="10" t="n">
        <v>795</v>
      </c>
      <c r="T17" s="3"/>
      <c r="U17" s="7"/>
      <c r="V17" s="7"/>
      <c r="W17" s="7"/>
      <c r="X17" s="7"/>
      <c r="Y17" s="7"/>
      <c r="Z17" s="7"/>
      <c r="AA17" s="7"/>
      <c r="AB17" s="7"/>
      <c r="AC17" s="7"/>
    </row>
    <row r="18" customFormat="false" ht="15.75" hidden="false" customHeight="false" outlineLevel="0" collapsed="false">
      <c r="A18" s="5" t="s">
        <v>114</v>
      </c>
      <c r="B18" s="5"/>
      <c r="C18" s="5" t="s">
        <v>115</v>
      </c>
      <c r="D18" s="5" t="n">
        <v>320032.321529</v>
      </c>
      <c r="E18" s="5" t="s">
        <v>34</v>
      </c>
      <c r="F18" s="5" t="s">
        <v>11</v>
      </c>
      <c r="G18" s="5" t="n">
        <v>200</v>
      </c>
      <c r="H18" s="5" t="n">
        <v>168</v>
      </c>
      <c r="I18" s="5" t="n">
        <f aca="false">H18*G18</f>
        <v>33600</v>
      </c>
      <c r="J18" s="5" t="n">
        <v>16</v>
      </c>
      <c r="K18" s="17" t="n">
        <v>44440</v>
      </c>
      <c r="L18" s="3" t="s">
        <v>116</v>
      </c>
      <c r="M18" s="3" t="s">
        <v>117</v>
      </c>
      <c r="N18" s="3"/>
      <c r="O18" s="3" t="n">
        <v>207</v>
      </c>
      <c r="P18" s="6" t="n">
        <v>44402</v>
      </c>
      <c r="Q18" s="3" t="s">
        <v>118</v>
      </c>
      <c r="R18" s="3"/>
      <c r="S18" s="10" t="n">
        <v>1008</v>
      </c>
      <c r="T18" s="3" t="n">
        <v>1000219611</v>
      </c>
      <c r="U18" s="24" t="n">
        <v>300</v>
      </c>
      <c r="V18" s="7"/>
      <c r="W18" s="7"/>
      <c r="X18" s="7"/>
      <c r="Y18" s="7"/>
      <c r="Z18" s="7"/>
      <c r="AA18" s="7"/>
      <c r="AB18" s="7"/>
      <c r="AC18" s="7"/>
    </row>
    <row r="19" customFormat="false" ht="15.75" hidden="false" customHeight="false" outlineLevel="0" collapsed="false">
      <c r="A19" s="5" t="s">
        <v>119</v>
      </c>
      <c r="B19" s="5"/>
      <c r="C19" s="5" t="s">
        <v>120</v>
      </c>
      <c r="D19" s="5" t="s">
        <v>121</v>
      </c>
      <c r="E19" s="5" t="s">
        <v>34</v>
      </c>
      <c r="F19" s="5" t="s">
        <v>122</v>
      </c>
      <c r="G19" s="5" t="n">
        <v>20</v>
      </c>
      <c r="H19" s="5" t="n">
        <v>380</v>
      </c>
      <c r="I19" s="5" t="n">
        <v>7600</v>
      </c>
      <c r="J19" s="5" t="n">
        <v>17</v>
      </c>
      <c r="K19" s="17" t="n">
        <v>44440</v>
      </c>
      <c r="L19" s="3" t="s">
        <v>123</v>
      </c>
      <c r="M19" s="3" t="s">
        <v>124</v>
      </c>
      <c r="N19" s="3"/>
      <c r="O19" s="3" t="n">
        <v>167</v>
      </c>
      <c r="P19" s="6" t="n">
        <v>44406</v>
      </c>
      <c r="Q19" s="3" t="s">
        <v>125</v>
      </c>
      <c r="R19" s="3" t="s">
        <v>126</v>
      </c>
      <c r="S19" s="10" t="n">
        <v>228</v>
      </c>
      <c r="T19" s="3" t="n">
        <v>1000219609</v>
      </c>
      <c r="U19" s="7" t="n">
        <v>20</v>
      </c>
      <c r="V19" s="7"/>
      <c r="W19" s="7"/>
      <c r="X19" s="7"/>
      <c r="Y19" s="7"/>
      <c r="Z19" s="7"/>
      <c r="AA19" s="7"/>
      <c r="AB19" s="7"/>
      <c r="AC19" s="7"/>
    </row>
    <row r="20" customFormat="false" ht="15.75" hidden="false" customHeight="false" outlineLevel="0" collapsed="false">
      <c r="A20" s="5" t="s">
        <v>127</v>
      </c>
      <c r="B20" s="5"/>
      <c r="C20" s="5" t="s">
        <v>120</v>
      </c>
      <c r="D20" s="5" t="s">
        <v>128</v>
      </c>
      <c r="E20" s="5" t="s">
        <v>34</v>
      </c>
      <c r="F20" s="5" t="s">
        <v>22</v>
      </c>
      <c r="G20" s="5" t="n">
        <v>20</v>
      </c>
      <c r="H20" s="5" t="n">
        <v>330</v>
      </c>
      <c r="I20" s="5" t="n">
        <v>6600</v>
      </c>
      <c r="J20" s="5" t="n">
        <v>22</v>
      </c>
      <c r="K20" s="8" t="n">
        <v>44413</v>
      </c>
      <c r="L20" s="9" t="s">
        <v>129</v>
      </c>
      <c r="M20" s="9" t="s">
        <v>130</v>
      </c>
      <c r="N20" s="9"/>
      <c r="O20" s="9" t="n">
        <v>168</v>
      </c>
      <c r="P20" s="6" t="n">
        <v>44411</v>
      </c>
      <c r="Q20" s="3" t="n">
        <v>4707151</v>
      </c>
      <c r="R20" s="3"/>
      <c r="S20" s="3"/>
      <c r="T20" s="3"/>
      <c r="U20" s="7"/>
      <c r="V20" s="7"/>
      <c r="W20" s="7"/>
      <c r="X20" s="7"/>
      <c r="Y20" s="7"/>
      <c r="Z20" s="7"/>
      <c r="AA20" s="7"/>
      <c r="AB20" s="7"/>
      <c r="AC20" s="7"/>
    </row>
    <row r="21" customFormat="false" ht="15.75" hidden="false" customHeight="false" outlineLevel="0" collapsed="false">
      <c r="A21" s="5" t="s">
        <v>131</v>
      </c>
      <c r="B21" s="5"/>
      <c r="C21" s="5" t="s">
        <v>132</v>
      </c>
      <c r="D21" s="5" t="n">
        <v>87027036168</v>
      </c>
      <c r="E21" s="5" t="s">
        <v>21</v>
      </c>
      <c r="F21" s="5" t="s">
        <v>133</v>
      </c>
      <c r="G21" s="5" t="n">
        <v>5</v>
      </c>
      <c r="H21" s="5" t="n">
        <v>1790</v>
      </c>
      <c r="I21" s="5" t="n">
        <v>8950</v>
      </c>
      <c r="J21" s="5" t="n">
        <v>18</v>
      </c>
      <c r="K21" s="17" t="n">
        <v>44413</v>
      </c>
      <c r="L21" s="3" t="s">
        <v>134</v>
      </c>
      <c r="M21" s="3" t="s">
        <v>135</v>
      </c>
      <c r="N21" s="3"/>
      <c r="O21" s="3" t="n">
        <v>117</v>
      </c>
      <c r="P21" s="6" t="n">
        <v>44405</v>
      </c>
      <c r="Q21" s="3" t="n">
        <v>4707153</v>
      </c>
      <c r="R21" s="3"/>
      <c r="S21" s="10" t="n">
        <v>269</v>
      </c>
      <c r="T21" s="3"/>
      <c r="U21" s="7"/>
      <c r="V21" s="7"/>
      <c r="W21" s="7"/>
      <c r="X21" s="7"/>
      <c r="Y21" s="7"/>
      <c r="Z21" s="7"/>
      <c r="AA21" s="7"/>
      <c r="AB21" s="7"/>
      <c r="AC21" s="7"/>
    </row>
    <row r="22" customFormat="false" ht="15.75" hidden="false" customHeight="false" outlineLevel="0" collapsed="false">
      <c r="A22" s="5" t="s">
        <v>136</v>
      </c>
      <c r="B22" s="5"/>
      <c r="C22" s="5" t="s">
        <v>137</v>
      </c>
      <c r="D22" s="5" t="n">
        <v>285970</v>
      </c>
      <c r="E22" s="5" t="s">
        <v>21</v>
      </c>
      <c r="F22" s="5" t="s">
        <v>40</v>
      </c>
      <c r="G22" s="5" t="n">
        <v>200</v>
      </c>
      <c r="H22" s="5" t="n">
        <v>156</v>
      </c>
      <c r="I22" s="5" t="n">
        <v>31200</v>
      </c>
      <c r="J22" s="5" t="n">
        <v>19</v>
      </c>
      <c r="K22" s="8" t="n">
        <v>44413</v>
      </c>
      <c r="L22" s="9" t="s">
        <v>138</v>
      </c>
      <c r="M22" s="9" t="s">
        <v>139</v>
      </c>
      <c r="N22" s="9"/>
      <c r="O22" s="9" t="n">
        <v>132</v>
      </c>
      <c r="P22" s="6" t="n">
        <v>44407</v>
      </c>
      <c r="Q22" s="3" t="n">
        <v>4707154</v>
      </c>
      <c r="R22" s="3"/>
      <c r="S22" s="3"/>
      <c r="T22" s="3"/>
      <c r="U22" s="7"/>
      <c r="V22" s="7"/>
      <c r="W22" s="7"/>
      <c r="X22" s="7"/>
      <c r="Y22" s="7"/>
      <c r="Z22" s="7"/>
      <c r="AA22" s="7"/>
      <c r="AB22" s="7"/>
      <c r="AC22" s="7"/>
    </row>
    <row r="23" customFormat="false" ht="15.75" hidden="false" customHeight="false" outlineLevel="0" collapsed="false">
      <c r="A23" s="5" t="s">
        <v>140</v>
      </c>
      <c r="B23" s="5"/>
      <c r="C23" s="5" t="s">
        <v>141</v>
      </c>
      <c r="D23" s="5" t="n">
        <v>77272913886</v>
      </c>
      <c r="E23" s="5" t="s">
        <v>21</v>
      </c>
      <c r="F23" s="5" t="s">
        <v>11</v>
      </c>
      <c r="G23" s="5" t="n">
        <v>250</v>
      </c>
      <c r="H23" s="5" t="n">
        <v>102</v>
      </c>
      <c r="I23" s="5" t="n">
        <v>25500</v>
      </c>
      <c r="J23" s="5" t="n">
        <v>20</v>
      </c>
      <c r="K23" s="26" t="n">
        <v>44409</v>
      </c>
      <c r="L23" s="9" t="s">
        <v>142</v>
      </c>
      <c r="M23" s="9" t="s">
        <v>143</v>
      </c>
      <c r="N23" s="9"/>
      <c r="O23" s="9" t="n">
        <v>66</v>
      </c>
      <c r="P23" s="6" t="n">
        <v>44406</v>
      </c>
      <c r="Q23" s="3" t="s">
        <v>144</v>
      </c>
      <c r="R23" s="3"/>
      <c r="S23" s="3" t="s">
        <v>145</v>
      </c>
      <c r="T23" s="3"/>
      <c r="U23" s="7"/>
      <c r="V23" s="7"/>
      <c r="W23" s="7"/>
      <c r="X23" s="7"/>
      <c r="Y23" s="7"/>
      <c r="Z23" s="7"/>
      <c r="AA23" s="7"/>
      <c r="AB23" s="7"/>
      <c r="AC23" s="7"/>
    </row>
    <row r="24" customFormat="false" ht="63" hidden="false" customHeight="true" outlineLevel="0" collapsed="false">
      <c r="A24" s="5" t="s">
        <v>146</v>
      </c>
      <c r="B24" s="5"/>
      <c r="C24" s="5" t="s">
        <v>147</v>
      </c>
      <c r="D24" s="5" t="s">
        <v>148</v>
      </c>
      <c r="E24" s="5" t="s">
        <v>34</v>
      </c>
      <c r="F24" s="5" t="s">
        <v>11</v>
      </c>
      <c r="G24" s="5" t="n">
        <v>100</v>
      </c>
      <c r="H24" s="5" t="n">
        <v>159</v>
      </c>
      <c r="I24" s="5" t="n">
        <v>15900</v>
      </c>
      <c r="J24" s="5" t="n">
        <v>21</v>
      </c>
      <c r="K24" s="8" t="n">
        <v>44432</v>
      </c>
      <c r="L24" s="9" t="s">
        <v>149</v>
      </c>
      <c r="M24" s="9"/>
      <c r="N24" s="9"/>
      <c r="O24" s="9" t="n">
        <v>110</v>
      </c>
      <c r="P24" s="6" t="n">
        <v>44410</v>
      </c>
      <c r="Q24" s="3" t="s">
        <v>150</v>
      </c>
      <c r="R24" s="3"/>
      <c r="S24" s="10" t="n">
        <v>813</v>
      </c>
      <c r="T24" s="3" t="n">
        <v>1000220890</v>
      </c>
      <c r="U24" s="24" t="n">
        <v>100</v>
      </c>
      <c r="V24" s="7"/>
      <c r="W24" s="7"/>
      <c r="X24" s="7"/>
      <c r="Y24" s="7"/>
      <c r="Z24" s="7"/>
      <c r="AA24" s="7"/>
      <c r="AB24" s="7"/>
      <c r="AC24" s="7"/>
    </row>
    <row r="25" customFormat="false" ht="58.5" hidden="false" customHeight="true" outlineLevel="0" collapsed="false">
      <c r="A25" s="5"/>
      <c r="B25" s="5"/>
      <c r="C25" s="5"/>
      <c r="D25" s="5"/>
      <c r="E25" s="5" t="s">
        <v>34</v>
      </c>
      <c r="F25" s="5" t="s">
        <v>40</v>
      </c>
      <c r="G25" s="5" t="n">
        <v>100</v>
      </c>
      <c r="H25" s="5" t="n">
        <v>112</v>
      </c>
      <c r="I25" s="5" t="n">
        <v>11200</v>
      </c>
      <c r="J25" s="5"/>
      <c r="K25" s="5"/>
      <c r="L25" s="9" t="s">
        <v>151</v>
      </c>
      <c r="M25" s="9"/>
      <c r="N25" s="9"/>
      <c r="O25" s="9"/>
      <c r="P25" s="9"/>
      <c r="Q25" s="3" t="s">
        <v>150</v>
      </c>
      <c r="R25" s="3"/>
      <c r="S25" s="10"/>
      <c r="T25" s="10"/>
      <c r="U25" s="7" t="n">
        <v>100</v>
      </c>
      <c r="V25" s="7"/>
      <c r="W25" s="7"/>
      <c r="X25" s="7"/>
      <c r="Y25" s="7"/>
      <c r="Z25" s="7"/>
      <c r="AA25" s="7"/>
      <c r="AB25" s="7"/>
      <c r="AC25" s="7"/>
    </row>
    <row r="26" customFormat="false" ht="15.75" hidden="false" customHeight="false" outlineLevel="0" collapsed="false">
      <c r="A26" s="5" t="s">
        <v>152</v>
      </c>
      <c r="B26" s="5"/>
      <c r="C26" s="5" t="s">
        <v>153</v>
      </c>
      <c r="D26" s="5" t="s">
        <v>154</v>
      </c>
      <c r="E26" s="27" t="s">
        <v>21</v>
      </c>
      <c r="F26" s="27" t="s">
        <v>40</v>
      </c>
      <c r="G26" s="27" t="n">
        <v>180</v>
      </c>
      <c r="H26" s="27" t="n">
        <v>160</v>
      </c>
      <c r="I26" s="27" t="n">
        <v>28800</v>
      </c>
      <c r="J26" s="27" t="n">
        <v>23</v>
      </c>
      <c r="K26" s="28" t="n">
        <v>44440</v>
      </c>
      <c r="L26" s="27" t="s">
        <v>155</v>
      </c>
      <c r="M26" s="27" t="s">
        <v>156</v>
      </c>
      <c r="N26" s="27"/>
      <c r="O26" s="27" t="n">
        <v>73</v>
      </c>
      <c r="P26" s="29" t="n">
        <v>44413</v>
      </c>
      <c r="Q26" s="27" t="s">
        <v>157</v>
      </c>
      <c r="R26" s="27" t="s">
        <v>158</v>
      </c>
      <c r="S26" s="10" t="n">
        <v>864</v>
      </c>
      <c r="T26" s="3" t="n">
        <v>1000219608</v>
      </c>
      <c r="U26" s="7" t="n">
        <v>180</v>
      </c>
      <c r="V26" s="7"/>
      <c r="W26" s="7"/>
      <c r="X26" s="7"/>
      <c r="Y26" s="7"/>
      <c r="Z26" s="7"/>
      <c r="AA26" s="7"/>
      <c r="AB26" s="7"/>
      <c r="AC26" s="7"/>
    </row>
    <row r="27" customFormat="false" ht="15.75" hidden="false" customHeight="false" outlineLevel="0" collapsed="false">
      <c r="A27" s="5" t="s">
        <v>159</v>
      </c>
      <c r="B27" s="5"/>
      <c r="C27" s="5" t="s">
        <v>160</v>
      </c>
      <c r="D27" s="5" t="s">
        <v>161</v>
      </c>
      <c r="E27" s="15" t="s">
        <v>21</v>
      </c>
      <c r="F27" s="15" t="s">
        <v>162</v>
      </c>
      <c r="G27" s="5" t="n">
        <v>50</v>
      </c>
      <c r="H27" s="5" t="n">
        <v>249</v>
      </c>
      <c r="I27" s="5" t="n">
        <v>12450</v>
      </c>
      <c r="J27" s="5" t="n">
        <v>24</v>
      </c>
      <c r="K27" s="17" t="n">
        <v>44440</v>
      </c>
      <c r="L27" s="18" t="s">
        <v>163</v>
      </c>
      <c r="M27" s="18" t="s">
        <v>164</v>
      </c>
      <c r="N27" s="3"/>
      <c r="O27" s="3" t="n">
        <v>90</v>
      </c>
      <c r="P27" s="6" t="n">
        <v>44414</v>
      </c>
      <c r="Q27" s="3" t="s">
        <v>165</v>
      </c>
      <c r="R27" s="3" t="s">
        <v>166</v>
      </c>
      <c r="S27" s="10" t="n">
        <v>374</v>
      </c>
      <c r="T27" s="3" t="n">
        <v>1000219607</v>
      </c>
      <c r="U27" s="7" t="n">
        <v>50</v>
      </c>
      <c r="V27" s="7"/>
      <c r="W27" s="7"/>
      <c r="X27" s="7"/>
      <c r="Y27" s="7"/>
      <c r="Z27" s="7"/>
      <c r="AA27" s="7"/>
      <c r="AB27" s="7"/>
      <c r="AC27" s="7"/>
    </row>
    <row r="28" customFormat="false" ht="15.75" hidden="false" customHeight="false" outlineLevel="0" collapsed="false">
      <c r="A28" s="5" t="s">
        <v>167</v>
      </c>
      <c r="B28" s="5"/>
      <c r="C28" s="5" t="s">
        <v>168</v>
      </c>
      <c r="D28" s="5" t="s">
        <v>169</v>
      </c>
      <c r="E28" s="5" t="s">
        <v>21</v>
      </c>
      <c r="F28" s="15" t="s">
        <v>40</v>
      </c>
      <c r="G28" s="5" t="n">
        <v>100</v>
      </c>
      <c r="H28" s="5" t="s">
        <v>170</v>
      </c>
      <c r="I28" s="5" t="n">
        <v>13216</v>
      </c>
      <c r="J28" s="5" t="n">
        <v>25</v>
      </c>
      <c r="K28" s="17" t="n">
        <v>44432</v>
      </c>
      <c r="L28" s="3" t="s">
        <v>171</v>
      </c>
      <c r="M28" s="30" t="s">
        <v>172</v>
      </c>
      <c r="N28" s="3"/>
      <c r="O28" s="3" t="n">
        <v>26</v>
      </c>
      <c r="P28" s="6" t="n">
        <v>44411</v>
      </c>
      <c r="Q28" s="3" t="s">
        <v>173</v>
      </c>
      <c r="R28" s="3"/>
      <c r="S28" s="10" t="s">
        <v>174</v>
      </c>
      <c r="T28" s="3"/>
      <c r="U28" s="7"/>
      <c r="V28" s="7"/>
      <c r="W28" s="7"/>
      <c r="X28" s="7"/>
      <c r="Y28" s="7"/>
      <c r="Z28" s="7"/>
      <c r="AA28" s="7"/>
      <c r="AB28" s="7"/>
      <c r="AC28" s="7"/>
    </row>
    <row r="29" customFormat="false" ht="15.75" hidden="false" customHeight="false" outlineLevel="0" collapsed="false">
      <c r="A29" s="5" t="s">
        <v>175</v>
      </c>
      <c r="B29" s="5"/>
      <c r="C29" s="5" t="s">
        <v>176</v>
      </c>
      <c r="D29" s="5" t="s">
        <v>177</v>
      </c>
      <c r="E29" s="31" t="s">
        <v>21</v>
      </c>
      <c r="F29" s="31" t="s">
        <v>40</v>
      </c>
      <c r="G29" s="5" t="n">
        <v>100</v>
      </c>
      <c r="H29" s="5" t="n">
        <v>248</v>
      </c>
      <c r="I29" s="5" t="n">
        <v>24800</v>
      </c>
      <c r="J29" s="5" t="n">
        <v>26</v>
      </c>
      <c r="K29" s="17" t="n">
        <v>44440</v>
      </c>
      <c r="L29" s="3" t="s">
        <v>178</v>
      </c>
      <c r="M29" s="3" t="s">
        <v>179</v>
      </c>
      <c r="N29" s="3"/>
      <c r="O29" s="3" t="s">
        <v>180</v>
      </c>
      <c r="P29" s="6" t="n">
        <v>44418</v>
      </c>
      <c r="Q29" s="3" t="n">
        <v>4707166</v>
      </c>
      <c r="R29" s="3"/>
      <c r="S29" s="10" t="n">
        <v>744</v>
      </c>
      <c r="T29" s="3" t="n">
        <v>1000220950</v>
      </c>
      <c r="U29" s="7" t="n">
        <v>100</v>
      </c>
      <c r="V29" s="7"/>
      <c r="W29" s="7"/>
      <c r="X29" s="7"/>
      <c r="Y29" s="7"/>
      <c r="Z29" s="7"/>
      <c r="AA29" s="7"/>
      <c r="AB29" s="7"/>
      <c r="AC29" s="7"/>
    </row>
    <row r="30" customFormat="false" ht="15.75" hidden="false" customHeight="false" outlineLevel="0" collapsed="false">
      <c r="A30" s="5" t="s">
        <v>181</v>
      </c>
      <c r="B30" s="5"/>
      <c r="C30" s="5" t="s">
        <v>182</v>
      </c>
      <c r="D30" s="5" t="s">
        <v>183</v>
      </c>
      <c r="E30" s="5" t="s">
        <v>34</v>
      </c>
      <c r="F30" s="5" t="s">
        <v>22</v>
      </c>
      <c r="G30" s="5" t="n">
        <v>180</v>
      </c>
      <c r="H30" s="5" t="n">
        <v>106</v>
      </c>
      <c r="I30" s="5" t="n">
        <v>19080</v>
      </c>
      <c r="J30" s="5" t="n">
        <v>27</v>
      </c>
      <c r="K30" s="17" t="n">
        <v>44432</v>
      </c>
      <c r="L30" s="3" t="s">
        <v>184</v>
      </c>
      <c r="M30" s="3" t="s">
        <v>185</v>
      </c>
      <c r="N30" s="3"/>
      <c r="O30" s="3" t="s">
        <v>186</v>
      </c>
      <c r="P30" s="6" t="n">
        <v>44411</v>
      </c>
      <c r="Q30" s="3" t="s">
        <v>187</v>
      </c>
      <c r="R30" s="3"/>
      <c r="S30" s="10" t="n">
        <v>573</v>
      </c>
      <c r="T30" s="3"/>
      <c r="U30" s="7"/>
      <c r="V30" s="7"/>
      <c r="W30" s="7"/>
      <c r="X30" s="7"/>
      <c r="Y30" s="7"/>
      <c r="Z30" s="7"/>
      <c r="AA30" s="7"/>
      <c r="AB30" s="7"/>
      <c r="AC30" s="7"/>
    </row>
    <row r="31" customFormat="false" ht="15.75" hidden="false" customHeight="false" outlineLevel="0" collapsed="false">
      <c r="A31" s="5" t="s">
        <v>188</v>
      </c>
      <c r="B31" s="5"/>
      <c r="C31" s="5" t="s">
        <v>189</v>
      </c>
      <c r="D31" s="5" t="n">
        <v>302990</v>
      </c>
      <c r="E31" s="15" t="s">
        <v>21</v>
      </c>
      <c r="F31" s="15" t="s">
        <v>40</v>
      </c>
      <c r="G31" s="15" t="n">
        <v>66</v>
      </c>
      <c r="H31" s="15" t="n">
        <v>298</v>
      </c>
      <c r="I31" s="5" t="n">
        <v>19668</v>
      </c>
      <c r="J31" s="5" t="n">
        <v>28</v>
      </c>
      <c r="K31" s="17" t="n">
        <v>44440</v>
      </c>
      <c r="L31" s="3" t="s">
        <v>190</v>
      </c>
      <c r="M31" s="3" t="s">
        <v>191</v>
      </c>
      <c r="N31" s="3"/>
      <c r="O31" s="3" t="n">
        <v>80</v>
      </c>
      <c r="P31" s="6" t="n">
        <v>44425</v>
      </c>
      <c r="Q31" s="3" t="n">
        <v>4707165</v>
      </c>
      <c r="R31" s="3"/>
      <c r="S31" s="10" t="n">
        <v>591</v>
      </c>
      <c r="T31" s="3" t="n">
        <v>1000220951</v>
      </c>
      <c r="U31" s="24" t="n">
        <v>165</v>
      </c>
      <c r="V31" s="7"/>
      <c r="W31" s="7"/>
      <c r="X31" s="7"/>
      <c r="Y31" s="7"/>
      <c r="Z31" s="7"/>
      <c r="AA31" s="7"/>
      <c r="AB31" s="7"/>
      <c r="AC31" s="7"/>
    </row>
    <row r="32" customFormat="false" ht="15.75" hidden="false" customHeight="false" outlineLevel="0" collapsed="false">
      <c r="A32" s="5" t="s">
        <v>192</v>
      </c>
      <c r="B32" s="5"/>
      <c r="C32" s="5" t="s">
        <v>193</v>
      </c>
      <c r="D32" s="5" t="n">
        <v>87074104208</v>
      </c>
      <c r="E32" s="5" t="s">
        <v>21</v>
      </c>
      <c r="F32" s="5" t="s">
        <v>22</v>
      </c>
      <c r="G32" s="5" t="n">
        <v>100</v>
      </c>
      <c r="H32" s="5" t="n">
        <v>274</v>
      </c>
      <c r="I32" s="5" t="n">
        <v>27400</v>
      </c>
      <c r="J32" s="5" t="n">
        <v>29</v>
      </c>
      <c r="K32" s="8" t="n">
        <v>44432</v>
      </c>
      <c r="L32" s="9" t="s">
        <v>194</v>
      </c>
      <c r="M32" s="9" t="s">
        <v>195</v>
      </c>
      <c r="N32" s="9"/>
      <c r="O32" s="9" t="n">
        <v>99</v>
      </c>
      <c r="P32" s="6" t="n">
        <v>44420</v>
      </c>
      <c r="Q32" s="3" t="n">
        <v>4707199</v>
      </c>
      <c r="R32" s="3"/>
      <c r="S32" s="3"/>
      <c r="T32" s="3"/>
      <c r="U32" s="7"/>
      <c r="V32" s="7"/>
      <c r="W32" s="7"/>
      <c r="X32" s="7"/>
      <c r="Y32" s="7"/>
      <c r="Z32" s="7"/>
      <c r="AA32" s="7"/>
      <c r="AB32" s="7"/>
      <c r="AC32" s="7"/>
    </row>
    <row r="33" customFormat="false" ht="15.75" hidden="false" customHeight="false" outlineLevel="0" collapsed="false">
      <c r="A33" s="5" t="s">
        <v>196</v>
      </c>
      <c r="B33" s="5"/>
      <c r="C33" s="5" t="s">
        <v>197</v>
      </c>
      <c r="D33" s="5" t="n">
        <v>77025419737</v>
      </c>
      <c r="E33" s="5" t="s">
        <v>21</v>
      </c>
      <c r="F33" s="5" t="s">
        <v>22</v>
      </c>
      <c r="G33" s="5" t="n">
        <v>100</v>
      </c>
      <c r="H33" s="5" t="n">
        <v>268</v>
      </c>
      <c r="I33" s="5" t="n">
        <v>26800</v>
      </c>
      <c r="J33" s="5" t="n">
        <v>30</v>
      </c>
      <c r="K33" s="17" t="n">
        <v>44440</v>
      </c>
      <c r="L33" s="3" t="s">
        <v>198</v>
      </c>
      <c r="M33" s="3" t="s">
        <v>199</v>
      </c>
      <c r="N33" s="3"/>
      <c r="O33" s="3" t="n">
        <v>613</v>
      </c>
      <c r="P33" s="6" t="n">
        <v>44420</v>
      </c>
      <c r="Q33" s="3" t="s">
        <v>150</v>
      </c>
      <c r="R33" s="3"/>
      <c r="S33" s="10" t="n">
        <v>804</v>
      </c>
      <c r="T33" s="3" t="n">
        <v>1000220952</v>
      </c>
      <c r="U33" s="7" t="n">
        <v>100</v>
      </c>
      <c r="V33" s="7"/>
      <c r="W33" s="7"/>
      <c r="X33" s="7"/>
      <c r="Y33" s="7"/>
      <c r="Z33" s="7"/>
      <c r="AA33" s="7"/>
      <c r="AB33" s="7"/>
      <c r="AC33" s="7"/>
    </row>
    <row r="34" customFormat="false" ht="15.75" hidden="false" customHeight="false" outlineLevel="0" collapsed="false">
      <c r="A34" s="5" t="s">
        <v>200</v>
      </c>
      <c r="B34" s="5"/>
      <c r="C34" s="5" t="s">
        <v>201</v>
      </c>
      <c r="D34" s="5" t="n">
        <v>87152334536</v>
      </c>
      <c r="E34" s="5" t="s">
        <v>34</v>
      </c>
      <c r="F34" s="5" t="s">
        <v>40</v>
      </c>
      <c r="G34" s="5" t="n">
        <v>100</v>
      </c>
      <c r="H34" s="5" t="n">
        <v>399</v>
      </c>
      <c r="I34" s="5" t="n">
        <v>39900</v>
      </c>
      <c r="J34" s="5" t="n">
        <v>31</v>
      </c>
      <c r="K34" s="17" t="n">
        <v>44432</v>
      </c>
      <c r="L34" s="3" t="n">
        <v>0</v>
      </c>
      <c r="M34" s="3" t="s">
        <v>202</v>
      </c>
      <c r="N34" s="3"/>
      <c r="O34" s="3" t="n">
        <v>137</v>
      </c>
      <c r="P34" s="6" t="n">
        <v>44420</v>
      </c>
      <c r="Q34" s="3" t="n">
        <v>4707200</v>
      </c>
      <c r="R34" s="3"/>
      <c r="S34" s="3"/>
      <c r="T34" s="3"/>
      <c r="U34" s="7"/>
      <c r="V34" s="7"/>
      <c r="W34" s="7"/>
      <c r="X34" s="7"/>
      <c r="Y34" s="7"/>
      <c r="Z34" s="7"/>
      <c r="AA34" s="7"/>
      <c r="AB34" s="7"/>
      <c r="AC34" s="7"/>
    </row>
    <row r="35" customFormat="false" ht="15.75" hidden="false" customHeight="false" outlineLevel="0" collapsed="false">
      <c r="A35" s="5" t="s">
        <v>203</v>
      </c>
      <c r="B35" s="5"/>
      <c r="C35" s="5" t="s">
        <v>204</v>
      </c>
      <c r="D35" s="5" t="n">
        <v>716276</v>
      </c>
      <c r="E35" s="5" t="s">
        <v>21</v>
      </c>
      <c r="F35" s="5" t="s">
        <v>22</v>
      </c>
      <c r="G35" s="5" t="n">
        <v>300</v>
      </c>
      <c r="H35" s="5" t="n">
        <v>108</v>
      </c>
      <c r="I35" s="5" t="n">
        <v>32400</v>
      </c>
      <c r="J35" s="5" t="n">
        <v>32</v>
      </c>
      <c r="K35" s="17" t="n">
        <v>44440</v>
      </c>
      <c r="L35" s="3" t="s">
        <v>205</v>
      </c>
      <c r="M35" s="3" t="s">
        <v>206</v>
      </c>
      <c r="N35" s="3"/>
      <c r="O35" s="3" t="n">
        <v>254</v>
      </c>
      <c r="P35" s="6" t="n">
        <v>44421</v>
      </c>
      <c r="Q35" s="3" t="n">
        <v>1000199915</v>
      </c>
      <c r="R35" s="3"/>
      <c r="S35" s="10" t="n">
        <v>972</v>
      </c>
      <c r="T35" s="3" t="n">
        <v>1000199915</v>
      </c>
      <c r="U35" s="24" t="n">
        <v>300</v>
      </c>
      <c r="V35" s="7"/>
      <c r="W35" s="7"/>
      <c r="X35" s="7"/>
      <c r="Y35" s="7"/>
      <c r="Z35" s="7"/>
      <c r="AA35" s="7"/>
      <c r="AB35" s="7"/>
      <c r="AC35" s="7"/>
    </row>
    <row r="36" customFormat="false" ht="15.75" hidden="false" customHeight="false" outlineLevel="0" collapsed="false">
      <c r="A36" s="5" t="s">
        <v>207</v>
      </c>
      <c r="B36" s="5"/>
      <c r="C36" s="5" t="s">
        <v>208</v>
      </c>
      <c r="D36" s="5" t="s">
        <v>209</v>
      </c>
      <c r="E36" s="5" t="s">
        <v>34</v>
      </c>
      <c r="F36" s="5" t="s">
        <v>40</v>
      </c>
      <c r="G36" s="5" t="n">
        <v>200</v>
      </c>
      <c r="H36" s="5" t="n">
        <v>112</v>
      </c>
      <c r="I36" s="5" t="n">
        <v>22400</v>
      </c>
      <c r="J36" s="5" t="n">
        <v>33</v>
      </c>
      <c r="K36" s="17" t="n">
        <v>44440</v>
      </c>
      <c r="L36" s="3" t="s">
        <v>210</v>
      </c>
      <c r="M36" s="3" t="s">
        <v>211</v>
      </c>
      <c r="N36" s="3"/>
      <c r="O36" s="3" t="n">
        <v>204</v>
      </c>
      <c r="P36" s="6" t="n">
        <v>44425</v>
      </c>
      <c r="Q36" s="3" t="n">
        <v>1000199907</v>
      </c>
      <c r="R36" s="3"/>
      <c r="S36" s="10" t="n">
        <v>672</v>
      </c>
      <c r="T36" s="3" t="n">
        <v>1000199907</v>
      </c>
      <c r="U36" s="24" t="n">
        <v>200</v>
      </c>
      <c r="V36" s="7"/>
      <c r="W36" s="7"/>
      <c r="X36" s="7"/>
      <c r="Y36" s="7"/>
      <c r="Z36" s="7"/>
      <c r="AA36" s="7"/>
      <c r="AB36" s="7"/>
      <c r="AC36" s="7"/>
    </row>
    <row r="37" customFormat="false" ht="15.75" hidden="false" customHeight="false" outlineLevel="0" collapsed="false">
      <c r="A37" s="5" t="s">
        <v>212</v>
      </c>
      <c r="B37" s="5"/>
      <c r="C37" s="5" t="s">
        <v>213</v>
      </c>
      <c r="D37" s="5" t="s">
        <v>214</v>
      </c>
      <c r="E37" s="5" t="s">
        <v>21</v>
      </c>
      <c r="F37" s="5" t="s">
        <v>22</v>
      </c>
      <c r="G37" s="5" t="n">
        <v>94</v>
      </c>
      <c r="H37" s="5" t="n">
        <v>195</v>
      </c>
      <c r="I37" s="5" t="n">
        <v>18330</v>
      </c>
      <c r="J37" s="5" t="n">
        <v>34</v>
      </c>
      <c r="K37" s="17" t="n">
        <v>44440</v>
      </c>
      <c r="L37" s="3" t="s">
        <v>215</v>
      </c>
      <c r="M37" s="3" t="s">
        <v>216</v>
      </c>
      <c r="N37" s="3"/>
      <c r="O37" s="3" t="n">
        <v>231</v>
      </c>
      <c r="P37" s="6" t="n">
        <v>44432</v>
      </c>
      <c r="Q37" s="3" t="n">
        <v>1000219604</v>
      </c>
      <c r="R37" s="3"/>
      <c r="S37" s="3"/>
      <c r="T37" s="3" t="n">
        <v>1000219604</v>
      </c>
      <c r="U37" s="7" t="n">
        <v>94</v>
      </c>
      <c r="V37" s="7"/>
      <c r="W37" s="7"/>
      <c r="X37" s="7"/>
      <c r="Y37" s="7"/>
      <c r="Z37" s="7"/>
      <c r="AA37" s="7"/>
      <c r="AB37" s="7"/>
      <c r="AC37" s="7"/>
    </row>
    <row r="38" customFormat="false" ht="15.75" hidden="false" customHeight="false" outlineLevel="0" collapsed="false">
      <c r="A38" s="5" t="s">
        <v>217</v>
      </c>
      <c r="B38" s="5"/>
      <c r="C38" s="5" t="s">
        <v>218</v>
      </c>
      <c r="D38" s="5" t="n">
        <v>87103121357</v>
      </c>
      <c r="E38" s="5" t="s">
        <v>34</v>
      </c>
      <c r="F38" s="5" t="s">
        <v>22</v>
      </c>
      <c r="G38" s="5" t="n">
        <v>1000</v>
      </c>
      <c r="H38" s="5" t="n">
        <v>145</v>
      </c>
      <c r="I38" s="5" t="n">
        <v>145000</v>
      </c>
      <c r="J38" s="5" t="n">
        <v>35</v>
      </c>
      <c r="K38" s="17" t="n">
        <v>44432</v>
      </c>
      <c r="L38" s="3" t="s">
        <v>219</v>
      </c>
      <c r="M38" s="3" t="s">
        <v>220</v>
      </c>
      <c r="N38" s="3"/>
      <c r="O38" s="3" t="n">
        <v>247</v>
      </c>
      <c r="P38" s="6" t="n">
        <v>44426</v>
      </c>
      <c r="Q38" s="3" t="n">
        <v>4707196</v>
      </c>
      <c r="R38" s="3"/>
      <c r="S38" s="3" t="s">
        <v>221</v>
      </c>
      <c r="T38" s="3"/>
      <c r="U38" s="7"/>
      <c r="V38" s="7"/>
      <c r="W38" s="7"/>
      <c r="X38" s="7"/>
      <c r="Y38" s="7"/>
      <c r="Z38" s="7"/>
      <c r="AA38" s="7"/>
      <c r="AB38" s="7"/>
      <c r="AC38" s="7"/>
    </row>
    <row r="39" customFormat="false" ht="15.75" hidden="false" customHeight="false" outlineLevel="0" collapsed="false">
      <c r="A39" s="32" t="s">
        <v>222</v>
      </c>
      <c r="B39" s="33"/>
      <c r="C39" s="33" t="s">
        <v>223</v>
      </c>
      <c r="D39" s="33" t="s">
        <v>224</v>
      </c>
      <c r="E39" s="33" t="s">
        <v>21</v>
      </c>
      <c r="F39" s="33" t="s">
        <v>22</v>
      </c>
      <c r="G39" s="33" t="n">
        <v>500</v>
      </c>
      <c r="H39" s="33" t="n">
        <v>147</v>
      </c>
      <c r="I39" s="33" t="n">
        <v>73500</v>
      </c>
      <c r="J39" s="33" t="n">
        <v>36</v>
      </c>
      <c r="K39" s="34" t="n">
        <v>44440</v>
      </c>
      <c r="L39" s="35" t="s">
        <v>225</v>
      </c>
      <c r="M39" s="35" t="s">
        <v>226</v>
      </c>
      <c r="N39" s="35"/>
      <c r="O39" s="35" t="s">
        <v>227</v>
      </c>
      <c r="P39" s="6" t="n">
        <v>44426</v>
      </c>
      <c r="Q39" s="35" t="n">
        <v>1000219605</v>
      </c>
      <c r="R39" s="35"/>
      <c r="S39" s="3"/>
      <c r="T39" s="3" t="n">
        <v>1000219605</v>
      </c>
      <c r="U39" s="7" t="n">
        <v>500</v>
      </c>
      <c r="V39" s="7"/>
      <c r="W39" s="7"/>
      <c r="X39" s="7"/>
      <c r="Y39" s="7"/>
      <c r="Z39" s="7"/>
      <c r="AA39" s="7"/>
      <c r="AB39" s="7"/>
      <c r="AC39" s="7"/>
    </row>
    <row r="40" customFormat="false" ht="15.75" hidden="false" customHeight="false" outlineLevel="0" collapsed="false">
      <c r="A40" s="36" t="s">
        <v>228</v>
      </c>
      <c r="B40" s="3"/>
      <c r="C40" s="3" t="s">
        <v>229</v>
      </c>
      <c r="D40" s="3" t="s">
        <v>230</v>
      </c>
      <c r="E40" s="3" t="s">
        <v>231</v>
      </c>
      <c r="F40" s="3" t="s">
        <v>22</v>
      </c>
      <c r="G40" s="3" t="n">
        <v>250</v>
      </c>
      <c r="H40" s="3" t="n">
        <v>149</v>
      </c>
      <c r="I40" s="3" t="n">
        <v>37250</v>
      </c>
      <c r="J40" s="3" t="n">
        <v>37</v>
      </c>
      <c r="K40" s="17" t="n">
        <v>44424</v>
      </c>
      <c r="L40" s="37" t="s">
        <v>232</v>
      </c>
      <c r="M40" s="3" t="s">
        <v>233</v>
      </c>
      <c r="N40" s="3"/>
      <c r="O40" s="3" t="n">
        <v>216</v>
      </c>
      <c r="P40" s="6" t="n">
        <v>44424</v>
      </c>
      <c r="Q40" s="3" t="s">
        <v>234</v>
      </c>
      <c r="R40" s="3"/>
      <c r="S40" s="10" t="n">
        <v>1118</v>
      </c>
      <c r="T40" s="3"/>
      <c r="U40" s="7"/>
      <c r="V40" s="7"/>
      <c r="W40" s="7"/>
      <c r="X40" s="7"/>
      <c r="Y40" s="7"/>
      <c r="Z40" s="7"/>
      <c r="AA40" s="7"/>
      <c r="AB40" s="7"/>
      <c r="AC40" s="7"/>
    </row>
    <row r="41" customFormat="false" ht="77.25" hidden="false" customHeight="true" outlineLevel="0" collapsed="false">
      <c r="A41" s="38" t="s">
        <v>235</v>
      </c>
      <c r="B41" s="5"/>
      <c r="C41" s="5" t="s">
        <v>236</v>
      </c>
      <c r="D41" s="5" t="n">
        <v>87163634316</v>
      </c>
      <c r="E41" s="5" t="s">
        <v>21</v>
      </c>
      <c r="F41" s="5" t="s">
        <v>11</v>
      </c>
      <c r="G41" s="5" t="n">
        <v>100</v>
      </c>
      <c r="H41" s="5" t="n">
        <v>248</v>
      </c>
      <c r="I41" s="5" t="n">
        <v>24800</v>
      </c>
      <c r="J41" s="5" t="n">
        <v>38</v>
      </c>
      <c r="K41" s="17" t="n">
        <v>44440</v>
      </c>
      <c r="L41" s="3" t="s">
        <v>237</v>
      </c>
      <c r="M41" s="3" t="s">
        <v>238</v>
      </c>
      <c r="N41" s="3"/>
      <c r="O41" s="3" t="n">
        <v>466</v>
      </c>
      <c r="P41" s="6" t="n">
        <v>44427</v>
      </c>
      <c r="Q41" s="3" t="n">
        <v>1000219606</v>
      </c>
      <c r="R41" s="3"/>
      <c r="S41" s="3"/>
      <c r="T41" s="3" t="n">
        <v>1000219606</v>
      </c>
      <c r="U41" s="39" t="n">
        <v>100</v>
      </c>
      <c r="V41" s="7"/>
      <c r="W41" s="7"/>
      <c r="X41" s="7"/>
      <c r="Y41" s="7"/>
      <c r="Z41" s="7"/>
      <c r="AA41" s="7"/>
      <c r="AB41" s="7"/>
      <c r="AC41" s="7"/>
    </row>
    <row r="42" customFormat="false" ht="15.75" hidden="false" customHeight="false" outlineLevel="0" collapsed="false">
      <c r="A42" s="38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39"/>
      <c r="V42" s="7"/>
      <c r="W42" s="7"/>
      <c r="X42" s="7"/>
      <c r="Y42" s="7"/>
      <c r="Z42" s="7"/>
      <c r="AA42" s="7"/>
      <c r="AB42" s="7"/>
      <c r="AC42" s="7"/>
    </row>
    <row r="43" customFormat="false" ht="12.75" hidden="false" customHeight="true" outlineLevel="0" collapsed="false">
      <c r="A43" s="38"/>
      <c r="B43" s="5"/>
      <c r="C43" s="5"/>
      <c r="D43" s="5"/>
      <c r="E43" s="5"/>
      <c r="F43" s="5"/>
      <c r="G43" s="5"/>
      <c r="H43" s="5"/>
      <c r="I43" s="5"/>
      <c r="J43" s="5"/>
      <c r="K43" s="5"/>
      <c r="L43" s="3"/>
      <c r="M43" s="3"/>
      <c r="N43" s="3"/>
      <c r="O43" s="3"/>
      <c r="P43" s="3"/>
      <c r="Q43" s="3"/>
      <c r="R43" s="3"/>
      <c r="S43" s="3"/>
      <c r="T43" s="3"/>
      <c r="U43" s="39"/>
      <c r="V43" s="7"/>
      <c r="W43" s="7"/>
      <c r="X43" s="7"/>
      <c r="Y43" s="7"/>
      <c r="Z43" s="7"/>
      <c r="AA43" s="7"/>
      <c r="AB43" s="7"/>
      <c r="AC43" s="7"/>
    </row>
    <row r="44" customFormat="false" ht="69" hidden="false" customHeight="true" outlineLevel="0" collapsed="false">
      <c r="A44" s="38"/>
      <c r="B44" s="5"/>
      <c r="C44" s="5"/>
      <c r="D44" s="5"/>
      <c r="E44" s="5" t="s">
        <v>21</v>
      </c>
      <c r="F44" s="5" t="s">
        <v>11</v>
      </c>
      <c r="G44" s="5" t="n">
        <v>200</v>
      </c>
      <c r="H44" s="5" t="n">
        <v>168</v>
      </c>
      <c r="I44" s="5" t="n">
        <v>33600</v>
      </c>
      <c r="J44" s="5"/>
      <c r="K44" s="5"/>
      <c r="L44" s="3" t="s">
        <v>239</v>
      </c>
      <c r="M44" s="3" t="s">
        <v>240</v>
      </c>
      <c r="N44" s="3"/>
      <c r="O44" s="3"/>
      <c r="P44" s="3"/>
      <c r="Q44" s="3"/>
      <c r="R44" s="3"/>
      <c r="S44" s="3"/>
      <c r="T44" s="3"/>
      <c r="U44" s="24" t="n">
        <v>300</v>
      </c>
      <c r="V44" s="7"/>
      <c r="W44" s="7"/>
      <c r="X44" s="7"/>
      <c r="Y44" s="7"/>
      <c r="Z44" s="7"/>
      <c r="AA44" s="7"/>
      <c r="AB44" s="7"/>
      <c r="AC44" s="7"/>
    </row>
    <row r="45" customFormat="false" ht="15.75" hidden="false" customHeight="false" outlineLevel="0" collapsed="false">
      <c r="A45" s="38" t="s">
        <v>241</v>
      </c>
      <c r="B45" s="5"/>
      <c r="C45" s="5" t="s">
        <v>242</v>
      </c>
      <c r="D45" s="5" t="n">
        <v>517296</v>
      </c>
      <c r="E45" s="27" t="s">
        <v>21</v>
      </c>
      <c r="F45" s="27" t="s">
        <v>11</v>
      </c>
      <c r="G45" s="27" t="n">
        <v>100</v>
      </c>
      <c r="H45" s="27" t="n">
        <v>144</v>
      </c>
      <c r="I45" s="27" t="n">
        <v>14400</v>
      </c>
      <c r="J45" s="27" t="n">
        <v>39</v>
      </c>
      <c r="K45" s="28" t="n">
        <v>44432</v>
      </c>
      <c r="L45" s="27" t="s">
        <v>243</v>
      </c>
      <c r="M45" s="40" t="s">
        <v>244</v>
      </c>
      <c r="N45" s="27"/>
      <c r="O45" s="27" t="n">
        <v>171</v>
      </c>
      <c r="P45" s="29" t="n">
        <v>44427</v>
      </c>
      <c r="Q45" s="27" t="n">
        <v>4707195</v>
      </c>
      <c r="R45" s="27"/>
      <c r="S45" s="27" t="s">
        <v>245</v>
      </c>
      <c r="T45" s="3"/>
      <c r="U45" s="7"/>
      <c r="V45" s="7"/>
      <c r="W45" s="7"/>
      <c r="X45" s="7"/>
      <c r="Y45" s="7"/>
      <c r="Z45" s="7"/>
      <c r="AA45" s="7"/>
      <c r="AB45" s="7"/>
      <c r="AC45" s="7"/>
    </row>
    <row r="46" customFormat="false" ht="15.75" hidden="false" customHeight="false" outlineLevel="0" collapsed="false">
      <c r="A46" s="5" t="s">
        <v>246</v>
      </c>
      <c r="B46" s="5"/>
      <c r="C46" s="5" t="s">
        <v>247</v>
      </c>
      <c r="D46" s="5" t="n">
        <v>87751217397</v>
      </c>
      <c r="E46" s="5" t="s">
        <v>21</v>
      </c>
      <c r="F46" s="5" t="s">
        <v>40</v>
      </c>
      <c r="G46" s="5" t="n">
        <v>80</v>
      </c>
      <c r="H46" s="5" t="n">
        <v>178</v>
      </c>
      <c r="I46" s="5" t="n">
        <v>14240</v>
      </c>
      <c r="J46" s="3" t="n">
        <v>40</v>
      </c>
      <c r="K46" s="17" t="n">
        <v>44432</v>
      </c>
      <c r="L46" s="3" t="s">
        <v>248</v>
      </c>
      <c r="M46" s="3" t="s">
        <v>249</v>
      </c>
      <c r="N46" s="3"/>
      <c r="O46" s="3" t="n">
        <v>43</v>
      </c>
      <c r="P46" s="6" t="n">
        <v>44414</v>
      </c>
      <c r="Q46" s="3" t="s">
        <v>250</v>
      </c>
      <c r="R46" s="3"/>
      <c r="S46" s="10" t="n">
        <v>428</v>
      </c>
      <c r="T46" s="3"/>
      <c r="U46" s="7"/>
      <c r="V46" s="7"/>
      <c r="W46" s="7"/>
      <c r="X46" s="7"/>
      <c r="Y46" s="7"/>
      <c r="Z46" s="7"/>
      <c r="AA46" s="7"/>
      <c r="AB46" s="7"/>
      <c r="AC46" s="7"/>
    </row>
    <row r="47" customFormat="false" ht="15.75" hidden="false" customHeight="false" outlineLevel="0" collapsed="false">
      <c r="A47" s="5" t="s">
        <v>251</v>
      </c>
      <c r="B47" s="5"/>
      <c r="C47" s="5" t="s">
        <v>252</v>
      </c>
      <c r="D47" s="5" t="n">
        <v>87102414748</v>
      </c>
      <c r="E47" s="5" t="s">
        <v>34</v>
      </c>
      <c r="F47" s="5" t="s">
        <v>22</v>
      </c>
      <c r="G47" s="5" t="n">
        <v>50</v>
      </c>
      <c r="H47" s="5" t="n">
        <v>512</v>
      </c>
      <c r="I47" s="5" t="n">
        <v>25600</v>
      </c>
      <c r="J47" s="5" t="n">
        <v>41</v>
      </c>
      <c r="K47" s="17" t="n">
        <v>44440</v>
      </c>
      <c r="L47" s="41" t="s">
        <v>253</v>
      </c>
      <c r="M47" s="3" t="s">
        <v>254</v>
      </c>
      <c r="N47" s="3"/>
      <c r="O47" s="3" t="s">
        <v>255</v>
      </c>
      <c r="P47" s="6" t="n">
        <v>44417</v>
      </c>
      <c r="Q47" s="3" t="s">
        <v>150</v>
      </c>
      <c r="R47" s="3"/>
      <c r="S47" s="10" t="n">
        <v>768</v>
      </c>
      <c r="T47" s="3" t="n">
        <v>1000220889</v>
      </c>
      <c r="U47" s="24" t="n">
        <v>50</v>
      </c>
      <c r="V47" s="7"/>
      <c r="W47" s="7"/>
      <c r="X47" s="7"/>
      <c r="Y47" s="7"/>
      <c r="Z47" s="7"/>
      <c r="AA47" s="7"/>
      <c r="AB47" s="7"/>
      <c r="AC47" s="7"/>
    </row>
    <row r="48" customFormat="false" ht="123" hidden="false" customHeight="true" outlineLevel="0" collapsed="false">
      <c r="A48" s="5" t="s">
        <v>256</v>
      </c>
      <c r="B48" s="5"/>
      <c r="C48" s="5" t="s">
        <v>257</v>
      </c>
      <c r="D48" s="5" t="s">
        <v>258</v>
      </c>
      <c r="E48" s="19" t="s">
        <v>21</v>
      </c>
      <c r="F48" s="5" t="s">
        <v>22</v>
      </c>
      <c r="G48" s="5" t="n">
        <v>100</v>
      </c>
      <c r="H48" s="5" t="n">
        <v>179</v>
      </c>
      <c r="I48" s="5" t="n">
        <v>17900</v>
      </c>
      <c r="J48" s="3" t="n">
        <v>42</v>
      </c>
      <c r="K48" s="17" t="n">
        <v>44440</v>
      </c>
      <c r="L48" s="3" t="s">
        <v>259</v>
      </c>
      <c r="M48" s="3" t="s">
        <v>260</v>
      </c>
      <c r="N48" s="3"/>
      <c r="O48" s="3" t="n">
        <v>94</v>
      </c>
      <c r="P48" s="6" t="n">
        <v>44432</v>
      </c>
      <c r="Q48" s="3" t="n">
        <v>1000199908</v>
      </c>
      <c r="R48" s="3" t="s">
        <v>261</v>
      </c>
      <c r="S48" s="10" t="n">
        <v>537</v>
      </c>
      <c r="T48" s="3"/>
      <c r="U48" s="24" t="n">
        <v>150</v>
      </c>
      <c r="V48" s="7"/>
      <c r="W48" s="7"/>
      <c r="X48" s="7"/>
      <c r="Y48" s="7"/>
      <c r="Z48" s="7"/>
      <c r="AA48" s="7"/>
      <c r="AB48" s="7"/>
      <c r="AC48" s="7"/>
    </row>
    <row r="49" customFormat="false" ht="123" hidden="false" customHeight="true" outlineLevel="0" collapsed="false">
      <c r="A49" s="5" t="s">
        <v>262</v>
      </c>
      <c r="B49" s="5"/>
      <c r="C49" s="5" t="s">
        <v>263</v>
      </c>
      <c r="D49" s="5" t="s">
        <v>264</v>
      </c>
      <c r="E49" s="5" t="s">
        <v>21</v>
      </c>
      <c r="F49" s="5" t="s">
        <v>11</v>
      </c>
      <c r="G49" s="5" t="n">
        <v>300</v>
      </c>
      <c r="H49" s="5" t="n">
        <v>238</v>
      </c>
      <c r="I49" s="5" t="n">
        <v>71400</v>
      </c>
      <c r="J49" s="5" t="n">
        <v>43</v>
      </c>
      <c r="K49" s="17" t="n">
        <v>44440</v>
      </c>
      <c r="L49" s="37" t="s">
        <v>265</v>
      </c>
      <c r="M49" s="3" t="s">
        <v>266</v>
      </c>
      <c r="N49" s="3"/>
      <c r="O49" s="3" t="n">
        <v>395</v>
      </c>
      <c r="P49" s="6" t="n">
        <v>44432</v>
      </c>
      <c r="Q49" s="42" t="n">
        <v>1000220891</v>
      </c>
      <c r="R49" s="3"/>
      <c r="S49" s="3"/>
      <c r="T49" s="3"/>
      <c r="U49" s="7"/>
      <c r="V49" s="7"/>
      <c r="W49" s="7"/>
      <c r="X49" s="7"/>
      <c r="Y49" s="7"/>
      <c r="Z49" s="7"/>
      <c r="AA49" s="7"/>
      <c r="AB49" s="7"/>
      <c r="AC49" s="7"/>
    </row>
    <row r="50" customFormat="false" ht="108.75" hidden="false" customHeight="true" outlineLevel="0" collapsed="false">
      <c r="A50" s="5" t="s">
        <v>267</v>
      </c>
      <c r="B50" s="5"/>
      <c r="C50" s="5" t="s">
        <v>268</v>
      </c>
      <c r="D50" s="5" t="n">
        <v>87751708500</v>
      </c>
      <c r="E50" s="5" t="s">
        <v>21</v>
      </c>
      <c r="F50" s="5" t="s">
        <v>22</v>
      </c>
      <c r="G50" s="5" t="n">
        <v>100</v>
      </c>
      <c r="H50" s="5" t="n">
        <v>139</v>
      </c>
      <c r="I50" s="5" t="n">
        <v>13900</v>
      </c>
      <c r="J50" s="5" t="n">
        <v>44</v>
      </c>
      <c r="K50" s="17" t="n">
        <v>44440</v>
      </c>
      <c r="L50" s="37" t="s">
        <v>269</v>
      </c>
      <c r="M50" s="3" t="s">
        <v>270</v>
      </c>
      <c r="N50" s="3"/>
      <c r="O50" s="3" t="s">
        <v>271</v>
      </c>
      <c r="P50" s="6" t="n">
        <v>44433</v>
      </c>
      <c r="Q50" s="3" t="n">
        <v>1000220892</v>
      </c>
      <c r="R50" s="3"/>
      <c r="S50" s="3"/>
      <c r="T50" s="3"/>
      <c r="U50" s="7"/>
      <c r="V50" s="7"/>
      <c r="W50" s="7"/>
      <c r="X50" s="7"/>
      <c r="Y50" s="7"/>
      <c r="Z50" s="7"/>
      <c r="AA50" s="7"/>
      <c r="AB50" s="7"/>
      <c r="AC50" s="7"/>
    </row>
    <row r="51" customFormat="false" ht="85.5" hidden="false" customHeight="true" outlineLevel="0" collapsed="false">
      <c r="A51" s="5" t="s">
        <v>272</v>
      </c>
      <c r="B51" s="5"/>
      <c r="C51" s="5" t="s">
        <v>273</v>
      </c>
      <c r="D51" s="5" t="s">
        <v>274</v>
      </c>
      <c r="E51" s="5" t="s">
        <v>34</v>
      </c>
      <c r="F51" s="5" t="s">
        <v>22</v>
      </c>
      <c r="G51" s="5" t="n">
        <v>154</v>
      </c>
      <c r="H51" s="5" t="n">
        <v>850</v>
      </c>
      <c r="I51" s="5" t="n">
        <v>130900</v>
      </c>
      <c r="J51" s="21" t="n">
        <v>45</v>
      </c>
      <c r="K51" s="22" t="n">
        <v>44440</v>
      </c>
      <c r="L51" s="21" t="s">
        <v>275</v>
      </c>
      <c r="M51" s="21" t="s">
        <v>276</v>
      </c>
      <c r="N51" s="21"/>
      <c r="O51" s="21" t="n">
        <v>391</v>
      </c>
      <c r="P51" s="23" t="n">
        <v>44434</v>
      </c>
      <c r="Q51" s="21" t="n">
        <v>1000220893</v>
      </c>
      <c r="R51" s="21" t="s">
        <v>277</v>
      </c>
      <c r="S51" s="10" t="n">
        <v>3927</v>
      </c>
      <c r="T51" s="3"/>
      <c r="U51" s="7" t="n">
        <v>1275</v>
      </c>
      <c r="V51" s="7"/>
      <c r="W51" s="7"/>
      <c r="X51" s="7"/>
      <c r="Y51" s="7"/>
      <c r="Z51" s="7"/>
      <c r="AA51" s="7"/>
      <c r="AB51" s="7"/>
      <c r="AC51" s="7"/>
    </row>
    <row r="52" customFormat="false" ht="120" hidden="false" customHeight="true" outlineLevel="0" collapsed="false">
      <c r="A52" s="5" t="s">
        <v>278</v>
      </c>
      <c r="B52" s="5"/>
      <c r="C52" s="5" t="s">
        <v>279</v>
      </c>
      <c r="D52" s="5" t="s">
        <v>280</v>
      </c>
      <c r="E52" s="21" t="s">
        <v>21</v>
      </c>
      <c r="F52" s="21" t="s">
        <v>22</v>
      </c>
      <c r="G52" s="21" t="n">
        <v>1600</v>
      </c>
      <c r="H52" s="21" t="n">
        <v>159</v>
      </c>
      <c r="I52" s="21" t="n">
        <v>254400</v>
      </c>
      <c r="J52" s="21" t="n">
        <v>46</v>
      </c>
      <c r="K52" s="22" t="n">
        <v>44440</v>
      </c>
      <c r="L52" s="21" t="s">
        <v>281</v>
      </c>
      <c r="M52" s="21" t="s">
        <v>282</v>
      </c>
      <c r="N52" s="21"/>
      <c r="O52" s="21" t="n">
        <v>439</v>
      </c>
      <c r="P52" s="23" t="n">
        <v>44433</v>
      </c>
      <c r="Q52" s="21" t="s">
        <v>283</v>
      </c>
      <c r="R52" s="21" t="s">
        <v>284</v>
      </c>
      <c r="S52" s="10" t="n">
        <v>7632</v>
      </c>
      <c r="T52" s="3"/>
      <c r="U52" s="41" t="s">
        <v>285</v>
      </c>
      <c r="V52" s="3" t="s">
        <v>286</v>
      </c>
      <c r="W52" s="3"/>
      <c r="X52" s="3"/>
      <c r="Y52" s="3"/>
      <c r="Z52" s="3"/>
      <c r="AA52" s="3"/>
      <c r="AB52" s="3"/>
      <c r="AC52" s="3"/>
    </row>
    <row r="53" customFormat="false" ht="112.5" hidden="false" customHeight="true" outlineLevel="0" collapsed="false">
      <c r="A53" s="5" t="s">
        <v>287</v>
      </c>
      <c r="B53" s="5"/>
      <c r="C53" s="5" t="s">
        <v>288</v>
      </c>
      <c r="D53" s="5" t="s">
        <v>289</v>
      </c>
      <c r="E53" s="5" t="s">
        <v>21</v>
      </c>
      <c r="F53" s="5" t="s">
        <v>22</v>
      </c>
      <c r="G53" s="5" t="n">
        <v>1600</v>
      </c>
      <c r="H53" s="5" t="n">
        <v>179</v>
      </c>
      <c r="I53" s="5" t="n">
        <v>286400</v>
      </c>
      <c r="J53" s="5" t="n">
        <v>47</v>
      </c>
      <c r="K53" s="17" t="n">
        <v>44440</v>
      </c>
      <c r="L53" s="3" t="s">
        <v>290</v>
      </c>
      <c r="M53" s="3" t="s">
        <v>291</v>
      </c>
      <c r="N53" s="3"/>
      <c r="O53" s="3" t="n">
        <v>440</v>
      </c>
      <c r="P53" s="6" t="n">
        <v>44433</v>
      </c>
      <c r="Q53" s="3"/>
      <c r="R53" s="3" t="s">
        <v>292</v>
      </c>
      <c r="S53" s="3"/>
      <c r="T53" s="3"/>
      <c r="U53" s="3" t="s">
        <v>293</v>
      </c>
      <c r="V53" s="3"/>
      <c r="W53" s="3"/>
      <c r="X53" s="3"/>
      <c r="Y53" s="3"/>
      <c r="Z53" s="3"/>
      <c r="AA53" s="3"/>
      <c r="AB53" s="3"/>
      <c r="AC53" s="3"/>
    </row>
    <row r="54" customFormat="false" ht="81" hidden="false" customHeight="true" outlineLevel="0" collapsed="false">
      <c r="A54" s="5" t="s">
        <v>294</v>
      </c>
      <c r="B54" s="5"/>
      <c r="C54" s="5" t="s">
        <v>295</v>
      </c>
      <c r="D54" s="5" t="s">
        <v>296</v>
      </c>
      <c r="E54" s="5" t="s">
        <v>34</v>
      </c>
      <c r="F54" s="5" t="s">
        <v>22</v>
      </c>
      <c r="G54" s="5" t="n">
        <v>100</v>
      </c>
      <c r="H54" s="5" t="n">
        <v>238</v>
      </c>
      <c r="I54" s="5" t="n">
        <v>23800</v>
      </c>
      <c r="J54" s="5" t="n">
        <v>48</v>
      </c>
      <c r="K54" s="17" t="n">
        <v>44445</v>
      </c>
      <c r="L54" s="37" t="s">
        <v>297</v>
      </c>
      <c r="M54" s="3" t="s">
        <v>298</v>
      </c>
      <c r="N54" s="3"/>
      <c r="O54" s="3" t="n">
        <v>63</v>
      </c>
      <c r="P54" s="6" t="n">
        <v>44435</v>
      </c>
      <c r="Q54" s="3" t="n">
        <v>1000220894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customFormat="false" ht="126" hidden="false" customHeight="true" outlineLevel="0" collapsed="false">
      <c r="A55" s="5" t="s">
        <v>299</v>
      </c>
      <c r="B55" s="5"/>
      <c r="C55" s="5" t="s">
        <v>300</v>
      </c>
      <c r="D55" s="5" t="n">
        <v>87477868172</v>
      </c>
      <c r="E55" s="5" t="s">
        <v>34</v>
      </c>
      <c r="F55" s="5" t="s">
        <v>22</v>
      </c>
      <c r="G55" s="5" t="n">
        <v>500</v>
      </c>
      <c r="H55" s="5" t="n">
        <v>156</v>
      </c>
      <c r="I55" s="5" t="n">
        <v>78000</v>
      </c>
      <c r="J55" s="3" t="n">
        <v>49</v>
      </c>
      <c r="K55" s="17" t="n">
        <v>44445</v>
      </c>
      <c r="L55" s="37" t="s">
        <v>301</v>
      </c>
      <c r="M55" s="3" t="s">
        <v>302</v>
      </c>
      <c r="N55" s="3"/>
      <c r="O55" s="3" t="n">
        <v>347</v>
      </c>
      <c r="P55" s="6" t="n">
        <v>44440</v>
      </c>
      <c r="Q55" s="3" t="n">
        <v>1000220895</v>
      </c>
      <c r="R55" s="3"/>
      <c r="S55" s="3"/>
      <c r="T55" s="3"/>
      <c r="U55" s="3" t="s">
        <v>303</v>
      </c>
      <c r="V55" s="3" t="s">
        <v>304</v>
      </c>
      <c r="W55" s="3"/>
      <c r="X55" s="3"/>
      <c r="Y55" s="3"/>
      <c r="Z55" s="3"/>
      <c r="AA55" s="3"/>
      <c r="AB55" s="3"/>
      <c r="AC55" s="3"/>
    </row>
    <row r="56" customFormat="false" ht="87" hidden="false" customHeight="true" outlineLevel="0" collapsed="false">
      <c r="A56" s="5" t="s">
        <v>305</v>
      </c>
      <c r="B56" s="5"/>
      <c r="C56" s="5" t="s">
        <v>306</v>
      </c>
      <c r="D56" s="5" t="s">
        <v>307</v>
      </c>
      <c r="E56" s="5" t="s">
        <v>21</v>
      </c>
      <c r="F56" s="5" t="s">
        <v>22</v>
      </c>
      <c r="G56" s="5" t="n">
        <v>100</v>
      </c>
      <c r="H56" s="5" t="n">
        <v>288</v>
      </c>
      <c r="I56" s="5" t="n">
        <v>28800</v>
      </c>
      <c r="J56" s="3" t="n">
        <v>50</v>
      </c>
      <c r="K56" s="17" t="n">
        <v>44445</v>
      </c>
      <c r="L56" s="37" t="s">
        <v>308</v>
      </c>
      <c r="M56" s="3" t="s">
        <v>309</v>
      </c>
      <c r="N56" s="3"/>
      <c r="O56" s="3" t="n">
        <v>133</v>
      </c>
      <c r="P56" s="6" t="n">
        <v>44440</v>
      </c>
      <c r="Q56" s="3" t="n">
        <v>1000220896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customFormat="false" ht="91.5" hidden="false" customHeight="true" outlineLevel="0" collapsed="false">
      <c r="A57" s="3" t="s">
        <v>310</v>
      </c>
      <c r="B57" s="3"/>
      <c r="C57" s="3" t="s">
        <v>311</v>
      </c>
      <c r="D57" s="43" t="s">
        <v>312</v>
      </c>
      <c r="E57" s="3" t="s">
        <v>21</v>
      </c>
      <c r="F57" s="3" t="s">
        <v>22</v>
      </c>
      <c r="G57" s="3" t="n">
        <v>130</v>
      </c>
      <c r="H57" s="3" t="n">
        <v>258</v>
      </c>
      <c r="I57" s="3" t="n">
        <v>33540</v>
      </c>
      <c r="J57" s="3" t="n">
        <v>51</v>
      </c>
      <c r="K57" s="44" t="n">
        <v>44454</v>
      </c>
      <c r="L57" s="37" t="s">
        <v>313</v>
      </c>
      <c r="M57" s="3" t="s">
        <v>314</v>
      </c>
      <c r="N57" s="3"/>
      <c r="O57" s="3" t="n">
        <v>70</v>
      </c>
      <c r="P57" s="6" t="n">
        <v>44440</v>
      </c>
      <c r="Q57" s="3" t="n">
        <v>325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customFormat="false" ht="111.75" hidden="false" customHeight="true" outlineLevel="0" collapsed="false">
      <c r="A58" s="5" t="s">
        <v>315</v>
      </c>
      <c r="B58" s="5"/>
      <c r="C58" s="5" t="s">
        <v>316</v>
      </c>
      <c r="D58" s="5" t="s">
        <v>317</v>
      </c>
      <c r="E58" s="21" t="s">
        <v>34</v>
      </c>
      <c r="F58" s="21" t="s">
        <v>40</v>
      </c>
      <c r="G58" s="21" t="n">
        <v>25000</v>
      </c>
      <c r="H58" s="21" t="n">
        <v>7.3</v>
      </c>
      <c r="I58" s="21" t="n">
        <v>182500</v>
      </c>
      <c r="J58" s="21" t="n">
        <v>52</v>
      </c>
      <c r="K58" s="22" t="n">
        <v>44447</v>
      </c>
      <c r="L58" s="21" t="s">
        <v>318</v>
      </c>
      <c r="M58" s="21" t="s">
        <v>319</v>
      </c>
      <c r="N58" s="21"/>
      <c r="O58" s="21" t="s">
        <v>320</v>
      </c>
      <c r="P58" s="45" t="n">
        <v>44445</v>
      </c>
      <c r="Q58" s="21" t="n">
        <v>1000220897</v>
      </c>
      <c r="R58" s="21" t="s">
        <v>321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customFormat="false" ht="67.5" hidden="false" customHeight="true" outlineLevel="0" collapsed="false">
      <c r="A59" s="5" t="s">
        <v>322</v>
      </c>
      <c r="B59" s="5"/>
      <c r="C59" s="5" t="s">
        <v>323</v>
      </c>
      <c r="D59" s="5" t="n">
        <v>87172316510</v>
      </c>
      <c r="E59" s="5" t="s">
        <v>34</v>
      </c>
      <c r="F59" s="5" t="s">
        <v>40</v>
      </c>
      <c r="G59" s="5" t="n">
        <v>50</v>
      </c>
      <c r="H59" s="5" t="n">
        <v>175</v>
      </c>
      <c r="I59" s="5" t="n">
        <v>8750</v>
      </c>
      <c r="J59" s="3" t="n">
        <v>53</v>
      </c>
      <c r="K59" s="17" t="n">
        <v>44445</v>
      </c>
      <c r="L59" s="37" t="s">
        <v>324</v>
      </c>
      <c r="M59" s="3" t="s">
        <v>325</v>
      </c>
      <c r="N59" s="3"/>
      <c r="O59" s="3" t="n">
        <v>60</v>
      </c>
      <c r="P59" s="6" t="n">
        <v>44440</v>
      </c>
      <c r="Q59" s="3" t="n">
        <v>1000220898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customFormat="false" ht="88.5" hidden="false" customHeight="true" outlineLevel="0" collapsed="false">
      <c r="A60" s="43" t="s">
        <v>326</v>
      </c>
      <c r="B60" s="3"/>
      <c r="C60" s="43" t="s">
        <v>327</v>
      </c>
      <c r="D60" s="43" t="s">
        <v>328</v>
      </c>
      <c r="E60" s="43" t="s">
        <v>34</v>
      </c>
      <c r="F60" s="43" t="s">
        <v>40</v>
      </c>
      <c r="G60" s="43" t="n">
        <v>50</v>
      </c>
      <c r="H60" s="43" t="n">
        <v>368</v>
      </c>
      <c r="I60" s="43" t="n">
        <v>18400</v>
      </c>
      <c r="J60" s="43" t="n">
        <v>54</v>
      </c>
      <c r="K60" s="44" t="n">
        <v>44459</v>
      </c>
      <c r="L60" s="43" t="s">
        <v>329</v>
      </c>
      <c r="M60" s="43" t="s">
        <v>330</v>
      </c>
      <c r="N60" s="3"/>
      <c r="O60" s="43" t="n">
        <v>210074</v>
      </c>
      <c r="P60" s="46" t="n">
        <v>44449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customFormat="false" ht="90" hidden="false" customHeight="true" outlineLevel="0" collapsed="false">
      <c r="A61" s="3" t="s">
        <v>331</v>
      </c>
      <c r="B61" s="3"/>
      <c r="C61" s="3" t="s">
        <v>332</v>
      </c>
      <c r="D61" s="43" t="s">
        <v>333</v>
      </c>
      <c r="E61" s="3" t="s">
        <v>34</v>
      </c>
      <c r="F61" s="3" t="s">
        <v>22</v>
      </c>
      <c r="G61" s="3" t="n">
        <v>300</v>
      </c>
      <c r="H61" s="3" t="n">
        <v>158</v>
      </c>
      <c r="I61" s="3" t="n">
        <v>47400</v>
      </c>
      <c r="J61" s="43" t="n">
        <v>55</v>
      </c>
      <c r="K61" s="44" t="n">
        <v>44454</v>
      </c>
      <c r="L61" s="43" t="s">
        <v>334</v>
      </c>
      <c r="M61" s="3" t="s">
        <v>335</v>
      </c>
      <c r="N61" s="3"/>
      <c r="O61" s="3" t="n">
        <v>150</v>
      </c>
      <c r="P61" s="6" t="n">
        <v>44446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customFormat="false" ht="105.75" hidden="false" customHeight="true" outlineLevel="0" collapsed="false">
      <c r="A62" s="3" t="s">
        <v>336</v>
      </c>
      <c r="B62" s="3"/>
      <c r="C62" s="3" t="s">
        <v>337</v>
      </c>
      <c r="D62" s="43" t="s">
        <v>338</v>
      </c>
      <c r="E62" s="3" t="s">
        <v>21</v>
      </c>
      <c r="F62" s="3" t="s">
        <v>40</v>
      </c>
      <c r="G62" s="3" t="n">
        <v>100</v>
      </c>
      <c r="H62" s="3" t="n">
        <v>174</v>
      </c>
      <c r="I62" s="3" t="n">
        <v>17400</v>
      </c>
      <c r="J62" s="43" t="n">
        <v>56</v>
      </c>
      <c r="K62" s="44" t="n">
        <v>44454</v>
      </c>
      <c r="L62" s="43" t="s">
        <v>339</v>
      </c>
      <c r="M62" s="3" t="s">
        <v>340</v>
      </c>
      <c r="N62" s="3"/>
      <c r="O62" s="3" t="n">
        <v>94</v>
      </c>
      <c r="P62" s="6" t="n">
        <v>44445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customFormat="false" ht="125.25" hidden="false" customHeight="true" outlineLevel="0" collapsed="false">
      <c r="A63" s="3" t="s">
        <v>341</v>
      </c>
      <c r="B63" s="3"/>
      <c r="C63" s="3" t="s">
        <v>342</v>
      </c>
      <c r="D63" s="3" t="s">
        <v>343</v>
      </c>
      <c r="E63" s="3" t="s">
        <v>21</v>
      </c>
      <c r="F63" s="3" t="s">
        <v>40</v>
      </c>
      <c r="G63" s="3" t="n">
        <v>300</v>
      </c>
      <c r="H63" s="3" t="n">
        <v>154</v>
      </c>
      <c r="I63" s="3" t="n">
        <v>46200</v>
      </c>
      <c r="J63" s="43" t="n">
        <v>57</v>
      </c>
      <c r="K63" s="44" t="n">
        <v>44454</v>
      </c>
      <c r="L63" s="43" t="s">
        <v>344</v>
      </c>
      <c r="M63" s="3" t="s">
        <v>345</v>
      </c>
      <c r="N63" s="3"/>
      <c r="O63" s="3" t="s">
        <v>346</v>
      </c>
      <c r="P63" s="6" t="n">
        <v>44446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customFormat="false" ht="102" hidden="false" customHeight="true" outlineLevel="0" collapsed="false">
      <c r="A64" s="3" t="s">
        <v>347</v>
      </c>
      <c r="B64" s="3"/>
      <c r="C64" s="3" t="s">
        <v>229</v>
      </c>
      <c r="D64" s="3" t="s">
        <v>348</v>
      </c>
      <c r="E64" s="3" t="s">
        <v>21</v>
      </c>
      <c r="F64" s="3" t="s">
        <v>22</v>
      </c>
      <c r="G64" s="3" t="n">
        <v>158</v>
      </c>
      <c r="H64" s="3" t="n">
        <v>150</v>
      </c>
      <c r="I64" s="3" t="n">
        <v>23700</v>
      </c>
      <c r="J64" s="43" t="n">
        <v>58</v>
      </c>
      <c r="K64" s="44" t="n">
        <v>44454</v>
      </c>
      <c r="L64" s="43" t="s">
        <v>349</v>
      </c>
      <c r="M64" s="3" t="s">
        <v>350</v>
      </c>
      <c r="N64" s="3"/>
      <c r="O64" s="3" t="n">
        <v>221</v>
      </c>
      <c r="P64" s="17" t="n">
        <v>44449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customFormat="false" ht="87" hidden="false" customHeight="true" outlineLevel="0" collapsed="false">
      <c r="A65" s="3" t="s">
        <v>351</v>
      </c>
      <c r="B65" s="3"/>
      <c r="C65" s="3" t="s">
        <v>352</v>
      </c>
      <c r="D65" s="3" t="s">
        <v>353</v>
      </c>
      <c r="E65" s="3" t="s">
        <v>21</v>
      </c>
      <c r="F65" s="3" t="s">
        <v>22</v>
      </c>
      <c r="G65" s="3" t="n">
        <v>150</v>
      </c>
      <c r="H65" s="3" t="n">
        <v>159</v>
      </c>
      <c r="I65" s="3" t="n">
        <v>23850</v>
      </c>
      <c r="J65" s="43" t="n">
        <v>59</v>
      </c>
      <c r="K65" s="44" t="n">
        <v>44456</v>
      </c>
      <c r="L65" s="43" t="s">
        <v>354</v>
      </c>
      <c r="M65" s="3" t="s">
        <v>355</v>
      </c>
      <c r="N65" s="3"/>
      <c r="O65" s="3" t="n">
        <v>140</v>
      </c>
      <c r="P65" s="17" t="n">
        <v>44449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customFormat="false" ht="117" hidden="false" customHeight="true" outlineLevel="0" collapsed="false">
      <c r="A66" s="3" t="s">
        <v>356</v>
      </c>
      <c r="B66" s="3"/>
      <c r="C66" s="3" t="s">
        <v>357</v>
      </c>
      <c r="D66" s="3" t="s">
        <v>358</v>
      </c>
      <c r="E66" s="3" t="s">
        <v>34</v>
      </c>
      <c r="F66" s="3" t="s">
        <v>40</v>
      </c>
      <c r="G66" s="3" t="n">
        <v>1000</v>
      </c>
      <c r="H66" s="3" t="n">
        <v>103</v>
      </c>
      <c r="I66" s="3" t="n">
        <v>103000</v>
      </c>
      <c r="J66" s="43" t="n">
        <v>60</v>
      </c>
      <c r="K66" s="44" t="n">
        <v>44459</v>
      </c>
      <c r="L66" s="3" t="s">
        <v>359</v>
      </c>
      <c r="M66" s="3" t="s">
        <v>360</v>
      </c>
      <c r="N66" s="3"/>
      <c r="O66" s="3" t="n">
        <v>180</v>
      </c>
      <c r="P66" s="17" t="n">
        <v>44449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customFormat="false" ht="100.5" hidden="false" customHeight="true" outlineLevel="0" collapsed="false">
      <c r="A67" s="3" t="s">
        <v>361</v>
      </c>
      <c r="B67" s="3"/>
      <c r="C67" s="3" t="s">
        <v>362</v>
      </c>
      <c r="D67" s="3" t="s">
        <v>363</v>
      </c>
      <c r="E67" s="3" t="s">
        <v>34</v>
      </c>
      <c r="F67" s="3" t="s">
        <v>22</v>
      </c>
      <c r="G67" s="3" t="n">
        <v>100</v>
      </c>
      <c r="H67" s="3" t="n">
        <v>277</v>
      </c>
      <c r="I67" s="3" t="n">
        <v>27700</v>
      </c>
      <c r="J67" s="43" t="n">
        <v>61</v>
      </c>
      <c r="K67" s="44" t="n">
        <v>44454</v>
      </c>
      <c r="L67" s="3" t="s">
        <v>364</v>
      </c>
      <c r="M67" s="3" t="s">
        <v>365</v>
      </c>
      <c r="N67" s="3"/>
      <c r="O67" s="3" t="s">
        <v>366</v>
      </c>
      <c r="P67" s="6" t="n">
        <v>44452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customFormat="false" ht="108.75" hidden="false" customHeight="true" outlineLevel="0" collapsed="false">
      <c r="A68" s="3" t="s">
        <v>367</v>
      </c>
      <c r="B68" s="3"/>
      <c r="C68" s="3" t="s">
        <v>368</v>
      </c>
      <c r="D68" s="3" t="n">
        <f aca="false">77023851246</f>
        <v>77023851246</v>
      </c>
      <c r="E68" s="3" t="s">
        <v>34</v>
      </c>
      <c r="F68" s="3" t="s">
        <v>22</v>
      </c>
      <c r="G68" s="3" t="n">
        <v>100</v>
      </c>
      <c r="H68" s="3" t="n">
        <v>198</v>
      </c>
      <c r="I68" s="3" t="n">
        <v>19800</v>
      </c>
      <c r="J68" s="43" t="n">
        <v>62</v>
      </c>
      <c r="K68" s="44" t="n">
        <v>44454</v>
      </c>
      <c r="L68" s="3" t="s">
        <v>369</v>
      </c>
      <c r="M68" s="3" t="s">
        <v>370</v>
      </c>
      <c r="N68" s="3"/>
      <c r="O68" s="3" t="n">
        <v>64</v>
      </c>
      <c r="P68" s="6" t="n">
        <v>44452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customFormat="false" ht="140.25" hidden="false" customHeight="true" outlineLevel="0" collapsed="false">
      <c r="A69" s="3" t="s">
        <v>371</v>
      </c>
      <c r="B69" s="3"/>
      <c r="C69" s="3" t="s">
        <v>372</v>
      </c>
      <c r="D69" s="3" t="n">
        <v>79005</v>
      </c>
      <c r="E69" s="3" t="s">
        <v>34</v>
      </c>
      <c r="F69" s="3" t="s">
        <v>40</v>
      </c>
      <c r="G69" s="3" t="n">
        <v>200</v>
      </c>
      <c r="H69" s="3" t="n">
        <v>198</v>
      </c>
      <c r="I69" s="3" t="n">
        <v>39600</v>
      </c>
      <c r="J69" s="43" t="n">
        <v>63</v>
      </c>
      <c r="K69" s="44" t="n">
        <v>44459</v>
      </c>
      <c r="L69" s="43" t="s">
        <v>373</v>
      </c>
      <c r="M69" s="3" t="s">
        <v>374</v>
      </c>
      <c r="N69" s="3"/>
      <c r="O69" s="3" t="n">
        <v>165</v>
      </c>
      <c r="P69" s="6" t="n">
        <v>44452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customFormat="false" ht="87" hidden="false" customHeight="true" outlineLevel="0" collapsed="false">
      <c r="A70" s="3" t="s">
        <v>375</v>
      </c>
      <c r="B70" s="3"/>
      <c r="C70" s="3" t="s">
        <v>376</v>
      </c>
      <c r="D70" s="3" t="s">
        <v>377</v>
      </c>
      <c r="E70" s="3" t="s">
        <v>21</v>
      </c>
      <c r="F70" s="3" t="s">
        <v>22</v>
      </c>
      <c r="G70" s="3" t="n">
        <v>300</v>
      </c>
      <c r="H70" s="3" t="n">
        <v>588</v>
      </c>
      <c r="I70" s="3" t="n">
        <v>176400</v>
      </c>
      <c r="J70" s="43" t="n">
        <v>64</v>
      </c>
      <c r="K70" s="44" t="n">
        <v>44459</v>
      </c>
      <c r="L70" s="43" t="s">
        <v>378</v>
      </c>
      <c r="M70" s="3" t="s">
        <v>379</v>
      </c>
      <c r="N70" s="3"/>
      <c r="O70" s="3" t="n">
        <v>348</v>
      </c>
      <c r="P70" s="3" t="s">
        <v>380</v>
      </c>
      <c r="Q70" s="3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customFormat="false" ht="102" hidden="false" customHeight="true" outlineLevel="0" collapsed="false">
      <c r="A71" s="3" t="s">
        <v>381</v>
      </c>
      <c r="B71" s="3"/>
      <c r="C71" s="3" t="s">
        <v>382</v>
      </c>
      <c r="D71" s="3" t="s">
        <v>383</v>
      </c>
      <c r="E71" s="3" t="s">
        <v>21</v>
      </c>
      <c r="F71" s="3" t="s">
        <v>40</v>
      </c>
      <c r="G71" s="3" t="n">
        <v>300</v>
      </c>
      <c r="H71" s="3" t="n">
        <v>147</v>
      </c>
      <c r="I71" s="3" t="n">
        <v>44100</v>
      </c>
      <c r="J71" s="43" t="n">
        <v>65</v>
      </c>
      <c r="K71" s="44" t="n">
        <v>44459</v>
      </c>
      <c r="L71" s="3" t="s">
        <v>384</v>
      </c>
      <c r="M71" s="3" t="s">
        <v>385</v>
      </c>
      <c r="N71" s="3"/>
      <c r="O71" s="3" t="n">
        <v>40</v>
      </c>
      <c r="P71" s="3" t="s">
        <v>380</v>
      </c>
      <c r="Q71" s="3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customFormat="false" ht="69.75" hidden="false" customHeight="true" outlineLevel="0" collapsed="false">
      <c r="A72" s="3" t="s">
        <v>386</v>
      </c>
      <c r="B72" s="3"/>
      <c r="C72" s="3" t="s">
        <v>197</v>
      </c>
      <c r="D72" s="3" t="s">
        <v>387</v>
      </c>
      <c r="E72" s="3" t="s">
        <v>21</v>
      </c>
      <c r="F72" s="3" t="s">
        <v>22</v>
      </c>
      <c r="G72" s="3" t="n">
        <v>200</v>
      </c>
      <c r="H72" s="3" t="n">
        <v>110</v>
      </c>
      <c r="I72" s="3" t="n">
        <v>22000</v>
      </c>
      <c r="J72" s="3" t="n">
        <v>66</v>
      </c>
      <c r="K72" s="17" t="n">
        <v>44459</v>
      </c>
      <c r="L72" s="43" t="s">
        <v>388</v>
      </c>
      <c r="M72" s="3" t="s">
        <v>389</v>
      </c>
      <c r="N72" s="3"/>
      <c r="O72" s="3" t="n">
        <v>690</v>
      </c>
      <c r="P72" s="3" t="s">
        <v>380</v>
      </c>
      <c r="Q72" s="3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customFormat="false" ht="53.25" hidden="false" customHeight="true" outlineLevel="0" collapsed="false">
      <c r="A73" s="3"/>
      <c r="B73" s="3"/>
      <c r="C73" s="3"/>
      <c r="D73" s="3"/>
      <c r="E73" s="3" t="s">
        <v>21</v>
      </c>
      <c r="F73" s="3" t="s">
        <v>22</v>
      </c>
      <c r="G73" s="3" t="n">
        <v>100</v>
      </c>
      <c r="H73" s="3" t="n">
        <v>300</v>
      </c>
      <c r="I73" s="3" t="n">
        <v>30000</v>
      </c>
      <c r="J73" s="3"/>
      <c r="K73" s="3"/>
      <c r="L73" s="43" t="s">
        <v>390</v>
      </c>
      <c r="M73" s="3" t="s">
        <v>389</v>
      </c>
      <c r="N73" s="3"/>
      <c r="O73" s="3"/>
      <c r="P73" s="3"/>
      <c r="Q73" s="3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customFormat="false" ht="87" hidden="false" customHeight="true" outlineLevel="0" collapsed="false">
      <c r="A74" s="47" t="s">
        <v>391</v>
      </c>
      <c r="B74" s="2"/>
      <c r="C74" s="47" t="s">
        <v>392</v>
      </c>
      <c r="D74" s="2" t="n">
        <v>87754109532</v>
      </c>
      <c r="E74" s="3" t="s">
        <v>21</v>
      </c>
      <c r="F74" s="2" t="s">
        <v>40</v>
      </c>
      <c r="G74" s="2" t="n">
        <v>300</v>
      </c>
      <c r="H74" s="47" t="n">
        <v>149</v>
      </c>
      <c r="I74" s="47" t="n">
        <v>44700</v>
      </c>
      <c r="J74" s="43" t="n">
        <v>67</v>
      </c>
      <c r="K74" s="48" t="n">
        <v>44454</v>
      </c>
      <c r="L74" s="47" t="s">
        <v>393</v>
      </c>
      <c r="M74" s="47" t="s">
        <v>394</v>
      </c>
      <c r="N74" s="2"/>
      <c r="O74" s="2" t="n">
        <v>188</v>
      </c>
      <c r="P74" s="2" t="s">
        <v>395</v>
      </c>
      <c r="Q74" s="2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customFormat="false" ht="87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customFormat="false" ht="87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customFormat="false" ht="87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customFormat="false" ht="87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customFormat="false" ht="87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customFormat="false" ht="87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customFormat="false" ht="87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customFormat="false" ht="87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customFormat="false" ht="15.7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customFormat="false" ht="15.7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customFormat="false" ht="15.7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customFormat="false" ht="15.7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customFormat="false" ht="15.7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customFormat="false" ht="15.7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customFormat="false" ht="15.7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customFormat="false" ht="15.7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customFormat="false" ht="15.7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customFormat="false" ht="15.7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customFormat="false" ht="15.7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customFormat="false" ht="15.7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customFormat="false" ht="15.7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customFormat="false" ht="15.7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customFormat="false" ht="15.7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customFormat="false" ht="15.7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customFormat="false" ht="15.7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customFormat="false" ht="15.7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customFormat="false" ht="15.7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customFormat="false" ht="15.7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customFormat="false" ht="15.7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customFormat="false" ht="15.7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customFormat="false" ht="15.7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customFormat="false" ht="15.7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customFormat="false" ht="15.7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customFormat="false" ht="15.7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customFormat="false" ht="15.7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customFormat="false" ht="15.7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customFormat="false" ht="15.7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customFormat="false" ht="15.7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customFormat="false" ht="15.7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customFormat="false" ht="15.7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customFormat="false" ht="15.7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customFormat="false" ht="15.7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customFormat="false" ht="15.7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customFormat="false" ht="15.7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customFormat="false" ht="15.7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customFormat="false" ht="15.7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customFormat="false" ht="15.7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customFormat="false" ht="15.7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customFormat="false" ht="15.7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customFormat="false" ht="15.7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customFormat="false" ht="15.7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customFormat="false" ht="15.7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customFormat="false" ht="15.7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customFormat="false" ht="15.7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customFormat="false" ht="15.7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customFormat="false" ht="15.7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customFormat="false" ht="15.7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customFormat="false" ht="15.7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customFormat="false" ht="15.7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customFormat="false" ht="15.7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customFormat="false" ht="15.7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customFormat="false" ht="15.7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customFormat="false" ht="15.7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customFormat="false" ht="15.7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customFormat="false" ht="15.7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customFormat="false" ht="15.7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customFormat="false" ht="15.7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customFormat="false" ht="15.7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customFormat="false" ht="15.7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customFormat="false" ht="15.7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customFormat="false" ht="15.7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customFormat="false" ht="15.7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customFormat="false" ht="15.7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customFormat="false" ht="15.7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customFormat="false" ht="15.7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customFormat="false" ht="15.7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customFormat="false" ht="15.7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customFormat="false" ht="15.7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customFormat="false" ht="15.7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customFormat="false" ht="15.7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customFormat="false" ht="15.7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customFormat="false" ht="15.7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customFormat="false" ht="15.7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customFormat="false" ht="15.7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customFormat="false" ht="15.7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customFormat="false" ht="15.7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customFormat="false" ht="15.7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customFormat="false" ht="15.7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customFormat="false" ht="15.7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customFormat="false" ht="15.7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customFormat="false" ht="15.7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customFormat="false" ht="15.7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customFormat="false" ht="15.7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customFormat="false" ht="15.7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customFormat="false" ht="15.7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customFormat="false" ht="15.7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customFormat="false" ht="15.7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customFormat="false" ht="15.7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customFormat="false" ht="15.7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customFormat="false" ht="15.7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customFormat="false" ht="15.7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customFormat="false" ht="15.7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customFormat="false" ht="15.7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customFormat="false" ht="15.7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customFormat="false" ht="15.7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customFormat="false" ht="15.7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customFormat="false" ht="15.7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customFormat="false" ht="15.7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customFormat="false" ht="15.7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customFormat="false" ht="15.7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customFormat="false" ht="15.7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customFormat="false" ht="15.7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customFormat="false" ht="15.7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customFormat="false" ht="15.7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customFormat="false" ht="15.7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customFormat="false" ht="15.7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customFormat="false" ht="15.7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customFormat="false" ht="15.7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customFormat="false" ht="15.7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customFormat="false" ht="15.7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customFormat="false" ht="15.7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customFormat="false" ht="15.7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customFormat="false" ht="15.7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customFormat="false" ht="15.7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customFormat="false" ht="15.7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customFormat="false" ht="15.7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customFormat="false" ht="15.7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customFormat="false" ht="15.7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customFormat="false" ht="15.7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customFormat="false" ht="15.7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customFormat="false" ht="15.7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customFormat="false" ht="15.7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customFormat="false" ht="15.7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customFormat="false" ht="15.7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customFormat="false" ht="15.7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customFormat="false" ht="15.7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customFormat="false" ht="15.7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customFormat="false" ht="15.7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customFormat="false" ht="15.7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customFormat="false" ht="15.7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customFormat="false" ht="15.7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customFormat="false" ht="15.7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customFormat="false" ht="15.7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customFormat="false" ht="15.7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customFormat="false" ht="15.7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customFormat="false" ht="15.7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customFormat="false" ht="15.7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customFormat="false" ht="15.7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customFormat="false" ht="15.7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customFormat="false" ht="15.7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customFormat="false" ht="15.7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customFormat="false" ht="15.7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customFormat="false" ht="15.7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customFormat="false" ht="15.7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customFormat="false" ht="15.7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customFormat="false" ht="15.7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customFormat="false" ht="15.7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customFormat="false" ht="15.7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customFormat="false" ht="15.7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customFormat="false" ht="15.7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customFormat="false" ht="15.7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customFormat="false" ht="15.7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customFormat="false" ht="15.7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customFormat="false" ht="15.7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customFormat="false" ht="15.7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customFormat="false" ht="15.7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customFormat="false" ht="15.7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customFormat="false" ht="15.7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customFormat="false" ht="15.7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customFormat="false" ht="15.7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customFormat="false" ht="15.7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customFormat="false" ht="15.7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customFormat="false" ht="15.7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customFormat="false" ht="15.7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customFormat="false" ht="15.7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customFormat="false" ht="15.7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customFormat="false" ht="15.7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customFormat="false" ht="15.7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customFormat="false" ht="15.7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customFormat="false" ht="15.7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customFormat="false" ht="15.7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customFormat="false" ht="15.7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customFormat="false" ht="15.7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customFormat="false" ht="15.7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customFormat="false" ht="15.7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customFormat="false" ht="15.7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customFormat="false" ht="15.7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customFormat="false" ht="15.7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customFormat="false" ht="15.7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customFormat="false" ht="15.7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customFormat="false" ht="15.7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customFormat="false" ht="15.7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customFormat="false" ht="15.7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customFormat="false" ht="15.7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customFormat="false" ht="15.7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customFormat="false" ht="15.7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customFormat="false" ht="15.7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customFormat="false" ht="15.7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customFormat="false" ht="15.7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customFormat="false" ht="15.7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customFormat="false" ht="15.7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customFormat="false" ht="15.7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customFormat="false" ht="15.7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customFormat="false" ht="15.7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customFormat="false" ht="15.7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customFormat="false" ht="15.7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customFormat="false" ht="15.7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customFormat="false" ht="15.7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customFormat="false" ht="15.7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customFormat="false" ht="15.7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customFormat="false" ht="15.7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customFormat="false" ht="15.7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customFormat="false" ht="15.7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customFormat="false" ht="15.7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customFormat="false" ht="15.7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customFormat="false" ht="15.7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customFormat="false" ht="15.7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customFormat="false" ht="15.7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customFormat="false" ht="15.7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customFormat="false" ht="15.7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customFormat="false" ht="15.7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customFormat="false" ht="15.7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customFormat="false" ht="15.7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customFormat="false" ht="15.7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customFormat="false" ht="15.7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customFormat="false" ht="15.7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customFormat="false" ht="15.7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customFormat="false" ht="15.7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customFormat="false" ht="15.7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customFormat="false" ht="15.7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customFormat="false" ht="15.7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customFormat="false" ht="15.7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customFormat="false" ht="15.7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customFormat="false" ht="15.7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customFormat="false" ht="15.7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customFormat="false" ht="15.7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customFormat="false" ht="15.7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customFormat="false" ht="15.7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customFormat="false" ht="15.7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customFormat="false" ht="15.7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customFormat="false" ht="15.7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customFormat="false" ht="15.7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customFormat="false" ht="15.7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customFormat="false" ht="15.7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customFormat="false" ht="15.7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customFormat="false" ht="15.7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customFormat="false" ht="15.7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customFormat="false" ht="15.7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customFormat="false" ht="15.7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customFormat="false" ht="15.7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customFormat="false" ht="15.7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customFormat="false" ht="15.7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customFormat="false" ht="15.7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customFormat="false" ht="15.7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customFormat="false" ht="15.7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customFormat="false" ht="15.7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customFormat="false" ht="15.7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customFormat="false" ht="15.7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customFormat="false" ht="15.7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customFormat="false" ht="15.7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customFormat="false" ht="15.7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customFormat="false" ht="15.7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customFormat="false" ht="15.7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customFormat="false" ht="15.7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customFormat="false" ht="15.7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customFormat="false" ht="15.7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customFormat="false" ht="15.7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customFormat="false" ht="15.7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customFormat="false" ht="15.7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customFormat="false" ht="15.7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customFormat="false" ht="15.7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customFormat="false" ht="15.7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customFormat="false" ht="15.7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customFormat="false" ht="15.7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customFormat="false" ht="15.7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customFormat="false" ht="15.7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customFormat="false" ht="15.7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customFormat="false" ht="15.7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customFormat="false" ht="15.7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customFormat="false" ht="15.7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customFormat="false" ht="15.7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customFormat="false" ht="15.7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customFormat="false" ht="15.7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customFormat="false" ht="15.7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customFormat="false" ht="15.7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customFormat="false" ht="15.7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customFormat="false" ht="15.7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customFormat="false" ht="15.7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customFormat="false" ht="15.7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customFormat="false" ht="15.7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customFormat="false" ht="15.7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customFormat="false" ht="15.7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customFormat="false" ht="15.7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customFormat="false" ht="15.7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customFormat="false" ht="15.7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customFormat="false" ht="15.7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customFormat="false" ht="15.7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customFormat="false" ht="15.7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customFormat="false" ht="15.7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customFormat="false" ht="15.7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customFormat="false" ht="15.7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customFormat="false" ht="15.7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customFormat="false" ht="15.7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customFormat="false" ht="15.7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customFormat="false" ht="15.7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customFormat="false" ht="15.7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customFormat="false" ht="15.7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customFormat="false" ht="15.7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customFormat="false" ht="15.7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customFormat="false" ht="15.7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customFormat="false" ht="15.7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customFormat="false" ht="15.7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customFormat="false" ht="15.7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customFormat="false" ht="15.7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customFormat="false" ht="15.7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customFormat="false" ht="15.7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customFormat="false" ht="15.7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customFormat="false" ht="15.7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customFormat="false" ht="15.7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customFormat="false" ht="15.7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customFormat="false" ht="15.7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customFormat="false" ht="15.7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customFormat="false" ht="15.7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customFormat="false" ht="15.7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customFormat="false" ht="15.7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customFormat="false" ht="15.7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customFormat="false" ht="15.7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customFormat="false" ht="15.7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customFormat="false" ht="15.7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customFormat="false" ht="15.7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customFormat="false" ht="15.7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customFormat="false" ht="15.7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customFormat="false" ht="15.7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customFormat="false" ht="15.7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customFormat="false" ht="15.7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customFormat="false" ht="15.7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customFormat="false" ht="15.7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customFormat="false" ht="15.7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customFormat="false" ht="15.7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customFormat="false" ht="15.7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customFormat="false" ht="15.7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customFormat="false" ht="15.7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customFormat="false" ht="15.7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customFormat="false" ht="15.7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customFormat="false" ht="15.7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customFormat="false" ht="15.7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customFormat="false" ht="15.7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customFormat="false" ht="15.7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customFormat="false" ht="15.7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customFormat="false" ht="15.7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customFormat="false" ht="15.7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customFormat="false" ht="15.7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customFormat="false" ht="15.7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customFormat="false" ht="15.7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customFormat="false" ht="15.7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customFormat="false" ht="15.7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customFormat="false" ht="15.7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customFormat="false" ht="15.7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customFormat="false" ht="15.7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customFormat="false" ht="15.7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customFormat="false" ht="15.7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customFormat="false" ht="15.7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customFormat="false" ht="15.7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customFormat="false" ht="15.7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customFormat="false" ht="15.7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customFormat="false" ht="15.7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customFormat="false" ht="15.7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customFormat="false" ht="15.7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customFormat="false" ht="15.7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customFormat="false" ht="15.7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customFormat="false" ht="15.7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customFormat="false" ht="15.7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customFormat="false" ht="15.7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customFormat="false" ht="15.7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customFormat="false" ht="15.7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customFormat="false" ht="15.7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customFormat="false" ht="15.7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customFormat="false" ht="15.7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customFormat="false" ht="15.7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customFormat="false" ht="15.7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customFormat="false" ht="15.7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customFormat="false" ht="15.7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customFormat="false" ht="15.7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customFormat="false" ht="15.7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customFormat="false" ht="15.7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customFormat="false" ht="15.7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customFormat="false" ht="15.7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customFormat="false" ht="15.7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customFormat="false" ht="15.7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customFormat="false" ht="15.7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customFormat="false" ht="15.7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customFormat="false" ht="15.7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customFormat="false" ht="15.7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customFormat="false" ht="15.7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customFormat="false" ht="15.7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customFormat="false" ht="15.7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customFormat="false" ht="15.7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customFormat="false" ht="15.7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customFormat="false" ht="15.7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customFormat="false" ht="15.7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customFormat="false" ht="15.7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customFormat="false" ht="15.7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customFormat="false" ht="15.7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customFormat="false" ht="15.7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customFormat="false" ht="15.7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customFormat="false" ht="15.7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customFormat="false" ht="15.7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customFormat="false" ht="15.7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customFormat="false" ht="15.7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customFormat="false" ht="15.7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customFormat="false" ht="15.7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customFormat="false" ht="15.7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customFormat="false" ht="15.7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customFormat="false" ht="15.7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customFormat="false" ht="15.7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customFormat="false" ht="15.7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customFormat="false" ht="15.7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customFormat="false" ht="15.7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customFormat="false" ht="15.7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customFormat="false" ht="15.7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customFormat="false" ht="15.7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customFormat="false" ht="15.7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customFormat="false" ht="15.7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customFormat="false" ht="15.7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customFormat="false" ht="15.7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customFormat="false" ht="15.7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customFormat="false" ht="15.7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customFormat="false" ht="15.7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customFormat="false" ht="15.7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customFormat="false" ht="15.7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customFormat="false" ht="15.7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customFormat="false" ht="15.7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customFormat="false" ht="15.7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customFormat="false" ht="15.7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customFormat="false" ht="15.7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customFormat="false" ht="15.7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customFormat="false" ht="15.7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customFormat="false" ht="15.7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customFormat="false" ht="15.7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customFormat="false" ht="15.7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customFormat="false" ht="15.7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customFormat="false" ht="15.7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customFormat="false" ht="15.7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customFormat="false" ht="15.7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customFormat="false" ht="15.7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customFormat="false" ht="15.7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customFormat="false" ht="15.7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customFormat="false" ht="15.7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customFormat="false" ht="15.7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customFormat="false" ht="15.7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customFormat="false" ht="15.7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customFormat="false" ht="15.7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customFormat="false" ht="15.7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customFormat="false" ht="15.7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customFormat="false" ht="15.7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customFormat="false" ht="15.7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customFormat="false" ht="15.7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customFormat="false" ht="15.7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customFormat="false" ht="15.7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customFormat="false" ht="15.7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customFormat="false" ht="15.7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customFormat="false" ht="15.7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customFormat="false" ht="15.7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customFormat="false" ht="15.7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customFormat="false" ht="15.7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customFormat="false" ht="15.7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customFormat="false" ht="15.7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customFormat="false" ht="15.7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customFormat="false" ht="15.7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customFormat="false" ht="15.7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customFormat="false" ht="15.7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customFormat="false" ht="15.7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customFormat="false" ht="15.7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customFormat="false" ht="15.7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customFormat="false" ht="15.7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customFormat="false" ht="15.7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customFormat="false" ht="15.7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customFormat="false" ht="15.7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customFormat="false" ht="15.7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customFormat="false" ht="15.7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customFormat="false" ht="15.7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customFormat="false" ht="15.7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customFormat="false" ht="15.7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customFormat="false" ht="15.7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customFormat="false" ht="15.7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customFormat="false" ht="15.7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customFormat="false" ht="15.7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customFormat="false" ht="15.7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customFormat="false" ht="15.7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customFormat="false" ht="15.7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customFormat="false" ht="15.7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customFormat="false" ht="15.7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customFormat="false" ht="15.7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customFormat="false" ht="15.7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customFormat="false" ht="15.7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customFormat="false" ht="15.7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customFormat="false" ht="15.7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customFormat="false" ht="15.7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customFormat="false" ht="15.7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customFormat="false" ht="15.7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customFormat="false" ht="15.7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customFormat="false" ht="15.7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customFormat="false" ht="15.7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customFormat="false" ht="15.7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customFormat="false" ht="15.7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customFormat="false" ht="15.7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customFormat="false" ht="15.7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customFormat="false" ht="15.7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customFormat="false" ht="15.7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customFormat="false" ht="15.7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customFormat="false" ht="15.7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customFormat="false" ht="15.7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customFormat="false" ht="15.7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customFormat="false" ht="15.7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customFormat="false" ht="15.7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customFormat="false" ht="15.7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customFormat="false" ht="15.7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customFormat="false" ht="15.7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customFormat="false" ht="15.7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customFormat="false" ht="15.7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customFormat="false" ht="15.7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customFormat="false" ht="15.7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customFormat="false" ht="15.7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customFormat="false" ht="15.7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customFormat="false" ht="15.7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customFormat="false" ht="15.7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customFormat="false" ht="15.7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customFormat="false" ht="15.7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customFormat="false" ht="15.7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customFormat="false" ht="15.7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customFormat="false" ht="15.7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customFormat="false" ht="15.7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customFormat="false" ht="15.7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customFormat="false" ht="15.7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customFormat="false" ht="15.7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customFormat="false" ht="15.7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customFormat="false" ht="15.7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customFormat="false" ht="15.7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customFormat="false" ht="15.7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customFormat="false" ht="15.7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customFormat="false" ht="15.7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customFormat="false" ht="15.7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customFormat="false" ht="15.7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customFormat="false" ht="15.7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customFormat="false" ht="15.7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customFormat="false" ht="15.7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customFormat="false" ht="15.7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customFormat="false" ht="15.7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customFormat="false" ht="15.7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customFormat="false" ht="15.7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customFormat="false" ht="15.7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customFormat="false" ht="15.7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customFormat="false" ht="15.7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customFormat="false" ht="15.7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customFormat="false" ht="15.7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customFormat="false" ht="15.7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customFormat="false" ht="15.7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customFormat="false" ht="15.7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customFormat="false" ht="15.7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customFormat="false" ht="15.7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customFormat="false" ht="15.7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customFormat="false" ht="15.7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customFormat="false" ht="15.7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customFormat="false" ht="15.7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customFormat="false" ht="15.7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customFormat="false" ht="15.7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customFormat="false" ht="15.7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customFormat="false" ht="15.7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customFormat="false" ht="15.7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customFormat="false" ht="15.7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customFormat="false" ht="15.7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customFormat="false" ht="15.7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customFormat="false" ht="15.7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customFormat="false" ht="15.7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customFormat="false" ht="15.7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customFormat="false" ht="15.7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customFormat="false" ht="15.7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customFormat="false" ht="15.7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customFormat="false" ht="15.7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customFormat="false" ht="15.7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customFormat="false" ht="15.7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customFormat="false" ht="15.7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customFormat="false" ht="15.7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customFormat="false" ht="15.7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customFormat="false" ht="15.7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customFormat="false" ht="15.7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customFormat="false" ht="15.7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customFormat="false" ht="15.7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customFormat="false" ht="15.7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customFormat="false" ht="15.7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customFormat="false" ht="15.7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customFormat="false" ht="15.7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customFormat="false" ht="15.7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customFormat="false" ht="15.7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customFormat="false" ht="15.7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customFormat="false" ht="15.7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customFormat="false" ht="15.7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customFormat="false" ht="15.7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customFormat="false" ht="15.7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customFormat="false" ht="15.7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customFormat="false" ht="15.7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customFormat="false" ht="15.7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customFormat="false" ht="15.7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customFormat="false" ht="15.7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customFormat="false" ht="15.7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customFormat="false" ht="15.7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customFormat="false" ht="15.7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customFormat="false" ht="15.7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customFormat="false" ht="15.7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customFormat="false" ht="15.7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customFormat="false" ht="15.7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customFormat="false" ht="15.7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customFormat="false" ht="15.7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customFormat="false" ht="15.7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customFormat="false" ht="15.7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customFormat="false" ht="15.7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customFormat="false" ht="15.7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customFormat="false" ht="15.7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customFormat="false" ht="15.7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customFormat="false" ht="15.7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customFormat="false" ht="15.7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customFormat="false" ht="15.7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customFormat="false" ht="15.7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customFormat="false" ht="15.7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customFormat="false" ht="15.7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customFormat="false" ht="15.7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customFormat="false" ht="15.7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customFormat="false" ht="15.7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customFormat="false" ht="15.7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customFormat="false" ht="15.7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customFormat="false" ht="15.7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customFormat="false" ht="15.7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customFormat="false" ht="15.7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customFormat="false" ht="15.7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customFormat="false" ht="15.7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customFormat="false" ht="15.7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customFormat="false" ht="15.7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customFormat="false" ht="15.7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customFormat="false" ht="15.7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customFormat="false" ht="15.7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customFormat="false" ht="15.7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customFormat="false" ht="15.7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customFormat="false" ht="15.7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customFormat="false" ht="15.7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customFormat="false" ht="15.7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customFormat="false" ht="15.7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customFormat="false" ht="15.7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customFormat="false" ht="15.7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customFormat="false" ht="15.7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customFormat="false" ht="15.7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customFormat="false" ht="15.7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customFormat="false" ht="15.7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customFormat="false" ht="15.7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customFormat="false" ht="15.7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customFormat="false" ht="15.7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customFormat="false" ht="15.7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customFormat="false" ht="15.7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customFormat="false" ht="15.7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customFormat="false" ht="15.7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customFormat="false" ht="15.7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customFormat="false" ht="15.7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customFormat="false" ht="15.7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customFormat="false" ht="15.7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customFormat="false" ht="15.7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customFormat="false" ht="15.7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customFormat="false" ht="15.7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customFormat="false" ht="15.7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customFormat="false" ht="15.7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customFormat="false" ht="15.7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customFormat="false" ht="15.7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customFormat="false" ht="15.7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customFormat="false" ht="15.7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customFormat="false" ht="15.7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customFormat="false" ht="15.7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customFormat="false" ht="15.7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customFormat="false" ht="15.7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customFormat="false" ht="15.7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customFormat="false" ht="15.7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customFormat="false" ht="15.7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customFormat="false" ht="15.7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customFormat="false" ht="15.7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customFormat="false" ht="15.7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customFormat="false" ht="15.7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customFormat="false" ht="15.7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customFormat="false" ht="15.7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customFormat="false" ht="15.7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customFormat="false" ht="15.7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customFormat="false" ht="15.7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customFormat="false" ht="15.7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customFormat="false" ht="15.7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customFormat="false" ht="15.7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customFormat="false" ht="15.7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customFormat="false" ht="15.7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customFormat="false" ht="15.7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customFormat="false" ht="15.7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customFormat="false" ht="15.7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customFormat="false" ht="15.7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customFormat="false" ht="15.7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customFormat="false" ht="15.7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customFormat="false" ht="15.7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customFormat="false" ht="15.7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customFormat="false" ht="15.7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customFormat="false" ht="15.7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customFormat="false" ht="15.7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customFormat="false" ht="15.7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customFormat="false" ht="15.7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customFormat="false" ht="15.7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customFormat="false" ht="15.7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customFormat="false" ht="15.7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customFormat="false" ht="15.7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customFormat="false" ht="15.7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customFormat="false" ht="15.7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customFormat="false" ht="15.7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customFormat="false" ht="15.7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customFormat="false" ht="15.7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customFormat="false" ht="15.7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customFormat="false" ht="15.7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customFormat="false" ht="15.7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customFormat="false" ht="15.7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customFormat="false" ht="15.7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customFormat="false" ht="15.7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customFormat="false" ht="15.7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customFormat="false" ht="15.7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customFormat="false" ht="15.7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customFormat="false" ht="15.7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customFormat="false" ht="15.7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customFormat="false" ht="15.7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customFormat="false" ht="15.7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customFormat="false" ht="15.7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customFormat="false" ht="15.7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customFormat="false" ht="15.7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customFormat="false" ht="15.7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customFormat="false" ht="15.7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customFormat="false" ht="15.7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customFormat="false" ht="15.7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customFormat="false" ht="15.7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customFormat="false" ht="15.7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customFormat="false" ht="15.7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customFormat="false" ht="15.7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customFormat="false" ht="15.7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customFormat="false" ht="15.7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customFormat="false" ht="15.7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customFormat="false" ht="15.7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customFormat="false" ht="15.7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customFormat="false" ht="15.7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customFormat="false" ht="15.7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customFormat="false" ht="15.7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customFormat="false" ht="15.7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customFormat="false" ht="15.7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customFormat="false" ht="15.7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customFormat="false" ht="15.7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customFormat="false" ht="15.7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customFormat="false" ht="15.7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customFormat="false" ht="15.7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customFormat="false" ht="15.7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customFormat="false" ht="15.7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customFormat="false" ht="15.7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customFormat="false" ht="15.7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customFormat="false" ht="15.7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customFormat="false" ht="15.7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customFormat="false" ht="15.7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customFormat="false" ht="15.7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customFormat="false" ht="15.7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customFormat="false" ht="15.7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customFormat="false" ht="15.7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customFormat="false" ht="15.7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customFormat="false" ht="15.7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customFormat="false" ht="15.7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customFormat="false" ht="15.7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customFormat="false" ht="15.7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customFormat="false" ht="15.7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customFormat="false" ht="15.7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customFormat="false" ht="15.7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customFormat="false" ht="15.7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customFormat="false" ht="15.7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customFormat="false" ht="15.7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customFormat="false" ht="15.7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customFormat="false" ht="15.7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customFormat="false" ht="15.7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customFormat="false" ht="15.7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customFormat="false" ht="15.7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customFormat="false" ht="15.7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customFormat="false" ht="15.7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customFormat="false" ht="15.7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customFormat="false" ht="15.7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customFormat="false" ht="15.7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customFormat="false" ht="15.7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customFormat="false" ht="15.7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customFormat="false" ht="15.7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customFormat="false" ht="15.7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customFormat="false" ht="15.7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customFormat="false" ht="15.7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customFormat="false" ht="15.7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customFormat="false" ht="15.7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customFormat="false" ht="15.7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customFormat="false" ht="15.7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customFormat="false" ht="15.7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customFormat="false" ht="15.7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customFormat="false" ht="15.7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customFormat="false" ht="15.7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customFormat="false" ht="15.7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customFormat="false" ht="15.7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customFormat="false" ht="15.7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customFormat="false" ht="15.7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customFormat="false" ht="15.7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customFormat="false" ht="15.7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customFormat="false" ht="15.7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customFormat="false" ht="15.7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customFormat="false" ht="15.7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customFormat="false" ht="15.7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customFormat="false" ht="15.7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customFormat="false" ht="15.7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customFormat="false" ht="15.7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customFormat="false" ht="15.7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customFormat="false" ht="15.7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customFormat="false" ht="15.7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customFormat="false" ht="15.7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customFormat="false" ht="15.7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customFormat="false" ht="15.7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customFormat="false" ht="15.7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customFormat="false" ht="15.7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customFormat="false" ht="15.7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customFormat="false" ht="15.7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customFormat="false" ht="15.7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customFormat="false" ht="15.7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customFormat="false" ht="15.7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customFormat="false" ht="15.7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customFormat="false" ht="15.7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customFormat="false" ht="15.7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customFormat="false" ht="15.7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customFormat="false" ht="15.7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customFormat="false" ht="15.7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customFormat="false" ht="15.7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customFormat="false" ht="15.7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customFormat="false" ht="15.7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customFormat="false" ht="15.7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customFormat="false" ht="15.7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customFormat="false" ht="15.7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customFormat="false" ht="15.7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customFormat="false" ht="15.7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customFormat="false" ht="15.7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customFormat="false" ht="15.7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customFormat="false" ht="15.7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customFormat="false" ht="15.7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customFormat="false" ht="15.7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customFormat="false" ht="15.7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customFormat="false" ht="15.7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customFormat="false" ht="15.7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customFormat="false" ht="15.7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customFormat="false" ht="15.7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customFormat="false" ht="15.7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customFormat="false" ht="15.7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customFormat="false" ht="15.7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customFormat="false" ht="15.7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customFormat="false" ht="15.7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customFormat="false" ht="15.7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customFormat="false" ht="15.7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customFormat="false" ht="15.7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customFormat="false" ht="15.7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customFormat="false" ht="15.7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customFormat="false" ht="15.7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customFormat="false" ht="15.7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customFormat="false" ht="15.7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customFormat="false" ht="15.7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customFormat="false" ht="15.7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customFormat="false" ht="15.7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customFormat="false" ht="15.7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customFormat="false" ht="15.7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customFormat="false" ht="15.7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customFormat="false" ht="15.7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customFormat="false" ht="15.7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customFormat="false" ht="15.7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customFormat="false" ht="15.7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customFormat="false" ht="15.7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customFormat="false" ht="15.7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customFormat="false" ht="15.7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customFormat="false" ht="15.7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customFormat="false" ht="15.7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customFormat="false" ht="15.7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customFormat="false" ht="15.7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customFormat="false" ht="15.7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customFormat="false" ht="15.7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customFormat="false" ht="15.7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customFormat="false" ht="15.7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customFormat="false" ht="15.7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customFormat="false" ht="15.7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customFormat="false" ht="15.7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customFormat="false" ht="15.7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customFormat="false" ht="15.7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customFormat="false" ht="15.7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customFormat="false" ht="15.7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customFormat="false" ht="15.7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customFormat="false" ht="15.7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customFormat="false" ht="15.7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customFormat="false" ht="15.7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customFormat="false" ht="15.7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customFormat="false" ht="15.7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customFormat="false" ht="15.7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customFormat="false" ht="15.7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customFormat="false" ht="15.7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customFormat="false" ht="15.7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customFormat="false" ht="15.7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customFormat="false" ht="15.7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customFormat="false" ht="15.7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customFormat="false" ht="15.7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customFormat="false" ht="15.7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customFormat="false" ht="15.7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customFormat="false" ht="15.7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customFormat="false" ht="15.7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customFormat="false" ht="15.7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customFormat="false" ht="15.7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customFormat="false" ht="15.7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customFormat="false" ht="15.7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customFormat="false" ht="15.7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customFormat="false" ht="15.7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customFormat="false" ht="15.7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customFormat="false" ht="15.7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customFormat="false" ht="15.7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customFormat="false" ht="15.7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customFormat="false" ht="15.7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customFormat="false" ht="15.7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customFormat="false" ht="15.7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customFormat="false" ht="15.7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customFormat="false" ht="15.7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customFormat="false" ht="15.7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customFormat="false" ht="15.7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customFormat="false" ht="15.75" hidden="false" customHeight="false" outlineLevel="0" collapsed="false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 customFormat="false" ht="15.75" hidden="false" customHeight="false" outlineLevel="0" collapsed="false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 customFormat="false" ht="15.75" hidden="false" customHeight="false" outlineLevel="0" collapsed="false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 customFormat="false" ht="15.75" hidden="false" customHeight="false" outlineLevel="0" collapsed="false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 customFormat="false" ht="15.75" hidden="false" customHeight="false" outlineLevel="0" collapsed="false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  <row r="1006" customFormat="false" ht="15.75" hidden="false" customHeight="false" outlineLevel="0" collapsed="false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</row>
    <row r="1007" customFormat="false" ht="15.75" hidden="false" customHeight="false" outlineLevel="0" collapsed="false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</row>
    <row r="1008" customFormat="false" ht="15.75" hidden="false" customHeight="false" outlineLevel="0" collapsed="false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</row>
    <row r="1009" customFormat="false" ht="15.75" hidden="false" customHeight="false" outlineLevel="0" collapsed="false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</row>
    <row r="1010" customFormat="false" ht="15.75" hidden="false" customHeight="false" outlineLevel="0" collapsed="false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</row>
    <row r="1011" customFormat="false" ht="15.75" hidden="false" customHeight="false" outlineLevel="0" collapsed="false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</row>
    <row r="1012" customFormat="false" ht="15.75" hidden="false" customHeight="false" outlineLevel="0" collapsed="false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</row>
    <row r="1013" customFormat="false" ht="15.75" hidden="false" customHeight="false" outlineLevel="0" collapsed="false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</row>
    <row r="1014" customFormat="false" ht="15.75" hidden="false" customHeight="false" outlineLevel="0" collapsed="false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</row>
    <row r="1015" customFormat="false" ht="15.75" hidden="false" customHeight="false" outlineLevel="0" collapsed="false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</row>
    <row r="1016" customFormat="false" ht="15.75" hidden="false" customHeight="false" outlineLevel="0" collapsed="false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</row>
    <row r="1017" customFormat="false" ht="15.75" hidden="false" customHeight="false" outlineLevel="0" collapsed="false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</row>
    <row r="1018" customFormat="false" ht="15.75" hidden="false" customHeight="false" outlineLevel="0" collapsed="false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</row>
    <row r="1019" customFormat="false" ht="15.75" hidden="false" customHeight="false" outlineLevel="0" collapsed="false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</row>
    <row r="1020" customFormat="false" ht="15.75" hidden="false" customHeight="false" outlineLevel="0" collapsed="false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</row>
    <row r="1021" customFormat="false" ht="15.75" hidden="false" customHeight="false" outlineLevel="0" collapsed="false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</row>
    <row r="1022" customFormat="false" ht="15.75" hidden="false" customHeight="false" outlineLevel="0" collapsed="false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</row>
    <row r="1023" customFormat="false" ht="15.75" hidden="false" customHeight="false" outlineLevel="0" collapsed="false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</row>
    <row r="1024" customFormat="false" ht="15.75" hidden="false" customHeight="false" outlineLevel="0" collapsed="false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</row>
    <row r="1025" customFormat="false" ht="15.75" hidden="false" customHeight="false" outlineLevel="0" collapsed="false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</row>
    <row r="1026" customFormat="false" ht="15.75" hidden="false" customHeight="false" outlineLevel="0" collapsed="false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</row>
    <row r="1027" customFormat="false" ht="15.75" hidden="false" customHeight="false" outlineLevel="0" collapsed="false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</row>
    <row r="1028" customFormat="false" ht="15.75" hidden="false" customHeight="false" outlineLevel="0" collapsed="false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</row>
    <row r="1029" customFormat="false" ht="15.75" hidden="false" customHeight="false" outlineLevel="0" collapsed="false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</row>
    <row r="1030" customFormat="false" ht="15.75" hidden="false" customHeight="false" outlineLevel="0" collapsed="false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</row>
    <row r="1031" customFormat="false" ht="15.75" hidden="false" customHeight="false" outlineLevel="0" collapsed="false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</row>
    <row r="1032" customFormat="false" ht="15.75" hidden="false" customHeight="false" outlineLevel="0" collapsed="false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</row>
    <row r="1033" customFormat="false" ht="15.75" hidden="false" customHeight="false" outlineLevel="0" collapsed="false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</row>
    <row r="1034" customFormat="false" ht="15.75" hidden="false" customHeight="false" outlineLevel="0" collapsed="false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</row>
    <row r="1035" customFormat="false" ht="15.75" hidden="false" customHeight="false" outlineLevel="0" collapsed="false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</row>
    <row r="1036" customFormat="false" ht="15.75" hidden="false" customHeight="false" outlineLevel="0" collapsed="false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</row>
    <row r="1037" customFormat="false" ht="15.75" hidden="false" customHeight="false" outlineLevel="0" collapsed="false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</row>
    <row r="1038" customFormat="false" ht="15.75" hidden="false" customHeight="false" outlineLevel="0" collapsed="false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</row>
    <row r="1039" customFormat="false" ht="15.75" hidden="false" customHeight="false" outlineLevel="0" collapsed="false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</row>
    <row r="1040" customFormat="false" ht="15.75" hidden="false" customHeight="false" outlineLevel="0" collapsed="false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</row>
    <row r="1041" customFormat="false" ht="15.75" hidden="false" customHeight="false" outlineLevel="0" collapsed="false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</row>
    <row r="1042" customFormat="false" ht="15.75" hidden="false" customHeight="false" outlineLevel="0" collapsed="false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</row>
    <row r="1043" customFormat="false" ht="15.75" hidden="false" customHeight="false" outlineLevel="0" collapsed="false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</row>
    <row r="1044" customFormat="false" ht="15.75" hidden="false" customHeight="false" outlineLevel="0" collapsed="false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</row>
    <row r="1045" customFormat="false" ht="15.75" hidden="false" customHeight="false" outlineLevel="0" collapsed="false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</row>
    <row r="1046" customFormat="false" ht="15.75" hidden="false" customHeight="false" outlineLevel="0" collapsed="false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</row>
    <row r="1047" customFormat="false" ht="15.75" hidden="false" customHeight="false" outlineLevel="0" collapsed="false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</row>
  </sheetData>
  <mergeCells count="38">
    <mergeCell ref="S8:S9"/>
    <mergeCell ref="A24:A25"/>
    <mergeCell ref="C24:C25"/>
    <mergeCell ref="D24:D25"/>
    <mergeCell ref="J24:J25"/>
    <mergeCell ref="K24:K25"/>
    <mergeCell ref="O24:O25"/>
    <mergeCell ref="P24:P25"/>
    <mergeCell ref="S24:S25"/>
    <mergeCell ref="T24:T25"/>
    <mergeCell ref="A41:A44"/>
    <mergeCell ref="C41:C44"/>
    <mergeCell ref="D41:D44"/>
    <mergeCell ref="E41:E43"/>
    <mergeCell ref="F41:F43"/>
    <mergeCell ref="G41:G43"/>
    <mergeCell ref="H41:H43"/>
    <mergeCell ref="I41:I43"/>
    <mergeCell ref="J41:J44"/>
    <mergeCell ref="K41:K44"/>
    <mergeCell ref="L41:L43"/>
    <mergeCell ref="M41:M43"/>
    <mergeCell ref="N41:N44"/>
    <mergeCell ref="O41:O44"/>
    <mergeCell ref="P41:P44"/>
    <mergeCell ref="Q41:Q44"/>
    <mergeCell ref="R41:R44"/>
    <mergeCell ref="S41:S44"/>
    <mergeCell ref="T41:T44"/>
    <mergeCell ref="U41:U43"/>
    <mergeCell ref="A72:A73"/>
    <mergeCell ref="B72:B73"/>
    <mergeCell ref="C72:C73"/>
    <mergeCell ref="D72:D73"/>
    <mergeCell ref="J72:J73"/>
    <mergeCell ref="K72:K73"/>
    <mergeCell ref="O72:O73"/>
    <mergeCell ref="P72:P7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0.99"/>
    <col collapsed="false" customWidth="true" hidden="true" outlineLevel="0" max="2" min="2" style="0" width="9"/>
    <col collapsed="false" customWidth="true" hidden="false" outlineLevel="0" max="3" min="3" style="0" width="16.71"/>
    <col collapsed="false" customWidth="true" hidden="false" outlineLevel="0" max="4" min="4" style="0" width="14.14"/>
    <col collapsed="false" customWidth="true" hidden="false" outlineLevel="0" max="5" min="5" style="0" width="8.29"/>
    <col collapsed="false" customWidth="true" hidden="false" outlineLevel="0" max="6" min="6" style="0" width="6.42"/>
    <col collapsed="false" customWidth="true" hidden="false" outlineLevel="0" max="7" min="7" style="0" width="7.29"/>
    <col collapsed="false" customWidth="true" hidden="false" outlineLevel="0" max="8" min="8" style="0" width="6.87"/>
    <col collapsed="false" customWidth="true" hidden="false" outlineLevel="0" max="9" min="9" style="0" width="9.86"/>
    <col collapsed="false" customWidth="true" hidden="false" outlineLevel="0" max="10" min="10" style="0" width="5.43"/>
    <col collapsed="false" customWidth="true" hidden="false" outlineLevel="0" max="12" min="11" style="0" width="10.58"/>
    <col collapsed="false" customWidth="true" hidden="false" outlineLevel="0" max="13" min="13" style="0" width="8.86"/>
    <col collapsed="false" customWidth="true" hidden="false" outlineLevel="0" max="14" min="14" style="0" width="7.14"/>
    <col collapsed="false" customWidth="true" hidden="false" outlineLevel="0" max="15" min="15" style="0" width="8.86"/>
    <col collapsed="false" customWidth="true" hidden="false" outlineLevel="0" max="16" min="16" style="0" width="8.71"/>
    <col collapsed="false" customWidth="true" hidden="false" outlineLevel="0" max="18" min="18" style="0" width="10.43"/>
    <col collapsed="false" customWidth="true" hidden="false" outlineLevel="0" max="19" min="19" style="0" width="7.57"/>
  </cols>
  <sheetData>
    <row r="1" customFormat="false" ht="15.7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11</v>
      </c>
      <c r="L1" s="4"/>
      <c r="M1" s="4"/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/>
      <c r="U1" s="4"/>
      <c r="V1" s="4"/>
      <c r="W1" s="4"/>
      <c r="X1" s="4"/>
      <c r="Y1" s="4"/>
      <c r="Z1" s="4"/>
      <c r="AA1" s="4"/>
      <c r="AB1" s="4"/>
      <c r="AC1" s="4"/>
    </row>
    <row r="2" customFormat="false" ht="15.75" hidden="false" customHeight="false" outlineLevel="0" collapsed="false">
      <c r="A2" s="49" t="s">
        <v>396</v>
      </c>
      <c r="B2" s="49" t="s">
        <v>397</v>
      </c>
      <c r="C2" s="49" t="s">
        <v>398</v>
      </c>
      <c r="D2" s="49" t="s">
        <v>399</v>
      </c>
      <c r="E2" s="49" t="s">
        <v>21</v>
      </c>
      <c r="F2" s="49" t="s">
        <v>22</v>
      </c>
      <c r="G2" s="49" t="n">
        <v>121</v>
      </c>
      <c r="H2" s="49" t="n">
        <f aca="false">I2/G2</f>
        <v>149</v>
      </c>
      <c r="I2" s="49" t="n">
        <v>18029</v>
      </c>
      <c r="J2" s="49" t="n">
        <v>15</v>
      </c>
      <c r="K2" s="50" t="s">
        <v>400</v>
      </c>
      <c r="L2" s="50"/>
      <c r="M2" s="50" t="s">
        <v>401</v>
      </c>
      <c r="N2" s="50" t="n">
        <v>150</v>
      </c>
      <c r="O2" s="50" t="s">
        <v>402</v>
      </c>
      <c r="P2" s="4"/>
      <c r="Q2" s="4" t="n">
        <v>4456104</v>
      </c>
      <c r="R2" s="4" t="n">
        <v>1800</v>
      </c>
      <c r="S2" s="49" t="s">
        <v>403</v>
      </c>
      <c r="T2" s="4"/>
      <c r="U2" s="4"/>
      <c r="V2" s="4"/>
      <c r="W2" s="4"/>
      <c r="X2" s="4"/>
      <c r="Y2" s="4"/>
      <c r="Z2" s="4"/>
      <c r="AA2" s="4"/>
      <c r="AB2" s="4"/>
      <c r="AC2" s="4"/>
    </row>
    <row r="3" customFormat="false" ht="63.75" hidden="false" customHeight="true" outlineLevel="0" collapsed="false">
      <c r="A3" s="49" t="s">
        <v>396</v>
      </c>
      <c r="B3" s="49"/>
      <c r="C3" s="49" t="s">
        <v>404</v>
      </c>
      <c r="D3" s="49" t="s">
        <v>399</v>
      </c>
      <c r="E3" s="49" t="s">
        <v>34</v>
      </c>
      <c r="F3" s="49" t="s">
        <v>22</v>
      </c>
      <c r="G3" s="49" t="n">
        <v>151</v>
      </c>
      <c r="H3" s="49" t="n">
        <v>129</v>
      </c>
      <c r="I3" s="49" t="n">
        <f aca="false">H3*G3</f>
        <v>19479</v>
      </c>
      <c r="J3" s="49" t="n">
        <v>71</v>
      </c>
      <c r="K3" s="50" t="s">
        <v>405</v>
      </c>
      <c r="L3" s="50"/>
      <c r="M3" s="50" t="s">
        <v>406</v>
      </c>
      <c r="N3" s="50"/>
      <c r="O3" s="50" t="n">
        <v>85</v>
      </c>
      <c r="P3" s="51" t="n">
        <v>44348</v>
      </c>
      <c r="Q3" s="4" t="n">
        <v>1000199940</v>
      </c>
      <c r="R3" s="4"/>
      <c r="S3" s="49" t="s">
        <v>407</v>
      </c>
      <c r="T3" s="7"/>
      <c r="U3" s="4"/>
      <c r="V3" s="4"/>
      <c r="W3" s="4"/>
      <c r="X3" s="4"/>
      <c r="Y3" s="4"/>
      <c r="Z3" s="4"/>
      <c r="AA3" s="4"/>
      <c r="AB3" s="4"/>
      <c r="AC3" s="4"/>
    </row>
    <row r="4" customFormat="false" ht="15.75" hidden="false" customHeight="false" outlineLevel="0" collapsed="false">
      <c r="A4" s="49" t="s">
        <v>408</v>
      </c>
      <c r="B4" s="49" t="s">
        <v>409</v>
      </c>
      <c r="C4" s="49" t="s">
        <v>410</v>
      </c>
      <c r="D4" s="49" t="n">
        <v>87103643305</v>
      </c>
      <c r="E4" s="49" t="s">
        <v>21</v>
      </c>
      <c r="F4" s="49" t="s">
        <v>411</v>
      </c>
      <c r="G4" s="49" t="n">
        <v>100</v>
      </c>
      <c r="H4" s="49" t="n">
        <f aca="false">I4/G4</f>
        <v>150</v>
      </c>
      <c r="I4" s="49" t="n">
        <v>15000</v>
      </c>
      <c r="J4" s="49" t="n">
        <v>16</v>
      </c>
      <c r="K4" s="50" t="s">
        <v>412</v>
      </c>
      <c r="L4" s="50"/>
      <c r="M4" s="50" t="s">
        <v>413</v>
      </c>
      <c r="N4" s="50" t="n">
        <v>230</v>
      </c>
      <c r="O4" s="50" t="s">
        <v>414</v>
      </c>
      <c r="P4" s="51" t="n">
        <v>44329</v>
      </c>
      <c r="Q4" s="4" t="n">
        <v>4456112</v>
      </c>
      <c r="R4" s="4" t="n">
        <v>2600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customFormat="false" ht="15.75" hidden="false" customHeight="false" outlineLevel="0" collapsed="false">
      <c r="A5" s="49" t="s">
        <v>415</v>
      </c>
      <c r="B5" s="49" t="s">
        <v>416</v>
      </c>
      <c r="C5" s="49" t="s">
        <v>417</v>
      </c>
      <c r="D5" s="49" t="s">
        <v>418</v>
      </c>
      <c r="E5" s="49" t="s">
        <v>34</v>
      </c>
      <c r="F5" s="49" t="s">
        <v>22</v>
      </c>
      <c r="G5" s="49" t="n">
        <v>70</v>
      </c>
      <c r="H5" s="49" t="n">
        <f aca="false">I5/G5</f>
        <v>139</v>
      </c>
      <c r="I5" s="49" t="n">
        <v>9730</v>
      </c>
      <c r="J5" s="49" t="n">
        <f aca="false">J4+1</f>
        <v>17</v>
      </c>
      <c r="K5" s="50" t="s">
        <v>419</v>
      </c>
      <c r="L5" s="50"/>
      <c r="M5" s="50" t="s">
        <v>420</v>
      </c>
      <c r="N5" s="50" t="n">
        <v>180</v>
      </c>
      <c r="O5" s="50" t="s">
        <v>421</v>
      </c>
      <c r="P5" s="52" t="n">
        <v>44329</v>
      </c>
      <c r="Q5" s="4" t="n">
        <v>4456110</v>
      </c>
      <c r="R5" s="4" t="n">
        <v>1800</v>
      </c>
      <c r="S5" s="49" t="s">
        <v>422</v>
      </c>
      <c r="T5" s="4"/>
      <c r="U5" s="4"/>
      <c r="V5" s="4"/>
      <c r="W5" s="4"/>
      <c r="X5" s="4"/>
      <c r="Y5" s="4"/>
      <c r="Z5" s="4"/>
      <c r="AA5" s="4"/>
      <c r="AB5" s="4"/>
      <c r="AC5" s="4"/>
    </row>
    <row r="6" customFormat="false" ht="15.75" hidden="false" customHeight="false" outlineLevel="0" collapsed="false">
      <c r="A6" s="49" t="s">
        <v>423</v>
      </c>
      <c r="B6" s="49" t="s">
        <v>424</v>
      </c>
      <c r="C6" s="49" t="s">
        <v>425</v>
      </c>
      <c r="D6" s="49" t="n">
        <v>87213912864</v>
      </c>
      <c r="E6" s="49" t="s">
        <v>34</v>
      </c>
      <c r="F6" s="49" t="s">
        <v>426</v>
      </c>
      <c r="G6" s="49" t="n">
        <v>60</v>
      </c>
      <c r="H6" s="49" t="n">
        <v>380</v>
      </c>
      <c r="I6" s="49" t="n">
        <f aca="false">H6*G6</f>
        <v>22800</v>
      </c>
      <c r="J6" s="49" t="n">
        <f aca="false">J5+1</f>
        <v>18</v>
      </c>
      <c r="K6" s="50" t="s">
        <v>427</v>
      </c>
      <c r="L6" s="50"/>
      <c r="M6" s="50" t="s">
        <v>428</v>
      </c>
      <c r="N6" s="50" t="n">
        <v>480</v>
      </c>
      <c r="O6" s="50" t="s">
        <v>429</v>
      </c>
      <c r="P6" s="51" t="n">
        <v>44329</v>
      </c>
      <c r="Q6" s="4" t="n">
        <v>4456102</v>
      </c>
      <c r="R6" s="4" t="n">
        <v>3300</v>
      </c>
      <c r="S6" s="49" t="s">
        <v>430</v>
      </c>
      <c r="T6" s="4"/>
      <c r="U6" s="4"/>
      <c r="V6" s="4"/>
      <c r="W6" s="4"/>
      <c r="X6" s="4"/>
      <c r="Y6" s="4"/>
      <c r="Z6" s="4"/>
      <c r="AA6" s="4"/>
      <c r="AB6" s="4"/>
      <c r="AC6" s="4"/>
    </row>
    <row r="7" customFormat="false" ht="15.75" hidden="false" customHeight="false" outlineLevel="0" collapsed="false">
      <c r="A7" s="49" t="s">
        <v>431</v>
      </c>
      <c r="B7" s="49" t="s">
        <v>432</v>
      </c>
      <c r="C7" s="49" t="s">
        <v>433</v>
      </c>
      <c r="D7" s="49" t="s">
        <v>434</v>
      </c>
      <c r="E7" s="49" t="s">
        <v>34</v>
      </c>
      <c r="F7" s="49" t="s">
        <v>22</v>
      </c>
      <c r="G7" s="49" t="n">
        <v>500</v>
      </c>
      <c r="H7" s="49" t="n">
        <v>100</v>
      </c>
      <c r="I7" s="49" t="n">
        <f aca="false">H7*G7</f>
        <v>50000</v>
      </c>
      <c r="J7" s="49" t="n">
        <f aca="false">J6+1</f>
        <v>19</v>
      </c>
      <c r="K7" s="50" t="s">
        <v>435</v>
      </c>
      <c r="L7" s="50"/>
      <c r="M7" s="50" t="s">
        <v>436</v>
      </c>
      <c r="N7" s="50" t="n">
        <v>156</v>
      </c>
      <c r="O7" s="50" t="n">
        <v>91</v>
      </c>
      <c r="P7" s="51" t="n">
        <v>44332</v>
      </c>
      <c r="Q7" s="4" t="n">
        <v>4456103</v>
      </c>
      <c r="R7" s="4" t="n">
        <v>4290</v>
      </c>
      <c r="S7" s="49" t="s">
        <v>437</v>
      </c>
      <c r="T7" s="4"/>
      <c r="U7" s="4"/>
      <c r="V7" s="4"/>
      <c r="W7" s="4"/>
      <c r="X7" s="4"/>
      <c r="Y7" s="4"/>
      <c r="Z7" s="4"/>
      <c r="AA7" s="4"/>
      <c r="AB7" s="4"/>
      <c r="AC7" s="4"/>
    </row>
    <row r="8" customFormat="false" ht="15.75" hidden="false" customHeight="false" outlineLevel="0" collapsed="false">
      <c r="A8" s="49" t="s">
        <v>438</v>
      </c>
      <c r="B8" s="49" t="s">
        <v>439</v>
      </c>
      <c r="C8" s="49" t="s">
        <v>440</v>
      </c>
      <c r="D8" s="49" t="s">
        <v>441</v>
      </c>
      <c r="E8" s="49" t="s">
        <v>21</v>
      </c>
      <c r="F8" s="49" t="s">
        <v>22</v>
      </c>
      <c r="G8" s="49" t="n">
        <v>50</v>
      </c>
      <c r="H8" s="49" t="n">
        <v>210</v>
      </c>
      <c r="I8" s="49" t="n">
        <f aca="false">H8*G8</f>
        <v>10500</v>
      </c>
      <c r="J8" s="49" t="n">
        <f aca="false">J7+1</f>
        <v>20</v>
      </c>
      <c r="K8" s="50" t="s">
        <v>435</v>
      </c>
      <c r="L8" s="50"/>
      <c r="M8" s="50" t="s">
        <v>442</v>
      </c>
      <c r="N8" s="50" t="n">
        <v>237</v>
      </c>
      <c r="O8" s="50" t="n">
        <v>109</v>
      </c>
      <c r="P8" s="51" t="n">
        <v>44333</v>
      </c>
      <c r="Q8" s="4" t="n">
        <v>4887304</v>
      </c>
      <c r="R8" s="4" t="n">
        <v>1800</v>
      </c>
      <c r="S8" s="49" t="s">
        <v>443</v>
      </c>
      <c r="T8" s="4"/>
      <c r="U8" s="4"/>
      <c r="V8" s="4"/>
      <c r="W8" s="4"/>
      <c r="X8" s="4"/>
      <c r="Y8" s="4"/>
      <c r="Z8" s="4"/>
      <c r="AA8" s="4"/>
      <c r="AB8" s="4"/>
      <c r="AC8" s="4"/>
    </row>
    <row r="9" customFormat="false" ht="15.75" hidden="false" customHeight="false" outlineLevel="0" collapsed="false">
      <c r="A9" s="49" t="s">
        <v>444</v>
      </c>
      <c r="B9" s="49" t="s">
        <v>445</v>
      </c>
      <c r="C9" s="49" t="s">
        <v>446</v>
      </c>
      <c r="D9" s="49" t="s">
        <v>447</v>
      </c>
      <c r="E9" s="49" t="s">
        <v>21</v>
      </c>
      <c r="F9" s="49" t="s">
        <v>22</v>
      </c>
      <c r="G9" s="49" t="n">
        <v>100</v>
      </c>
      <c r="H9" s="49" t="n">
        <v>249</v>
      </c>
      <c r="I9" s="49" t="n">
        <f aca="false">H9*G9</f>
        <v>24900</v>
      </c>
      <c r="J9" s="49" t="n">
        <f aca="false">J8+1</f>
        <v>21</v>
      </c>
      <c r="K9" s="50" t="s">
        <v>448</v>
      </c>
      <c r="L9" s="50"/>
      <c r="M9" s="50" t="s">
        <v>449</v>
      </c>
      <c r="N9" s="50" t="n">
        <v>344</v>
      </c>
      <c r="O9" s="50" t="n">
        <v>74</v>
      </c>
      <c r="P9" s="51" t="n">
        <v>44333</v>
      </c>
      <c r="Q9" s="7" t="n">
        <v>1000199912</v>
      </c>
      <c r="R9" s="4" t="n">
        <v>5528</v>
      </c>
      <c r="S9" s="49" t="s">
        <v>450</v>
      </c>
      <c r="T9" s="4"/>
      <c r="U9" s="4"/>
      <c r="V9" s="4"/>
      <c r="W9" s="4"/>
      <c r="X9" s="4"/>
      <c r="Y9" s="4"/>
      <c r="Z9" s="4"/>
      <c r="AA9" s="4"/>
      <c r="AB9" s="4"/>
      <c r="AC9" s="4"/>
    </row>
    <row r="10" customFormat="false" ht="15.75" hidden="false" customHeight="false" outlineLevel="0" collapsed="false">
      <c r="A10" s="49" t="s">
        <v>451</v>
      </c>
      <c r="B10" s="49" t="s">
        <v>452</v>
      </c>
      <c r="C10" s="49" t="s">
        <v>453</v>
      </c>
      <c r="D10" s="49" t="s">
        <v>454</v>
      </c>
      <c r="E10" s="49" t="s">
        <v>34</v>
      </c>
      <c r="F10" s="49" t="s">
        <v>11</v>
      </c>
      <c r="G10" s="49" t="n">
        <v>30</v>
      </c>
      <c r="H10" s="49" t="n">
        <v>220</v>
      </c>
      <c r="I10" s="49" t="n">
        <f aca="false">H10*G10</f>
        <v>6600</v>
      </c>
      <c r="J10" s="49" t="n">
        <f aca="false">J9+1</f>
        <v>22</v>
      </c>
      <c r="K10" s="50" t="s">
        <v>455</v>
      </c>
      <c r="L10" s="50"/>
      <c r="M10" s="50" t="s">
        <v>456</v>
      </c>
      <c r="N10" s="50"/>
      <c r="O10" s="50" t="n">
        <v>41</v>
      </c>
      <c r="P10" s="51" t="n">
        <v>44333</v>
      </c>
      <c r="Q10" s="4" t="n">
        <v>4456105</v>
      </c>
      <c r="R10" s="4" t="n">
        <v>1800</v>
      </c>
      <c r="S10" s="4"/>
      <c r="T10" s="4"/>
      <c r="U10" s="4"/>
      <c r="V10" s="4"/>
      <c r="W10" s="7"/>
      <c r="X10" s="7"/>
      <c r="Y10" s="7"/>
      <c r="Z10" s="4"/>
      <c r="AA10" s="4"/>
      <c r="AB10" s="4"/>
      <c r="AC10" s="4"/>
    </row>
    <row r="11" customFormat="false" ht="15.75" hidden="false" customHeight="false" outlineLevel="0" collapsed="false">
      <c r="A11" s="49" t="s">
        <v>457</v>
      </c>
      <c r="B11" s="49" t="s">
        <v>452</v>
      </c>
      <c r="C11" s="49" t="s">
        <v>458</v>
      </c>
      <c r="D11" s="49" t="s">
        <v>459</v>
      </c>
      <c r="E11" s="49" t="s">
        <v>21</v>
      </c>
      <c r="F11" s="49" t="s">
        <v>40</v>
      </c>
      <c r="G11" s="49" t="n">
        <v>150</v>
      </c>
      <c r="H11" s="49" t="n">
        <v>110</v>
      </c>
      <c r="I11" s="49" t="n">
        <f aca="false">H11*G11</f>
        <v>16500</v>
      </c>
      <c r="J11" s="49" t="n">
        <f aca="false">J10+1</f>
        <v>23</v>
      </c>
      <c r="K11" s="50" t="s">
        <v>460</v>
      </c>
      <c r="L11" s="50"/>
      <c r="M11" s="50" t="s">
        <v>461</v>
      </c>
      <c r="N11" s="50" t="n">
        <v>135</v>
      </c>
      <c r="O11" s="50" t="n">
        <v>56</v>
      </c>
      <c r="P11" s="51" t="n">
        <v>44333</v>
      </c>
      <c r="Q11" s="4" t="n">
        <v>4456106</v>
      </c>
      <c r="R11" s="4" t="n">
        <v>2600</v>
      </c>
      <c r="S11" s="49" t="s">
        <v>462</v>
      </c>
      <c r="T11" s="4"/>
      <c r="U11" s="4"/>
      <c r="V11" s="4"/>
      <c r="W11" s="7"/>
      <c r="X11" s="7"/>
      <c r="Y11" s="7"/>
      <c r="Z11" s="4"/>
      <c r="AA11" s="4"/>
      <c r="AB11" s="4"/>
      <c r="AC11" s="4"/>
    </row>
    <row r="12" customFormat="false" ht="15.75" hidden="false" customHeight="false" outlineLevel="0" collapsed="false">
      <c r="A12" s="49" t="s">
        <v>463</v>
      </c>
      <c r="B12" s="49" t="s">
        <v>464</v>
      </c>
      <c r="C12" s="49" t="s">
        <v>465</v>
      </c>
      <c r="D12" s="49" t="s">
        <v>466</v>
      </c>
      <c r="E12" s="49" t="s">
        <v>21</v>
      </c>
      <c r="F12" s="49" t="s">
        <v>22</v>
      </c>
      <c r="G12" s="49" t="n">
        <v>140</v>
      </c>
      <c r="H12" s="49" t="n">
        <v>192</v>
      </c>
      <c r="I12" s="49" t="n">
        <f aca="false">H12*G12</f>
        <v>26880</v>
      </c>
      <c r="J12" s="49" t="n">
        <f aca="false">J11+1</f>
        <v>24</v>
      </c>
      <c r="K12" s="50" t="s">
        <v>467</v>
      </c>
      <c r="L12" s="50"/>
      <c r="M12" s="50" t="s">
        <v>468</v>
      </c>
      <c r="N12" s="50" t="n">
        <v>298</v>
      </c>
      <c r="O12" s="50" t="s">
        <v>469</v>
      </c>
      <c r="P12" s="51" t="n">
        <v>44334</v>
      </c>
      <c r="Q12" s="4" t="n">
        <v>1000199911</v>
      </c>
      <c r="R12" s="4" t="n">
        <v>7418</v>
      </c>
      <c r="S12" s="49" t="s">
        <v>470</v>
      </c>
      <c r="T12" s="4"/>
      <c r="U12" s="4"/>
      <c r="V12" s="4"/>
      <c r="W12" s="7"/>
      <c r="X12" s="7"/>
      <c r="Y12" s="7"/>
      <c r="Z12" s="4"/>
      <c r="AA12" s="4"/>
      <c r="AB12" s="4"/>
      <c r="AC12" s="4"/>
    </row>
    <row r="13" customFormat="false" ht="15.75" hidden="false" customHeight="false" outlineLevel="0" collapsed="false">
      <c r="A13" s="49" t="s">
        <v>471</v>
      </c>
      <c r="B13" s="49" t="s">
        <v>472</v>
      </c>
      <c r="C13" s="49" t="s">
        <v>473</v>
      </c>
      <c r="D13" s="49" t="s">
        <v>474</v>
      </c>
      <c r="E13" s="49" t="s">
        <v>21</v>
      </c>
      <c r="F13" s="49" t="s">
        <v>22</v>
      </c>
      <c r="G13" s="49" t="n">
        <v>150</v>
      </c>
      <c r="H13" s="49" t="n">
        <v>148</v>
      </c>
      <c r="I13" s="49" t="n">
        <f aca="false">H13*G13</f>
        <v>22200</v>
      </c>
      <c r="J13" s="49" t="n">
        <f aca="false">J12+1</f>
        <v>25</v>
      </c>
      <c r="K13" s="50" t="s">
        <v>475</v>
      </c>
      <c r="L13" s="50"/>
      <c r="M13" s="50" t="s">
        <v>476</v>
      </c>
      <c r="N13" s="50" t="n">
        <v>194</v>
      </c>
      <c r="O13" s="50" t="n">
        <v>143</v>
      </c>
      <c r="P13" s="51" t="n">
        <v>44333</v>
      </c>
      <c r="Q13" s="4" t="n">
        <v>4456107</v>
      </c>
      <c r="R13" s="4" t="n">
        <v>2600</v>
      </c>
      <c r="S13" s="49" t="s">
        <v>477</v>
      </c>
      <c r="T13" s="4"/>
      <c r="U13" s="4"/>
      <c r="V13" s="4"/>
      <c r="W13" s="7"/>
      <c r="X13" s="7"/>
      <c r="Y13" s="7"/>
      <c r="Z13" s="4"/>
      <c r="AA13" s="4"/>
      <c r="AB13" s="4"/>
      <c r="AC13" s="4"/>
    </row>
    <row r="14" customFormat="false" ht="15.75" hidden="false" customHeight="false" outlineLevel="0" collapsed="false">
      <c r="A14" s="49" t="s">
        <v>478</v>
      </c>
      <c r="B14" s="49" t="s">
        <v>479</v>
      </c>
      <c r="C14" s="49" t="s">
        <v>480</v>
      </c>
      <c r="D14" s="49" t="s">
        <v>481</v>
      </c>
      <c r="E14" s="49" t="s">
        <v>21</v>
      </c>
      <c r="F14" s="49" t="s">
        <v>22</v>
      </c>
      <c r="G14" s="49" t="n">
        <v>160</v>
      </c>
      <c r="H14" s="49" t="n">
        <v>119</v>
      </c>
      <c r="I14" s="49" t="n">
        <f aca="false">H14*G14</f>
        <v>19040</v>
      </c>
      <c r="J14" s="49" t="n">
        <f aca="false">J13+1</f>
        <v>26</v>
      </c>
      <c r="K14" s="50" t="s">
        <v>482</v>
      </c>
      <c r="L14" s="50"/>
      <c r="M14" s="50" t="s">
        <v>483</v>
      </c>
      <c r="N14" s="50" t="n">
        <v>215</v>
      </c>
      <c r="O14" s="50" t="n">
        <v>58</v>
      </c>
      <c r="P14" s="51" t="n">
        <v>44333</v>
      </c>
      <c r="Q14" s="4" t="n">
        <v>1000199910</v>
      </c>
      <c r="R14" s="4" t="n">
        <v>2700</v>
      </c>
      <c r="S14" s="49" t="s">
        <v>484</v>
      </c>
      <c r="T14" s="4"/>
      <c r="U14" s="4"/>
      <c r="V14" s="4"/>
      <c r="W14" s="7"/>
      <c r="X14" s="7"/>
      <c r="Y14" s="7"/>
      <c r="Z14" s="4"/>
      <c r="AA14" s="4"/>
      <c r="AB14" s="4"/>
      <c r="AC14" s="4"/>
    </row>
    <row r="15" customFormat="false" ht="15.75" hidden="false" customHeight="false" outlineLevel="0" collapsed="false">
      <c r="A15" s="49" t="s">
        <v>485</v>
      </c>
      <c r="B15" s="49" t="s">
        <v>486</v>
      </c>
      <c r="C15" s="49" t="s">
        <v>487</v>
      </c>
      <c r="D15" s="49" t="s">
        <v>488</v>
      </c>
      <c r="E15" s="49" t="s">
        <v>34</v>
      </c>
      <c r="F15" s="49" t="s">
        <v>22</v>
      </c>
      <c r="G15" s="49" t="n">
        <v>100</v>
      </c>
      <c r="H15" s="49" t="n">
        <v>110</v>
      </c>
      <c r="I15" s="49" t="n">
        <f aca="false">H15*G15</f>
        <v>11000</v>
      </c>
      <c r="J15" s="49" t="n">
        <f aca="false">J14+1</f>
        <v>27</v>
      </c>
      <c r="K15" s="50" t="s">
        <v>489</v>
      </c>
      <c r="L15" s="50"/>
      <c r="M15" s="50" t="s">
        <v>490</v>
      </c>
      <c r="N15" s="50" t="n">
        <v>145</v>
      </c>
      <c r="O15" s="50" t="n">
        <v>135</v>
      </c>
      <c r="P15" s="51" t="n">
        <v>44333</v>
      </c>
      <c r="Q15" s="4" t="n">
        <v>4456108</v>
      </c>
      <c r="R15" s="4" t="n">
        <v>1800</v>
      </c>
      <c r="S15" s="49" t="s">
        <v>491</v>
      </c>
      <c r="T15" s="4"/>
      <c r="U15" s="4"/>
      <c r="V15" s="4"/>
      <c r="W15" s="7"/>
      <c r="X15" s="7"/>
      <c r="Y15" s="7"/>
      <c r="Z15" s="4"/>
      <c r="AA15" s="4"/>
      <c r="AB15" s="4"/>
      <c r="AC15" s="4"/>
    </row>
    <row r="16" customFormat="false" ht="15.75" hidden="false" customHeight="false" outlineLevel="0" collapsed="false">
      <c r="A16" s="49" t="s">
        <v>492</v>
      </c>
      <c r="B16" s="49" t="s">
        <v>493</v>
      </c>
      <c r="C16" s="49" t="s">
        <v>494</v>
      </c>
      <c r="D16" s="49" t="s">
        <v>495</v>
      </c>
      <c r="E16" s="49" t="s">
        <v>21</v>
      </c>
      <c r="F16" s="49" t="s">
        <v>22</v>
      </c>
      <c r="G16" s="49" t="n">
        <v>30</v>
      </c>
      <c r="H16" s="49" t="n">
        <v>300</v>
      </c>
      <c r="I16" s="49" t="n">
        <f aca="false">H16*G16</f>
        <v>9000</v>
      </c>
      <c r="J16" s="49" t="n">
        <f aca="false">J15+1</f>
        <v>28</v>
      </c>
      <c r="K16" s="53" t="s">
        <v>496</v>
      </c>
      <c r="L16" s="53"/>
      <c r="M16" s="50" t="s">
        <v>497</v>
      </c>
      <c r="N16" s="50" t="n">
        <v>499</v>
      </c>
      <c r="O16" s="50" t="n">
        <v>31</v>
      </c>
      <c r="P16" s="51" t="n">
        <v>44336</v>
      </c>
      <c r="Q16" s="4" t="n">
        <v>4456113</v>
      </c>
      <c r="R16" s="4" t="n">
        <v>800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customFormat="false" ht="15.75" hidden="false" customHeight="false" outlineLevel="0" collapsed="false">
      <c r="A17" s="49" t="s">
        <v>498</v>
      </c>
      <c r="B17" s="49" t="s">
        <v>499</v>
      </c>
      <c r="C17" s="49" t="s">
        <v>500</v>
      </c>
      <c r="D17" s="49" t="s">
        <v>501</v>
      </c>
      <c r="E17" s="49" t="s">
        <v>21</v>
      </c>
      <c r="F17" s="49" t="s">
        <v>22</v>
      </c>
      <c r="G17" s="49" t="n">
        <v>1000</v>
      </c>
      <c r="H17" s="49" t="n">
        <v>100</v>
      </c>
      <c r="I17" s="49" t="n">
        <f aca="false">H17*G17</f>
        <v>100000</v>
      </c>
      <c r="J17" s="49" t="n">
        <f aca="false">J16+1</f>
        <v>29</v>
      </c>
      <c r="K17" s="50" t="s">
        <v>502</v>
      </c>
      <c r="L17" s="50"/>
      <c r="M17" s="50" t="s">
        <v>503</v>
      </c>
      <c r="N17" s="50" t="n">
        <v>107</v>
      </c>
      <c r="O17" s="50" t="n">
        <v>188</v>
      </c>
      <c r="P17" s="51" t="n">
        <v>44335</v>
      </c>
      <c r="Q17" s="4" t="n">
        <v>1000199914</v>
      </c>
      <c r="R17" s="4" t="n">
        <v>6380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customFormat="false" ht="15.75" hidden="false" customHeight="false" outlineLevel="0" collapsed="false">
      <c r="A18" s="49" t="s">
        <v>504</v>
      </c>
      <c r="B18" s="49" t="s">
        <v>505</v>
      </c>
      <c r="C18" s="49" t="s">
        <v>506</v>
      </c>
      <c r="D18" s="49" t="n">
        <v>87003229672</v>
      </c>
      <c r="E18" s="49" t="s">
        <v>34</v>
      </c>
      <c r="F18" s="49" t="s">
        <v>40</v>
      </c>
      <c r="G18" s="49" t="n">
        <v>200</v>
      </c>
      <c r="H18" s="49" t="n">
        <v>109</v>
      </c>
      <c r="I18" s="49" t="n">
        <f aca="false">H18*G18</f>
        <v>21800</v>
      </c>
      <c r="J18" s="49" t="n">
        <f aca="false">J17+1</f>
        <v>30</v>
      </c>
      <c r="K18" s="50" t="s">
        <v>507</v>
      </c>
      <c r="L18" s="50"/>
      <c r="M18" s="50" t="s">
        <v>508</v>
      </c>
      <c r="N18" s="50" t="n">
        <v>210</v>
      </c>
      <c r="O18" s="50" t="n">
        <v>103</v>
      </c>
      <c r="P18" s="51" t="n">
        <v>44336</v>
      </c>
      <c r="Q18" s="4" t="n">
        <v>4456109</v>
      </c>
      <c r="R18" s="4" t="n">
        <v>3300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customFormat="false" ht="15.75" hidden="false" customHeight="false" outlineLevel="0" collapsed="false">
      <c r="A19" s="49" t="s">
        <v>509</v>
      </c>
      <c r="B19" s="49" t="s">
        <v>510</v>
      </c>
      <c r="C19" s="49" t="s">
        <v>511</v>
      </c>
      <c r="D19" s="49" t="s">
        <v>512</v>
      </c>
      <c r="E19" s="49" t="s">
        <v>34</v>
      </c>
      <c r="F19" s="49" t="s">
        <v>22</v>
      </c>
      <c r="G19" s="49" t="n">
        <v>40</v>
      </c>
      <c r="H19" s="49" t="n">
        <v>240</v>
      </c>
      <c r="I19" s="49" t="n">
        <f aca="false">H19*G19</f>
        <v>9600</v>
      </c>
      <c r="J19" s="49" t="n">
        <f aca="false">J42+1</f>
        <v>32</v>
      </c>
      <c r="K19" s="50" t="s">
        <v>513</v>
      </c>
      <c r="L19" s="50"/>
      <c r="M19" s="50" t="s">
        <v>514</v>
      </c>
      <c r="N19" s="50" t="n">
        <v>299</v>
      </c>
      <c r="O19" s="50" t="n">
        <v>61</v>
      </c>
      <c r="P19" s="51" t="n">
        <v>44336</v>
      </c>
      <c r="Q19" s="4" t="n">
        <v>4887310</v>
      </c>
      <c r="R19" s="4" t="n">
        <v>1800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customFormat="false" ht="15.75" hidden="false" customHeight="false" outlineLevel="0" collapsed="false">
      <c r="A20" s="49" t="s">
        <v>515</v>
      </c>
      <c r="B20" s="49" t="s">
        <v>516</v>
      </c>
      <c r="C20" s="49" t="s">
        <v>517</v>
      </c>
      <c r="D20" s="49" t="s">
        <v>518</v>
      </c>
      <c r="E20" s="49" t="s">
        <v>34</v>
      </c>
      <c r="F20" s="49" t="s">
        <v>40</v>
      </c>
      <c r="G20" s="49" t="n">
        <v>50</v>
      </c>
      <c r="H20" s="49" t="n">
        <v>160</v>
      </c>
      <c r="I20" s="49" t="n">
        <f aca="false">H20*G20</f>
        <v>8000</v>
      </c>
      <c r="J20" s="49" t="n">
        <f aca="false">J19+1</f>
        <v>33</v>
      </c>
      <c r="K20" s="50" t="s">
        <v>519</v>
      </c>
      <c r="L20" s="50"/>
      <c r="M20" s="50" t="s">
        <v>520</v>
      </c>
      <c r="N20" s="50" t="n">
        <v>168</v>
      </c>
      <c r="O20" s="50" t="n">
        <v>52</v>
      </c>
      <c r="P20" s="51" t="n">
        <v>44337</v>
      </c>
      <c r="Q20" s="4" t="n">
        <v>4887309</v>
      </c>
      <c r="R20" s="4" t="n">
        <v>1800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customFormat="false" ht="15.75" hidden="false" customHeight="false" outlineLevel="0" collapsed="false">
      <c r="A21" s="49" t="s">
        <v>521</v>
      </c>
      <c r="B21" s="49" t="s">
        <v>522</v>
      </c>
      <c r="C21" s="49" t="s">
        <v>523</v>
      </c>
      <c r="D21" s="49" t="s">
        <v>524</v>
      </c>
      <c r="E21" s="49" t="s">
        <v>34</v>
      </c>
      <c r="F21" s="49" t="s">
        <v>40</v>
      </c>
      <c r="G21" s="49" t="n">
        <v>100</v>
      </c>
      <c r="H21" s="49" t="n">
        <v>110</v>
      </c>
      <c r="I21" s="49" t="n">
        <f aca="false">H21*G21</f>
        <v>11000</v>
      </c>
      <c r="J21" s="49" t="n">
        <f aca="false">J20+1</f>
        <v>34</v>
      </c>
      <c r="K21" s="50" t="s">
        <v>525</v>
      </c>
      <c r="L21" s="50"/>
      <c r="M21" s="50" t="s">
        <v>526</v>
      </c>
      <c r="N21" s="50" t="n">
        <v>140</v>
      </c>
      <c r="O21" s="50" t="n">
        <v>35</v>
      </c>
      <c r="P21" s="51" t="n">
        <v>44336</v>
      </c>
      <c r="Q21" s="7" t="n">
        <v>4887308</v>
      </c>
      <c r="R21" s="4" t="n">
        <v>2600</v>
      </c>
      <c r="S21" s="49" t="s">
        <v>527</v>
      </c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customFormat="false" ht="15.75" hidden="false" customHeight="false" outlineLevel="0" collapsed="false">
      <c r="A22" s="54" t="s">
        <v>528</v>
      </c>
      <c r="B22" s="54" t="s">
        <v>529</v>
      </c>
      <c r="C22" s="54" t="s">
        <v>530</v>
      </c>
      <c r="D22" s="54" t="n">
        <v>87103640053</v>
      </c>
      <c r="E22" s="54" t="s">
        <v>34</v>
      </c>
      <c r="F22" s="54" t="s">
        <v>11</v>
      </c>
      <c r="G22" s="54" t="n">
        <v>100</v>
      </c>
      <c r="H22" s="54" t="n">
        <v>169</v>
      </c>
      <c r="I22" s="54" t="n">
        <f aca="false">H22*G22</f>
        <v>16900</v>
      </c>
      <c r="J22" s="54" t="n">
        <f aca="false">J21+1</f>
        <v>35</v>
      </c>
      <c r="K22" s="54" t="s">
        <v>531</v>
      </c>
      <c r="L22" s="54"/>
      <c r="M22" s="54" t="s">
        <v>532</v>
      </c>
      <c r="N22" s="54" t="n">
        <v>299</v>
      </c>
      <c r="O22" s="54" t="n">
        <v>43</v>
      </c>
      <c r="P22" s="55" t="n">
        <v>44336</v>
      </c>
      <c r="Q22" s="54" t="n">
        <v>4887307</v>
      </c>
      <c r="R22" s="4" t="n">
        <v>2600</v>
      </c>
      <c r="S22" s="4" t="s">
        <v>533</v>
      </c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customFormat="false" ht="15.75" hidden="false" customHeight="false" outlineLevel="0" collapsed="false">
      <c r="A23" s="49" t="s">
        <v>534</v>
      </c>
      <c r="B23" s="49" t="s">
        <v>452</v>
      </c>
      <c r="C23" s="49" t="s">
        <v>535</v>
      </c>
      <c r="D23" s="49" t="s">
        <v>536</v>
      </c>
      <c r="E23" s="49" t="s">
        <v>34</v>
      </c>
      <c r="F23" s="49" t="s">
        <v>22</v>
      </c>
      <c r="G23" s="49" t="n">
        <v>200</v>
      </c>
      <c r="H23" s="49" t="n">
        <v>99</v>
      </c>
      <c r="I23" s="49" t="n">
        <f aca="false">H23*G23</f>
        <v>19800</v>
      </c>
      <c r="J23" s="49" t="n">
        <f aca="false">J22+1</f>
        <v>36</v>
      </c>
      <c r="K23" s="50" t="s">
        <v>537</v>
      </c>
      <c r="L23" s="50"/>
      <c r="M23" s="50" t="s">
        <v>538</v>
      </c>
      <c r="N23" s="50" t="n">
        <v>120</v>
      </c>
      <c r="O23" s="50" t="n">
        <v>54</v>
      </c>
      <c r="P23" s="51" t="n">
        <v>44336</v>
      </c>
      <c r="Q23" s="4" t="n">
        <v>4887306</v>
      </c>
      <c r="R23" s="4" t="n">
        <v>2600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customFormat="false" ht="15.75" hidden="false" customHeight="false" outlineLevel="0" collapsed="false">
      <c r="A24" s="49" t="s">
        <v>539</v>
      </c>
      <c r="B24" s="49" t="s">
        <v>540</v>
      </c>
      <c r="C24" s="49" t="s">
        <v>541</v>
      </c>
      <c r="D24" s="49" t="s">
        <v>542</v>
      </c>
      <c r="E24" s="49" t="s">
        <v>34</v>
      </c>
      <c r="F24" s="49" t="s">
        <v>22</v>
      </c>
      <c r="G24" s="49" t="n">
        <v>40</v>
      </c>
      <c r="H24" s="49" t="n">
        <v>180</v>
      </c>
      <c r="I24" s="49" t="n">
        <f aca="false">H24*G24</f>
        <v>7200</v>
      </c>
      <c r="J24" s="49" t="n">
        <f aca="false">J23+1</f>
        <v>37</v>
      </c>
      <c r="K24" s="50" t="s">
        <v>537</v>
      </c>
      <c r="L24" s="50" t="n">
        <f aca="false">2283+4916</f>
        <v>7199</v>
      </c>
      <c r="M24" s="50" t="s">
        <v>543</v>
      </c>
      <c r="N24" s="50" t="n">
        <v>183</v>
      </c>
      <c r="O24" s="50" t="n">
        <v>31</v>
      </c>
      <c r="P24" s="51" t="n">
        <v>44336</v>
      </c>
      <c r="Q24" s="7" t="n">
        <v>4887305</v>
      </c>
      <c r="R24" s="4" t="n">
        <v>1800</v>
      </c>
      <c r="S24" s="49" t="s">
        <v>544</v>
      </c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customFormat="false" ht="15.75" hidden="false" customHeight="false" outlineLevel="0" collapsed="false">
      <c r="A25" s="49" t="s">
        <v>545</v>
      </c>
      <c r="B25" s="49" t="s">
        <v>546</v>
      </c>
      <c r="C25" s="49" t="s">
        <v>547</v>
      </c>
      <c r="D25" s="49" t="s">
        <v>548</v>
      </c>
      <c r="E25" s="49" t="s">
        <v>34</v>
      </c>
      <c r="F25" s="49" t="s">
        <v>22</v>
      </c>
      <c r="G25" s="49" t="n">
        <v>50</v>
      </c>
      <c r="H25" s="49" t="n">
        <v>133</v>
      </c>
      <c r="I25" s="49" t="n">
        <f aca="false">H25*G25</f>
        <v>6650</v>
      </c>
      <c r="J25" s="49" t="n">
        <f aca="false">J24+1</f>
        <v>38</v>
      </c>
      <c r="K25" s="50" t="s">
        <v>525</v>
      </c>
      <c r="L25" s="50"/>
      <c r="M25" s="50" t="s">
        <v>456</v>
      </c>
      <c r="N25" s="50"/>
      <c r="O25" s="50" t="n">
        <v>308</v>
      </c>
      <c r="P25" s="51" t="n">
        <v>44336</v>
      </c>
      <c r="Q25" s="4" t="n">
        <v>4887311</v>
      </c>
      <c r="R25" s="4" t="n">
        <v>1800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customFormat="false" ht="15.75" hidden="false" customHeight="false" outlineLevel="0" collapsed="false">
      <c r="A26" s="49" t="s">
        <v>549</v>
      </c>
      <c r="B26" s="49" t="s">
        <v>550</v>
      </c>
      <c r="C26" s="49" t="s">
        <v>551</v>
      </c>
      <c r="D26" s="49" t="n">
        <v>87754522676</v>
      </c>
      <c r="E26" s="49" t="s">
        <v>21</v>
      </c>
      <c r="F26" s="49" t="s">
        <v>162</v>
      </c>
      <c r="G26" s="49" t="n">
        <v>200</v>
      </c>
      <c r="H26" s="49" t="n">
        <v>249</v>
      </c>
      <c r="I26" s="49" t="n">
        <f aca="false">H26*G26</f>
        <v>49800</v>
      </c>
      <c r="J26" s="49" t="n">
        <f aca="false">J25+1</f>
        <v>39</v>
      </c>
      <c r="K26" s="50" t="s">
        <v>552</v>
      </c>
      <c r="L26" s="50"/>
      <c r="M26" s="50" t="s">
        <v>456</v>
      </c>
      <c r="N26" s="50"/>
      <c r="O26" s="50" t="n">
        <v>28</v>
      </c>
      <c r="P26" s="51" t="n">
        <v>44336</v>
      </c>
      <c r="Q26" s="7" t="n">
        <v>1000199906</v>
      </c>
      <c r="R26" s="4" t="n">
        <v>5000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customFormat="false" ht="15.75" hidden="false" customHeight="false" outlineLevel="0" collapsed="false">
      <c r="A27" s="49" t="s">
        <v>553</v>
      </c>
      <c r="B27" s="49"/>
      <c r="C27" s="49" t="s">
        <v>554</v>
      </c>
      <c r="D27" s="49" t="n">
        <v>87103328083</v>
      </c>
      <c r="E27" s="49" t="s">
        <v>21</v>
      </c>
      <c r="F27" s="49" t="s">
        <v>22</v>
      </c>
      <c r="G27" s="49" t="n">
        <v>200</v>
      </c>
      <c r="H27" s="49" t="n">
        <v>149</v>
      </c>
      <c r="I27" s="49" t="n">
        <f aca="false">H27*G27</f>
        <v>29800</v>
      </c>
      <c r="J27" s="49" t="n">
        <f aca="false">J26+1</f>
        <v>40</v>
      </c>
      <c r="K27" s="50" t="s">
        <v>555</v>
      </c>
      <c r="L27" s="50"/>
      <c r="M27" s="50" t="s">
        <v>556</v>
      </c>
      <c r="N27" s="50" t="n">
        <v>210</v>
      </c>
      <c r="O27" s="50" t="n">
        <v>24</v>
      </c>
      <c r="P27" s="51" t="n">
        <v>44337</v>
      </c>
      <c r="Q27" s="7" t="n">
        <v>1000199909</v>
      </c>
      <c r="R27" s="4" t="n">
        <v>3275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customFormat="false" ht="15.75" hidden="false" customHeight="false" outlineLevel="0" collapsed="false">
      <c r="A28" s="49" t="s">
        <v>557</v>
      </c>
      <c r="B28" s="49"/>
      <c r="C28" s="49" t="s">
        <v>558</v>
      </c>
      <c r="D28" s="49" t="s">
        <v>559</v>
      </c>
      <c r="E28" s="49" t="s">
        <v>21</v>
      </c>
      <c r="F28" s="49" t="s">
        <v>40</v>
      </c>
      <c r="G28" s="49" t="n">
        <v>100</v>
      </c>
      <c r="H28" s="49" t="n">
        <v>108</v>
      </c>
      <c r="I28" s="49" t="n">
        <f aca="false">H28*G28</f>
        <v>10800</v>
      </c>
      <c r="J28" s="49" t="n">
        <f aca="false">J27+1</f>
        <v>41</v>
      </c>
      <c r="K28" s="50" t="s">
        <v>560</v>
      </c>
      <c r="L28" s="50"/>
      <c r="M28" s="50" t="s">
        <v>456</v>
      </c>
      <c r="N28" s="50"/>
      <c r="O28" s="50" t="n">
        <v>40</v>
      </c>
      <c r="P28" s="51" t="n">
        <v>44336</v>
      </c>
      <c r="Q28" s="4" t="n">
        <v>4887303</v>
      </c>
      <c r="R28" s="4" t="n">
        <v>2600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customFormat="false" ht="15.75" hidden="false" customHeight="false" outlineLevel="0" collapsed="false">
      <c r="A29" s="49" t="s">
        <v>561</v>
      </c>
      <c r="B29" s="49"/>
      <c r="C29" s="49" t="s">
        <v>562</v>
      </c>
      <c r="D29" s="49" t="n">
        <v>87103672982</v>
      </c>
      <c r="E29" s="49" t="s">
        <v>21</v>
      </c>
      <c r="F29" s="49" t="s">
        <v>11</v>
      </c>
      <c r="G29" s="49" t="n">
        <v>300</v>
      </c>
      <c r="H29" s="49" t="n">
        <v>109</v>
      </c>
      <c r="I29" s="49" t="n">
        <f aca="false">H29*G29</f>
        <v>32700</v>
      </c>
      <c r="J29" s="49" t="n">
        <f aca="false">J28+1</f>
        <v>42</v>
      </c>
      <c r="K29" s="50" t="s">
        <v>563</v>
      </c>
      <c r="L29" s="50"/>
      <c r="M29" s="50" t="s">
        <v>564</v>
      </c>
      <c r="N29" s="50" t="n">
        <v>220</v>
      </c>
      <c r="O29" s="50" t="n">
        <v>108</v>
      </c>
      <c r="P29" s="51" t="n">
        <v>44338</v>
      </c>
      <c r="Q29" s="4" t="n">
        <v>4887302</v>
      </c>
      <c r="R29" s="4" t="n">
        <v>2640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customFormat="false" ht="15.75" hidden="false" customHeight="false" outlineLevel="0" collapsed="false">
      <c r="A30" s="49" t="s">
        <v>565</v>
      </c>
      <c r="B30" s="49" t="s">
        <v>493</v>
      </c>
      <c r="C30" s="49" t="s">
        <v>566</v>
      </c>
      <c r="D30" s="49" t="s">
        <v>567</v>
      </c>
      <c r="E30" s="49" t="s">
        <v>21</v>
      </c>
      <c r="F30" s="49" t="s">
        <v>22</v>
      </c>
      <c r="G30" s="49" t="n">
        <v>270</v>
      </c>
      <c r="H30" s="49" t="n">
        <v>109</v>
      </c>
      <c r="I30" s="49" t="n">
        <f aca="false">H30*G30</f>
        <v>29430</v>
      </c>
      <c r="J30" s="49" t="n">
        <f aca="false">J29+1</f>
        <v>43</v>
      </c>
      <c r="K30" s="50" t="s">
        <v>563</v>
      </c>
      <c r="L30" s="50"/>
      <c r="M30" s="50" t="s">
        <v>568</v>
      </c>
      <c r="N30" s="50" t="n">
        <v>148</v>
      </c>
      <c r="O30" s="50" t="n">
        <v>138</v>
      </c>
      <c r="P30" s="51" t="n">
        <v>44338</v>
      </c>
      <c r="Q30" s="4" t="n">
        <v>4887301</v>
      </c>
      <c r="R30" s="4" t="n">
        <v>9000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customFormat="false" ht="15.75" hidden="false" customHeight="false" outlineLevel="0" collapsed="false">
      <c r="A31" s="49" t="s">
        <v>569</v>
      </c>
      <c r="B31" s="49" t="s">
        <v>522</v>
      </c>
      <c r="C31" s="49" t="s">
        <v>570</v>
      </c>
      <c r="D31" s="49" t="s">
        <v>571</v>
      </c>
      <c r="E31" s="49" t="s">
        <v>21</v>
      </c>
      <c r="F31" s="49" t="s">
        <v>22</v>
      </c>
      <c r="G31" s="49" t="n">
        <v>200</v>
      </c>
      <c r="H31" s="49" t="n">
        <v>138</v>
      </c>
      <c r="I31" s="49" t="n">
        <f aca="false">H31*G31</f>
        <v>27600</v>
      </c>
      <c r="J31" s="49" t="n">
        <v>44</v>
      </c>
      <c r="K31" s="50" t="s">
        <v>572</v>
      </c>
      <c r="L31" s="50"/>
      <c r="M31" s="50" t="s">
        <v>573</v>
      </c>
      <c r="N31" s="50"/>
      <c r="O31" s="50" t="n">
        <v>50</v>
      </c>
      <c r="P31" s="51" t="n">
        <v>44340</v>
      </c>
      <c r="Q31" s="4" t="n">
        <v>4887314</v>
      </c>
      <c r="R31" s="4" t="n">
        <v>2600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customFormat="false" ht="15.75" hidden="false" customHeight="false" outlineLevel="0" collapsed="false">
      <c r="A32" s="49" t="s">
        <v>574</v>
      </c>
      <c r="B32" s="49"/>
      <c r="C32" s="49" t="s">
        <v>575</v>
      </c>
      <c r="D32" s="49" t="n">
        <v>87235122258</v>
      </c>
      <c r="E32" s="49" t="s">
        <v>34</v>
      </c>
      <c r="F32" s="49" t="s">
        <v>22</v>
      </c>
      <c r="G32" s="49" t="n">
        <v>500</v>
      </c>
      <c r="H32" s="49" t="n">
        <v>109</v>
      </c>
      <c r="I32" s="49" t="n">
        <v>54500</v>
      </c>
      <c r="J32" s="49" t="n">
        <v>45</v>
      </c>
      <c r="K32" s="50" t="s">
        <v>400</v>
      </c>
      <c r="L32" s="50"/>
      <c r="M32" s="50" t="s">
        <v>576</v>
      </c>
      <c r="N32" s="50" t="n">
        <v>195</v>
      </c>
      <c r="O32" s="56"/>
      <c r="P32" s="51" t="n">
        <v>44343</v>
      </c>
      <c r="Q32" s="4" t="n">
        <v>1000199921</v>
      </c>
      <c r="R32" s="4"/>
      <c r="S32" s="4" t="s">
        <v>577</v>
      </c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customFormat="false" ht="15.75" hidden="false" customHeight="false" outlineLevel="0" collapsed="false">
      <c r="A33" s="49" t="s">
        <v>578</v>
      </c>
      <c r="B33" s="49"/>
      <c r="C33" s="49" t="s">
        <v>579</v>
      </c>
      <c r="D33" s="49" t="n">
        <v>535506</v>
      </c>
      <c r="E33" s="49" t="s">
        <v>34</v>
      </c>
      <c r="F33" s="49" t="s">
        <v>22</v>
      </c>
      <c r="G33" s="49" t="n">
        <v>200</v>
      </c>
      <c r="H33" s="49" t="n">
        <v>159</v>
      </c>
      <c r="I33" s="49" t="n">
        <v>31800</v>
      </c>
      <c r="J33" s="49" t="n">
        <v>47</v>
      </c>
      <c r="K33" s="50" t="s">
        <v>580</v>
      </c>
      <c r="L33" s="50"/>
      <c r="M33" s="50" t="s">
        <v>581</v>
      </c>
      <c r="N33" s="50"/>
      <c r="O33" s="50" t="n">
        <v>182</v>
      </c>
      <c r="P33" s="51" t="n">
        <v>44343</v>
      </c>
      <c r="Q33" s="4" t="n">
        <v>4887299</v>
      </c>
      <c r="R33" s="4" t="n">
        <v>2600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customFormat="false" ht="15.75" hidden="false" customHeight="false" outlineLevel="0" collapsed="false">
      <c r="A34" s="49" t="s">
        <v>582</v>
      </c>
      <c r="B34" s="49"/>
      <c r="C34" s="49" t="s">
        <v>583</v>
      </c>
      <c r="D34" s="49" t="n">
        <v>87163621102</v>
      </c>
      <c r="E34" s="49" t="s">
        <v>21</v>
      </c>
      <c r="F34" s="49" t="s">
        <v>11</v>
      </c>
      <c r="G34" s="49" t="n">
        <v>1000</v>
      </c>
      <c r="H34" s="49" t="n">
        <v>129</v>
      </c>
      <c r="I34" s="49" t="n">
        <v>129000</v>
      </c>
      <c r="J34" s="49" t="n">
        <v>48</v>
      </c>
      <c r="K34" s="50" t="s">
        <v>572</v>
      </c>
      <c r="L34" s="50"/>
      <c r="M34" s="50" t="s">
        <v>584</v>
      </c>
      <c r="N34" s="50"/>
      <c r="O34" s="50" t="s">
        <v>585</v>
      </c>
      <c r="P34" s="51" t="n">
        <v>44343</v>
      </c>
      <c r="Q34" s="7" t="n">
        <v>1000199920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customFormat="false" ht="15.75" hidden="false" customHeight="false" outlineLevel="0" collapsed="false">
      <c r="A35" s="49" t="s">
        <v>586</v>
      </c>
      <c r="B35" s="49"/>
      <c r="C35" s="49" t="s">
        <v>587</v>
      </c>
      <c r="D35" s="49" t="n">
        <v>87122283850</v>
      </c>
      <c r="E35" s="49" t="s">
        <v>21</v>
      </c>
      <c r="F35" s="49" t="s">
        <v>588</v>
      </c>
      <c r="G35" s="49" t="n">
        <v>100</v>
      </c>
      <c r="H35" s="49" t="n">
        <v>318</v>
      </c>
      <c r="I35" s="49" t="n">
        <v>31800</v>
      </c>
      <c r="J35" s="49" t="n">
        <v>49</v>
      </c>
      <c r="K35" s="50" t="s">
        <v>589</v>
      </c>
      <c r="L35" s="50"/>
      <c r="M35" s="50" t="s">
        <v>590</v>
      </c>
      <c r="N35" s="50"/>
      <c r="O35" s="50"/>
      <c r="P35" s="51" t="n">
        <v>44343</v>
      </c>
      <c r="Q35" s="4" t="n">
        <v>4887298</v>
      </c>
      <c r="R35" s="4" t="n">
        <v>2640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customFormat="false" ht="15.75" hidden="false" customHeight="false" outlineLevel="0" collapsed="false">
      <c r="A36" s="49" t="s">
        <v>591</v>
      </c>
      <c r="B36" s="49"/>
      <c r="C36" s="49" t="s">
        <v>592</v>
      </c>
      <c r="D36" s="49" t="s">
        <v>593</v>
      </c>
      <c r="E36" s="49" t="s">
        <v>21</v>
      </c>
      <c r="F36" s="49" t="s">
        <v>588</v>
      </c>
      <c r="G36" s="49" t="n">
        <v>100</v>
      </c>
      <c r="H36" s="49" t="n">
        <v>119</v>
      </c>
      <c r="I36" s="49" t="n">
        <v>11900</v>
      </c>
      <c r="J36" s="49" t="n">
        <v>50</v>
      </c>
      <c r="K36" s="50" t="s">
        <v>563</v>
      </c>
      <c r="L36" s="50"/>
      <c r="M36" s="50" t="s">
        <v>594</v>
      </c>
      <c r="N36" s="50"/>
      <c r="O36" s="50"/>
      <c r="P36" s="51" t="n">
        <v>44343</v>
      </c>
      <c r="Q36" s="4" t="n">
        <v>4887297</v>
      </c>
      <c r="R36" s="4" t="n">
        <v>3300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customFormat="false" ht="15.75" hidden="false" customHeight="false" outlineLevel="0" collapsed="false">
      <c r="A37" s="49" t="s">
        <v>595</v>
      </c>
      <c r="B37" s="49"/>
      <c r="C37" s="49" t="s">
        <v>596</v>
      </c>
      <c r="D37" s="49" t="n">
        <v>87183324720</v>
      </c>
      <c r="E37" s="49" t="s">
        <v>34</v>
      </c>
      <c r="F37" s="49" t="s">
        <v>597</v>
      </c>
      <c r="G37" s="49" t="n">
        <v>100</v>
      </c>
      <c r="H37" s="49" t="n">
        <v>169</v>
      </c>
      <c r="I37" s="49" t="n">
        <v>16900</v>
      </c>
      <c r="J37" s="49" t="n">
        <v>53</v>
      </c>
      <c r="K37" s="50" t="s">
        <v>598</v>
      </c>
      <c r="L37" s="50"/>
      <c r="M37" s="50" t="s">
        <v>599</v>
      </c>
      <c r="N37" s="50"/>
      <c r="O37" s="56"/>
      <c r="P37" s="51" t="n">
        <v>44348</v>
      </c>
      <c r="Q37" s="4" t="n">
        <v>1000199916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customFormat="false" ht="15.75" hidden="false" customHeight="false" outlineLevel="0" collapsed="false">
      <c r="A38" s="49" t="s">
        <v>600</v>
      </c>
      <c r="B38" s="49"/>
      <c r="C38" s="49" t="s">
        <v>601</v>
      </c>
      <c r="D38" s="49" t="n">
        <v>87283324461</v>
      </c>
      <c r="E38" s="49" t="s">
        <v>21</v>
      </c>
      <c r="F38" s="49" t="s">
        <v>588</v>
      </c>
      <c r="G38" s="49" t="n">
        <v>100</v>
      </c>
      <c r="H38" s="49" t="n">
        <v>129</v>
      </c>
      <c r="I38" s="49" t="n">
        <v>12900</v>
      </c>
      <c r="J38" s="49" t="n">
        <v>54</v>
      </c>
      <c r="K38" s="50" t="s">
        <v>602</v>
      </c>
      <c r="L38" s="50"/>
      <c r="M38" s="50" t="s">
        <v>603</v>
      </c>
      <c r="N38" s="50" t="n">
        <v>78</v>
      </c>
      <c r="O38" s="56"/>
      <c r="P38" s="51" t="n">
        <v>44348</v>
      </c>
      <c r="Q38" s="24" t="n">
        <v>1000199917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customFormat="false" ht="15.75" hidden="false" customHeight="false" outlineLevel="0" collapsed="false">
      <c r="A39" s="49" t="s">
        <v>604</v>
      </c>
      <c r="B39" s="49"/>
      <c r="C39" s="49" t="s">
        <v>605</v>
      </c>
      <c r="D39" s="49" t="n">
        <v>87142262340</v>
      </c>
      <c r="E39" s="49" t="s">
        <v>21</v>
      </c>
      <c r="F39" s="49" t="s">
        <v>22</v>
      </c>
      <c r="G39" s="49" t="n">
        <v>500</v>
      </c>
      <c r="H39" s="49" t="n">
        <v>109</v>
      </c>
      <c r="I39" s="49" t="n">
        <v>54500</v>
      </c>
      <c r="J39" s="49" t="n">
        <v>55</v>
      </c>
      <c r="K39" s="50" t="s">
        <v>563</v>
      </c>
      <c r="L39" s="50"/>
      <c r="M39" s="50" t="s">
        <v>606</v>
      </c>
      <c r="N39" s="50"/>
      <c r="O39" s="56"/>
      <c r="P39" s="51" t="n">
        <v>44348</v>
      </c>
      <c r="Q39" s="7" t="n">
        <v>1000199919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customFormat="false" ht="15.75" hidden="false" customHeight="false" outlineLevel="0" collapsed="false">
      <c r="A40" s="49" t="s">
        <v>607</v>
      </c>
      <c r="B40" s="49"/>
      <c r="C40" s="49" t="s">
        <v>608</v>
      </c>
      <c r="D40" s="49" t="s">
        <v>609</v>
      </c>
      <c r="E40" s="49" t="s">
        <v>34</v>
      </c>
      <c r="F40" s="49" t="s">
        <v>22</v>
      </c>
      <c r="G40" s="49" t="n">
        <v>50</v>
      </c>
      <c r="H40" s="49" t="n">
        <v>289</v>
      </c>
      <c r="I40" s="49" t="n">
        <v>14450</v>
      </c>
      <c r="J40" s="49" t="n">
        <v>56</v>
      </c>
      <c r="K40" s="50" t="s">
        <v>610</v>
      </c>
      <c r="L40" s="50"/>
      <c r="M40" s="50" t="s">
        <v>611</v>
      </c>
      <c r="N40" s="50" t="n">
        <v>23</v>
      </c>
      <c r="O40" s="56"/>
      <c r="P40" s="51" t="n">
        <v>44348</v>
      </c>
      <c r="Q40" s="4" t="n">
        <v>1000199918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customFormat="false" ht="15.75" hidden="true" customHeight="false" outlineLevel="0" collapsed="false">
      <c r="A41" s="54" t="s">
        <v>612</v>
      </c>
      <c r="B41" s="54"/>
      <c r="C41" s="54" t="s">
        <v>613</v>
      </c>
      <c r="D41" s="54" t="s">
        <v>614</v>
      </c>
      <c r="E41" s="54" t="s">
        <v>21</v>
      </c>
      <c r="F41" s="54" t="s">
        <v>597</v>
      </c>
      <c r="G41" s="54" t="n">
        <v>160</v>
      </c>
      <c r="H41" s="54" t="n">
        <v>289</v>
      </c>
      <c r="I41" s="54" t="n">
        <v>46240</v>
      </c>
      <c r="J41" s="54" t="n">
        <v>52</v>
      </c>
      <c r="K41" s="54" t="s">
        <v>615</v>
      </c>
      <c r="L41" s="54"/>
      <c r="M41" s="54" t="s">
        <v>616</v>
      </c>
      <c r="N41" s="54"/>
      <c r="O41" s="55"/>
      <c r="P41" s="55" t="n">
        <v>44348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customFormat="false" ht="15.75" hidden="true" customHeight="false" outlineLevel="0" collapsed="false">
      <c r="A42" s="4" t="s">
        <v>617</v>
      </c>
      <c r="B42" s="4" t="s">
        <v>505</v>
      </c>
      <c r="C42" s="4" t="s">
        <v>618</v>
      </c>
      <c r="D42" s="4" t="s">
        <v>619</v>
      </c>
      <c r="E42" s="4" t="s">
        <v>34</v>
      </c>
      <c r="F42" s="4" t="s">
        <v>40</v>
      </c>
      <c r="G42" s="4" t="n">
        <v>30</v>
      </c>
      <c r="H42" s="4" t="n">
        <v>220</v>
      </c>
      <c r="I42" s="4" t="n">
        <f aca="false">H42*G42</f>
        <v>6600</v>
      </c>
      <c r="J42" s="4" t="n">
        <f aca="false">J18+1</f>
        <v>31</v>
      </c>
      <c r="K42" s="4" t="s">
        <v>620</v>
      </c>
      <c r="L42" s="4"/>
      <c r="M42" s="4" t="s">
        <v>456</v>
      </c>
      <c r="N42" s="4"/>
      <c r="O42" s="4" t="n">
        <v>87</v>
      </c>
      <c r="P42" s="51" t="n">
        <v>44336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customFormat="false" ht="15.75" hidden="false" customHeight="false" outlineLevel="0" collapsed="false">
      <c r="A43" s="49" t="s">
        <v>621</v>
      </c>
      <c r="B43" s="49" t="s">
        <v>493</v>
      </c>
      <c r="C43" s="49" t="s">
        <v>622</v>
      </c>
      <c r="D43" s="49" t="s">
        <v>623</v>
      </c>
      <c r="E43" s="49" t="s">
        <v>21</v>
      </c>
      <c r="F43" s="49" t="s">
        <v>11</v>
      </c>
      <c r="G43" s="49" t="n">
        <v>20</v>
      </c>
      <c r="H43" s="49" t="n">
        <f aca="false">I43/G43</f>
        <v>380</v>
      </c>
      <c r="I43" s="49" t="n">
        <v>7600</v>
      </c>
      <c r="J43" s="49" t="n">
        <v>14</v>
      </c>
      <c r="K43" s="50" t="s">
        <v>624</v>
      </c>
      <c r="L43" s="50"/>
      <c r="M43" s="50" t="s">
        <v>625</v>
      </c>
      <c r="N43" s="50" t="n">
        <v>415</v>
      </c>
      <c r="O43" s="50" t="s">
        <v>626</v>
      </c>
      <c r="P43" s="4"/>
      <c r="Q43" s="4" t="s">
        <v>627</v>
      </c>
      <c r="R43" s="4"/>
      <c r="S43" s="49" t="s">
        <v>628</v>
      </c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customFormat="false" ht="15.75" hidden="false" customHeight="false" outlineLevel="0" collapsed="false">
      <c r="A44" s="49" t="s">
        <v>629</v>
      </c>
      <c r="B44" s="49"/>
      <c r="C44" s="49" t="s">
        <v>630</v>
      </c>
      <c r="D44" s="49" t="n">
        <f aca="false">77273936057</f>
        <v>77273936057</v>
      </c>
      <c r="E44" s="49" t="s">
        <v>34</v>
      </c>
      <c r="F44" s="49" t="s">
        <v>597</v>
      </c>
      <c r="G44" s="49" t="n">
        <v>100</v>
      </c>
      <c r="H44" s="49" t="n">
        <v>109</v>
      </c>
      <c r="I44" s="49" t="n">
        <v>10900</v>
      </c>
      <c r="J44" s="49" t="n">
        <v>51</v>
      </c>
      <c r="K44" s="50" t="s">
        <v>563</v>
      </c>
      <c r="L44" s="50"/>
      <c r="M44" s="50" t="s">
        <v>631</v>
      </c>
      <c r="N44" s="50"/>
      <c r="O44" s="50" t="n">
        <v>62</v>
      </c>
      <c r="P44" s="51" t="n">
        <v>44354</v>
      </c>
      <c r="Q44" s="4" t="n">
        <v>1000199922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customFormat="false" ht="15.75" hidden="false" customHeight="false" outlineLevel="0" collapsed="false">
      <c r="A45" s="49" t="s">
        <v>632</v>
      </c>
      <c r="B45" s="49"/>
      <c r="C45" s="49" t="s">
        <v>633</v>
      </c>
      <c r="D45" s="49" t="s">
        <v>634</v>
      </c>
      <c r="E45" s="49" t="s">
        <v>34</v>
      </c>
      <c r="F45" s="49" t="s">
        <v>22</v>
      </c>
      <c r="G45" s="49" t="n">
        <v>200</v>
      </c>
      <c r="H45" s="49" t="n">
        <v>118</v>
      </c>
      <c r="I45" s="49" t="n">
        <v>23600</v>
      </c>
      <c r="J45" s="49" t="n">
        <v>57</v>
      </c>
      <c r="K45" s="50" t="s">
        <v>635</v>
      </c>
      <c r="L45" s="50"/>
      <c r="M45" s="50" t="s">
        <v>636</v>
      </c>
      <c r="N45" s="50"/>
      <c r="O45" s="56"/>
      <c r="P45" s="51" t="n">
        <v>44348</v>
      </c>
      <c r="Q45" s="4" t="n">
        <v>1000199923</v>
      </c>
      <c r="R45" s="4"/>
      <c r="S45" s="49" t="s">
        <v>637</v>
      </c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customFormat="false" ht="15.75" hidden="false" customHeight="false" outlineLevel="0" collapsed="false">
      <c r="A46" s="49" t="s">
        <v>638</v>
      </c>
      <c r="B46" s="49"/>
      <c r="C46" s="49" t="s">
        <v>639</v>
      </c>
      <c r="D46" s="49" t="s">
        <v>640</v>
      </c>
      <c r="E46" s="49" t="s">
        <v>21</v>
      </c>
      <c r="F46" s="49" t="s">
        <v>597</v>
      </c>
      <c r="G46" s="49" t="n">
        <v>50</v>
      </c>
      <c r="H46" s="49" t="n">
        <v>189</v>
      </c>
      <c r="I46" s="49" t="n">
        <v>9450</v>
      </c>
      <c r="J46" s="49" t="n">
        <v>58</v>
      </c>
      <c r="K46" s="50" t="s">
        <v>641</v>
      </c>
      <c r="L46" s="50"/>
      <c r="M46" s="50" t="s">
        <v>642</v>
      </c>
      <c r="N46" s="50"/>
      <c r="O46" s="50" t="n">
        <v>56</v>
      </c>
      <c r="P46" s="51" t="n">
        <v>44350</v>
      </c>
      <c r="Q46" s="4" t="n">
        <v>1000199924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customFormat="false" ht="95.25" hidden="true" customHeight="true" outlineLevel="0" collapsed="false">
      <c r="A47" s="54" t="s">
        <v>643</v>
      </c>
      <c r="B47" s="54"/>
      <c r="C47" s="54" t="s">
        <v>644</v>
      </c>
      <c r="D47" s="54" t="s">
        <v>645</v>
      </c>
      <c r="E47" s="54" t="s">
        <v>21</v>
      </c>
      <c r="F47" s="54" t="s">
        <v>22</v>
      </c>
      <c r="G47" s="54" t="n">
        <v>400</v>
      </c>
      <c r="H47" s="54" t="n">
        <v>119</v>
      </c>
      <c r="I47" s="54" t="n">
        <f aca="false">H47*G47</f>
        <v>47600</v>
      </c>
      <c r="J47" s="54" t="n">
        <v>59</v>
      </c>
      <c r="K47" s="4" t="s">
        <v>646</v>
      </c>
      <c r="L47" s="4"/>
      <c r="M47" s="4" t="s">
        <v>647</v>
      </c>
      <c r="N47" s="4"/>
      <c r="O47" s="4" t="s">
        <v>648</v>
      </c>
      <c r="P47" s="51" t="n">
        <v>44356</v>
      </c>
      <c r="Q47" s="4" t="n">
        <v>1000199925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customFormat="false" ht="81" hidden="false" customHeight="true" outlineLevel="0" collapsed="false">
      <c r="A48" s="49" t="s">
        <v>649</v>
      </c>
      <c r="B48" s="49"/>
      <c r="C48" s="49" t="s">
        <v>650</v>
      </c>
      <c r="D48" s="49" t="s">
        <v>651</v>
      </c>
      <c r="E48" s="49" t="s">
        <v>34</v>
      </c>
      <c r="F48" s="49" t="s">
        <v>22</v>
      </c>
      <c r="G48" s="49" t="n">
        <v>100</v>
      </c>
      <c r="H48" s="49" t="n">
        <v>149</v>
      </c>
      <c r="I48" s="49" t="n">
        <f aca="false">H48*G48</f>
        <v>14900</v>
      </c>
      <c r="J48" s="49" t="n">
        <v>60</v>
      </c>
      <c r="K48" s="50" t="s">
        <v>652</v>
      </c>
      <c r="L48" s="50"/>
      <c r="M48" s="50" t="s">
        <v>653</v>
      </c>
      <c r="N48" s="50"/>
      <c r="O48" s="50" t="n">
        <v>115</v>
      </c>
      <c r="P48" s="51" t="n">
        <v>44356</v>
      </c>
      <c r="Q48" s="57" t="n">
        <v>1000199926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customFormat="false" ht="108.75" hidden="false" customHeight="true" outlineLevel="0" collapsed="false">
      <c r="A49" s="49" t="s">
        <v>654</v>
      </c>
      <c r="B49" s="49"/>
      <c r="C49" s="49" t="s">
        <v>655</v>
      </c>
      <c r="D49" s="49" t="s">
        <v>656</v>
      </c>
      <c r="E49" s="49" t="s">
        <v>34</v>
      </c>
      <c r="F49" s="49" t="s">
        <v>11</v>
      </c>
      <c r="G49" s="49" t="n">
        <v>43</v>
      </c>
      <c r="H49" s="49" t="n">
        <v>169</v>
      </c>
      <c r="I49" s="49" t="n">
        <f aca="false">H49*G49</f>
        <v>7267</v>
      </c>
      <c r="J49" s="49" t="n">
        <v>61</v>
      </c>
      <c r="K49" s="50" t="s">
        <v>657</v>
      </c>
      <c r="L49" s="50"/>
      <c r="M49" s="50" t="s">
        <v>456</v>
      </c>
      <c r="N49" s="50"/>
      <c r="O49" s="50" t="n">
        <v>95</v>
      </c>
      <c r="P49" s="4" t="s">
        <v>658</v>
      </c>
      <c r="Q49" s="24" t="n">
        <v>1000199927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customFormat="false" ht="85.5" hidden="false" customHeight="true" outlineLevel="0" collapsed="false">
      <c r="A50" s="49" t="s">
        <v>659</v>
      </c>
      <c r="B50" s="49"/>
      <c r="C50" s="49" t="s">
        <v>660</v>
      </c>
      <c r="D50" s="49" t="s">
        <v>661</v>
      </c>
      <c r="E50" s="49" t="s">
        <v>21</v>
      </c>
      <c r="F50" s="49" t="s">
        <v>588</v>
      </c>
      <c r="G50" s="49" t="n">
        <v>50</v>
      </c>
      <c r="H50" s="49" t="n">
        <v>299</v>
      </c>
      <c r="I50" s="49" t="n">
        <f aca="false">H50*G50</f>
        <v>14950</v>
      </c>
      <c r="J50" s="49" t="n">
        <v>62</v>
      </c>
      <c r="K50" s="50" t="s">
        <v>662</v>
      </c>
      <c r="L50" s="50"/>
      <c r="M50" s="50" t="s">
        <v>663</v>
      </c>
      <c r="N50" s="50"/>
      <c r="O50" s="50" t="n">
        <v>27</v>
      </c>
      <c r="P50" s="51" t="n">
        <v>44356</v>
      </c>
      <c r="Q50" s="4" t="n">
        <v>1000199928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customFormat="false" ht="81" hidden="false" customHeight="true" outlineLevel="0" collapsed="false">
      <c r="A51" s="49" t="s">
        <v>664</v>
      </c>
      <c r="B51" s="49"/>
      <c r="C51" s="49" t="s">
        <v>665</v>
      </c>
      <c r="D51" s="49" t="n">
        <v>87773029893</v>
      </c>
      <c r="E51" s="49" t="s">
        <v>21</v>
      </c>
      <c r="F51" s="49" t="s">
        <v>22</v>
      </c>
      <c r="G51" s="49" t="n">
        <v>50</v>
      </c>
      <c r="H51" s="49" t="n">
        <v>299</v>
      </c>
      <c r="I51" s="49" t="n">
        <f aca="false">H51*G51</f>
        <v>14950</v>
      </c>
      <c r="J51" s="49" t="n">
        <v>63</v>
      </c>
      <c r="K51" s="50" t="s">
        <v>666</v>
      </c>
      <c r="L51" s="50"/>
      <c r="M51" s="50" t="s">
        <v>667</v>
      </c>
      <c r="N51" s="50"/>
      <c r="O51" s="50" t="n">
        <v>96</v>
      </c>
      <c r="P51" s="51" t="n">
        <v>44356</v>
      </c>
      <c r="Q51" s="4" t="n">
        <v>1000199929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customFormat="false" ht="112.5" hidden="false" customHeight="true" outlineLevel="0" collapsed="false">
      <c r="A52" s="49" t="s">
        <v>668</v>
      </c>
      <c r="B52" s="49"/>
      <c r="C52" s="49" t="s">
        <v>669</v>
      </c>
      <c r="D52" s="49" t="s">
        <v>670</v>
      </c>
      <c r="E52" s="49" t="s">
        <v>21</v>
      </c>
      <c r="F52" s="49" t="s">
        <v>22</v>
      </c>
      <c r="G52" s="49" t="n">
        <v>200</v>
      </c>
      <c r="H52" s="49" t="n">
        <v>129</v>
      </c>
      <c r="I52" s="49" t="n">
        <f aca="false">H52*G52</f>
        <v>25800</v>
      </c>
      <c r="J52" s="49" t="n">
        <v>64</v>
      </c>
      <c r="K52" s="50" t="s">
        <v>671</v>
      </c>
      <c r="L52" s="50"/>
      <c r="M52" s="50" t="s">
        <v>672</v>
      </c>
      <c r="N52" s="50"/>
      <c r="O52" s="50" t="n">
        <v>111</v>
      </c>
      <c r="P52" s="51" t="n">
        <v>44356</v>
      </c>
      <c r="Q52" s="4" t="n">
        <v>1000199930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customFormat="false" ht="81" hidden="false" customHeight="true" outlineLevel="0" collapsed="false">
      <c r="A53" s="49" t="s">
        <v>673</v>
      </c>
      <c r="B53" s="49"/>
      <c r="C53" s="49" t="s">
        <v>674</v>
      </c>
      <c r="D53" s="49" t="s">
        <v>675</v>
      </c>
      <c r="E53" s="49" t="s">
        <v>21</v>
      </c>
      <c r="F53" s="49" t="s">
        <v>22</v>
      </c>
      <c r="G53" s="49" t="n">
        <v>120</v>
      </c>
      <c r="H53" s="49" t="n">
        <v>188</v>
      </c>
      <c r="I53" s="49" t="n">
        <f aca="false">H53*G53</f>
        <v>22560</v>
      </c>
      <c r="J53" s="49" t="n">
        <v>65</v>
      </c>
      <c r="K53" s="50" t="s">
        <v>676</v>
      </c>
      <c r="L53" s="50"/>
      <c r="M53" s="50" t="s">
        <v>677</v>
      </c>
      <c r="N53" s="50"/>
      <c r="O53" s="50" t="s">
        <v>678</v>
      </c>
      <c r="P53" s="51" t="n">
        <v>44356</v>
      </c>
      <c r="Q53" s="7" t="n">
        <v>1000199931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customFormat="false" ht="15.75" hidden="false" customHeight="false" outlineLevel="0" collapsed="false">
      <c r="A54" s="49" t="s">
        <v>679</v>
      </c>
      <c r="B54" s="49"/>
      <c r="C54" s="49" t="s">
        <v>680</v>
      </c>
      <c r="D54" s="49" t="n">
        <v>87233276101</v>
      </c>
      <c r="E54" s="49" t="s">
        <v>34</v>
      </c>
      <c r="F54" s="49" t="s">
        <v>22</v>
      </c>
      <c r="G54" s="49" t="n">
        <v>600</v>
      </c>
      <c r="H54" s="49" t="n">
        <v>118</v>
      </c>
      <c r="I54" s="49" t="n">
        <f aca="false">H54*G54</f>
        <v>70800</v>
      </c>
      <c r="J54" s="49" t="n">
        <v>66</v>
      </c>
      <c r="K54" s="50" t="s">
        <v>681</v>
      </c>
      <c r="L54" s="50"/>
      <c r="M54" s="50" t="s">
        <v>682</v>
      </c>
      <c r="N54" s="50"/>
      <c r="O54" s="50" t="n">
        <v>200</v>
      </c>
      <c r="P54" s="51" t="n">
        <v>44356</v>
      </c>
      <c r="Q54" s="24" t="n">
        <v>1000199932</v>
      </c>
      <c r="R54" s="4"/>
      <c r="S54" s="49" t="s">
        <v>683</v>
      </c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customFormat="false" ht="81" hidden="false" customHeight="true" outlineLevel="0" collapsed="false">
      <c r="A55" s="49" t="s">
        <v>684</v>
      </c>
      <c r="B55" s="49"/>
      <c r="C55" s="49" t="s">
        <v>685</v>
      </c>
      <c r="D55" s="49" t="s">
        <v>686</v>
      </c>
      <c r="E55" s="49" t="s">
        <v>34</v>
      </c>
      <c r="F55" s="49" t="s">
        <v>40</v>
      </c>
      <c r="G55" s="49" t="n">
        <v>200</v>
      </c>
      <c r="H55" s="49" t="n">
        <v>119</v>
      </c>
      <c r="I55" s="49" t="n">
        <f aca="false">H55*G55</f>
        <v>23800</v>
      </c>
      <c r="J55" s="49" t="n">
        <v>67</v>
      </c>
      <c r="K55" s="50" t="s">
        <v>687</v>
      </c>
      <c r="L55" s="50"/>
      <c r="M55" s="50" t="s">
        <v>688</v>
      </c>
      <c r="N55" s="50"/>
      <c r="O55" s="50" t="n">
        <v>110</v>
      </c>
      <c r="P55" s="51" t="n">
        <v>44356</v>
      </c>
      <c r="Q55" s="4" t="n">
        <v>1000199933</v>
      </c>
      <c r="R55" s="4"/>
      <c r="S55" s="4" t="s">
        <v>689</v>
      </c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customFormat="false" ht="15.75" hidden="false" customHeight="false" outlineLevel="0" collapsed="false">
      <c r="A56" s="49" t="s">
        <v>690</v>
      </c>
      <c r="B56" s="49"/>
      <c r="C56" s="49" t="s">
        <v>691</v>
      </c>
      <c r="D56" s="49" t="n">
        <v>87132548617</v>
      </c>
      <c r="E56" s="49" t="s">
        <v>34</v>
      </c>
      <c r="F56" s="49" t="s">
        <v>40</v>
      </c>
      <c r="G56" s="49" t="n">
        <v>100</v>
      </c>
      <c r="H56" s="49" t="n">
        <v>139</v>
      </c>
      <c r="I56" s="49" t="n">
        <v>13900</v>
      </c>
      <c r="J56" s="49" t="n">
        <v>46</v>
      </c>
      <c r="K56" s="50" t="s">
        <v>692</v>
      </c>
      <c r="L56" s="50"/>
      <c r="M56" s="50" t="s">
        <v>693</v>
      </c>
      <c r="N56" s="50"/>
      <c r="O56" s="50" t="s">
        <v>694</v>
      </c>
      <c r="P56" s="52" t="n">
        <v>44343</v>
      </c>
      <c r="Q56" s="7" t="n">
        <v>1000199939</v>
      </c>
      <c r="R56" s="4"/>
      <c r="S56" s="49" t="s">
        <v>695</v>
      </c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customFormat="false" ht="91.5" hidden="false" customHeight="true" outlineLevel="0" collapsed="false">
      <c r="A57" s="49" t="s">
        <v>696</v>
      </c>
      <c r="B57" s="49"/>
      <c r="C57" s="49" t="s">
        <v>697</v>
      </c>
      <c r="D57" s="49" t="s">
        <v>698</v>
      </c>
      <c r="E57" s="49" t="s">
        <v>34</v>
      </c>
      <c r="F57" s="49" t="s">
        <v>22</v>
      </c>
      <c r="G57" s="49" t="n">
        <v>300</v>
      </c>
      <c r="H57" s="49" t="n">
        <v>106</v>
      </c>
      <c r="I57" s="49" t="n">
        <f aca="false">H57*G57</f>
        <v>31800</v>
      </c>
      <c r="J57" s="49" t="n">
        <v>68</v>
      </c>
      <c r="K57" s="50" t="s">
        <v>699</v>
      </c>
      <c r="L57" s="50"/>
      <c r="M57" s="50" t="s">
        <v>700</v>
      </c>
      <c r="N57" s="50"/>
      <c r="O57" s="50" t="n">
        <v>36</v>
      </c>
      <c r="P57" s="51" t="n">
        <v>44364</v>
      </c>
      <c r="Q57" s="4" t="n">
        <v>1000199936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customFormat="false" ht="91.5" hidden="false" customHeight="true" outlineLevel="0" collapsed="false">
      <c r="A58" s="49" t="s">
        <v>701</v>
      </c>
      <c r="B58" s="49"/>
      <c r="C58" s="49" t="s">
        <v>702</v>
      </c>
      <c r="D58" s="49" t="s">
        <v>703</v>
      </c>
      <c r="E58" s="49" t="s">
        <v>21</v>
      </c>
      <c r="F58" s="49" t="s">
        <v>22</v>
      </c>
      <c r="G58" s="49" t="n">
        <v>300</v>
      </c>
      <c r="H58" s="49" t="n">
        <v>99</v>
      </c>
      <c r="I58" s="49" t="n">
        <f aca="false">H58*G58</f>
        <v>29700</v>
      </c>
      <c r="J58" s="49" t="n">
        <v>69</v>
      </c>
      <c r="K58" s="50" t="s">
        <v>704</v>
      </c>
      <c r="L58" s="50"/>
      <c r="M58" s="50" t="s">
        <v>705</v>
      </c>
      <c r="N58" s="50"/>
      <c r="O58" s="50" t="s">
        <v>706</v>
      </c>
      <c r="P58" s="51" t="n">
        <v>44364</v>
      </c>
      <c r="Q58" s="4" t="n">
        <v>1000199938</v>
      </c>
      <c r="R58" s="4"/>
      <c r="S58" s="4" t="s">
        <v>707</v>
      </c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customFormat="false" ht="67.5" hidden="false" customHeight="true" outlineLevel="0" collapsed="false">
      <c r="A59" s="49" t="s">
        <v>708</v>
      </c>
      <c r="B59" s="49"/>
      <c r="C59" s="49" t="s">
        <v>709</v>
      </c>
      <c r="D59" s="49" t="n">
        <v>394122</v>
      </c>
      <c r="E59" s="49" t="s">
        <v>34</v>
      </c>
      <c r="F59" s="49" t="s">
        <v>40</v>
      </c>
      <c r="G59" s="49" t="n">
        <v>100</v>
      </c>
      <c r="H59" s="49" t="n">
        <v>118</v>
      </c>
      <c r="I59" s="49" t="n">
        <f aca="false">H59*G59</f>
        <v>11800</v>
      </c>
      <c r="J59" s="49" t="n">
        <v>70</v>
      </c>
      <c r="K59" s="50" t="s">
        <v>704</v>
      </c>
      <c r="L59" s="50"/>
      <c r="M59" s="50" t="s">
        <v>710</v>
      </c>
      <c r="N59" s="50"/>
      <c r="O59" s="50" t="n">
        <v>50</v>
      </c>
      <c r="P59" s="51" t="n">
        <v>44364</v>
      </c>
      <c r="Q59" s="4" t="n">
        <v>1000199937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customFormat="false" ht="94.5" hidden="false" customHeight="true" outlineLevel="0" collapsed="false">
      <c r="A60" s="49" t="s">
        <v>711</v>
      </c>
      <c r="B60" s="49"/>
      <c r="C60" s="49" t="s">
        <v>712</v>
      </c>
      <c r="D60" s="49" t="s">
        <v>713</v>
      </c>
      <c r="E60" s="49" t="s">
        <v>34</v>
      </c>
      <c r="F60" s="49" t="s">
        <v>40</v>
      </c>
      <c r="G60" s="49" t="n">
        <v>165</v>
      </c>
      <c r="H60" s="49" t="n">
        <v>108</v>
      </c>
      <c r="I60" s="49" t="n">
        <f aca="false">H60*G60</f>
        <v>17820</v>
      </c>
      <c r="J60" s="49" t="n">
        <v>72</v>
      </c>
      <c r="K60" s="50" t="s">
        <v>714</v>
      </c>
      <c r="L60" s="50"/>
      <c r="M60" s="50" t="s">
        <v>715</v>
      </c>
      <c r="N60" s="50"/>
      <c r="O60" s="50" t="n">
        <v>59</v>
      </c>
      <c r="P60" s="51" t="n">
        <v>44370</v>
      </c>
      <c r="Q60" s="4" t="n">
        <v>1000199934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customFormat="false" ht="90.75" hidden="false" customHeight="true" outlineLevel="0" collapsed="false">
      <c r="A61" s="49" t="s">
        <v>716</v>
      </c>
      <c r="B61" s="49"/>
      <c r="C61" s="49" t="s">
        <v>717</v>
      </c>
      <c r="D61" s="49" t="s">
        <v>718</v>
      </c>
      <c r="E61" s="49" t="s">
        <v>34</v>
      </c>
      <c r="F61" s="49" t="s">
        <v>22</v>
      </c>
      <c r="G61" s="49" t="n">
        <v>100</v>
      </c>
      <c r="H61" s="49" t="n">
        <v>154</v>
      </c>
      <c r="I61" s="49" t="n">
        <f aca="false">H61*G61</f>
        <v>15400</v>
      </c>
      <c r="J61" s="49" t="n">
        <v>73</v>
      </c>
      <c r="K61" s="50" t="s">
        <v>384</v>
      </c>
      <c r="L61" s="50"/>
      <c r="M61" s="50" t="s">
        <v>719</v>
      </c>
      <c r="N61" s="50"/>
      <c r="O61" s="50" t="n">
        <v>215775</v>
      </c>
      <c r="P61" s="51" t="n">
        <v>44370</v>
      </c>
      <c r="Q61" s="4" t="n">
        <v>1000115792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customFormat="false" ht="71.25" hidden="true" customHeight="true" outlineLevel="0" collapsed="false">
      <c r="A62" s="54" t="s">
        <v>720</v>
      </c>
      <c r="B62" s="54"/>
      <c r="C62" s="54" t="s">
        <v>721</v>
      </c>
      <c r="D62" s="54" t="n">
        <v>87142577024</v>
      </c>
      <c r="E62" s="54" t="s">
        <v>34</v>
      </c>
      <c r="F62" s="54" t="s">
        <v>22</v>
      </c>
      <c r="G62" s="54" t="n">
        <v>300</v>
      </c>
      <c r="H62" s="54" t="n">
        <v>105</v>
      </c>
      <c r="I62" s="54" t="n">
        <f aca="false">H62*G62</f>
        <v>31500</v>
      </c>
      <c r="J62" s="4" t="n">
        <v>74</v>
      </c>
      <c r="K62" s="4" t="s">
        <v>722</v>
      </c>
      <c r="L62" s="4"/>
      <c r="M62" s="4" t="s">
        <v>723</v>
      </c>
      <c r="N62" s="4"/>
      <c r="O62" s="4" t="n">
        <v>712</v>
      </c>
      <c r="P62" s="51" t="n">
        <v>44370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customFormat="false" ht="84" hidden="false" customHeight="true" outlineLevel="0" collapsed="false">
      <c r="A63" s="49" t="s">
        <v>724</v>
      </c>
      <c r="B63" s="49"/>
      <c r="C63" s="49" t="s">
        <v>725</v>
      </c>
      <c r="D63" s="49" t="n">
        <v>87106376283</v>
      </c>
      <c r="E63" s="49" t="s">
        <v>21</v>
      </c>
      <c r="F63" s="49" t="s">
        <v>40</v>
      </c>
      <c r="G63" s="49" t="n">
        <v>100</v>
      </c>
      <c r="H63" s="49" t="n">
        <v>129</v>
      </c>
      <c r="I63" s="49" t="n">
        <f aca="false">H63*G63</f>
        <v>12900</v>
      </c>
      <c r="J63" s="49" t="n">
        <v>74</v>
      </c>
      <c r="K63" s="50" t="s">
        <v>726</v>
      </c>
      <c r="L63" s="50"/>
      <c r="M63" s="50" t="s">
        <v>727</v>
      </c>
      <c r="N63" s="50"/>
      <c r="O63" s="50" t="n">
        <v>98</v>
      </c>
      <c r="P63" s="51" t="n">
        <v>44371</v>
      </c>
      <c r="Q63" s="7" t="n">
        <v>1000199943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customFormat="false" ht="71.25" hidden="false" customHeight="true" outlineLevel="0" collapsed="false">
      <c r="A64" s="49" t="s">
        <v>728</v>
      </c>
      <c r="B64" s="49"/>
      <c r="C64" s="49" t="s">
        <v>729</v>
      </c>
      <c r="D64" s="49" t="s">
        <v>730</v>
      </c>
      <c r="E64" s="49" t="s">
        <v>21</v>
      </c>
      <c r="F64" s="49" t="s">
        <v>731</v>
      </c>
      <c r="G64" s="49" t="n">
        <v>100</v>
      </c>
      <c r="H64" s="49" t="n">
        <v>179</v>
      </c>
      <c r="I64" s="49" t="n">
        <f aca="false">H64*G64</f>
        <v>17900</v>
      </c>
      <c r="J64" s="49" t="n">
        <v>75</v>
      </c>
      <c r="K64" s="50" t="s">
        <v>732</v>
      </c>
      <c r="L64" s="50"/>
      <c r="M64" s="50" t="s">
        <v>733</v>
      </c>
      <c r="N64" s="50"/>
      <c r="O64" s="50" t="n">
        <v>192</v>
      </c>
      <c r="P64" s="51" t="n">
        <v>44370</v>
      </c>
      <c r="Q64" s="7" t="s">
        <v>734</v>
      </c>
      <c r="R64" s="4"/>
      <c r="S64" s="49" t="s">
        <v>735</v>
      </c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customFormat="false" ht="15.75" hidden="false" customHeight="false" outlineLevel="0" collapsed="false">
      <c r="A65" s="49" t="s">
        <v>736</v>
      </c>
      <c r="B65" s="49"/>
      <c r="C65" s="49" t="s">
        <v>737</v>
      </c>
      <c r="D65" s="49" t="s">
        <v>738</v>
      </c>
      <c r="E65" s="49" t="s">
        <v>21</v>
      </c>
      <c r="F65" s="49" t="s">
        <v>22</v>
      </c>
      <c r="G65" s="49" t="n">
        <v>50</v>
      </c>
      <c r="H65" s="49" t="n">
        <v>219</v>
      </c>
      <c r="I65" s="49" t="n">
        <f aca="false">H65*G65</f>
        <v>10950</v>
      </c>
      <c r="J65" s="49" t="n">
        <v>76</v>
      </c>
      <c r="K65" s="50" t="s">
        <v>739</v>
      </c>
      <c r="L65" s="50"/>
      <c r="M65" s="50" t="s">
        <v>740</v>
      </c>
      <c r="N65" s="50"/>
      <c r="O65" s="50" t="n">
        <v>31</v>
      </c>
      <c r="P65" s="51" t="n">
        <v>44370</v>
      </c>
      <c r="Q65" s="7" t="n">
        <v>1000199941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customFormat="false" ht="71.25" hidden="false" customHeight="true" outlineLevel="0" collapsed="false">
      <c r="A66" s="49" t="s">
        <v>741</v>
      </c>
      <c r="B66" s="49"/>
      <c r="C66" s="49" t="s">
        <v>742</v>
      </c>
      <c r="D66" s="49" t="s">
        <v>743</v>
      </c>
      <c r="E66" s="49" t="s">
        <v>21</v>
      </c>
      <c r="F66" s="49" t="s">
        <v>11</v>
      </c>
      <c r="G66" s="49" t="n">
        <v>50</v>
      </c>
      <c r="H66" s="49" t="n">
        <v>267</v>
      </c>
      <c r="I66" s="49" t="n">
        <f aca="false">H66*G66</f>
        <v>13350</v>
      </c>
      <c r="J66" s="49" t="n">
        <v>77</v>
      </c>
      <c r="K66" s="4" t="s">
        <v>744</v>
      </c>
      <c r="L66" s="4"/>
      <c r="M66" s="4" t="s">
        <v>745</v>
      </c>
      <c r="N66" s="4"/>
      <c r="O66" s="4" t="n">
        <v>43</v>
      </c>
      <c r="P66" s="51" t="n">
        <v>44375</v>
      </c>
      <c r="Q66" s="7" t="n">
        <v>1000219600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customFormat="false" ht="99" hidden="false" customHeight="true" outlineLevel="0" collapsed="false">
      <c r="A67" s="49" t="s">
        <v>746</v>
      </c>
      <c r="B67" s="49"/>
      <c r="C67" s="49" t="s">
        <v>747</v>
      </c>
      <c r="D67" s="49" t="s">
        <v>748</v>
      </c>
      <c r="E67" s="49" t="s">
        <v>34</v>
      </c>
      <c r="F67" s="49" t="s">
        <v>40</v>
      </c>
      <c r="G67" s="49" t="n">
        <v>130</v>
      </c>
      <c r="H67" s="49" t="n">
        <v>159</v>
      </c>
      <c r="I67" s="49" t="n">
        <f aca="false">H67*G67</f>
        <v>20670</v>
      </c>
      <c r="J67" s="49" t="n">
        <v>78</v>
      </c>
      <c r="K67" s="50" t="s">
        <v>749</v>
      </c>
      <c r="L67" s="50"/>
      <c r="M67" s="50" t="s">
        <v>750</v>
      </c>
      <c r="N67" s="50"/>
      <c r="O67" s="50" t="n">
        <v>31</v>
      </c>
      <c r="P67" s="51" t="n">
        <v>44375</v>
      </c>
      <c r="Q67" s="7" t="n">
        <v>1000220948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customFormat="false" ht="99" hidden="true" customHeight="true" outlineLevel="0" collapsed="false">
      <c r="A68" s="54" t="s">
        <v>751</v>
      </c>
      <c r="B68" s="54"/>
      <c r="C68" s="54" t="s">
        <v>752</v>
      </c>
      <c r="D68" s="54" t="s">
        <v>753</v>
      </c>
      <c r="E68" s="54" t="s">
        <v>34</v>
      </c>
      <c r="F68" s="54" t="s">
        <v>22</v>
      </c>
      <c r="G68" s="54" t="n">
        <v>350</v>
      </c>
      <c r="H68" s="54" t="n">
        <v>228</v>
      </c>
      <c r="I68" s="54" t="n">
        <f aca="false">H68*G68</f>
        <v>79800</v>
      </c>
      <c r="J68" s="54"/>
      <c r="K68" s="54" t="s">
        <v>754</v>
      </c>
      <c r="L68" s="54"/>
      <c r="M68" s="54" t="s">
        <v>755</v>
      </c>
      <c r="N68" s="54"/>
      <c r="O68" s="54" t="n">
        <v>247</v>
      </c>
      <c r="P68" s="54" t="s">
        <v>395</v>
      </c>
      <c r="Q68" s="54" t="n">
        <v>1000220949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customFormat="false" ht="17.2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customFormat="false" ht="15.75" hidden="false" customHeight="false" outlineLevel="0" collapsed="false">
      <c r="A70" s="4"/>
      <c r="B70" s="4"/>
      <c r="C70" s="4"/>
      <c r="D70" s="4"/>
      <c r="E70" s="4"/>
      <c r="F70" s="4"/>
      <c r="G70" s="4" t="n">
        <f aca="false">SUM(G2:G36)</f>
        <v>6862</v>
      </c>
      <c r="H70" s="4"/>
      <c r="I70" s="4" t="n">
        <f aca="false">SUM(I2:I68)</f>
        <v>1674995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customFormat="false" ht="15.7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customFormat="false" ht="15.75" hidden="false" customHeight="false" outlineLevel="0" collapsed="false">
      <c r="A72" s="49" t="s">
        <v>756</v>
      </c>
      <c r="B72" s="49"/>
      <c r="C72" s="49" t="s">
        <v>757</v>
      </c>
      <c r="D72" s="49" t="s">
        <v>758</v>
      </c>
      <c r="E72" s="49" t="s">
        <v>759</v>
      </c>
      <c r="F72" s="49" t="s">
        <v>588</v>
      </c>
      <c r="G72" s="4" t="n">
        <v>5</v>
      </c>
      <c r="H72" s="4" t="n">
        <v>29000</v>
      </c>
      <c r="I72" s="4" t="n">
        <f aca="false">H72*G72</f>
        <v>145000</v>
      </c>
      <c r="J72" s="49" t="n">
        <v>13</v>
      </c>
      <c r="K72" s="50"/>
      <c r="L72" s="50"/>
      <c r="M72" s="50"/>
      <c r="N72" s="50" t="n">
        <v>87</v>
      </c>
      <c r="O72" s="56" t="n">
        <v>44336</v>
      </c>
      <c r="P72" s="4"/>
      <c r="Q72" s="7" t="s">
        <v>760</v>
      </c>
      <c r="R72" s="4" t="n">
        <v>14384</v>
      </c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customFormat="false" ht="15.7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customFormat="false" ht="15.7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customFormat="false" ht="15.7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customFormat="false" ht="15.7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customFormat="false" ht="15.7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customFormat="false" ht="15.7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customFormat="false" ht="15.7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customFormat="false" ht="15.7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customFormat="false" ht="15.7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customFormat="false" ht="15.7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customFormat="false" ht="15.7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customFormat="false" ht="15.7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customFormat="false" ht="15.7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customFormat="false" ht="15.7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customFormat="false" ht="15.7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customFormat="false" ht="15.7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customFormat="false" ht="15.7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customFormat="false" ht="15.7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customFormat="false" ht="15.7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customFormat="false" ht="15.7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customFormat="false" ht="15.7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customFormat="false" ht="15.7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customFormat="false" ht="15.7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customFormat="false" ht="15.7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customFormat="false" ht="15.7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customFormat="false" ht="15.7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customFormat="false" ht="15.7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customFormat="false" ht="15.7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customFormat="false" ht="15.7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customFormat="false" ht="15.7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customFormat="false" ht="15.7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customFormat="false" ht="15.7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customFormat="false" ht="15.7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customFormat="false" ht="15.7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customFormat="false" ht="15.7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customFormat="false" ht="15.7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customFormat="false" ht="15.7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customFormat="false" ht="15.7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customFormat="false" ht="15.7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customFormat="false" ht="15.7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customFormat="false" ht="15.7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customFormat="false" ht="15.7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customFormat="false" ht="15.7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customFormat="false" ht="15.7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customFormat="false" ht="15.7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customFormat="false" ht="15.7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customFormat="false" ht="15.7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customFormat="false" ht="15.7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customFormat="false" ht="15.7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customFormat="false" ht="15.7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customFormat="false" ht="15.7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customFormat="false" ht="15.7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customFormat="false" ht="15.7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customFormat="false" ht="15.7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customFormat="false" ht="15.7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customFormat="false" ht="15.7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customFormat="false" ht="15.7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customFormat="false" ht="15.7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customFormat="false" ht="15.7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customFormat="false" ht="15.7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customFormat="false" ht="15.7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customFormat="false" ht="15.7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customFormat="false" ht="15.7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customFormat="false" ht="15.7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customFormat="false" ht="15.7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customFormat="false" ht="15.7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customFormat="false" ht="15.7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customFormat="false" ht="15.7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customFormat="false" ht="15.7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customFormat="false" ht="15.7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customFormat="false" ht="15.7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customFormat="false" ht="15.7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customFormat="false" ht="15.7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customFormat="false" ht="15.7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customFormat="false" ht="15.7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customFormat="false" ht="15.7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customFormat="false" ht="15.7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customFormat="false" ht="15.7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customFormat="false" ht="15.7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customFormat="false" ht="15.7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customFormat="false" ht="15.7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customFormat="false" ht="15.7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customFormat="false" ht="15.7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customFormat="false" ht="15.7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customFormat="false" ht="15.7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customFormat="false" ht="15.7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customFormat="false" ht="15.7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customFormat="false" ht="15.7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customFormat="false" ht="15.7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customFormat="false" ht="15.7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customFormat="false" ht="15.7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customFormat="false" ht="15.7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customFormat="false" ht="15.7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customFormat="false" ht="15.7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customFormat="false" ht="15.7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customFormat="false" ht="15.7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customFormat="false" ht="15.7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customFormat="false" ht="15.7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customFormat="false" ht="15.7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customFormat="false" ht="15.7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customFormat="false" ht="15.7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customFormat="false" ht="15.7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customFormat="false" ht="15.7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customFormat="false" ht="15.7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customFormat="false" ht="15.7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customFormat="false" ht="15.7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customFormat="false" ht="15.7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customFormat="false" ht="15.7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customFormat="false" ht="15.7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customFormat="false" ht="15.7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customFormat="false" ht="15.7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customFormat="false" ht="15.7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customFormat="false" ht="15.7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customFormat="false" ht="15.7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customFormat="false" ht="15.7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customFormat="false" ht="15.7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customFormat="false" ht="15.7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customFormat="false" ht="15.7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customFormat="false" ht="15.7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customFormat="false" ht="15.7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customFormat="false" ht="15.7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customFormat="false" ht="15.7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customFormat="false" ht="15.7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customFormat="false" ht="15.7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customFormat="false" ht="15.7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customFormat="false" ht="15.7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customFormat="false" ht="15.7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customFormat="false" ht="15.7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customFormat="false" ht="15.7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customFormat="false" ht="15.7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customFormat="false" ht="15.7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customFormat="false" ht="15.7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customFormat="false" ht="15.7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customFormat="false" ht="15.7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customFormat="false" ht="15.7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customFormat="false" ht="15.7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customFormat="false" ht="15.7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customFormat="false" ht="15.7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customFormat="false" ht="15.7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customFormat="false" ht="15.7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customFormat="false" ht="15.7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customFormat="false" ht="15.7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customFormat="false" ht="15.7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customFormat="false" ht="15.7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customFormat="false" ht="15.7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customFormat="false" ht="15.7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customFormat="false" ht="15.7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customFormat="false" ht="15.7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customFormat="false" ht="15.7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customFormat="false" ht="15.7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customFormat="false" ht="15.7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customFormat="false" ht="15.7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customFormat="false" ht="15.7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customFormat="false" ht="15.7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customFormat="false" ht="15.7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customFormat="false" ht="15.7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customFormat="false" ht="15.7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customFormat="false" ht="15.7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customFormat="false" ht="15.7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customFormat="false" ht="15.7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customFormat="false" ht="15.7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customFormat="false" ht="15.7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customFormat="false" ht="15.7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customFormat="false" ht="15.7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customFormat="false" ht="15.7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customFormat="false" ht="15.7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customFormat="false" ht="15.7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customFormat="false" ht="15.7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customFormat="false" ht="15.7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customFormat="false" ht="15.7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customFormat="false" ht="15.7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customFormat="false" ht="15.7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customFormat="false" ht="15.7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customFormat="false" ht="15.7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customFormat="false" ht="15.7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customFormat="false" ht="15.7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customFormat="false" ht="15.7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customFormat="false" ht="15.7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customFormat="false" ht="15.7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customFormat="false" ht="15.7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customFormat="false" ht="15.7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customFormat="false" ht="15.7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customFormat="false" ht="15.7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customFormat="false" ht="15.7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customFormat="false" ht="15.7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customFormat="false" ht="15.7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customFormat="false" ht="15.7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customFormat="false" ht="15.7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customFormat="false" ht="15.7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customFormat="false" ht="15.7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customFormat="false" ht="15.7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customFormat="false" ht="15.7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customFormat="false" ht="15.7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customFormat="false" ht="15.7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customFormat="false" ht="15.7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customFormat="false" ht="15.7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customFormat="false" ht="15.7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customFormat="false" ht="15.7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customFormat="false" ht="15.7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customFormat="false" ht="15.7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customFormat="false" ht="15.7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customFormat="false" ht="15.7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customFormat="false" ht="15.7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customFormat="false" ht="15.7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customFormat="false" ht="15.7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customFormat="false" ht="15.7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customFormat="false" ht="15.7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customFormat="false" ht="15.7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customFormat="false" ht="15.7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customFormat="false" ht="15.7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customFormat="false" ht="15.7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customFormat="false" ht="15.7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customFormat="false" ht="15.7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customFormat="false" ht="15.7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customFormat="false" ht="15.7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customFormat="false" ht="15.7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customFormat="false" ht="15.7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customFormat="false" ht="15.7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customFormat="false" ht="15.7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customFormat="false" ht="15.7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customFormat="false" ht="15.7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customFormat="false" ht="15.7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customFormat="false" ht="15.7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customFormat="false" ht="15.7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customFormat="false" ht="15.7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customFormat="false" ht="15.7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customFormat="false" ht="15.7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customFormat="false" ht="15.7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customFormat="false" ht="15.7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customFormat="false" ht="15.7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customFormat="false" ht="15.7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customFormat="false" ht="15.7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customFormat="false" ht="15.7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customFormat="false" ht="15.7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customFormat="false" ht="15.7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customFormat="false" ht="15.7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customFormat="false" ht="15.7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customFormat="false" ht="15.7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customFormat="false" ht="15.7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customFormat="false" ht="15.7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customFormat="false" ht="15.7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customFormat="false" ht="15.7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customFormat="false" ht="15.7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customFormat="false" ht="15.7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customFormat="false" ht="15.7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customFormat="false" ht="15.7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customFormat="false" ht="15.7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customFormat="false" ht="15.7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customFormat="false" ht="15.7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customFormat="false" ht="15.7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customFormat="false" ht="15.7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customFormat="false" ht="15.7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customFormat="false" ht="15.7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customFormat="false" ht="15.7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customFormat="false" ht="15.7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customFormat="false" ht="15.7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customFormat="false" ht="15.7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customFormat="false" ht="15.7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customFormat="false" ht="15.7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customFormat="false" ht="15.7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customFormat="false" ht="15.7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customFormat="false" ht="15.7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customFormat="false" ht="15.7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customFormat="false" ht="15.7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customFormat="false" ht="15.7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customFormat="false" ht="15.7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customFormat="false" ht="15.7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customFormat="false" ht="15.7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customFormat="false" ht="15.7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customFormat="false" ht="15.7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customFormat="false" ht="15.7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customFormat="false" ht="15.7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customFormat="false" ht="15.7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customFormat="false" ht="15.7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customFormat="false" ht="15.7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customFormat="false" ht="15.7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customFormat="false" ht="15.7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customFormat="false" ht="15.7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customFormat="false" ht="15.7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customFormat="false" ht="15.7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customFormat="false" ht="15.7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customFormat="false" ht="15.7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customFormat="false" ht="15.7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customFormat="false" ht="15.7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customFormat="false" ht="15.7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customFormat="false" ht="15.7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customFormat="false" ht="15.7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customFormat="false" ht="15.7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customFormat="false" ht="15.7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customFormat="false" ht="15.7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customFormat="false" ht="15.7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customFormat="false" ht="15.7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customFormat="false" ht="15.7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customFormat="false" ht="15.7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customFormat="false" ht="15.7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customFormat="false" ht="15.7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customFormat="false" ht="15.7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customFormat="false" ht="15.7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customFormat="false" ht="15.7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customFormat="false" ht="15.7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customFormat="false" ht="15.7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customFormat="false" ht="15.7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customFormat="false" ht="15.7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customFormat="false" ht="15.7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customFormat="false" ht="15.7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customFormat="false" ht="15.7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customFormat="false" ht="15.7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customFormat="false" ht="15.7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customFormat="false" ht="15.7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customFormat="false" ht="15.7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customFormat="false" ht="15.7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customFormat="false" ht="15.7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customFormat="false" ht="15.7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customFormat="false" ht="15.7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customFormat="false" ht="15.7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customFormat="false" ht="15.7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customFormat="false" ht="15.7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customFormat="false" ht="15.7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customFormat="false" ht="15.7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customFormat="false" ht="15.7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customFormat="false" ht="15.7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customFormat="false" ht="15.7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customFormat="false" ht="15.7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customFormat="false" ht="15.7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customFormat="false" ht="15.7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customFormat="false" ht="15.7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customFormat="false" ht="15.7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customFormat="false" ht="15.7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customFormat="false" ht="15.7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customFormat="false" ht="15.7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customFormat="false" ht="15.7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customFormat="false" ht="15.7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customFormat="false" ht="15.7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customFormat="false" ht="15.7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customFormat="false" ht="15.7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customFormat="false" ht="15.7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customFormat="false" ht="15.7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customFormat="false" ht="15.7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customFormat="false" ht="15.7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customFormat="false" ht="15.7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customFormat="false" ht="15.7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customFormat="false" ht="15.7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customFormat="false" ht="15.7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customFormat="false" ht="15.7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customFormat="false" ht="15.7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customFormat="false" ht="15.7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customFormat="false" ht="15.7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customFormat="false" ht="15.7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customFormat="false" ht="15.7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customFormat="false" ht="15.7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customFormat="false" ht="15.7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customFormat="false" ht="15.7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customFormat="false" ht="15.7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customFormat="false" ht="15.7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customFormat="false" ht="15.7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customFormat="false" ht="15.7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customFormat="false" ht="15.7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customFormat="false" ht="15.7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customFormat="false" ht="15.7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customFormat="false" ht="15.7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customFormat="false" ht="15.7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customFormat="false" ht="15.7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customFormat="false" ht="15.7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customFormat="false" ht="15.7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customFormat="false" ht="15.7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customFormat="false" ht="15.7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customFormat="false" ht="15.7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customFormat="false" ht="15.7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customFormat="false" ht="15.7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customFormat="false" ht="15.7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customFormat="false" ht="15.7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customFormat="false" ht="15.7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customFormat="false" ht="15.7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customFormat="false" ht="15.7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customFormat="false" ht="15.7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customFormat="false" ht="15.7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customFormat="false" ht="15.7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customFormat="false" ht="15.7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customFormat="false" ht="15.7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customFormat="false" ht="15.7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customFormat="false" ht="15.7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customFormat="false" ht="15.7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customFormat="false" ht="15.7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customFormat="false" ht="15.7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customFormat="false" ht="15.7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customFormat="false" ht="15.7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customFormat="false" ht="15.7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customFormat="false" ht="15.7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customFormat="false" ht="15.7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customFormat="false" ht="15.7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customFormat="false" ht="15.7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customFormat="false" ht="15.7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customFormat="false" ht="15.7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customFormat="false" ht="15.7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customFormat="false" ht="15.7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customFormat="false" ht="15.7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customFormat="false" ht="15.7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customFormat="false" ht="15.7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customFormat="false" ht="15.7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customFormat="false" ht="15.7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customFormat="false" ht="15.7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customFormat="false" ht="15.7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customFormat="false" ht="15.7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customFormat="false" ht="15.7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customFormat="false" ht="15.7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customFormat="false" ht="15.7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customFormat="false" ht="15.7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customFormat="false" ht="15.7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customFormat="false" ht="15.7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customFormat="false" ht="15.7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customFormat="false" ht="15.7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customFormat="false" ht="15.7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customFormat="false" ht="15.7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customFormat="false" ht="15.7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customFormat="false" ht="15.7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customFormat="false" ht="15.7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customFormat="false" ht="15.7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customFormat="false" ht="15.7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customFormat="false" ht="15.7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customFormat="false" ht="15.7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customFormat="false" ht="15.7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customFormat="false" ht="15.7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customFormat="false" ht="15.7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customFormat="false" ht="15.7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customFormat="false" ht="15.7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customFormat="false" ht="15.7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customFormat="false" ht="15.7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customFormat="false" ht="15.7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customFormat="false" ht="15.7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customFormat="false" ht="15.7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customFormat="false" ht="15.7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customFormat="false" ht="15.7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customFormat="false" ht="15.7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customFormat="false" ht="15.7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customFormat="false" ht="15.7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customFormat="false" ht="15.7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customFormat="false" ht="15.7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customFormat="false" ht="15.7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customFormat="false" ht="15.7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customFormat="false" ht="15.7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customFormat="false" ht="15.7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customFormat="false" ht="15.7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customFormat="false" ht="15.7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customFormat="false" ht="15.7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customFormat="false" ht="15.7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customFormat="false" ht="15.7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customFormat="false" ht="15.7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customFormat="false" ht="15.7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customFormat="false" ht="15.7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customFormat="false" ht="15.7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customFormat="false" ht="15.7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customFormat="false" ht="15.7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customFormat="false" ht="15.7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customFormat="false" ht="15.7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customFormat="false" ht="15.7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customFormat="false" ht="15.7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customFormat="false" ht="15.7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customFormat="false" ht="15.7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customFormat="false" ht="15.7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customFormat="false" ht="15.7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customFormat="false" ht="15.7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customFormat="false" ht="15.7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customFormat="false" ht="15.7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customFormat="false" ht="15.7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customFormat="false" ht="15.7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customFormat="false" ht="15.7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customFormat="false" ht="15.7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customFormat="false" ht="15.7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customFormat="false" ht="15.7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customFormat="false" ht="15.7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customFormat="false" ht="15.7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customFormat="false" ht="15.7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customFormat="false" ht="15.7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customFormat="false" ht="15.7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customFormat="false" ht="15.7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customFormat="false" ht="15.7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customFormat="false" ht="15.7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customFormat="false" ht="15.7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customFormat="false" ht="15.7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customFormat="false" ht="15.7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customFormat="false" ht="15.7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customFormat="false" ht="15.7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customFormat="false" ht="15.7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customFormat="false" ht="15.7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customFormat="false" ht="15.7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customFormat="false" ht="15.7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customFormat="false" ht="15.7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customFormat="false" ht="15.7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customFormat="false" ht="15.7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customFormat="false" ht="15.7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customFormat="false" ht="15.7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customFormat="false" ht="15.7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customFormat="false" ht="15.7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customFormat="false" ht="15.7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customFormat="false" ht="15.7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customFormat="false" ht="15.7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customFormat="false" ht="15.7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customFormat="false" ht="15.7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customFormat="false" ht="15.7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customFormat="false" ht="15.7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customFormat="false" ht="15.7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customFormat="false" ht="15.7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customFormat="false" ht="15.7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customFormat="false" ht="15.7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customFormat="false" ht="15.7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customFormat="false" ht="15.7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customFormat="false" ht="15.7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customFormat="false" ht="15.7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customFormat="false" ht="15.7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customFormat="false" ht="15.7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customFormat="false" ht="15.7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customFormat="false" ht="15.7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customFormat="false" ht="15.7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customFormat="false" ht="15.7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customFormat="false" ht="15.7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customFormat="false" ht="15.7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customFormat="false" ht="15.7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customFormat="false" ht="15.7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customFormat="false" ht="15.7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customFormat="false" ht="15.7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customFormat="false" ht="15.7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customFormat="false" ht="15.7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customFormat="false" ht="15.7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customFormat="false" ht="15.7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customFormat="false" ht="15.7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customFormat="false" ht="15.7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customFormat="false" ht="15.7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customFormat="false" ht="15.7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customFormat="false" ht="15.7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customFormat="false" ht="15.7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customFormat="false" ht="15.7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customFormat="false" ht="15.7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customFormat="false" ht="15.7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customFormat="false" ht="15.7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customFormat="false" ht="15.7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customFormat="false" ht="15.7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customFormat="false" ht="15.7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customFormat="false" ht="15.7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customFormat="false" ht="15.7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customFormat="false" ht="15.7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customFormat="false" ht="15.7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customFormat="false" ht="15.7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customFormat="false" ht="15.7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customFormat="false" ht="15.7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customFormat="false" ht="15.7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customFormat="false" ht="15.7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customFormat="false" ht="15.7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customFormat="false" ht="15.7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customFormat="false" ht="15.7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customFormat="false" ht="15.7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customFormat="false" ht="15.7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customFormat="false" ht="15.7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customFormat="false" ht="15.7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customFormat="false" ht="15.7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customFormat="false" ht="15.7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customFormat="false" ht="15.7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customFormat="false" ht="15.7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customFormat="false" ht="15.7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customFormat="false" ht="15.7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customFormat="false" ht="15.7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customFormat="false" ht="15.7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customFormat="false" ht="15.7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customFormat="false" ht="15.7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customFormat="false" ht="15.7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customFormat="false" ht="15.7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customFormat="false" ht="15.7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customFormat="false" ht="15.7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customFormat="false" ht="15.7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customFormat="false" ht="15.7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customFormat="false" ht="15.7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customFormat="false" ht="15.7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customFormat="false" ht="15.7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customFormat="false" ht="15.7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customFormat="false" ht="15.7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customFormat="false" ht="15.7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customFormat="false" ht="15.7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customFormat="false" ht="15.7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customFormat="false" ht="15.7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customFormat="false" ht="15.7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customFormat="false" ht="15.7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customFormat="false" ht="15.7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customFormat="false" ht="15.7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customFormat="false" ht="15.7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customFormat="false" ht="15.7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customFormat="false" ht="15.7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customFormat="false" ht="15.7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customFormat="false" ht="15.7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customFormat="false" ht="15.7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customFormat="false" ht="15.7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customFormat="false" ht="15.7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customFormat="false" ht="15.7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customFormat="false" ht="15.7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customFormat="false" ht="15.7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customFormat="false" ht="15.7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customFormat="false" ht="15.7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customFormat="false" ht="15.7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customFormat="false" ht="15.7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customFormat="false" ht="15.7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customFormat="false" ht="15.7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customFormat="false" ht="15.7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customFormat="false" ht="15.7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customFormat="false" ht="15.7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customFormat="false" ht="15.7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customFormat="false" ht="15.7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customFormat="false" ht="15.7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customFormat="false" ht="15.7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customFormat="false" ht="15.7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customFormat="false" ht="15.7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customFormat="false" ht="15.7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customFormat="false" ht="15.7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customFormat="false" ht="15.7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customFormat="false" ht="15.7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customFormat="false" ht="15.7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customFormat="false" ht="15.7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customFormat="false" ht="15.7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customFormat="false" ht="15.7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customFormat="false" ht="15.7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customFormat="false" ht="15.7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customFormat="false" ht="15.7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customFormat="false" ht="15.7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customFormat="false" ht="15.7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customFormat="false" ht="15.7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customFormat="false" ht="15.7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customFormat="false" ht="15.7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customFormat="false" ht="15.7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customFormat="false" ht="15.7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customFormat="false" ht="15.7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customFormat="false" ht="15.7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customFormat="false" ht="15.7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customFormat="false" ht="15.7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customFormat="false" ht="15.7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customFormat="false" ht="15.7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customFormat="false" ht="15.7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customFormat="false" ht="15.7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customFormat="false" ht="15.7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customFormat="false" ht="15.7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customFormat="false" ht="15.7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customFormat="false" ht="15.7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customFormat="false" ht="15.7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customFormat="false" ht="15.7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customFormat="false" ht="15.7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customFormat="false" ht="15.7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customFormat="false" ht="15.7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customFormat="false" ht="15.7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customFormat="false" ht="15.7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customFormat="false" ht="15.7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customFormat="false" ht="15.7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customFormat="false" ht="15.7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customFormat="false" ht="15.7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customFormat="false" ht="15.7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customFormat="false" ht="15.7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customFormat="false" ht="15.7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customFormat="false" ht="15.7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customFormat="false" ht="15.7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customFormat="false" ht="15.7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customFormat="false" ht="15.7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customFormat="false" ht="15.7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customFormat="false" ht="15.7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customFormat="false" ht="15.7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customFormat="false" ht="15.7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customFormat="false" ht="15.7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customFormat="false" ht="15.7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customFormat="false" ht="15.7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customFormat="false" ht="15.7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customFormat="false" ht="15.7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customFormat="false" ht="15.7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customFormat="false" ht="15.7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customFormat="false" ht="15.7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customFormat="false" ht="15.7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customFormat="false" ht="15.7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customFormat="false" ht="15.7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customFormat="false" ht="15.7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customFormat="false" ht="15.7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customFormat="false" ht="15.7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customFormat="false" ht="15.7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customFormat="false" ht="15.7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customFormat="false" ht="15.7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customFormat="false" ht="15.7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customFormat="false" ht="15.7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customFormat="false" ht="15.7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customFormat="false" ht="15.7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customFormat="false" ht="15.7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customFormat="false" ht="15.7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customFormat="false" ht="15.7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customFormat="false" ht="15.7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customFormat="false" ht="15.7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customFormat="false" ht="15.7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customFormat="false" ht="15.7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customFormat="false" ht="15.7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customFormat="false" ht="15.7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customFormat="false" ht="15.7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customFormat="false" ht="15.7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customFormat="false" ht="15.7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customFormat="false" ht="15.7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customFormat="false" ht="15.7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customFormat="false" ht="15.7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customFormat="false" ht="15.7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customFormat="false" ht="15.7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customFormat="false" ht="15.7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customFormat="false" ht="15.7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customFormat="false" ht="15.7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customFormat="false" ht="15.7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customFormat="false" ht="15.7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customFormat="false" ht="15.7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customFormat="false" ht="15.7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customFormat="false" ht="15.7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customFormat="false" ht="15.7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customFormat="false" ht="15.7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customFormat="false" ht="15.7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customFormat="false" ht="15.7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customFormat="false" ht="15.7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customFormat="false" ht="15.7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customFormat="false" ht="15.7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customFormat="false" ht="15.7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customFormat="false" ht="15.7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customFormat="false" ht="15.7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customFormat="false" ht="15.7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customFormat="false" ht="15.7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customFormat="false" ht="15.7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customFormat="false" ht="15.7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customFormat="false" ht="15.7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customFormat="false" ht="15.7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customFormat="false" ht="15.7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customFormat="false" ht="15.7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customFormat="false" ht="15.7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customFormat="false" ht="15.7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customFormat="false" ht="15.7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customFormat="false" ht="15.7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customFormat="false" ht="15.7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customFormat="false" ht="15.7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customFormat="false" ht="15.7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customFormat="false" ht="15.7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customFormat="false" ht="15.7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customFormat="false" ht="15.7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customFormat="false" ht="15.7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customFormat="false" ht="15.7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customFormat="false" ht="15.7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customFormat="false" ht="15.7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customFormat="false" ht="15.7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customFormat="false" ht="15.7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customFormat="false" ht="15.7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customFormat="false" ht="15.7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customFormat="false" ht="15.7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customFormat="false" ht="15.7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customFormat="false" ht="15.7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customFormat="false" ht="15.7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customFormat="false" ht="15.7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customFormat="false" ht="15.7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customFormat="false" ht="15.7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customFormat="false" ht="15.7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customFormat="false" ht="15.7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customFormat="false" ht="15.7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customFormat="false" ht="15.7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customFormat="false" ht="15.7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customFormat="false" ht="15.7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customFormat="false" ht="15.7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customFormat="false" ht="15.7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customFormat="false" ht="15.7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customFormat="false" ht="15.7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customFormat="false" ht="15.7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customFormat="false" ht="15.7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customFormat="false" ht="15.7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customFormat="false" ht="15.7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customFormat="false" ht="15.7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customFormat="false" ht="15.7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customFormat="false" ht="15.7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customFormat="false" ht="15.7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customFormat="false" ht="15.7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customFormat="false" ht="15.7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customFormat="false" ht="15.7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customFormat="false" ht="15.7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customFormat="false" ht="15.7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customFormat="false" ht="15.7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customFormat="false" ht="15.7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customFormat="false" ht="15.7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customFormat="false" ht="15.7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customFormat="false" ht="15.7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customFormat="false" ht="15.7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customFormat="false" ht="15.7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customFormat="false" ht="15.7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customFormat="false" ht="15.7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customFormat="false" ht="15.7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customFormat="false" ht="15.7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customFormat="false" ht="15.7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customFormat="false" ht="15.7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customFormat="false" ht="15.7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customFormat="false" ht="15.7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customFormat="false" ht="15.7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customFormat="false" ht="15.7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customFormat="false" ht="15.7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customFormat="false" ht="15.7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customFormat="false" ht="15.7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customFormat="false" ht="15.7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customFormat="false" ht="15.7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customFormat="false" ht="15.7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customFormat="false" ht="15.7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customFormat="false" ht="15.7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customFormat="false" ht="15.7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customFormat="false" ht="15.7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customFormat="false" ht="15.7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customFormat="false" ht="15.7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customFormat="false" ht="15.7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customFormat="false" ht="15.7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customFormat="false" ht="15.7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customFormat="false" ht="15.7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customFormat="false" ht="15.7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customFormat="false" ht="15.7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customFormat="false" ht="15.7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customFormat="false" ht="15.7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customFormat="false" ht="15.7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customFormat="false" ht="15.7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customFormat="false" ht="15.7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customFormat="false" ht="15.7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customFormat="false" ht="15.7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customFormat="false" ht="15.7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customFormat="false" ht="15.7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customFormat="false" ht="15.7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customFormat="false" ht="15.7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customFormat="false" ht="15.7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customFormat="false" ht="15.7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customFormat="false" ht="15.7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customFormat="false" ht="15.7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customFormat="false" ht="15.7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customFormat="false" ht="15.7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customFormat="false" ht="15.7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customFormat="false" ht="15.7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customFormat="false" ht="15.7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customFormat="false" ht="15.7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customFormat="false" ht="15.7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customFormat="false" ht="15.7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customFormat="false" ht="15.7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customFormat="false" ht="15.7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customFormat="false" ht="15.7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customFormat="false" ht="15.7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customFormat="false" ht="15.7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customFormat="false" ht="15.7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customFormat="false" ht="15.7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customFormat="false" ht="15.7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customFormat="false" ht="15.7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customFormat="false" ht="15.7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customFormat="false" ht="15.7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customFormat="false" ht="15.7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customFormat="false" ht="15.7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customFormat="false" ht="15.7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customFormat="false" ht="15.7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customFormat="false" ht="15.7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customFormat="false" ht="15.7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customFormat="false" ht="15.7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customFormat="false" ht="15.7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customFormat="false" ht="15.7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customFormat="false" ht="15.7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customFormat="false" ht="15.7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customFormat="false" ht="15.7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customFormat="false" ht="15.7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customFormat="false" ht="15.7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customFormat="false" ht="15.7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customFormat="false" ht="15.7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customFormat="false" ht="15.7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customFormat="false" ht="15.7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customFormat="false" ht="15.7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customFormat="false" ht="15.7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customFormat="false" ht="15.7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customFormat="false" ht="15.7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customFormat="false" ht="15.7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customFormat="false" ht="15.7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customFormat="false" ht="15.7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customFormat="false" ht="15.7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customFormat="false" ht="15.7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customFormat="false" ht="15.7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customFormat="false" ht="15.7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customFormat="false" ht="15.7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customFormat="false" ht="15.7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customFormat="false" ht="15.7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customFormat="false" ht="15.7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customFormat="false" ht="15.7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customFormat="false" ht="15.7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customFormat="false" ht="15.7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customFormat="false" ht="15.7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customFormat="false" ht="15.7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customFormat="false" ht="15.7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customFormat="false" ht="15.7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customFormat="false" ht="15.7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customFormat="false" ht="15.7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customFormat="false" ht="15.7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customFormat="false" ht="15.7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customFormat="false" ht="15.7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customFormat="false" ht="15.7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customFormat="false" ht="15.7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customFormat="false" ht="15.7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customFormat="false" ht="15.7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customFormat="false" ht="15.7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customFormat="false" ht="15.7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customFormat="false" ht="15.7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customFormat="false" ht="15.7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customFormat="false" ht="15.7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customFormat="false" ht="15.7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customFormat="false" ht="15.7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customFormat="false" ht="15.7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customFormat="false" ht="15.7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customFormat="false" ht="15.7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customFormat="false" ht="15.7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customFormat="false" ht="15.7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customFormat="false" ht="15.7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customFormat="false" ht="15.7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customFormat="false" ht="15.7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customFormat="false" ht="15.7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customFormat="false" ht="15.7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customFormat="false" ht="15.7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customFormat="false" ht="15.7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customFormat="false" ht="15.7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customFormat="false" ht="15.7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customFormat="false" ht="15.7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customFormat="false" ht="15.7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customFormat="false" ht="15.7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customFormat="false" ht="15.7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customFormat="false" ht="15.7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customFormat="false" ht="15.7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customFormat="false" ht="15.7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customFormat="false" ht="15.7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customFormat="false" ht="15.7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customFormat="false" ht="15.7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customFormat="false" ht="15.7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customFormat="false" ht="15.7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customFormat="false" ht="15.7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customFormat="false" ht="15.7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customFormat="false" ht="15.7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customFormat="false" ht="15.7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customFormat="false" ht="15.7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customFormat="false" ht="15.75" hidden="false" customHeight="false" outlineLevel="0" collapsed="false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 customFormat="false" ht="15.75" hidden="false" customHeight="false" outlineLevel="0" collapsed="false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 customFormat="false" ht="15.75" hidden="false" customHeight="false" outlineLevel="0" collapsed="false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 customFormat="false" ht="15.75" hidden="false" customHeight="false" outlineLevel="0" collapsed="false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 customFormat="false" ht="15.75" hidden="false" customHeight="false" outlineLevel="0" collapsed="false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  <row r="1006" customFormat="false" ht="15.75" hidden="false" customHeight="false" outlineLevel="0" collapsed="false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</row>
    <row r="1007" customFormat="false" ht="15.75" hidden="false" customHeight="false" outlineLevel="0" collapsed="false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</row>
    <row r="1008" customFormat="false" ht="15.75" hidden="false" customHeight="false" outlineLevel="0" collapsed="false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</row>
    <row r="1009" customFormat="false" ht="15.75" hidden="false" customHeight="false" outlineLevel="0" collapsed="false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</row>
    <row r="1010" customFormat="false" ht="15.75" hidden="false" customHeight="false" outlineLevel="0" collapsed="false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</row>
    <row r="1011" customFormat="false" ht="15.75" hidden="false" customHeight="false" outlineLevel="0" collapsed="false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</row>
    <row r="1012" customFormat="false" ht="15.75" hidden="false" customHeight="false" outlineLevel="0" collapsed="false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</row>
    <row r="1013" customFormat="false" ht="15.75" hidden="false" customHeight="false" outlineLevel="0" collapsed="false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</row>
    <row r="1014" customFormat="false" ht="15.75" hidden="false" customHeight="false" outlineLevel="0" collapsed="false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</row>
    <row r="1015" customFormat="false" ht="15.75" hidden="false" customHeight="false" outlineLevel="0" collapsed="false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</row>
    <row r="1016" customFormat="false" ht="15.75" hidden="false" customHeight="false" outlineLevel="0" collapsed="false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</row>
    <row r="1017" customFormat="false" ht="15.75" hidden="false" customHeight="false" outlineLevel="0" collapsed="false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</row>
    <row r="1018" customFormat="false" ht="15.75" hidden="false" customHeight="false" outlineLevel="0" collapsed="false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</row>
    <row r="1019" customFormat="false" ht="15.75" hidden="false" customHeight="false" outlineLevel="0" collapsed="false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</row>
    <row r="1020" customFormat="false" ht="15.75" hidden="false" customHeight="false" outlineLevel="0" collapsed="false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</row>
    <row r="1021" customFormat="false" ht="15.75" hidden="false" customHeight="false" outlineLevel="0" collapsed="false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</row>
    <row r="1022" customFormat="false" ht="15.75" hidden="false" customHeight="false" outlineLevel="0" collapsed="false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</row>
    <row r="1023" customFormat="false" ht="15.75" hidden="false" customHeight="false" outlineLevel="0" collapsed="false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</row>
    <row r="1024" customFormat="false" ht="15.75" hidden="false" customHeight="false" outlineLevel="0" collapsed="false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</row>
    <row r="1025" customFormat="false" ht="15.75" hidden="false" customHeight="false" outlineLevel="0" collapsed="false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</row>
    <row r="1026" customFormat="false" ht="15.75" hidden="false" customHeight="false" outlineLevel="0" collapsed="false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</row>
    <row r="1027" customFormat="false" ht="15.75" hidden="false" customHeight="false" outlineLevel="0" collapsed="false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</row>
    <row r="1028" customFormat="false" ht="15.75" hidden="false" customHeight="false" outlineLevel="0" collapsed="false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</row>
    <row r="1029" customFormat="false" ht="15.75" hidden="false" customHeight="false" outlineLevel="0" collapsed="false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</row>
    <row r="1030" customFormat="false" ht="15.75" hidden="false" customHeight="false" outlineLevel="0" collapsed="false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</row>
    <row r="1031" customFormat="false" ht="15.75" hidden="false" customHeight="false" outlineLevel="0" collapsed="false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</row>
    <row r="1032" customFormat="false" ht="15.75" hidden="false" customHeight="false" outlineLevel="0" collapsed="false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</row>
    <row r="1033" customFormat="false" ht="15.75" hidden="false" customHeight="false" outlineLevel="0" collapsed="false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</row>
    <row r="1034" customFormat="false" ht="15.75" hidden="false" customHeight="false" outlineLevel="0" collapsed="false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</row>
    <row r="1035" customFormat="false" ht="15.75" hidden="false" customHeight="false" outlineLevel="0" collapsed="false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</row>
    <row r="1036" customFormat="false" ht="15.75" hidden="false" customHeight="false" outlineLevel="0" collapsed="false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</row>
    <row r="1037" customFormat="false" ht="15.75" hidden="false" customHeight="false" outlineLevel="0" collapsed="false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</row>
    <row r="1038" customFormat="false" ht="15.75" hidden="false" customHeight="false" outlineLevel="0" collapsed="false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</row>
    <row r="1039" customFormat="false" ht="15.75" hidden="false" customHeight="false" outlineLevel="0" collapsed="false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</row>
    <row r="1040" customFormat="false" ht="15.75" hidden="false" customHeight="false" outlineLevel="0" collapsed="false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</row>
    <row r="1041" customFormat="false" ht="15.75" hidden="false" customHeight="false" outlineLevel="0" collapsed="false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</row>
    <row r="1042" customFormat="false" ht="15.75" hidden="false" customHeight="false" outlineLevel="0" collapsed="false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</row>
    <row r="1043" customFormat="false" ht="15.75" hidden="false" customHeight="false" outlineLevel="0" collapsed="false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</row>
    <row r="1044" customFormat="false" ht="15.75" hidden="false" customHeight="false" outlineLevel="0" collapsed="false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</row>
    <row r="1045" customFormat="false" ht="15.75" hidden="false" customHeight="false" outlineLevel="0" collapsed="false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</row>
    <row r="1046" customFormat="false" ht="15.75" hidden="false" customHeight="false" outlineLevel="0" collapsed="false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8.71"/>
    <col collapsed="false" customWidth="true" hidden="false" outlineLevel="0" max="4" min="4" style="0" width="17.86"/>
  </cols>
  <sheetData>
    <row r="1" customFormat="false" ht="15.75" hidden="false" customHeight="false" outlineLevel="0" collapsed="false">
      <c r="A1" s="58" t="s">
        <v>625</v>
      </c>
      <c r="B1" s="59" t="n">
        <v>8300</v>
      </c>
      <c r="D1" s="60" t="n">
        <f aca="false">SUM(B1:B128)</f>
        <v>7126264</v>
      </c>
    </row>
    <row r="2" customFormat="false" ht="15.75" hidden="false" customHeight="false" outlineLevel="0" collapsed="false">
      <c r="A2" s="59" t="s">
        <v>761</v>
      </c>
      <c r="B2" s="59" t="n">
        <v>107144</v>
      </c>
    </row>
    <row r="3" customFormat="false" ht="15.75" hidden="false" customHeight="false" outlineLevel="0" collapsed="false">
      <c r="A3" s="58" t="s">
        <v>762</v>
      </c>
      <c r="B3" s="59" t="n">
        <v>6739</v>
      </c>
    </row>
    <row r="4" customFormat="false" ht="15.75" hidden="false" customHeight="false" outlineLevel="0" collapsed="false">
      <c r="A4" s="59" t="s">
        <v>763</v>
      </c>
      <c r="B4" s="59" t="n">
        <v>15000</v>
      </c>
    </row>
    <row r="5" customFormat="false" ht="15.75" hidden="false" customHeight="false" outlineLevel="0" collapsed="false">
      <c r="A5" s="59" t="s">
        <v>764</v>
      </c>
      <c r="B5" s="59" t="n">
        <v>29464</v>
      </c>
    </row>
    <row r="6" customFormat="false" ht="15.75" hidden="false" customHeight="false" outlineLevel="0" collapsed="false">
      <c r="A6" s="58" t="s">
        <v>765</v>
      </c>
      <c r="B6" s="59" t="n">
        <v>14500</v>
      </c>
    </row>
    <row r="7" customFormat="false" ht="15.75" hidden="false" customHeight="false" outlineLevel="0" collapsed="false">
      <c r="A7" s="59" t="s">
        <v>766</v>
      </c>
      <c r="B7" s="59" t="n">
        <v>50000</v>
      </c>
    </row>
    <row r="8" customFormat="false" ht="15.75" hidden="false" customHeight="false" outlineLevel="0" collapsed="false">
      <c r="A8" s="58" t="s">
        <v>428</v>
      </c>
      <c r="B8" s="59" t="n">
        <v>29464</v>
      </c>
    </row>
    <row r="9" customFormat="false" ht="15.75" hidden="false" customHeight="false" outlineLevel="0" collapsed="false">
      <c r="A9" s="59" t="s">
        <v>767</v>
      </c>
      <c r="B9" s="59" t="n">
        <v>15000</v>
      </c>
    </row>
    <row r="10" customFormat="false" ht="15.75" hidden="false" customHeight="false" outlineLevel="0" collapsed="false">
      <c r="A10" s="59" t="s">
        <v>768</v>
      </c>
      <c r="B10" s="59" t="n">
        <v>180000</v>
      </c>
    </row>
    <row r="11" customFormat="false" ht="15.75" hidden="false" customHeight="false" outlineLevel="0" collapsed="false">
      <c r="A11" s="61" t="s">
        <v>769</v>
      </c>
      <c r="B11" s="59" t="n">
        <v>30000</v>
      </c>
    </row>
    <row r="12" customFormat="false" ht="15.75" hidden="false" customHeight="false" outlineLevel="0" collapsed="false">
      <c r="A12" s="59" t="s">
        <v>770</v>
      </c>
      <c r="B12" s="59" t="n">
        <v>89285</v>
      </c>
    </row>
    <row r="13" customFormat="false" ht="15.75" hidden="false" customHeight="false" outlineLevel="0" collapsed="false">
      <c r="A13" s="61" t="s">
        <v>771</v>
      </c>
      <c r="B13" s="59" t="n">
        <v>10500</v>
      </c>
    </row>
    <row r="14" customFormat="false" ht="15.75" hidden="false" customHeight="false" outlineLevel="0" collapsed="false">
      <c r="A14" s="59" t="s">
        <v>772</v>
      </c>
      <c r="B14" s="59" t="n">
        <v>13392</v>
      </c>
    </row>
    <row r="15" customFormat="false" ht="15.75" hidden="false" customHeight="false" outlineLevel="0" collapsed="false">
      <c r="A15" s="59" t="s">
        <v>773</v>
      </c>
      <c r="B15" s="59" t="n">
        <v>50000</v>
      </c>
    </row>
    <row r="16" customFormat="false" ht="15.75" hidden="false" customHeight="false" outlineLevel="0" collapsed="false">
      <c r="A16" s="59" t="s">
        <v>774</v>
      </c>
      <c r="B16" s="59" t="n">
        <v>150000</v>
      </c>
      <c r="C16" s="59" t="s">
        <v>775</v>
      </c>
    </row>
    <row r="17" customFormat="false" ht="15.75" hidden="false" customHeight="false" outlineLevel="0" collapsed="false">
      <c r="A17" s="58" t="s">
        <v>413</v>
      </c>
      <c r="B17" s="59" t="n">
        <v>30000</v>
      </c>
    </row>
    <row r="18" customFormat="false" ht="15.75" hidden="false" customHeight="false" outlineLevel="0" collapsed="false">
      <c r="A18" s="58" t="s">
        <v>776</v>
      </c>
      <c r="B18" s="59" t="n">
        <v>20570</v>
      </c>
    </row>
    <row r="19" customFormat="false" ht="15.75" hidden="false" customHeight="false" outlineLevel="0" collapsed="false">
      <c r="A19" s="59" t="s">
        <v>777</v>
      </c>
      <c r="B19" s="59" t="n">
        <v>135000</v>
      </c>
      <c r="C19" s="59" t="s">
        <v>775</v>
      </c>
    </row>
    <row r="20" customFormat="false" ht="15.75" hidden="false" customHeight="false" outlineLevel="0" collapsed="false">
      <c r="A20" s="58" t="s">
        <v>778</v>
      </c>
      <c r="B20" s="59" t="n">
        <v>10000</v>
      </c>
    </row>
    <row r="21" customFormat="false" ht="15.75" hidden="false" customHeight="false" outlineLevel="0" collapsed="false">
      <c r="A21" s="58" t="s">
        <v>420</v>
      </c>
      <c r="B21" s="59" t="n">
        <v>21562</v>
      </c>
    </row>
    <row r="22" customFormat="false" ht="15.75" hidden="false" customHeight="false" outlineLevel="0" collapsed="false">
      <c r="A22" s="58" t="s">
        <v>779</v>
      </c>
      <c r="B22" s="59" t="n">
        <v>8000</v>
      </c>
    </row>
    <row r="23" customFormat="false" ht="15.75" hidden="false" customHeight="false" outlineLevel="0" collapsed="false">
      <c r="A23" s="59" t="s">
        <v>780</v>
      </c>
      <c r="B23" s="59" t="n">
        <v>75000</v>
      </c>
    </row>
    <row r="24" customFormat="false" ht="15.75" hidden="false" customHeight="false" outlineLevel="0" collapsed="false">
      <c r="A24" s="59" t="s">
        <v>781</v>
      </c>
      <c r="B24" s="59" t="n">
        <v>31250</v>
      </c>
    </row>
    <row r="25" customFormat="false" ht="15.75" hidden="false" customHeight="false" outlineLevel="0" collapsed="false">
      <c r="A25" s="62" t="s">
        <v>782</v>
      </c>
      <c r="B25" s="59" t="n">
        <v>15624</v>
      </c>
      <c r="C25" s="59" t="s">
        <v>775</v>
      </c>
    </row>
    <row r="26" customFormat="false" ht="15.75" hidden="false" customHeight="false" outlineLevel="0" collapsed="false">
      <c r="A26" s="59" t="s">
        <v>783</v>
      </c>
      <c r="B26" s="59" t="n">
        <v>8124</v>
      </c>
    </row>
    <row r="27" customFormat="false" ht="15.75" hidden="false" customHeight="false" outlineLevel="0" collapsed="false">
      <c r="A27" s="59" t="s">
        <v>784</v>
      </c>
      <c r="B27" s="59" t="n">
        <v>8400</v>
      </c>
    </row>
    <row r="28" customFormat="false" ht="15.75" hidden="false" customHeight="false" outlineLevel="0" collapsed="false">
      <c r="A28" s="58" t="s">
        <v>497</v>
      </c>
      <c r="B28" s="59" t="n">
        <v>18750</v>
      </c>
    </row>
    <row r="29" customFormat="false" ht="15.75" hidden="false" customHeight="false" outlineLevel="0" collapsed="false">
      <c r="A29" s="58" t="s">
        <v>436</v>
      </c>
      <c r="B29" s="59" t="n">
        <v>78125</v>
      </c>
    </row>
    <row r="30" customFormat="false" ht="15.75" hidden="false" customHeight="false" outlineLevel="0" collapsed="false">
      <c r="A30" s="62" t="s">
        <v>785</v>
      </c>
      <c r="B30" s="59" t="n">
        <v>64284</v>
      </c>
    </row>
    <row r="31" customFormat="false" ht="15.75" hidden="false" customHeight="false" outlineLevel="0" collapsed="false">
      <c r="A31" s="59" t="s">
        <v>786</v>
      </c>
      <c r="B31" s="59" t="n">
        <v>26786</v>
      </c>
    </row>
    <row r="32" customFormat="false" ht="15.75" hidden="false" customHeight="false" outlineLevel="0" collapsed="false">
      <c r="A32" s="59" t="s">
        <v>787</v>
      </c>
      <c r="B32" s="59" t="n">
        <v>60000</v>
      </c>
    </row>
    <row r="33" customFormat="false" ht="15.75" hidden="false" customHeight="false" outlineLevel="0" collapsed="false">
      <c r="A33" s="62" t="s">
        <v>788</v>
      </c>
      <c r="B33" s="59" t="n">
        <v>107451</v>
      </c>
      <c r="C33" s="59" t="s">
        <v>775</v>
      </c>
    </row>
    <row r="34" customFormat="false" ht="15.75" hidden="false" customHeight="false" outlineLevel="0" collapsed="false">
      <c r="A34" s="59" t="s">
        <v>789</v>
      </c>
      <c r="B34" s="59" t="n">
        <v>30000</v>
      </c>
    </row>
    <row r="35" customFormat="false" ht="15.75" hidden="false" customHeight="false" outlineLevel="0" collapsed="false">
      <c r="A35" s="59" t="s">
        <v>790</v>
      </c>
      <c r="B35" s="59" t="n">
        <v>10000</v>
      </c>
    </row>
    <row r="36" customFormat="false" ht="15.75" hidden="false" customHeight="false" outlineLevel="0" collapsed="false">
      <c r="A36" s="58" t="s">
        <v>442</v>
      </c>
      <c r="B36" s="59" t="n">
        <v>12455</v>
      </c>
    </row>
    <row r="37" customFormat="false" ht="15.75" hidden="false" customHeight="false" outlineLevel="0" collapsed="false">
      <c r="A37" s="58" t="s">
        <v>468</v>
      </c>
      <c r="B37" s="59" t="n">
        <v>58800</v>
      </c>
    </row>
    <row r="38" customFormat="false" ht="15.75" hidden="false" customHeight="false" outlineLevel="0" collapsed="false">
      <c r="A38" s="59" t="s">
        <v>791</v>
      </c>
      <c r="B38" s="59" t="n">
        <v>60170</v>
      </c>
    </row>
    <row r="39" customFormat="false" ht="15.75" hidden="false" customHeight="false" outlineLevel="0" collapsed="false">
      <c r="A39" s="62" t="s">
        <v>792</v>
      </c>
      <c r="B39" s="59" t="n">
        <v>12500</v>
      </c>
    </row>
    <row r="40" customFormat="false" ht="15.75" hidden="false" customHeight="false" outlineLevel="0" collapsed="false">
      <c r="A40" s="58" t="s">
        <v>793</v>
      </c>
      <c r="B40" s="59" t="n">
        <v>19350</v>
      </c>
    </row>
    <row r="41" customFormat="false" ht="15.75" hidden="false" customHeight="false" outlineLevel="0" collapsed="false">
      <c r="A41" s="58" t="s">
        <v>461</v>
      </c>
      <c r="B41" s="59" t="n">
        <v>30804</v>
      </c>
    </row>
    <row r="42" customFormat="false" ht="15.75" hidden="false" customHeight="false" outlineLevel="0" collapsed="false">
      <c r="A42" s="62" t="s">
        <v>794</v>
      </c>
      <c r="B42" s="59" t="n">
        <v>13393</v>
      </c>
    </row>
    <row r="43" customFormat="false" ht="15.75" hidden="false" customHeight="false" outlineLevel="0" collapsed="false">
      <c r="A43" s="58" t="s">
        <v>508</v>
      </c>
      <c r="B43" s="59" t="n">
        <v>90000</v>
      </c>
    </row>
    <row r="44" customFormat="false" ht="15.75" hidden="false" customHeight="false" outlineLevel="0" collapsed="false">
      <c r="A44" s="58" t="s">
        <v>483</v>
      </c>
      <c r="B44" s="59" t="n">
        <v>57142</v>
      </c>
    </row>
    <row r="45" customFormat="false" ht="15.75" hidden="false" customHeight="false" outlineLevel="0" collapsed="false">
      <c r="A45" s="62" t="s">
        <v>795</v>
      </c>
      <c r="B45" s="59" t="n">
        <v>12000</v>
      </c>
    </row>
    <row r="46" customFormat="false" ht="15.75" hidden="false" customHeight="false" outlineLevel="0" collapsed="false">
      <c r="A46" s="58" t="s">
        <v>449</v>
      </c>
      <c r="B46" s="59" t="n">
        <v>63572</v>
      </c>
    </row>
    <row r="47" customFormat="false" ht="15.75" hidden="false" customHeight="false" outlineLevel="0" collapsed="false">
      <c r="A47" s="58" t="s">
        <v>476</v>
      </c>
      <c r="B47" s="59" t="n">
        <v>32143</v>
      </c>
    </row>
    <row r="48" customFormat="false" ht="15.75" hidden="false" customHeight="false" outlineLevel="0" collapsed="false">
      <c r="A48" s="59" t="s">
        <v>796</v>
      </c>
      <c r="B48" s="59" t="n">
        <v>12500</v>
      </c>
    </row>
    <row r="49" customFormat="false" ht="15.75" hidden="false" customHeight="false" outlineLevel="0" collapsed="false">
      <c r="A49" s="62" t="s">
        <v>797</v>
      </c>
      <c r="B49" s="59" t="n">
        <v>12500</v>
      </c>
    </row>
    <row r="50" customFormat="false" ht="15.75" hidden="false" customHeight="false" outlineLevel="0" collapsed="false">
      <c r="A50" s="59" t="s">
        <v>798</v>
      </c>
      <c r="B50" s="59" t="n">
        <v>10000</v>
      </c>
    </row>
    <row r="51" customFormat="false" ht="15.75" hidden="false" customHeight="false" outlineLevel="0" collapsed="false">
      <c r="A51" s="62" t="s">
        <v>799</v>
      </c>
      <c r="B51" s="59" t="n">
        <v>22000</v>
      </c>
    </row>
    <row r="52" customFormat="false" ht="15.75" hidden="false" customHeight="false" outlineLevel="0" collapsed="false">
      <c r="A52" s="58" t="s">
        <v>490</v>
      </c>
      <c r="B52" s="59" t="n">
        <v>15000</v>
      </c>
    </row>
    <row r="53" customFormat="false" ht="15.75" hidden="false" customHeight="false" outlineLevel="0" collapsed="false">
      <c r="A53" s="59" t="s">
        <v>800</v>
      </c>
      <c r="B53" s="59" t="n">
        <v>266664</v>
      </c>
    </row>
    <row r="54" customFormat="false" ht="15.75" hidden="false" customHeight="false" outlineLevel="0" collapsed="false">
      <c r="A54" s="58" t="s">
        <v>503</v>
      </c>
      <c r="B54" s="59" t="n">
        <v>415000</v>
      </c>
    </row>
    <row r="55" customFormat="false" ht="15.75" hidden="false" customHeight="false" outlineLevel="0" collapsed="false">
      <c r="A55" s="58" t="s">
        <v>801</v>
      </c>
      <c r="B55" s="59" t="n">
        <v>6696</v>
      </c>
    </row>
    <row r="56" customFormat="false" ht="15.75" hidden="false" customHeight="false" outlineLevel="0" collapsed="false">
      <c r="A56" s="59" t="s">
        <v>802</v>
      </c>
      <c r="B56" s="59" t="n">
        <v>280000</v>
      </c>
    </row>
    <row r="57" customFormat="false" ht="15.75" hidden="false" customHeight="false" outlineLevel="0" collapsed="false">
      <c r="A57" s="62" t="s">
        <v>803</v>
      </c>
      <c r="B57" s="59" t="n">
        <v>33000</v>
      </c>
    </row>
    <row r="58" customFormat="false" ht="15.75" hidden="false" customHeight="false" outlineLevel="0" collapsed="false">
      <c r="A58" s="59" t="s">
        <v>804</v>
      </c>
      <c r="B58" s="59" t="n">
        <v>50000</v>
      </c>
    </row>
    <row r="59" customFormat="false" ht="15.75" hidden="false" customHeight="false" outlineLevel="0" collapsed="false">
      <c r="A59" s="58" t="s">
        <v>805</v>
      </c>
      <c r="B59" s="59" t="n">
        <v>6600</v>
      </c>
    </row>
    <row r="60" customFormat="false" ht="15.75" hidden="false" customHeight="false" outlineLevel="0" collapsed="false">
      <c r="A60" s="59" t="s">
        <v>806</v>
      </c>
      <c r="B60" s="59" t="n">
        <v>12277</v>
      </c>
    </row>
    <row r="61" customFormat="false" ht="15.75" hidden="false" customHeight="false" outlineLevel="0" collapsed="false">
      <c r="A61" s="58" t="s">
        <v>514</v>
      </c>
      <c r="B61" s="59" t="n">
        <v>19642</v>
      </c>
    </row>
    <row r="62" customFormat="false" ht="15.75" hidden="false" customHeight="false" outlineLevel="0" collapsed="false">
      <c r="A62" s="62" t="s">
        <v>807</v>
      </c>
      <c r="B62" s="63" t="n">
        <v>7500</v>
      </c>
    </row>
    <row r="63" customFormat="false" ht="15.75" hidden="false" customHeight="false" outlineLevel="0" collapsed="false">
      <c r="A63" s="59" t="s">
        <v>808</v>
      </c>
      <c r="B63" s="59" t="n">
        <v>156250</v>
      </c>
    </row>
    <row r="64" customFormat="false" ht="15.75" hidden="false" customHeight="false" outlineLevel="0" collapsed="false">
      <c r="A64" s="62" t="s">
        <v>809</v>
      </c>
      <c r="B64" s="59" t="n">
        <v>144000</v>
      </c>
    </row>
    <row r="65" customFormat="false" ht="15.75" hidden="false" customHeight="false" outlineLevel="0" collapsed="false">
      <c r="A65" s="62" t="s">
        <v>810</v>
      </c>
      <c r="B65" s="59" t="n">
        <v>16800</v>
      </c>
    </row>
    <row r="66" customFormat="false" ht="15.75" hidden="false" customHeight="false" outlineLevel="0" collapsed="false">
      <c r="A66" s="58" t="s">
        <v>811</v>
      </c>
      <c r="B66" s="59" t="n">
        <v>72000</v>
      </c>
    </row>
    <row r="67" customFormat="false" ht="15.75" hidden="false" customHeight="false" outlineLevel="0" collapsed="false">
      <c r="A67" s="58" t="s">
        <v>538</v>
      </c>
      <c r="B67" s="59" t="n">
        <v>48000</v>
      </c>
    </row>
    <row r="68" customFormat="false" ht="15.75" hidden="false" customHeight="false" outlineLevel="0" collapsed="false">
      <c r="A68" s="59" t="s">
        <v>812</v>
      </c>
      <c r="B68" s="59" t="n">
        <v>111500</v>
      </c>
      <c r="C68" s="59" t="s">
        <v>775</v>
      </c>
    </row>
    <row r="69" customFormat="false" ht="15.75" hidden="false" customHeight="false" outlineLevel="0" collapsed="false">
      <c r="A69" s="58" t="s">
        <v>520</v>
      </c>
      <c r="B69" s="59" t="n">
        <v>8482</v>
      </c>
    </row>
    <row r="70" customFormat="false" ht="15.75" hidden="false" customHeight="false" outlineLevel="0" collapsed="false">
      <c r="A70" s="59" t="s">
        <v>813</v>
      </c>
      <c r="B70" s="59" t="n">
        <v>10000</v>
      </c>
    </row>
    <row r="71" customFormat="false" ht="15.75" hidden="false" customHeight="false" outlineLevel="0" collapsed="false">
      <c r="A71" s="62" t="s">
        <v>814</v>
      </c>
      <c r="B71" s="59" t="n">
        <v>200000</v>
      </c>
    </row>
    <row r="72" customFormat="false" ht="15.75" hidden="false" customHeight="false" outlineLevel="0" collapsed="false">
      <c r="A72" s="59" t="s">
        <v>815</v>
      </c>
      <c r="B72" s="59" t="n">
        <v>12500</v>
      </c>
    </row>
    <row r="73" customFormat="false" ht="15.75" hidden="false" customHeight="false" outlineLevel="0" collapsed="false">
      <c r="A73" s="58" t="s">
        <v>526</v>
      </c>
      <c r="B73" s="59" t="n">
        <v>14500</v>
      </c>
    </row>
    <row r="74" customFormat="false" ht="15.75" hidden="false" customHeight="false" outlineLevel="0" collapsed="false">
      <c r="A74" s="58" t="s">
        <v>816</v>
      </c>
      <c r="B74" s="59" t="n">
        <v>7334</v>
      </c>
    </row>
    <row r="75" customFormat="false" ht="15.75" hidden="false" customHeight="false" outlineLevel="0" collapsed="false">
      <c r="A75" s="59" t="s">
        <v>532</v>
      </c>
      <c r="B75" s="59" t="n">
        <v>43500</v>
      </c>
    </row>
    <row r="76" customFormat="false" ht="15.75" hidden="false" customHeight="false" outlineLevel="0" collapsed="false">
      <c r="A76" s="62" t="s">
        <v>817</v>
      </c>
      <c r="B76" s="59" t="n">
        <v>28500</v>
      </c>
    </row>
    <row r="77" customFormat="false" ht="15.75" hidden="false" customHeight="false" outlineLevel="0" collapsed="false">
      <c r="A77" s="59" t="s">
        <v>818</v>
      </c>
      <c r="B77" s="59" t="n">
        <v>69000</v>
      </c>
    </row>
    <row r="78" customFormat="false" ht="15.75" hidden="false" customHeight="false" outlineLevel="0" collapsed="false">
      <c r="A78" s="58" t="s">
        <v>556</v>
      </c>
      <c r="B78" s="59" t="n">
        <v>60000</v>
      </c>
    </row>
    <row r="79" customFormat="false" ht="15.75" hidden="false" customHeight="false" outlineLevel="0" collapsed="false">
      <c r="A79" s="58" t="s">
        <v>819</v>
      </c>
      <c r="B79" s="59" t="n">
        <v>13393</v>
      </c>
    </row>
    <row r="80" customFormat="false" ht="15.75" hidden="false" customHeight="false" outlineLevel="0" collapsed="false">
      <c r="A80" s="59" t="s">
        <v>820</v>
      </c>
      <c r="B80" s="59" t="n">
        <v>10000</v>
      </c>
    </row>
    <row r="81" customFormat="false" ht="15.75" hidden="false" customHeight="false" outlineLevel="0" collapsed="false">
      <c r="A81" s="59" t="s">
        <v>821</v>
      </c>
      <c r="B81" s="64" t="n">
        <v>208000</v>
      </c>
    </row>
    <row r="82" customFormat="false" ht="15.75" hidden="false" customHeight="false" outlineLevel="0" collapsed="false">
      <c r="A82" s="61" t="s">
        <v>822</v>
      </c>
      <c r="B82" s="59" t="n">
        <v>245536</v>
      </c>
      <c r="C82" s="59" t="s">
        <v>823</v>
      </c>
    </row>
    <row r="83" customFormat="false" ht="15.75" hidden="false" customHeight="false" outlineLevel="0" collapsed="false">
      <c r="A83" s="58" t="s">
        <v>564</v>
      </c>
      <c r="B83" s="59" t="n">
        <v>80355</v>
      </c>
    </row>
    <row r="84" customFormat="false" ht="15.75" hidden="false" customHeight="false" outlineLevel="0" collapsed="false">
      <c r="A84" s="58" t="s">
        <v>568</v>
      </c>
      <c r="B84" s="59" t="n">
        <v>90822</v>
      </c>
    </row>
    <row r="85" customFormat="false" ht="15.75" hidden="false" customHeight="false" outlineLevel="0" collapsed="false">
      <c r="A85" s="59" t="s">
        <v>824</v>
      </c>
      <c r="B85" s="59" t="n">
        <v>16964</v>
      </c>
    </row>
    <row r="86" customFormat="false" ht="15.75" hidden="false" customHeight="false" outlineLevel="0" collapsed="false">
      <c r="A86" s="58" t="s">
        <v>642</v>
      </c>
      <c r="B86" s="59" t="n">
        <v>10714</v>
      </c>
    </row>
    <row r="87" customFormat="false" ht="15.75" hidden="false" customHeight="false" outlineLevel="0" collapsed="false">
      <c r="A87" s="61" t="s">
        <v>825</v>
      </c>
      <c r="B87" s="59" t="n">
        <v>9000</v>
      </c>
    </row>
    <row r="88" customFormat="false" ht="15.75" hidden="false" customHeight="false" outlineLevel="0" collapsed="false">
      <c r="A88" s="59" t="s">
        <v>826</v>
      </c>
      <c r="B88" s="59" t="n">
        <v>13600</v>
      </c>
    </row>
    <row r="89" customFormat="false" ht="15.75" hidden="false" customHeight="false" outlineLevel="0" collapsed="false">
      <c r="A89" s="58" t="s">
        <v>631</v>
      </c>
      <c r="B89" s="59" t="n">
        <v>31250</v>
      </c>
    </row>
    <row r="90" customFormat="false" ht="15.75" hidden="false" customHeight="false" outlineLevel="0" collapsed="false">
      <c r="A90" s="61" t="s">
        <v>827</v>
      </c>
      <c r="B90" s="59" t="n">
        <v>117600</v>
      </c>
    </row>
    <row r="91" customFormat="false" ht="15.75" hidden="false" customHeight="false" outlineLevel="0" collapsed="false">
      <c r="A91" s="61" t="s">
        <v>828</v>
      </c>
      <c r="B91" s="59" t="n">
        <v>36000</v>
      </c>
    </row>
    <row r="92" customFormat="false" ht="15.75" hidden="false" customHeight="false" outlineLevel="0" collapsed="false">
      <c r="A92" s="58" t="s">
        <v>581</v>
      </c>
      <c r="B92" s="59" t="n">
        <v>70000</v>
      </c>
    </row>
    <row r="93" customFormat="false" ht="15.75" hidden="false" customHeight="false" outlineLevel="0" collapsed="false">
      <c r="A93" s="58" t="s">
        <v>573</v>
      </c>
      <c r="B93" s="59" t="n">
        <v>40000</v>
      </c>
    </row>
    <row r="94" customFormat="false" ht="15.75" hidden="false" customHeight="false" outlineLevel="0" collapsed="false">
      <c r="A94" s="58" t="s">
        <v>576</v>
      </c>
      <c r="B94" s="59" t="n">
        <v>175000</v>
      </c>
      <c r="C94" s="59" t="s">
        <v>829</v>
      </c>
    </row>
    <row r="95" customFormat="false" ht="15.75" hidden="false" customHeight="false" outlineLevel="0" collapsed="false">
      <c r="A95" s="58" t="s">
        <v>594</v>
      </c>
      <c r="B95" s="59" t="n">
        <v>22320</v>
      </c>
    </row>
    <row r="96" customFormat="false" ht="15.75" hidden="false" customHeight="false" outlineLevel="0" collapsed="false">
      <c r="A96" s="58" t="s">
        <v>693</v>
      </c>
      <c r="B96" s="59" t="n">
        <v>14000</v>
      </c>
    </row>
    <row r="97" customFormat="false" ht="15.75" hidden="false" customHeight="false" outlineLevel="0" collapsed="false">
      <c r="A97" s="59" t="s">
        <v>830</v>
      </c>
      <c r="B97" s="59" t="n">
        <v>9000</v>
      </c>
    </row>
    <row r="98" customFormat="false" ht="15.75" hidden="false" customHeight="false" outlineLevel="0" collapsed="false">
      <c r="A98" s="59" t="s">
        <v>831</v>
      </c>
      <c r="B98" s="59" t="n">
        <v>12500</v>
      </c>
    </row>
    <row r="99" customFormat="false" ht="15.75" hidden="false" customHeight="false" outlineLevel="0" collapsed="false">
      <c r="A99" s="59" t="s">
        <v>832</v>
      </c>
      <c r="B99" s="59" t="n">
        <v>58750</v>
      </c>
      <c r="C99" s="59" t="s">
        <v>775</v>
      </c>
    </row>
    <row r="100" customFormat="false" ht="15.75" hidden="false" customHeight="false" outlineLevel="0" collapsed="false">
      <c r="A100" s="58" t="s">
        <v>590</v>
      </c>
      <c r="B100" s="59" t="n">
        <v>50000</v>
      </c>
    </row>
    <row r="101" customFormat="false" ht="15.75" hidden="false" customHeight="false" outlineLevel="0" collapsed="false">
      <c r="A101" s="58" t="s">
        <v>584</v>
      </c>
      <c r="B101" s="59" t="n">
        <v>150000</v>
      </c>
    </row>
    <row r="102" customFormat="false" ht="15.75" hidden="false" customHeight="false" outlineLevel="0" collapsed="false">
      <c r="A102" s="62" t="s">
        <v>833</v>
      </c>
      <c r="B102" s="59" t="n">
        <v>22321</v>
      </c>
    </row>
    <row r="103" customFormat="false" ht="15.75" hidden="false" customHeight="false" outlineLevel="0" collapsed="false">
      <c r="A103" s="58" t="s">
        <v>834</v>
      </c>
      <c r="B103" s="59" t="n">
        <v>120000</v>
      </c>
    </row>
    <row r="104" customFormat="false" ht="15.75" hidden="false" customHeight="false" outlineLevel="0" collapsed="false">
      <c r="A104" s="59" t="s">
        <v>835</v>
      </c>
      <c r="B104" s="59" t="n">
        <v>11760</v>
      </c>
    </row>
    <row r="105" customFormat="false" ht="15.75" hidden="false" customHeight="false" outlineLevel="0" collapsed="false">
      <c r="A105" s="62" t="s">
        <v>836</v>
      </c>
      <c r="B105" s="59" t="n">
        <v>34500</v>
      </c>
      <c r="C105" s="59" t="s">
        <v>775</v>
      </c>
    </row>
    <row r="106" customFormat="false" ht="15.75" hidden="false" customHeight="false" outlineLevel="0" collapsed="false">
      <c r="A106" s="59" t="s">
        <v>837</v>
      </c>
      <c r="B106" s="59" t="n">
        <v>28800</v>
      </c>
    </row>
    <row r="107" customFormat="false" ht="15.75" hidden="false" customHeight="false" outlineLevel="0" collapsed="false">
      <c r="A107" s="58" t="s">
        <v>616</v>
      </c>
      <c r="B107" s="59" t="n">
        <v>80000</v>
      </c>
    </row>
    <row r="108" customFormat="false" ht="15.75" hidden="false" customHeight="false" outlineLevel="0" collapsed="false">
      <c r="A108" s="58" t="s">
        <v>599</v>
      </c>
      <c r="B108" s="59" t="n">
        <v>20000</v>
      </c>
    </row>
    <row r="109" customFormat="false" ht="15.75" hidden="false" customHeight="false" outlineLevel="0" collapsed="false">
      <c r="A109" s="62" t="s">
        <v>838</v>
      </c>
      <c r="B109" s="59" t="n">
        <v>175000</v>
      </c>
      <c r="C109" s="59" t="s">
        <v>839</v>
      </c>
    </row>
    <row r="110" customFormat="false" ht="15.75" hidden="false" customHeight="false" outlineLevel="0" collapsed="false">
      <c r="A110" s="62" t="s">
        <v>840</v>
      </c>
      <c r="B110" s="59" t="n">
        <v>33000</v>
      </c>
    </row>
    <row r="111" customFormat="false" ht="15.75" hidden="false" customHeight="false" outlineLevel="0" collapsed="false">
      <c r="A111" s="58" t="s">
        <v>636</v>
      </c>
      <c r="B111" s="59" t="n">
        <v>40000</v>
      </c>
    </row>
    <row r="112" customFormat="false" ht="15.75" hidden="false" customHeight="false" outlineLevel="0" collapsed="false">
      <c r="A112" s="58" t="s">
        <v>841</v>
      </c>
      <c r="B112" s="58" t="n">
        <v>14285</v>
      </c>
    </row>
    <row r="113" customFormat="false" ht="15.75" hidden="false" customHeight="false" outlineLevel="0" collapsed="false">
      <c r="A113" s="58" t="s">
        <v>682</v>
      </c>
      <c r="B113" s="59" t="n">
        <v>210000</v>
      </c>
    </row>
    <row r="114" customFormat="false" ht="15.75" hidden="false" customHeight="false" outlineLevel="0" collapsed="false">
      <c r="A114" s="58" t="s">
        <v>603</v>
      </c>
      <c r="B114" s="58" t="n">
        <v>25000</v>
      </c>
    </row>
    <row r="115" customFormat="false" ht="15.75" hidden="false" customHeight="false" outlineLevel="0" collapsed="false">
      <c r="A115" s="58" t="s">
        <v>842</v>
      </c>
      <c r="B115" s="58" t="n">
        <v>25000</v>
      </c>
    </row>
    <row r="116" customFormat="false" ht="15.75" hidden="false" customHeight="false" outlineLevel="0" collapsed="false">
      <c r="A116" s="59" t="s">
        <v>843</v>
      </c>
      <c r="B116" s="59" t="n">
        <v>80000</v>
      </c>
      <c r="C116" s="59" t="s">
        <v>844</v>
      </c>
    </row>
    <row r="117" customFormat="false" ht="15.75" hidden="false" customHeight="false" outlineLevel="0" collapsed="false">
      <c r="A117" s="62" t="s">
        <v>845</v>
      </c>
      <c r="B117" s="59" t="n">
        <v>50000</v>
      </c>
      <c r="C117" s="59" t="s">
        <v>775</v>
      </c>
    </row>
    <row r="118" customFormat="false" ht="15.75" hidden="false" customHeight="false" outlineLevel="0" collapsed="false">
      <c r="A118" s="59" t="s">
        <v>846</v>
      </c>
      <c r="B118" s="64" t="n">
        <v>100000</v>
      </c>
      <c r="C118" s="59" t="s">
        <v>847</v>
      </c>
    </row>
    <row r="119" customFormat="false" ht="15.75" hidden="false" customHeight="false" outlineLevel="0" collapsed="false">
      <c r="A119" s="62" t="s">
        <v>848</v>
      </c>
      <c r="B119" s="59" t="n">
        <v>17232</v>
      </c>
      <c r="C119" s="59" t="s">
        <v>775</v>
      </c>
    </row>
    <row r="120" customFormat="false" ht="15.75" hidden="false" customHeight="false" outlineLevel="0" collapsed="false">
      <c r="A120" s="59" t="s">
        <v>849</v>
      </c>
      <c r="B120" s="64" t="n">
        <v>53570</v>
      </c>
      <c r="C120" s="59" t="s">
        <v>850</v>
      </c>
    </row>
    <row r="121" customFormat="false" ht="15.75" hidden="false" customHeight="false" outlineLevel="0" collapsed="false">
      <c r="A121" s="58" t="s">
        <v>851</v>
      </c>
      <c r="B121" s="58" t="n">
        <v>7297</v>
      </c>
    </row>
    <row r="122" customFormat="false" ht="15.75" hidden="false" customHeight="false" outlineLevel="0" collapsed="false">
      <c r="A122" s="62" t="s">
        <v>852</v>
      </c>
      <c r="B122" s="59" t="n">
        <v>18750</v>
      </c>
    </row>
    <row r="123" customFormat="false" ht="15.75" hidden="false" customHeight="false" outlineLevel="0" collapsed="false">
      <c r="A123" s="58" t="s">
        <v>611</v>
      </c>
      <c r="B123" s="58" t="n">
        <v>25357</v>
      </c>
    </row>
    <row r="124" customFormat="false" ht="15.75" hidden="false" customHeight="false" outlineLevel="0" collapsed="false">
      <c r="A124" s="62" t="s">
        <v>853</v>
      </c>
      <c r="B124" s="64" t="n">
        <v>62500</v>
      </c>
      <c r="C124" s="59" t="s">
        <v>854</v>
      </c>
    </row>
    <row r="125" customFormat="false" ht="15.75" hidden="false" customHeight="false" outlineLevel="0" collapsed="false">
      <c r="A125" s="58" t="s">
        <v>688</v>
      </c>
      <c r="B125" s="58" t="n">
        <v>70000</v>
      </c>
    </row>
    <row r="126" customFormat="false" ht="15.75" hidden="false" customHeight="false" outlineLevel="0" collapsed="false">
      <c r="A126" s="58" t="s">
        <v>406</v>
      </c>
      <c r="B126" s="58" t="n">
        <v>45300</v>
      </c>
    </row>
    <row r="127" customFormat="false" ht="15.75" hidden="false" customHeight="false" outlineLevel="0" collapsed="false">
      <c r="A127" s="58" t="s">
        <v>647</v>
      </c>
      <c r="B127" s="58" t="n">
        <v>60000</v>
      </c>
    </row>
    <row r="128" customFormat="false" ht="15.75" hidden="false" customHeight="false" outlineLevel="0" collapsed="false">
      <c r="A128" s="58" t="s">
        <v>653</v>
      </c>
      <c r="B128" s="58" t="n">
        <v>20000</v>
      </c>
    </row>
    <row r="129" customFormat="false" ht="15.75" hidden="false" customHeight="false" outlineLevel="0" collapsed="false">
      <c r="A129" s="65" t="s">
        <v>855</v>
      </c>
      <c r="B129" s="66" t="n">
        <v>35714</v>
      </c>
      <c r="C129" s="67" t="s">
        <v>856</v>
      </c>
      <c r="D129" s="66" t="s">
        <v>857</v>
      </c>
      <c r="E129" s="60" t="n">
        <f aca="false">SUM(B129:B191)</f>
        <v>6146402</v>
      </c>
    </row>
    <row r="130" customFormat="false" ht="15.75" hidden="false" customHeight="false" outlineLevel="0" collapsed="false">
      <c r="A130" s="62" t="s">
        <v>858</v>
      </c>
      <c r="B130" s="59" t="n">
        <v>33600</v>
      </c>
      <c r="C130" s="58" t="s">
        <v>859</v>
      </c>
      <c r="D130" s="59" t="s">
        <v>860</v>
      </c>
    </row>
    <row r="131" customFormat="false" ht="15.75" hidden="false" customHeight="false" outlineLevel="0" collapsed="false">
      <c r="A131" s="62" t="s">
        <v>861</v>
      </c>
      <c r="B131" s="59" t="n">
        <v>62500</v>
      </c>
      <c r="C131" s="58" t="s">
        <v>862</v>
      </c>
      <c r="D131" s="59" t="s">
        <v>863</v>
      </c>
    </row>
    <row r="132" customFormat="false" ht="15.75" hidden="false" customHeight="false" outlineLevel="0" collapsed="false">
      <c r="A132" s="58" t="s">
        <v>663</v>
      </c>
      <c r="B132" s="59" t="n">
        <v>28750</v>
      </c>
    </row>
    <row r="133" customFormat="false" ht="15.75" hidden="false" customHeight="false" outlineLevel="0" collapsed="false">
      <c r="A133" s="61" t="s">
        <v>864</v>
      </c>
      <c r="B133" s="59" t="n">
        <v>52000</v>
      </c>
      <c r="C133" s="58" t="s">
        <v>865</v>
      </c>
      <c r="D133" s="59" t="s">
        <v>866</v>
      </c>
    </row>
    <row r="134" customFormat="false" ht="15.75" hidden="false" customHeight="false" outlineLevel="0" collapsed="false">
      <c r="A134" s="59" t="s">
        <v>867</v>
      </c>
      <c r="B134" s="59" t="n">
        <v>41072</v>
      </c>
      <c r="C134" s="58" t="s">
        <v>868</v>
      </c>
      <c r="D134" s="59" t="s">
        <v>869</v>
      </c>
    </row>
    <row r="135" customFormat="false" ht="15.75" hidden="false" customHeight="false" outlineLevel="0" collapsed="false">
      <c r="A135" s="59" t="s">
        <v>870</v>
      </c>
      <c r="B135" s="59" t="n">
        <v>40000</v>
      </c>
      <c r="C135" s="58" t="s">
        <v>871</v>
      </c>
      <c r="D135" s="59" t="s">
        <v>872</v>
      </c>
    </row>
    <row r="136" customFormat="false" ht="15.75" hidden="false" customHeight="false" outlineLevel="0" collapsed="false">
      <c r="A136" s="59" t="s">
        <v>873</v>
      </c>
      <c r="B136" s="59" t="n">
        <v>90000</v>
      </c>
      <c r="C136" s="59" t="s">
        <v>874</v>
      </c>
      <c r="D136" s="59" t="s">
        <v>857</v>
      </c>
    </row>
    <row r="137" customFormat="false" ht="15.75" hidden="false" customHeight="false" outlineLevel="0" collapsed="false">
      <c r="A137" s="58" t="s">
        <v>672</v>
      </c>
      <c r="B137" s="59" t="n">
        <v>56250</v>
      </c>
    </row>
    <row r="138" customFormat="false" ht="15.75" hidden="false" customHeight="false" outlineLevel="0" collapsed="false">
      <c r="A138" s="58" t="s">
        <v>667</v>
      </c>
      <c r="B138" s="59" t="n">
        <v>25000</v>
      </c>
    </row>
    <row r="139" customFormat="false" ht="15.75" hidden="false" customHeight="false" outlineLevel="0" collapsed="false">
      <c r="A139" s="59" t="s">
        <v>875</v>
      </c>
      <c r="B139" s="59" t="n">
        <v>240000</v>
      </c>
      <c r="C139" s="59" t="s">
        <v>876</v>
      </c>
      <c r="D139" s="59" t="s">
        <v>877</v>
      </c>
    </row>
    <row r="140" customFormat="false" ht="15.75" hidden="false" customHeight="false" outlineLevel="0" collapsed="false">
      <c r="A140" s="62" t="s">
        <v>878</v>
      </c>
      <c r="B140" s="59" t="n">
        <v>20000</v>
      </c>
      <c r="C140" s="58" t="s">
        <v>879</v>
      </c>
      <c r="D140" s="59" t="s">
        <v>880</v>
      </c>
    </row>
    <row r="141" customFormat="false" ht="15.75" hidden="false" customHeight="false" outlineLevel="0" collapsed="false">
      <c r="A141" s="62" t="s">
        <v>881</v>
      </c>
      <c r="B141" s="59" t="n">
        <v>74880</v>
      </c>
      <c r="C141" s="58" t="s">
        <v>882</v>
      </c>
      <c r="D141" s="59" t="s">
        <v>880</v>
      </c>
    </row>
    <row r="142" customFormat="false" ht="15.75" hidden="false" customHeight="false" outlineLevel="0" collapsed="false">
      <c r="A142" s="58" t="s">
        <v>677</v>
      </c>
      <c r="B142" s="59" t="n">
        <v>48000</v>
      </c>
    </row>
    <row r="143" customFormat="false" ht="15.75" hidden="false" customHeight="false" outlineLevel="0" collapsed="false">
      <c r="A143" s="62" t="s">
        <v>883</v>
      </c>
      <c r="B143" s="59" t="n">
        <v>115750</v>
      </c>
      <c r="C143" s="58" t="s">
        <v>884</v>
      </c>
      <c r="D143" s="59" t="s">
        <v>885</v>
      </c>
    </row>
    <row r="144" customFormat="false" ht="15.75" hidden="false" customHeight="false" outlineLevel="0" collapsed="false">
      <c r="A144" s="59" t="s">
        <v>886</v>
      </c>
      <c r="B144" s="59" t="n">
        <v>85000</v>
      </c>
      <c r="C144" s="58" t="s">
        <v>887</v>
      </c>
      <c r="D144" s="59" t="s">
        <v>857</v>
      </c>
    </row>
    <row r="145" customFormat="false" ht="15.75" hidden="false" customHeight="false" outlineLevel="0" collapsed="false">
      <c r="A145" s="62" t="s">
        <v>888</v>
      </c>
      <c r="B145" s="59" t="n">
        <v>128345</v>
      </c>
      <c r="C145" s="59" t="s">
        <v>889</v>
      </c>
      <c r="D145" s="59" t="s">
        <v>857</v>
      </c>
    </row>
    <row r="146" customFormat="false" ht="15.75" hidden="false" customHeight="false" outlineLevel="0" collapsed="false">
      <c r="A146" s="62" t="s">
        <v>890</v>
      </c>
      <c r="B146" s="59" t="n">
        <v>60750</v>
      </c>
      <c r="C146" s="58" t="s">
        <v>891</v>
      </c>
      <c r="D146" s="59" t="s">
        <v>892</v>
      </c>
    </row>
    <row r="147" customFormat="false" ht="15.75" hidden="false" customHeight="false" outlineLevel="0" collapsed="false">
      <c r="A147" s="59" t="s">
        <v>893</v>
      </c>
      <c r="B147" s="59" t="n">
        <v>10000</v>
      </c>
      <c r="D147" s="59" t="s">
        <v>880</v>
      </c>
    </row>
    <row r="148" customFormat="false" ht="15.75" hidden="false" customHeight="false" outlineLevel="0" collapsed="false">
      <c r="A148" s="62" t="s">
        <v>894</v>
      </c>
      <c r="B148" s="64" t="n">
        <v>22000</v>
      </c>
      <c r="C148" s="59" t="s">
        <v>895</v>
      </c>
      <c r="D148" s="59" t="s">
        <v>896</v>
      </c>
    </row>
    <row r="149" customFormat="false" ht="15.75" hidden="false" customHeight="false" outlineLevel="0" collapsed="false">
      <c r="A149" s="62" t="s">
        <v>897</v>
      </c>
      <c r="B149" s="59" t="n">
        <v>52678</v>
      </c>
      <c r="C149" s="58" t="s">
        <v>898</v>
      </c>
      <c r="D149" s="59" t="s">
        <v>899</v>
      </c>
    </row>
    <row r="150" customFormat="false" ht="15.75" hidden="false" customHeight="false" outlineLevel="0" collapsed="false">
      <c r="A150" s="59" t="s">
        <v>900</v>
      </c>
      <c r="B150" s="59" t="n">
        <v>20000</v>
      </c>
      <c r="C150" s="58" t="s">
        <v>901</v>
      </c>
    </row>
    <row r="151" customFormat="false" ht="15.75" hidden="false" customHeight="false" outlineLevel="0" collapsed="false">
      <c r="A151" s="59" t="s">
        <v>902</v>
      </c>
      <c r="B151" s="59" t="n">
        <v>10714</v>
      </c>
      <c r="C151" s="68"/>
    </row>
    <row r="152" customFormat="false" ht="15.75" hidden="false" customHeight="false" outlineLevel="0" collapsed="false">
      <c r="A152" s="59" t="s">
        <v>903</v>
      </c>
      <c r="B152" s="59" t="n">
        <v>12562</v>
      </c>
      <c r="C152" s="68"/>
    </row>
    <row r="153" customFormat="false" ht="15.75" hidden="false" customHeight="false" outlineLevel="0" collapsed="false">
      <c r="A153" s="62" t="s">
        <v>904</v>
      </c>
      <c r="B153" s="59" t="n">
        <v>45000</v>
      </c>
      <c r="C153" s="58" t="s">
        <v>905</v>
      </c>
      <c r="D153" s="59" t="s">
        <v>906</v>
      </c>
    </row>
    <row r="154" customFormat="false" ht="15.75" hidden="false" customHeight="false" outlineLevel="0" collapsed="false">
      <c r="A154" s="62" t="s">
        <v>907</v>
      </c>
      <c r="B154" s="59" t="n">
        <v>16071</v>
      </c>
      <c r="C154" s="59" t="s">
        <v>908</v>
      </c>
      <c r="D154" s="59" t="s">
        <v>909</v>
      </c>
    </row>
    <row r="155" customFormat="false" ht="15.75" hidden="false" customHeight="false" outlineLevel="0" collapsed="false">
      <c r="A155" s="58" t="s">
        <v>700</v>
      </c>
      <c r="B155" s="59" t="n">
        <v>84000</v>
      </c>
    </row>
    <row r="156" customFormat="false" ht="15.75" hidden="false" customHeight="false" outlineLevel="0" collapsed="false">
      <c r="A156" s="58" t="s">
        <v>710</v>
      </c>
      <c r="B156" s="59" t="n">
        <v>32857</v>
      </c>
    </row>
    <row r="157" customFormat="false" ht="15.75" hidden="false" customHeight="false" outlineLevel="0" collapsed="false">
      <c r="A157" s="62" t="s">
        <v>910</v>
      </c>
      <c r="B157" s="59" t="n">
        <v>500000</v>
      </c>
      <c r="C157" s="58" t="s">
        <v>911</v>
      </c>
      <c r="D157" s="4" t="s">
        <v>912</v>
      </c>
    </row>
    <row r="158" customFormat="false" ht="15.75" hidden="false" customHeight="false" outlineLevel="0" collapsed="false">
      <c r="A158" s="59" t="s">
        <v>913</v>
      </c>
      <c r="B158" s="59" t="n">
        <v>11400</v>
      </c>
    </row>
    <row r="159" customFormat="false" ht="15.75" hidden="false" customHeight="false" outlineLevel="0" collapsed="false">
      <c r="A159" s="62" t="s">
        <v>914</v>
      </c>
      <c r="B159" s="59" t="n">
        <v>214288</v>
      </c>
      <c r="C159" s="59" t="s">
        <v>915</v>
      </c>
      <c r="D159" s="59" t="s">
        <v>916</v>
      </c>
    </row>
    <row r="160" customFormat="false" ht="15.75" hidden="false" customHeight="false" outlineLevel="0" collapsed="false">
      <c r="A160" s="62" t="s">
        <v>917</v>
      </c>
      <c r="B160" s="59" t="n">
        <v>13392</v>
      </c>
    </row>
    <row r="161" customFormat="false" ht="15.75" hidden="false" customHeight="false" outlineLevel="0" collapsed="false">
      <c r="A161" s="62" t="s">
        <v>918</v>
      </c>
      <c r="B161" s="59" t="n">
        <v>13392</v>
      </c>
    </row>
    <row r="162" customFormat="false" ht="15.75" hidden="false" customHeight="false" outlineLevel="0" collapsed="false">
      <c r="A162" s="59" t="s">
        <v>919</v>
      </c>
      <c r="B162" s="59" t="n">
        <v>65000</v>
      </c>
      <c r="C162" s="64" t="s">
        <v>920</v>
      </c>
    </row>
    <row r="163" customFormat="false" ht="15.75" hidden="false" customHeight="false" outlineLevel="0" collapsed="false">
      <c r="A163" s="58" t="s">
        <v>705</v>
      </c>
      <c r="B163" s="59" t="n">
        <v>135000</v>
      </c>
    </row>
    <row r="164" customFormat="false" ht="18.75" hidden="false" customHeight="true" outlineLevel="0" collapsed="false">
      <c r="A164" s="58" t="s">
        <v>715</v>
      </c>
      <c r="B164" s="59" t="n">
        <v>41250</v>
      </c>
    </row>
    <row r="165" customFormat="false" ht="15.75" hidden="false" customHeight="false" outlineLevel="0" collapsed="false">
      <c r="A165" s="58" t="s">
        <v>727</v>
      </c>
      <c r="B165" s="59" t="n">
        <v>29500</v>
      </c>
    </row>
    <row r="166" customFormat="false" ht="15.75" hidden="false" customHeight="false" outlineLevel="0" collapsed="false">
      <c r="A166" s="59" t="s">
        <v>921</v>
      </c>
      <c r="B166" s="59" t="n">
        <v>45000</v>
      </c>
      <c r="C166" s="64" t="s">
        <v>922</v>
      </c>
    </row>
    <row r="167" customFormat="false" ht="15.75" hidden="false" customHeight="false" outlineLevel="0" collapsed="false">
      <c r="A167" s="59" t="s">
        <v>923</v>
      </c>
      <c r="B167" s="59" t="n">
        <v>10000</v>
      </c>
    </row>
    <row r="168" customFormat="false" ht="15.75" hidden="false" customHeight="false" outlineLevel="0" collapsed="false">
      <c r="A168" s="59" t="s">
        <v>924</v>
      </c>
      <c r="B168" s="59" t="n">
        <v>30000</v>
      </c>
      <c r="C168" s="58" t="s">
        <v>925</v>
      </c>
      <c r="D168" s="59" t="s">
        <v>580</v>
      </c>
    </row>
    <row r="169" customFormat="false" ht="15.75" hidden="false" customHeight="false" outlineLevel="0" collapsed="false">
      <c r="A169" s="59" t="s">
        <v>926</v>
      </c>
      <c r="B169" s="59" t="n">
        <v>15000</v>
      </c>
      <c r="C169" s="64" t="s">
        <v>927</v>
      </c>
    </row>
    <row r="170" customFormat="false" ht="15.75" hidden="false" customHeight="false" outlineLevel="0" collapsed="false">
      <c r="A170" s="59" t="s">
        <v>928</v>
      </c>
      <c r="B170" s="59" t="n">
        <v>1350000</v>
      </c>
      <c r="C170" s="59" t="s">
        <v>929</v>
      </c>
      <c r="D170" s="59" t="s">
        <v>930</v>
      </c>
    </row>
    <row r="171" customFormat="false" ht="15.75" hidden="false" customHeight="false" outlineLevel="0" collapsed="false">
      <c r="A171" s="58" t="s">
        <v>740</v>
      </c>
      <c r="B171" s="59" t="n">
        <v>17855</v>
      </c>
    </row>
    <row r="172" customFormat="false" ht="15.75" hidden="false" customHeight="false" outlineLevel="0" collapsed="false">
      <c r="A172" s="58" t="s">
        <v>723</v>
      </c>
      <c r="B172" s="59" t="n">
        <v>61500</v>
      </c>
    </row>
    <row r="173" customFormat="false" ht="15.75" hidden="false" customHeight="false" outlineLevel="0" collapsed="false">
      <c r="A173" s="58" t="s">
        <v>745</v>
      </c>
      <c r="B173" s="59" t="n">
        <v>25000</v>
      </c>
    </row>
    <row r="174" customFormat="false" ht="15.75" hidden="false" customHeight="false" outlineLevel="0" collapsed="false">
      <c r="A174" s="58" t="s">
        <v>719</v>
      </c>
      <c r="B174" s="59" t="n">
        <v>24508</v>
      </c>
    </row>
    <row r="175" customFormat="false" ht="15.75" hidden="false" customHeight="false" outlineLevel="0" collapsed="false">
      <c r="A175" s="59" t="s">
        <v>931</v>
      </c>
      <c r="B175" s="59" t="n">
        <v>178570</v>
      </c>
      <c r="C175" s="69" t="s">
        <v>932</v>
      </c>
      <c r="D175" s="59" t="s">
        <v>933</v>
      </c>
    </row>
    <row r="176" customFormat="false" ht="15.75" hidden="false" customHeight="false" outlineLevel="0" collapsed="false">
      <c r="A176" s="59" t="s">
        <v>934</v>
      </c>
      <c r="B176" s="59" t="n">
        <v>250000</v>
      </c>
      <c r="C176" s="4" t="s">
        <v>935</v>
      </c>
      <c r="D176" s="59" t="s">
        <v>936</v>
      </c>
    </row>
    <row r="177" customFormat="false" ht="15.75" hidden="false" customHeight="false" outlineLevel="0" collapsed="false">
      <c r="A177" s="59" t="s">
        <v>937</v>
      </c>
      <c r="B177" s="59" t="n">
        <v>10000</v>
      </c>
    </row>
    <row r="178" customFormat="false" ht="15.75" hidden="false" customHeight="false" outlineLevel="0" collapsed="false">
      <c r="A178" s="58" t="s">
        <v>750</v>
      </c>
      <c r="B178" s="59" t="n">
        <v>39000</v>
      </c>
    </row>
    <row r="179" customFormat="false" ht="15.75" hidden="false" customHeight="false" outlineLevel="0" collapsed="false">
      <c r="A179" s="59" t="s">
        <v>938</v>
      </c>
      <c r="B179" s="59" t="n">
        <v>300000</v>
      </c>
      <c r="C179" s="64" t="s">
        <v>939</v>
      </c>
    </row>
    <row r="180" customFormat="false" ht="15.75" hidden="false" customHeight="false" outlineLevel="0" collapsed="false">
      <c r="A180" s="59" t="s">
        <v>940</v>
      </c>
      <c r="B180" s="59" t="n">
        <v>100000</v>
      </c>
      <c r="C180" s="4" t="s">
        <v>941</v>
      </c>
      <c r="D180" s="4" t="s">
        <v>942</v>
      </c>
    </row>
    <row r="181" customFormat="false" ht="15.75" hidden="false" customHeight="false" outlineLevel="0" collapsed="false">
      <c r="A181" s="58" t="s">
        <v>755</v>
      </c>
      <c r="B181" s="59" t="n">
        <v>140000</v>
      </c>
      <c r="C181" s="59" t="s">
        <v>943</v>
      </c>
    </row>
    <row r="182" customFormat="false" ht="15.75" hidden="false" customHeight="false" outlineLevel="0" collapsed="false">
      <c r="A182" s="58" t="s">
        <v>944</v>
      </c>
      <c r="B182" s="59" t="n">
        <v>12250</v>
      </c>
    </row>
    <row r="183" customFormat="false" ht="15.75" hidden="false" customHeight="false" outlineLevel="0" collapsed="false">
      <c r="A183" s="59" t="s">
        <v>945</v>
      </c>
      <c r="B183" s="59" t="n">
        <v>10714</v>
      </c>
      <c r="C183" s="70"/>
      <c r="D183" s="59" t="s">
        <v>946</v>
      </c>
    </row>
    <row r="184" customFormat="false" ht="15.75" hidden="false" customHeight="false" outlineLevel="0" collapsed="false">
      <c r="A184" s="58" t="s">
        <v>947</v>
      </c>
      <c r="B184" s="59" t="n">
        <v>24000</v>
      </c>
    </row>
    <row r="185" customFormat="false" ht="15.75" hidden="false" customHeight="false" outlineLevel="0" collapsed="false">
      <c r="A185" s="59" t="s">
        <v>948</v>
      </c>
      <c r="B185" s="59" t="n">
        <v>739290</v>
      </c>
      <c r="C185" s="4" t="s">
        <v>949</v>
      </c>
      <c r="D185" s="4" t="s">
        <v>950</v>
      </c>
    </row>
    <row r="186" customFormat="false" ht="15.75" hidden="false" customHeight="false" outlineLevel="0" collapsed="false">
      <c r="A186" s="62" t="s">
        <v>951</v>
      </c>
      <c r="B186" s="59" t="n">
        <v>52000</v>
      </c>
      <c r="C186" s="58" t="s">
        <v>952</v>
      </c>
      <c r="D186" s="59" t="s">
        <v>953</v>
      </c>
    </row>
    <row r="187" customFormat="false" ht="15.75" hidden="false" customHeight="false" outlineLevel="0" collapsed="false">
      <c r="A187" s="59" t="s">
        <v>954</v>
      </c>
      <c r="B187" s="59" t="n">
        <v>90000</v>
      </c>
      <c r="C187" s="58" t="s">
        <v>955</v>
      </c>
      <c r="D187" s="59" t="s">
        <v>23</v>
      </c>
    </row>
    <row r="188" customFormat="false" ht="15.75" hidden="false" customHeight="false" outlineLevel="0" collapsed="false">
      <c r="A188" s="59" t="s">
        <v>956</v>
      </c>
      <c r="B188" s="59" t="n">
        <v>17800</v>
      </c>
      <c r="C188" s="59" t="s">
        <v>957</v>
      </c>
      <c r="D188" s="59" t="s">
        <v>958</v>
      </c>
    </row>
    <row r="189" customFormat="false" ht="15.75" hidden="false" customHeight="false" outlineLevel="0" collapsed="false">
      <c r="A189" s="59" t="s">
        <v>959</v>
      </c>
      <c r="B189" s="59" t="s">
        <v>960</v>
      </c>
      <c r="C189" s="59" t="s">
        <v>961</v>
      </c>
      <c r="D189" s="59" t="s">
        <v>962</v>
      </c>
    </row>
    <row r="190" customFormat="false" ht="15.75" hidden="false" customHeight="false" outlineLevel="0" collapsed="false">
      <c r="A190" s="58" t="s">
        <v>963</v>
      </c>
      <c r="B190" s="59" t="n">
        <v>24000</v>
      </c>
    </row>
    <row r="191" customFormat="false" ht="15.75" hidden="false" customHeight="false" outlineLevel="0" collapsed="false">
      <c r="A191" s="59" t="s">
        <v>964</v>
      </c>
      <c r="B191" s="59" t="n">
        <v>13200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5.87"/>
    <col collapsed="false" customWidth="true" hidden="false" outlineLevel="0" max="2" min="2" style="0" width="48.14"/>
    <col collapsed="false" customWidth="true" hidden="false" outlineLevel="0" max="3" min="3" style="0" width="9.58"/>
  </cols>
  <sheetData>
    <row r="1" customFormat="false" ht="15.75" hidden="false" customHeight="false" outlineLevel="0" collapsed="false">
      <c r="A1" s="59" t="s">
        <v>965</v>
      </c>
      <c r="B1" s="59" t="s">
        <v>966</v>
      </c>
    </row>
    <row r="2" customFormat="false" ht="15.75" hidden="false" customHeight="false" outlineLevel="0" collapsed="false">
      <c r="A2" s="71" t="s">
        <v>967</v>
      </c>
      <c r="B2" s="59" t="s">
        <v>968</v>
      </c>
    </row>
    <row r="3" customFormat="false" ht="15.75" hidden="false" customHeight="false" outlineLevel="0" collapsed="false">
      <c r="A3" s="59" t="s">
        <v>969</v>
      </c>
      <c r="B3" s="59" t="s">
        <v>970</v>
      </c>
    </row>
    <row r="4" customFormat="false" ht="15.75" hidden="false" customHeight="false" outlineLevel="0" collapsed="false">
      <c r="A4" s="71" t="s">
        <v>971</v>
      </c>
      <c r="B4" s="59" t="s">
        <v>972</v>
      </c>
      <c r="C4" s="59" t="n">
        <v>245</v>
      </c>
    </row>
    <row r="5" customFormat="false" ht="15.75" hidden="false" customHeight="false" outlineLevel="0" collapsed="false">
      <c r="A5" s="59" t="s">
        <v>973</v>
      </c>
      <c r="B5" s="59" t="s">
        <v>974</v>
      </c>
    </row>
    <row r="6" customFormat="false" ht="15.75" hidden="false" customHeight="false" outlineLevel="0" collapsed="false">
      <c r="A6" s="59" t="s">
        <v>975</v>
      </c>
      <c r="B6" s="59" t="s">
        <v>976</v>
      </c>
    </row>
    <row r="7" customFormat="false" ht="15.75" hidden="false" customHeight="false" outlineLevel="0" collapsed="false">
      <c r="A7" s="59" t="s">
        <v>977</v>
      </c>
      <c r="B7" s="59" t="s">
        <v>978</v>
      </c>
    </row>
    <row r="8" customFormat="false" ht="15" hidden="false" customHeight="true" outlineLevel="0" collapsed="false">
      <c r="A8" s="4" t="s">
        <v>979</v>
      </c>
      <c r="B8" s="59" t="s">
        <v>980</v>
      </c>
    </row>
    <row r="9" customFormat="false" ht="15.75" hidden="false" customHeight="false" outlineLevel="0" collapsed="false">
      <c r="A9" s="59" t="s">
        <v>981</v>
      </c>
      <c r="B9" s="4" t="s">
        <v>982</v>
      </c>
    </row>
    <row r="10" customFormat="false" ht="15.75" hidden="false" customHeight="false" outlineLevel="0" collapsed="false">
      <c r="A10" s="71" t="s">
        <v>983</v>
      </c>
      <c r="B10" s="59" t="s">
        <v>984</v>
      </c>
      <c r="C10" s="59" t="n">
        <v>229</v>
      </c>
    </row>
    <row r="11" customFormat="false" ht="15.75" hidden="false" customHeight="false" outlineLevel="0" collapsed="false">
      <c r="A11" s="71" t="s">
        <v>985</v>
      </c>
      <c r="B11" s="59" t="s">
        <v>986</v>
      </c>
      <c r="C11" s="59" t="n">
        <v>149</v>
      </c>
    </row>
    <row r="12" customFormat="false" ht="15.75" hidden="false" customHeight="false" outlineLevel="0" collapsed="false">
      <c r="A12" s="59" t="s">
        <v>987</v>
      </c>
      <c r="B12" s="59" t="s">
        <v>988</v>
      </c>
    </row>
    <row r="13" customFormat="false" ht="15.75" hidden="false" customHeight="false" outlineLevel="0" collapsed="false">
      <c r="A13" s="71" t="s">
        <v>42</v>
      </c>
      <c r="B13" s="59" t="s">
        <v>989</v>
      </c>
      <c r="C13" s="59" t="n">
        <v>168</v>
      </c>
      <c r="H13" s="72"/>
    </row>
    <row r="14" customFormat="false" ht="15.75" hidden="false" customHeight="false" outlineLevel="0" collapsed="false">
      <c r="A14" s="71" t="s">
        <v>990</v>
      </c>
      <c r="B14" s="59" t="s">
        <v>991</v>
      </c>
      <c r="J14" s="72"/>
    </row>
    <row r="15" customFormat="false" ht="15.75" hidden="false" customHeight="false" outlineLevel="0" collapsed="false">
      <c r="A15" s="59" t="s">
        <v>992</v>
      </c>
      <c r="B15" s="59" t="s">
        <v>993</v>
      </c>
      <c r="L15" s="72"/>
    </row>
    <row r="16" customFormat="false" ht="15.75" hidden="false" customHeight="false" outlineLevel="0" collapsed="false">
      <c r="A16" s="59" t="s">
        <v>994</v>
      </c>
      <c r="B16" s="59" t="s">
        <v>995</v>
      </c>
    </row>
    <row r="17" customFormat="false" ht="15.75" hidden="false" customHeight="false" outlineLevel="0" collapsed="false">
      <c r="A17" s="59" t="s">
        <v>996</v>
      </c>
      <c r="B17" s="59" t="s">
        <v>997</v>
      </c>
    </row>
    <row r="18" customFormat="false" ht="15.75" hidden="false" customHeight="false" outlineLevel="0" collapsed="false">
      <c r="A18" s="59" t="s">
        <v>998</v>
      </c>
      <c r="B18" s="59" t="s">
        <v>999</v>
      </c>
    </row>
    <row r="19" customFormat="false" ht="15.75" hidden="false" customHeight="false" outlineLevel="0" collapsed="false">
      <c r="A19" s="71" t="s">
        <v>1000</v>
      </c>
      <c r="B19" s="59" t="s">
        <v>1001</v>
      </c>
      <c r="C19" s="59" t="n">
        <v>226</v>
      </c>
    </row>
    <row r="20" customFormat="false" ht="15.75" hidden="false" customHeight="false" outlineLevel="0" collapsed="false">
      <c r="A20" s="59" t="s">
        <v>1002</v>
      </c>
      <c r="B20" s="59" t="s">
        <v>1003</v>
      </c>
    </row>
    <row r="21" customFormat="false" ht="15.75" hidden="false" customHeight="false" outlineLevel="0" collapsed="false">
      <c r="A21" s="71" t="s">
        <v>1004</v>
      </c>
      <c r="B21" s="59" t="s">
        <v>1005</v>
      </c>
      <c r="C21" s="59" t="n">
        <v>158</v>
      </c>
    </row>
    <row r="22" customFormat="false" ht="15.75" hidden="false" customHeight="false" outlineLevel="0" collapsed="false">
      <c r="A22" s="59" t="s">
        <v>1006</v>
      </c>
      <c r="B22" s="59" t="s">
        <v>1007</v>
      </c>
    </row>
    <row r="23" customFormat="false" ht="15.75" hidden="false" customHeight="false" outlineLevel="0" collapsed="false">
      <c r="A23" s="59" t="s">
        <v>1008</v>
      </c>
      <c r="B23" s="4" t="s">
        <v>1009</v>
      </c>
    </row>
    <row r="24" customFormat="false" ht="15.75" hidden="false" customHeight="false" outlineLevel="0" collapsed="false">
      <c r="A24" s="59" t="s">
        <v>1010</v>
      </c>
      <c r="B24" s="4" t="s">
        <v>1011</v>
      </c>
    </row>
    <row r="25" customFormat="false" ht="15.75" hidden="false" customHeight="false" outlineLevel="0" collapsed="false">
      <c r="A25" s="71" t="s">
        <v>1012</v>
      </c>
      <c r="B25" s="59" t="s">
        <v>1013</v>
      </c>
      <c r="C25" s="59" t="s">
        <v>1014</v>
      </c>
      <c r="H25" s="72"/>
    </row>
    <row r="26" customFormat="false" ht="15.75" hidden="false" customHeight="false" outlineLevel="0" collapsed="false">
      <c r="A26" s="59" t="s">
        <v>1015</v>
      </c>
      <c r="B26" s="59" t="s">
        <v>1016</v>
      </c>
    </row>
    <row r="27" customFormat="false" ht="15.75" hidden="false" customHeight="false" outlineLevel="0" collapsed="false">
      <c r="A27" s="71" t="s">
        <v>1017</v>
      </c>
      <c r="B27" s="59" t="s">
        <v>1018</v>
      </c>
    </row>
    <row r="28" customFormat="false" ht="15.75" hidden="false" customHeight="false" outlineLevel="0" collapsed="false">
      <c r="A28" s="71" t="s">
        <v>1019</v>
      </c>
      <c r="B28" s="59" t="s">
        <v>1020</v>
      </c>
      <c r="C28" s="59" t="s">
        <v>1021</v>
      </c>
    </row>
    <row r="29" customFormat="false" ht="15.75" hidden="false" customHeight="false" outlineLevel="0" collapsed="false">
      <c r="A29" s="59" t="s">
        <v>1022</v>
      </c>
      <c r="B29" s="59" t="s">
        <v>1023</v>
      </c>
    </row>
    <row r="30" customFormat="false" ht="15.75" hidden="false" customHeight="false" outlineLevel="0" collapsed="false">
      <c r="A30" s="71" t="s">
        <v>1024</v>
      </c>
      <c r="B30" s="59" t="s">
        <v>1025</v>
      </c>
      <c r="C30" s="59" t="s">
        <v>1026</v>
      </c>
    </row>
    <row r="31" customFormat="false" ht="15.75" hidden="false" customHeight="false" outlineLevel="0" collapsed="false">
      <c r="A31" s="71" t="s">
        <v>1027</v>
      </c>
      <c r="B31" s="59" t="s">
        <v>1028</v>
      </c>
      <c r="C31" s="59" t="n">
        <v>164</v>
      </c>
    </row>
    <row r="32" customFormat="false" ht="15.75" hidden="false" customHeight="false" outlineLevel="0" collapsed="false">
      <c r="A32" s="59" t="s">
        <v>1029</v>
      </c>
      <c r="B32" s="59" t="s">
        <v>1030</v>
      </c>
      <c r="C32" s="59" t="s">
        <v>1014</v>
      </c>
    </row>
    <row r="33" customFormat="false" ht="15.75" hidden="false" customHeight="false" outlineLevel="0" collapsed="false">
      <c r="A33" s="59" t="s">
        <v>185</v>
      </c>
      <c r="B33" s="59" t="s">
        <v>1031</v>
      </c>
      <c r="C33" s="59" t="s">
        <v>1032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2021-09-15T12:03:36Z</dcterms:modified>
  <cp:revision>1</cp:revision>
  <dc:subject/>
  <dc:title/>
</cp:coreProperties>
</file>