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8.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9.xml" ContentType="application/vnd.openxmlformats-officedocument.spreadsheetml.table+xml"/>
  <Override PartName="/xl/queryTables/queryTable8.xml" ContentType="application/vnd.openxmlformats-officedocument.spreadsheetml.queryTable+xml"/>
  <Override PartName="/xl/pivotTables/pivotTable7.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getss\OneDrive\Desktop\Excel1\"/>
    </mc:Choice>
  </mc:AlternateContent>
  <xr:revisionPtr revIDLastSave="0" documentId="13_ncr:1_{7B693931-208D-4F96-9EDF-7991C3927E41}" xr6:coauthVersionLast="47" xr6:coauthVersionMax="47" xr10:uidLastSave="{00000000-0000-0000-0000-000000000000}"/>
  <bookViews>
    <workbookView xWindow="-120" yWindow="-120" windowWidth="28020" windowHeight="14220" firstSheet="11" activeTab="18" xr2:uid="{282EA795-AD39-4292-B48E-3A5A2B96878F}"/>
  </bookViews>
  <sheets>
    <sheet name="Sheet1" sheetId="1" r:id="rId1"/>
    <sheet name="CleanedGDP" sheetId="2" r:id="rId2"/>
    <sheet name="cleanedInflationAndForecasted" sheetId="3" r:id="rId3"/>
    <sheet name="Unpivotedinflation" sheetId="6" r:id="rId4"/>
    <sheet name="UnpivotedGDP" sheetId="7" r:id="rId5"/>
    <sheet name="PreFinal" sheetId="9" r:id="rId6"/>
    <sheet name="RecentData" sheetId="8" r:id="rId7"/>
    <sheet name="RecentData2" sheetId="12" r:id="rId8"/>
    <sheet name="GDPvsInfl" sheetId="16" r:id="rId9"/>
    <sheet name="Sheet5" sheetId="17" r:id="rId10"/>
    <sheet name="ContryWise" sheetId="18" r:id="rId11"/>
    <sheet name="RecentChart" sheetId="19" r:id="rId12"/>
    <sheet name="HLinSelectedYear" sheetId="20" r:id="rId13"/>
    <sheet name="HlselectedCountry" sheetId="21" r:id="rId14"/>
    <sheet name="Sheet4" sheetId="23" r:id="rId15"/>
    <sheet name="Hl2022" sheetId="22" r:id="rId16"/>
    <sheet name="Final Data" sheetId="13" r:id="rId17"/>
    <sheet name="PieChart" sheetId="14" r:id="rId18"/>
    <sheet name="Dashboard" sheetId="15" r:id="rId19"/>
  </sheets>
  <definedNames>
    <definedName name="ExternalData_1" localSheetId="1" hidden="1">CleanedGDP!$A$1:$Y$24</definedName>
    <definedName name="ExternalData_1" localSheetId="2" hidden="1">cleanedInflationAndForecasted!$A$1:$Y$24</definedName>
    <definedName name="ExternalData_1" localSheetId="16" hidden="1">'Final Data'!$A$1:$K$553</definedName>
    <definedName name="ExternalData_1" localSheetId="5" hidden="1">PreFinal!$A$1:$G$553</definedName>
    <definedName name="ExternalData_1" localSheetId="6" hidden="1">RecentData!$A$1:$E$24</definedName>
    <definedName name="ExternalData_1" localSheetId="7" hidden="1">RecentData2!$A$1:$E$24</definedName>
    <definedName name="ExternalData_1" localSheetId="4" hidden="1">UnpivotedGDP!$A$1:$D$553</definedName>
    <definedName name="ExternalData_1" localSheetId="3" hidden="1">Unpivotedinflation!$A$1:$E$553</definedName>
    <definedName name="Slicer_Country_Name">#N/A</definedName>
    <definedName name="Slicer_Year">#N/A</definedName>
  </definedNames>
  <calcPr calcId="181029"/>
  <pivotCaches>
    <pivotCache cacheId="4" r:id="rId20"/>
  </pivotCaches>
  <extLs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4" i="22" l="1"/>
  <c r="E4" i="22"/>
  <c r="F3" i="22"/>
  <c r="E3" i="22"/>
  <c r="F2" i="22"/>
  <c r="E2" i="22"/>
  <c r="D3" i="22"/>
  <c r="D4" i="22"/>
  <c r="D5" i="22"/>
  <c r="D6" i="22"/>
  <c r="D7" i="22"/>
  <c r="D8" i="22"/>
  <c r="D9" i="22"/>
  <c r="D10" i="22"/>
  <c r="D11" i="22"/>
  <c r="D12" i="22"/>
  <c r="D13" i="22"/>
  <c r="D14" i="22"/>
  <c r="D15" i="22"/>
  <c r="D16" i="22"/>
  <c r="D17" i="22"/>
  <c r="D18" i="22"/>
  <c r="D19" i="22"/>
  <c r="D20" i="22"/>
  <c r="D21" i="22"/>
  <c r="D22" i="22"/>
  <c r="D23" i="22"/>
  <c r="D24" i="22"/>
  <c r="D25" i="22"/>
  <c r="D2" i="22"/>
  <c r="G6" i="21"/>
  <c r="G7" i="21" s="1"/>
  <c r="F6" i="21"/>
  <c r="F7" i="21" s="1"/>
  <c r="G5" i="21"/>
  <c r="F5" i="21"/>
  <c r="E6" i="21"/>
  <c r="E7" i="21" s="1"/>
  <c r="D6" i="21"/>
  <c r="D7" i="21" s="1"/>
  <c r="E5" i="21"/>
  <c r="D5" i="21"/>
  <c r="E11" i="20"/>
  <c r="E12" i="20" s="1"/>
  <c r="D11" i="20"/>
  <c r="D12" i="20" s="1"/>
  <c r="E10" i="20"/>
  <c r="D10" i="20"/>
  <c r="E4" i="20"/>
  <c r="D4" i="20"/>
  <c r="D5" i="20"/>
  <c r="D6" i="20" s="1"/>
  <c r="E5" i="20"/>
  <c r="E6" i="20" s="1"/>
  <c r="C2" i="8"/>
  <c r="C3" i="8"/>
  <c r="C4" i="8"/>
  <c r="C5" i="8"/>
  <c r="C6" i="8"/>
  <c r="C7" i="8"/>
  <c r="C8" i="8"/>
  <c r="C9" i="8"/>
  <c r="C10" i="8"/>
  <c r="C11" i="8"/>
  <c r="C12" i="8"/>
  <c r="C13" i="8"/>
  <c r="C14" i="8"/>
  <c r="C15" i="8"/>
  <c r="C16" i="8"/>
  <c r="C17" i="8"/>
  <c r="C18" i="8"/>
  <c r="C19" i="8"/>
  <c r="C20" i="8"/>
  <c r="C21" i="8"/>
  <c r="C22" i="8"/>
  <c r="C23" i="8"/>
  <c r="C24" i="8"/>
  <c r="Z2" i="2"/>
  <c r="Z3" i="2"/>
  <c r="Z4" i="2"/>
  <c r="Z5" i="2"/>
  <c r="Z6" i="2"/>
  <c r="Z7" i="2"/>
  <c r="Z8" i="2"/>
  <c r="Z9" i="2"/>
  <c r="Z10" i="2"/>
  <c r="Z11" i="2"/>
  <c r="Z12" i="2"/>
  <c r="Z13" i="2"/>
  <c r="Z14" i="2"/>
  <c r="Z15" i="2"/>
  <c r="Z16" i="2"/>
  <c r="Z17" i="2"/>
  <c r="Z18" i="2"/>
  <c r="Z19" i="2"/>
  <c r="Z20" i="2"/>
  <c r="Z21" i="2"/>
  <c r="Z22" i="2"/>
  <c r="Z23" i="2"/>
  <c r="Z24" i="2"/>
  <c r="AA2" i="3"/>
  <c r="AA3" i="3"/>
  <c r="AA4" i="3"/>
  <c r="AA5" i="3"/>
  <c r="AA6" i="3"/>
  <c r="AA7" i="3"/>
  <c r="AA8" i="3"/>
  <c r="AA9" i="3"/>
  <c r="AA10" i="3"/>
  <c r="AA11" i="3"/>
  <c r="AA12" i="3"/>
  <c r="AA13" i="3"/>
  <c r="AA14" i="3"/>
  <c r="AA15" i="3"/>
  <c r="AA16" i="3"/>
  <c r="AA17" i="3"/>
  <c r="AA18" i="3"/>
  <c r="AA19" i="3"/>
  <c r="AA20" i="3"/>
  <c r="AA21" i="3"/>
  <c r="AA22" i="3"/>
  <c r="AA23" i="3"/>
  <c r="AA24" i="3"/>
  <c r="Z5" i="3"/>
  <c r="Z2" i="3"/>
  <c r="Z9" i="3"/>
  <c r="Z17" i="3"/>
  <c r="Z10" i="3"/>
  <c r="Z18" i="3"/>
  <c r="Z3" i="3"/>
  <c r="Z11" i="3"/>
  <c r="Z19" i="3"/>
  <c r="Z4" i="3"/>
  <c r="Z12" i="3"/>
  <c r="Z20" i="3"/>
  <c r="Z13" i="3"/>
  <c r="Z21" i="3"/>
  <c r="Z6" i="3"/>
  <c r="Z14" i="3"/>
  <c r="Z22" i="3"/>
  <c r="Z7" i="3"/>
  <c r="Z15" i="3"/>
  <c r="Z23" i="3"/>
  <c r="Z8" i="3"/>
  <c r="Z24" i="3"/>
  <c r="Z1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7462D4-EA6A-4F11-9099-504F64AD2347}"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EEC7CFDA-DD12-40D8-966F-1660B5A0792D}"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 id="3" xr16:uid="{BB5019A9-7732-47DD-9372-4C7788A4A745}" keepAlive="1" name="Query - GDPGrowthRawData" description="Connection to the 'GDPGrowthRawData' query in the workbook." type="5" refreshedVersion="8" background="1" saveData="1">
    <dbPr connection="Provider=Microsoft.Mashup.OleDb.1;Data Source=$Workbook$;Location=GDPGrowthRawData;Extended Properties=&quot;&quot;" command="SELECT * FROM [GDPGrowthRawData]"/>
  </connection>
  <connection id="4" xr16:uid="{F1424814-9445-4F79-8DA5-5977A4FE9448}" keepAlive="1" name="Query - GDPGrowthRawData (2)" description="Connection to the 'GDPGrowthRawData (2)' query in the workbook." type="5" refreshedVersion="8" background="1" saveData="1">
    <dbPr connection="Provider=Microsoft.Mashup.OleDb.1;Data Source=$Workbook$;Location=&quot;GDPGrowthRawData (2)&quot;;Extended Properties=&quot;&quot;" command="SELECT * FROM [GDPGrowthRawData (2)]"/>
  </connection>
  <connection id="5" xr16:uid="{54EABF65-975B-453D-A438-B3E64765A0BF}"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6" xr16:uid="{F6A65983-92B1-4ADF-8660-314B04F331E7}" keepAlive="1" name="Query - Merge2" description="Connection to the 'Merge2' query in the workbook." type="5" refreshedVersion="8" background="1" saveData="1">
    <dbPr connection="Provider=Microsoft.Mashup.OleDb.1;Data Source=$Workbook$;Location=Merge2;Extended Properties=&quot;&quot;" command="SELECT * FROM [Merge2]"/>
  </connection>
  <connection id="7" xr16:uid="{3053B783-B12E-4BDD-B837-C976EFF88BD2}" keepAlive="1" name="Query - RecentGDP_Inflation" description="Connection to the 'RecentGDP_Inflation' query in the workbook." type="5" refreshedVersion="8" background="1" saveData="1">
    <dbPr connection="Provider=Microsoft.Mashup.OleDb.1;Data Source=$Workbook$;Location=RecentGDP_Inflation;Extended Properties=&quot;&quot;" command="SELECT * FROM [RecentGDP_Inflation]"/>
  </connection>
  <connection id="8" xr16:uid="{187CABC2-0CE3-4DE2-985A-BA4500C5EA8E}" keepAlive="1" name="Query - RecentGDP_Inflation (2)" description="Connection to the 'RecentGDP_Inflation (2)' query in the workbook." type="5" refreshedVersion="8" background="1" saveData="1">
    <dbPr connection="Provider=Microsoft.Mashup.OleDb.1;Data Source=$Workbook$;Location=&quot;RecentGDP_Inflation (2)&quot;;Extended Properties=&quot;&quot;" command="SELECT * FROM [RecentGDP_Inflation (2)]"/>
  </connection>
</connections>
</file>

<file path=xl/sharedStrings.xml><?xml version="1.0" encoding="utf-8"?>
<sst xmlns="http://schemas.openxmlformats.org/spreadsheetml/2006/main" count="4852" uniqueCount="80">
  <si>
    <t>Country Name</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</si>
  <si>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</si>
  <si>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</si>
  <si>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</si>
  <si>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</si>
  <si>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</si>
  <si>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</si>
  <si>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</si>
  <si>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</si>
  <si>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</si>
  <si>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</si>
  <si>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</si>
  <si>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</si>
  <si>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</si>
  <si>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</si>
  <si>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</si>
  <si>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</si>
  <si>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</si>
  <si>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</si>
  <si>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</si>
  <si>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</si>
  <si>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</si>
  <si>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</si>
  <si>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</si>
  <si>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</si>
  <si>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Australia</t>
  </si>
  <si>
    <t>Brazil</t>
  </si>
  <si>
    <t>Canada</t>
  </si>
  <si>
    <t>Switzerland</t>
  </si>
  <si>
    <t>China</t>
  </si>
  <si>
    <t>Germany</t>
  </si>
  <si>
    <t>Euro area</t>
  </si>
  <si>
    <t>Spain</t>
  </si>
  <si>
    <t>France</t>
  </si>
  <si>
    <t>United Kingdom</t>
  </si>
  <si>
    <t>Indonesia</t>
  </si>
  <si>
    <t>India</t>
  </si>
  <si>
    <t>Italy</t>
  </si>
  <si>
    <t>Japan</t>
  </si>
  <si>
    <t>Korea, Rep.</t>
  </si>
  <si>
    <t>Mexico</t>
  </si>
  <si>
    <t>Netherlands</t>
  </si>
  <si>
    <t>Russian Federation</t>
  </si>
  <si>
    <t>Saudi Arabia</t>
  </si>
  <si>
    <t>Singapore</t>
  </si>
  <si>
    <t>Turkiye</t>
  </si>
  <si>
    <t>United States</t>
  </si>
  <si>
    <t>South Africa</t>
  </si>
  <si>
    <t>AverageInflation</t>
  </si>
  <si>
    <t>2022 forecast</t>
  </si>
  <si>
    <t xml:space="preserve">timeline </t>
  </si>
  <si>
    <t>Year</t>
  </si>
  <si>
    <t>Inflation</t>
  </si>
  <si>
    <t>AvgInflation</t>
  </si>
  <si>
    <t>Avg.GDPGrowth</t>
  </si>
  <si>
    <t>GDP Growth</t>
  </si>
  <si>
    <t>Country</t>
  </si>
  <si>
    <t>GDP 2021</t>
  </si>
  <si>
    <t>2022 Q1</t>
  </si>
  <si>
    <t>2022 Q2</t>
  </si>
  <si>
    <t>South Korea</t>
  </si>
  <si>
    <t>GDP Share</t>
  </si>
  <si>
    <t>Inflation 2022 Q1</t>
  </si>
  <si>
    <t>Inflation 2022 Q2</t>
  </si>
  <si>
    <t>Row Labels</t>
  </si>
  <si>
    <t>Grand Total</t>
  </si>
  <si>
    <t>Min of GDP Share</t>
  </si>
  <si>
    <t>Min of Inflation</t>
  </si>
  <si>
    <t>Min of GDP Growth</t>
  </si>
  <si>
    <t>GDP  vs. INFLATION</t>
  </si>
  <si>
    <t>Min of Avg.GDPGrowth</t>
  </si>
  <si>
    <t>Min of AvgInflation</t>
  </si>
  <si>
    <t>Min of 2022 forecast</t>
  </si>
  <si>
    <t>Min of Inflation 2022 Q1</t>
  </si>
  <si>
    <t>Min of Inflation 2022 Q2</t>
  </si>
  <si>
    <t>Max</t>
  </si>
  <si>
    <t>Min</t>
  </si>
  <si>
    <t>DGP growth</t>
  </si>
  <si>
    <t xml:space="preserve">Min </t>
  </si>
  <si>
    <t>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</si>
</sst>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1"/>
      <color rgb="FF9C0006"/>
      <name val="Calibri"/>
      <family val="2"/>
      <scheme val="minor"/>
    </font>
    <font>
      <sz val="11"/>
      <color theme="0"/>
      <name val="Calibri"/>
      <family val="2"/>
      <scheme val="minor"/>
    </font>
    <font>
      <b/>
      <sz val="36"/>
      <color theme="8" tint="-0.499984740745262"/>
      <name val="Calibri"/>
      <family val="2"/>
      <scheme val="minor"/>
    </font>
    <font>
      <sz val="11"/>
      <color rgb="FF006100"/>
      <name val="Calibri"/>
      <family val="2"/>
      <scheme val="minor"/>
    </font>
  </fonts>
  <fills count="5">
    <fill>
      <patternFill patternType="none"/>
    </fill>
    <fill>
      <patternFill patternType="gray125"/>
    </fill>
    <fill>
      <patternFill patternType="solid">
        <fgColor rgb="FFFFC7CE"/>
      </patternFill>
    </fill>
    <fill>
      <patternFill patternType="solid">
        <fgColor theme="9"/>
      </patternFill>
    </fill>
    <fill>
      <patternFill patternType="solid">
        <fgColor rgb="FFC6EFCE"/>
      </patternFill>
    </fill>
  </fills>
  <borders count="1">
    <border>
      <left/>
      <right/>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cellStyleXfs>
  <cellXfs count="11">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2" fillId="2" borderId="0" xfId="1" applyAlignment="1">
      <alignment horizontal="center"/>
    </xf>
    <xf numFmtId="0" fontId="0" fillId="0" borderId="0" xfId="0" applyAlignment="1">
      <alignment horizontal="center"/>
    </xf>
    <xf numFmtId="0" fontId="4" fillId="3" borderId="0" xfId="2" applyFont="1" applyAlignment="1">
      <alignment horizontal="center"/>
    </xf>
    <xf numFmtId="0" fontId="3" fillId="3" borderId="0" xfId="2" applyAlignment="1">
      <alignment horizontal="center"/>
    </xf>
    <xf numFmtId="0" fontId="5" fillId="4" borderId="0" xfId="3" applyAlignment="1">
      <alignment horizontal="center"/>
    </xf>
  </cellXfs>
  <cellStyles count="4">
    <cellStyle name="Accent6" xfId="2" builtinId="49"/>
    <cellStyle name="Bad" xfId="1" builtinId="27"/>
    <cellStyle name="Good" xfId="3" builtinId="26"/>
    <cellStyle name="Normal" xfId="0" builtinId="0"/>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9354B"/>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[cleanedForecastedUnpivotedFinalData.xlsx]GDPvsInfl!PivotTable2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GDPvsInfl!$B$3</c:f>
              <c:strCache>
                <c:ptCount val="1"/>
                <c:pt idx="0">
                  <c:v>Min of GDP Growth</c:v>
                </c:pt>
              </c:strCache>
            </c:strRef>
          </c:tx>
          <c:spPr>
            <a:solidFill>
              <a:schemeClr val="accent1"/>
            </a:solidFill>
            <a:ln>
              <a:noFill/>
            </a:ln>
            <a:effectLst/>
          </c:spPr>
          <c:invertIfNegative val="0"/>
          <c:cat>
            <c:strRef>
              <c:f>GDPvsInfl!$A$4:$A$27</c:f>
              <c:strCache>
                <c:ptCount val="23"/>
                <c:pt idx="0">
                  <c:v>Australia</c:v>
                </c:pt>
                <c:pt idx="1">
                  <c:v>Brazil</c:v>
                </c:pt>
                <c:pt idx="2">
                  <c:v>Canada</c:v>
                </c:pt>
                <c:pt idx="3">
                  <c:v>China</c:v>
                </c:pt>
                <c:pt idx="4">
                  <c:v>Euro area</c:v>
                </c:pt>
                <c:pt idx="5">
                  <c:v>France</c:v>
                </c:pt>
                <c:pt idx="6">
                  <c:v>Germany</c:v>
                </c:pt>
                <c:pt idx="7">
                  <c:v>India</c:v>
                </c:pt>
                <c:pt idx="8">
                  <c:v>Indonesia</c:v>
                </c:pt>
                <c:pt idx="9">
                  <c:v>Italy</c:v>
                </c:pt>
                <c:pt idx="10">
                  <c:v>Japan</c:v>
                </c:pt>
                <c:pt idx="11">
                  <c:v>Mexico</c:v>
                </c:pt>
                <c:pt idx="12">
                  <c:v>Netherlands</c:v>
                </c:pt>
                <c:pt idx="13">
                  <c:v>Russian Federation</c:v>
                </c:pt>
                <c:pt idx="14">
                  <c:v>Saudi Arabia</c:v>
                </c:pt>
                <c:pt idx="15">
                  <c:v>Singapore</c:v>
                </c:pt>
                <c:pt idx="16">
                  <c:v>South Africa</c:v>
                </c:pt>
                <c:pt idx="17">
                  <c:v>South Korea</c:v>
                </c:pt>
                <c:pt idx="18">
                  <c:v>Spain</c:v>
                </c:pt>
                <c:pt idx="19">
                  <c:v>Switzerland</c:v>
                </c:pt>
                <c:pt idx="20">
                  <c:v>Turkiye</c:v>
                </c:pt>
                <c:pt idx="21">
                  <c:v>United Kingdom</c:v>
                </c:pt>
                <c:pt idx="22">
                  <c:v>United States</c:v>
                </c:pt>
              </c:strCache>
            </c:strRef>
          </c:cat>
          <c:val>
            <c:numRef>
              <c:f>GDPvsInfl!$B$4:$B$27</c:f>
              <c:numCache>
                <c:formatCode>General</c:formatCode>
                <c:ptCount val="23"/>
                <c:pt idx="0">
                  <c:v>1.47516288330458</c:v>
                </c:pt>
                <c:pt idx="1">
                  <c:v>4.6194216206421697</c:v>
                </c:pt>
                <c:pt idx="2">
                  <c:v>4.5628938626327296</c:v>
                </c:pt>
                <c:pt idx="3">
                  <c:v>8.1097925807793292</c:v>
                </c:pt>
                <c:pt idx="4">
                  <c:v>5.39770787623688</c:v>
                </c:pt>
                <c:pt idx="5">
                  <c:v>6.9635707875502799</c:v>
                </c:pt>
                <c:pt idx="6">
                  <c:v>2.8926024332193401</c:v>
                </c:pt>
                <c:pt idx="7">
                  <c:v>8.9479626692151406</c:v>
                </c:pt>
                <c:pt idx="8">
                  <c:v>3.6912401119128901</c:v>
                </c:pt>
                <c:pt idx="9">
                  <c:v>6.6437901896619298</c:v>
                </c:pt>
                <c:pt idx="10">
                  <c:v>1.62079552541303</c:v>
                </c:pt>
                <c:pt idx="11">
                  <c:v>4.7971917493490501</c:v>
                </c:pt>
                <c:pt idx="12">
                  <c:v>5.0359020244892196</c:v>
                </c:pt>
                <c:pt idx="13">
                  <c:v>4.8197916596352597</c:v>
                </c:pt>
                <c:pt idx="14">
                  <c:v>3.2409297684805001</c:v>
                </c:pt>
                <c:pt idx="15">
                  <c:v>7.6139626150264696</c:v>
                </c:pt>
                <c:pt idx="16">
                  <c:v>4.9146026607803197</c:v>
                </c:pt>
                <c:pt idx="17">
                  <c:v>4.0211584734580699</c:v>
                </c:pt>
                <c:pt idx="18">
                  <c:v>5.1294551274825997</c:v>
                </c:pt>
                <c:pt idx="19">
                  <c:v>3.6921526298431102</c:v>
                </c:pt>
                <c:pt idx="20">
                  <c:v>10.9861809949254</c:v>
                </c:pt>
                <c:pt idx="21">
                  <c:v>7.4412730927393804</c:v>
                </c:pt>
                <c:pt idx="22">
                  <c:v>5.6711071907416697</c:v>
                </c:pt>
              </c:numCache>
            </c:numRef>
          </c:val>
          <c:extLst>
            <c:ext xmlns:c16="http://schemas.microsoft.com/office/drawing/2014/chart" uri="{C3380CC4-5D6E-409C-BE32-E72D297353CC}">
              <c16:uniqueId val="{00000000-1F92-4DA5-B6D8-B7753861A7CD}"/>
            </c:ext>
          </c:extLst>
        </c:ser>
        <c:ser>
          <c:idx val="1"/>
          <c:order val="1"/>
          <c:tx>
            <c:strRef>
              <c:f>GDPvsInfl!$C$3</c:f>
              <c:strCache>
                <c:ptCount val="1"/>
                <c:pt idx="0">
                  <c:v>Min of Inflation</c:v>
                </c:pt>
              </c:strCache>
            </c:strRef>
          </c:tx>
          <c:spPr>
            <a:solidFill>
              <a:schemeClr val="accent2"/>
            </a:solidFill>
            <a:ln>
              <a:noFill/>
            </a:ln>
            <a:effectLst/>
          </c:spPr>
          <c:invertIfNegative val="0"/>
          <c:cat>
            <c:strRef>
              <c:f>GDPvsInfl!$A$4:$A$27</c:f>
              <c:strCache>
                <c:ptCount val="23"/>
                <c:pt idx="0">
                  <c:v>Australia</c:v>
                </c:pt>
                <c:pt idx="1">
                  <c:v>Brazil</c:v>
                </c:pt>
                <c:pt idx="2">
                  <c:v>Canada</c:v>
                </c:pt>
                <c:pt idx="3">
                  <c:v>China</c:v>
                </c:pt>
                <c:pt idx="4">
                  <c:v>Euro area</c:v>
                </c:pt>
                <c:pt idx="5">
                  <c:v>France</c:v>
                </c:pt>
                <c:pt idx="6">
                  <c:v>Germany</c:v>
                </c:pt>
                <c:pt idx="7">
                  <c:v>India</c:v>
                </c:pt>
                <c:pt idx="8">
                  <c:v>Indonesia</c:v>
                </c:pt>
                <c:pt idx="9">
                  <c:v>Italy</c:v>
                </c:pt>
                <c:pt idx="10">
                  <c:v>Japan</c:v>
                </c:pt>
                <c:pt idx="11">
                  <c:v>Mexico</c:v>
                </c:pt>
                <c:pt idx="12">
                  <c:v>Netherlands</c:v>
                </c:pt>
                <c:pt idx="13">
                  <c:v>Russian Federation</c:v>
                </c:pt>
                <c:pt idx="14">
                  <c:v>Saudi Arabia</c:v>
                </c:pt>
                <c:pt idx="15">
                  <c:v>Singapore</c:v>
                </c:pt>
                <c:pt idx="16">
                  <c:v>South Africa</c:v>
                </c:pt>
                <c:pt idx="17">
                  <c:v>South Korea</c:v>
                </c:pt>
                <c:pt idx="18">
                  <c:v>Spain</c:v>
                </c:pt>
                <c:pt idx="19">
                  <c:v>Switzerland</c:v>
                </c:pt>
                <c:pt idx="20">
                  <c:v>Turkiye</c:v>
                </c:pt>
                <c:pt idx="21">
                  <c:v>United Kingdom</c:v>
                </c:pt>
                <c:pt idx="22">
                  <c:v>United States</c:v>
                </c:pt>
              </c:strCache>
            </c:strRef>
          </c:cat>
          <c:val>
            <c:numRef>
              <c:f>GDPvsInfl!$C$4:$C$27</c:f>
              <c:numCache>
                <c:formatCode>General</c:formatCode>
                <c:ptCount val="23"/>
                <c:pt idx="0">
                  <c:v>2.8639104220499498</c:v>
                </c:pt>
                <c:pt idx="1">
                  <c:v>8.3016597558567593</c:v>
                </c:pt>
                <c:pt idx="2">
                  <c:v>3.3951931852753199</c:v>
                </c:pt>
                <c:pt idx="3">
                  <c:v>0.98101513554485098</c:v>
                </c:pt>
                <c:pt idx="4">
                  <c:v>2.4460886717547199</c:v>
                </c:pt>
                <c:pt idx="5">
                  <c:v>1.6423314103839199</c:v>
                </c:pt>
                <c:pt idx="6">
                  <c:v>3.1429696730996399</c:v>
                </c:pt>
                <c:pt idx="7">
                  <c:v>5.1314074717636897</c:v>
                </c:pt>
                <c:pt idx="8">
                  <c:v>1.56012990525685</c:v>
                </c:pt>
                <c:pt idx="9">
                  <c:v>1.87378325762491</c:v>
                </c:pt>
                <c:pt idx="10">
                  <c:v>-0.233352779398279</c:v>
                </c:pt>
                <c:pt idx="11">
                  <c:v>5.6892084768376403</c:v>
                </c:pt>
                <c:pt idx="12">
                  <c:v>2.6757200880538101</c:v>
                </c:pt>
                <c:pt idx="13">
                  <c:v>6.6944589195761903</c:v>
                </c:pt>
                <c:pt idx="14">
                  <c:v>3.0632898894154801</c:v>
                </c:pt>
                <c:pt idx="15">
                  <c:v>2.3048595904048699</c:v>
                </c:pt>
                <c:pt idx="16">
                  <c:v>4.61167217803201</c:v>
                </c:pt>
                <c:pt idx="17">
                  <c:v>2.4983333333333402</c:v>
                </c:pt>
                <c:pt idx="18">
                  <c:v>3.0931351197640602</c:v>
                </c:pt>
                <c:pt idx="19">
                  <c:v>0.58181416848987499</c:v>
                </c:pt>
                <c:pt idx="20">
                  <c:v>19.596492691332301</c:v>
                </c:pt>
                <c:pt idx="21">
                  <c:v>2.51837109614205</c:v>
                </c:pt>
                <c:pt idx="22">
                  <c:v>4.6978588636373901</c:v>
                </c:pt>
              </c:numCache>
            </c:numRef>
          </c:val>
          <c:extLst>
            <c:ext xmlns:c16="http://schemas.microsoft.com/office/drawing/2014/chart" uri="{C3380CC4-5D6E-409C-BE32-E72D297353CC}">
              <c16:uniqueId val="{00000002-1F92-4DA5-B6D8-B7753861A7CD}"/>
            </c:ext>
          </c:extLst>
        </c:ser>
        <c:dLbls>
          <c:showLegendKey val="0"/>
          <c:showVal val="0"/>
          <c:showCatName val="0"/>
          <c:showSerName val="0"/>
          <c:showPercent val="0"/>
          <c:showBubbleSize val="0"/>
        </c:dLbls>
        <c:gapWidth val="219"/>
        <c:overlap val="-27"/>
        <c:axId val="573556240"/>
        <c:axId val="573561816"/>
      </c:barChart>
      <c:catAx>
        <c:axId val="57355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61816"/>
        <c:crosses val="autoZero"/>
        <c:auto val="1"/>
        <c:lblAlgn val="ctr"/>
        <c:lblOffset val="100"/>
        <c:noMultiLvlLbl val="0"/>
      </c:catAx>
      <c:valAx>
        <c:axId val="573561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5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[cleanedForecastedUnpivotedFinalData.xlsx]PieChart!PivotTable1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2"/>
          </a:solidFill>
          <a:ln>
            <a:noFill/>
          </a:ln>
          <a:effectLst>
            <a:outerShdw blurRad="317500" algn="ctr" rotWithShape="0">
              <a:prstClr val="black">
                <a:alpha val="25000"/>
              </a:prstClr>
            </a:outerShdw>
          </a:effectLst>
        </c:spPr>
      </c:pivotFmt>
      <c:pivotFmt>
        <c:idx val="51"/>
        <c:spPr>
          <a:solidFill>
            <a:schemeClr val="accent3"/>
          </a:solidFill>
          <a:ln>
            <a:noFill/>
          </a:ln>
          <a:effectLst>
            <a:outerShdw blurRad="317500" algn="ctr" rotWithShape="0">
              <a:prstClr val="black">
                <a:alpha val="25000"/>
              </a:prstClr>
            </a:outerShdw>
          </a:effectLst>
        </c:spPr>
      </c:pivotFmt>
      <c:pivotFmt>
        <c:idx val="52"/>
        <c:spPr>
          <a:solidFill>
            <a:schemeClr val="accent4"/>
          </a:solidFill>
          <a:ln>
            <a:noFill/>
          </a:ln>
          <a:effectLst>
            <a:outerShdw blurRad="317500" algn="ctr" rotWithShape="0">
              <a:prstClr val="black">
                <a:alpha val="25000"/>
              </a:prstClr>
            </a:outerShdw>
          </a:effectLst>
        </c:spPr>
      </c:pivotFmt>
      <c:pivotFmt>
        <c:idx val="53"/>
        <c:spPr>
          <a:solidFill>
            <a:schemeClr val="accent5"/>
          </a:solidFill>
          <a:ln>
            <a:noFill/>
          </a:ln>
          <a:effectLst>
            <a:outerShdw blurRad="317500" algn="ctr" rotWithShape="0">
              <a:prstClr val="black">
                <a:alpha val="25000"/>
              </a:prstClr>
            </a:outerShdw>
          </a:effectLst>
        </c:spPr>
      </c:pivotFmt>
      <c:pivotFmt>
        <c:idx val="54"/>
        <c:spPr>
          <a:solidFill>
            <a:schemeClr val="accent6"/>
          </a:solidFill>
          <a:ln>
            <a:noFill/>
          </a:ln>
          <a:effectLst>
            <a:outerShdw blurRad="317500" algn="ctr" rotWithShape="0">
              <a:prstClr val="black">
                <a:alpha val="25000"/>
              </a:prstClr>
            </a:outerShdw>
          </a:effectLst>
        </c:spPr>
      </c:pivotFmt>
      <c:pivotFmt>
        <c:idx val="55"/>
        <c:spPr>
          <a:solidFill>
            <a:schemeClr val="accent1">
              <a:lumMod val="60000"/>
            </a:schemeClr>
          </a:solidFill>
          <a:ln>
            <a:noFill/>
          </a:ln>
          <a:effectLst>
            <a:outerShdw blurRad="317500" algn="ctr" rotWithShape="0">
              <a:prstClr val="black">
                <a:alpha val="25000"/>
              </a:prstClr>
            </a:outerShdw>
          </a:effectLst>
        </c:spPr>
      </c:pivotFmt>
      <c:pivotFmt>
        <c:idx val="56"/>
        <c:spPr>
          <a:solidFill>
            <a:schemeClr val="accent2">
              <a:lumMod val="60000"/>
            </a:schemeClr>
          </a:solidFill>
          <a:ln>
            <a:noFill/>
          </a:ln>
          <a:effectLst>
            <a:outerShdw blurRad="317500" algn="ctr" rotWithShape="0">
              <a:prstClr val="black">
                <a:alpha val="25000"/>
              </a:prstClr>
            </a:outerShdw>
          </a:effectLst>
        </c:spPr>
      </c:pivotFmt>
      <c:pivotFmt>
        <c:idx val="57"/>
        <c:spPr>
          <a:solidFill>
            <a:schemeClr val="accent3">
              <a:lumMod val="60000"/>
            </a:schemeClr>
          </a:solidFill>
          <a:ln>
            <a:noFill/>
          </a:ln>
          <a:effectLst>
            <a:outerShdw blurRad="317500" algn="ctr" rotWithShape="0">
              <a:prstClr val="black">
                <a:alpha val="25000"/>
              </a:prstClr>
            </a:outerShdw>
          </a:effectLst>
        </c:spPr>
      </c:pivotFmt>
      <c:pivotFmt>
        <c:idx val="58"/>
        <c:spPr>
          <a:solidFill>
            <a:schemeClr val="accent4">
              <a:lumMod val="60000"/>
            </a:schemeClr>
          </a:solidFill>
          <a:ln>
            <a:noFill/>
          </a:ln>
          <a:effectLst>
            <a:outerShdw blurRad="317500" algn="ctr" rotWithShape="0">
              <a:prstClr val="black">
                <a:alpha val="25000"/>
              </a:prstClr>
            </a:outerShdw>
          </a:effectLst>
        </c:spPr>
      </c:pivotFmt>
      <c:pivotFmt>
        <c:idx val="59"/>
        <c:spPr>
          <a:solidFill>
            <a:schemeClr val="accent5">
              <a:lumMod val="60000"/>
            </a:schemeClr>
          </a:solidFill>
          <a:ln>
            <a:noFill/>
          </a:ln>
          <a:effectLst>
            <a:outerShdw blurRad="317500" algn="ctr" rotWithShape="0">
              <a:prstClr val="black">
                <a:alpha val="25000"/>
              </a:prstClr>
            </a:outerShdw>
          </a:effectLst>
        </c:spPr>
      </c:pivotFmt>
      <c:pivotFmt>
        <c:idx val="60"/>
        <c:spPr>
          <a:solidFill>
            <a:schemeClr val="accent6">
              <a:lumMod val="60000"/>
            </a:schemeClr>
          </a:solidFill>
          <a:ln>
            <a:noFill/>
          </a:ln>
          <a:effectLst>
            <a:outerShdw blurRad="317500" algn="ctr" rotWithShape="0">
              <a:prstClr val="black">
                <a:alpha val="25000"/>
              </a:prstClr>
            </a:outerShdw>
          </a:effectLst>
        </c:spPr>
      </c:pivotFmt>
      <c:pivotFmt>
        <c:idx val="61"/>
        <c:spPr>
          <a:solidFill>
            <a:schemeClr val="accent1">
              <a:lumMod val="80000"/>
              <a:lumOff val="20000"/>
            </a:schemeClr>
          </a:solidFill>
          <a:ln>
            <a:noFill/>
          </a:ln>
          <a:effectLst>
            <a:outerShdw blurRad="317500" algn="ctr" rotWithShape="0">
              <a:prstClr val="black">
                <a:alpha val="25000"/>
              </a:prstClr>
            </a:outerShdw>
          </a:effectLst>
        </c:spPr>
      </c:pivotFmt>
      <c:pivotFmt>
        <c:idx val="62"/>
        <c:spPr>
          <a:solidFill>
            <a:schemeClr val="accent2">
              <a:lumMod val="80000"/>
              <a:lumOff val="20000"/>
            </a:schemeClr>
          </a:solidFill>
          <a:ln>
            <a:noFill/>
          </a:ln>
          <a:effectLst>
            <a:outerShdw blurRad="317500" algn="ctr" rotWithShape="0">
              <a:prstClr val="black">
                <a:alpha val="25000"/>
              </a:prstClr>
            </a:outerShdw>
          </a:effectLst>
        </c:spPr>
      </c:pivotFmt>
      <c:pivotFmt>
        <c:idx val="63"/>
        <c:spPr>
          <a:solidFill>
            <a:schemeClr val="accent3">
              <a:lumMod val="80000"/>
              <a:lumOff val="20000"/>
            </a:schemeClr>
          </a:solidFill>
          <a:ln>
            <a:noFill/>
          </a:ln>
          <a:effectLst>
            <a:outerShdw blurRad="317500" algn="ctr" rotWithShape="0">
              <a:prstClr val="black">
                <a:alpha val="25000"/>
              </a:prstClr>
            </a:outerShdw>
          </a:effectLst>
        </c:spPr>
      </c:pivotFmt>
      <c:pivotFmt>
        <c:idx val="64"/>
        <c:spPr>
          <a:solidFill>
            <a:schemeClr val="accent4">
              <a:lumMod val="80000"/>
              <a:lumOff val="20000"/>
            </a:schemeClr>
          </a:solidFill>
          <a:ln>
            <a:noFill/>
          </a:ln>
          <a:effectLst>
            <a:outerShdw blurRad="317500" algn="ctr" rotWithShape="0">
              <a:prstClr val="black">
                <a:alpha val="25000"/>
              </a:prstClr>
            </a:outerShdw>
          </a:effectLst>
        </c:spPr>
      </c:pivotFmt>
      <c:pivotFmt>
        <c:idx val="65"/>
        <c:spPr>
          <a:solidFill>
            <a:schemeClr val="accent5">
              <a:lumMod val="80000"/>
              <a:lumOff val="20000"/>
            </a:schemeClr>
          </a:solidFill>
          <a:ln>
            <a:noFill/>
          </a:ln>
          <a:effectLst>
            <a:outerShdw blurRad="317500" algn="ctr" rotWithShape="0">
              <a:prstClr val="black">
                <a:alpha val="25000"/>
              </a:prstClr>
            </a:outerShdw>
          </a:effectLst>
        </c:spPr>
      </c:pivotFmt>
      <c:pivotFmt>
        <c:idx val="66"/>
        <c:spPr>
          <a:solidFill>
            <a:schemeClr val="accent6">
              <a:lumMod val="80000"/>
              <a:lumOff val="20000"/>
            </a:schemeClr>
          </a:solidFill>
          <a:ln>
            <a:noFill/>
          </a:ln>
          <a:effectLst>
            <a:outerShdw blurRad="317500" algn="ctr" rotWithShape="0">
              <a:prstClr val="black">
                <a:alpha val="25000"/>
              </a:prstClr>
            </a:outerShdw>
          </a:effectLst>
        </c:spPr>
      </c:pivotFmt>
      <c:pivotFmt>
        <c:idx val="67"/>
        <c:spPr>
          <a:solidFill>
            <a:schemeClr val="accent1">
              <a:lumMod val="80000"/>
            </a:schemeClr>
          </a:solidFill>
          <a:ln>
            <a:noFill/>
          </a:ln>
          <a:effectLst>
            <a:outerShdw blurRad="317500" algn="ctr" rotWithShape="0">
              <a:prstClr val="black">
                <a:alpha val="25000"/>
              </a:prstClr>
            </a:outerShdw>
          </a:effectLst>
        </c:spPr>
      </c:pivotFmt>
      <c:pivotFmt>
        <c:idx val="68"/>
        <c:spPr>
          <a:solidFill>
            <a:schemeClr val="accent2">
              <a:lumMod val="80000"/>
            </a:schemeClr>
          </a:solidFill>
          <a:ln>
            <a:noFill/>
          </a:ln>
          <a:effectLst>
            <a:outerShdw blurRad="317500" algn="ctr" rotWithShape="0">
              <a:prstClr val="black">
                <a:alpha val="25000"/>
              </a:prstClr>
            </a:outerShdw>
          </a:effectLst>
        </c:spPr>
      </c:pivotFmt>
      <c:pivotFmt>
        <c:idx val="69"/>
        <c:spPr>
          <a:solidFill>
            <a:schemeClr val="accent3">
              <a:lumMod val="80000"/>
            </a:schemeClr>
          </a:solidFill>
          <a:ln>
            <a:noFill/>
          </a:ln>
          <a:effectLst>
            <a:outerShdw blurRad="317500" algn="ctr" rotWithShape="0">
              <a:prstClr val="black">
                <a:alpha val="25000"/>
              </a:prstClr>
            </a:outerShdw>
          </a:effectLst>
        </c:spPr>
      </c:pivotFmt>
      <c:pivotFmt>
        <c:idx val="70"/>
        <c:spPr>
          <a:solidFill>
            <a:schemeClr val="accent4">
              <a:lumMod val="80000"/>
            </a:schemeClr>
          </a:solidFill>
          <a:ln>
            <a:noFill/>
          </a:ln>
          <a:effectLst>
            <a:outerShdw blurRad="317500" algn="ctr" rotWithShape="0">
              <a:prstClr val="black">
                <a:alpha val="25000"/>
              </a:prstClr>
            </a:outerShdw>
          </a:effectLst>
        </c:spPr>
      </c:pivotFmt>
      <c:pivotFmt>
        <c:idx val="71"/>
        <c:spPr>
          <a:solidFill>
            <a:schemeClr val="accent5">
              <a:lumMod val="80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3.7670886876959291E-2"/>
          <c:y val="0"/>
          <c:w val="0.95662134851377001"/>
          <c:h val="0.99047619047619051"/>
        </c:manualLayout>
      </c:layout>
      <c:doughnutChart>
        <c:varyColors val="1"/>
        <c:ser>
          <c:idx val="0"/>
          <c:order val="0"/>
          <c:tx>
            <c:strRef>
              <c:f>PieChart!$B$1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406-45CB-8167-E9FACB11DDD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406-45CB-8167-E9FACB11DDD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406-45CB-8167-E9FACB11DDD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406-45CB-8167-E9FACB11DDD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406-45CB-8167-E9FACB11DDD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D406-45CB-8167-E9FACB11DDD9}"/>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D406-45CB-8167-E9FACB11DDD9}"/>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D406-45CB-8167-E9FACB11DDD9}"/>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D406-45CB-8167-E9FACB11DDD9}"/>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D406-45CB-8167-E9FACB11DDD9}"/>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D406-45CB-8167-E9FACB11DDD9}"/>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D406-45CB-8167-E9FACB11DDD9}"/>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D406-45CB-8167-E9FACB11DDD9}"/>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D406-45CB-8167-E9FACB11DDD9}"/>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D406-45CB-8167-E9FACB11DDD9}"/>
              </c:ext>
            </c:extLst>
          </c:dPt>
          <c:dPt>
            <c:idx val="15"/>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D406-45CB-8167-E9FACB11DDD9}"/>
              </c:ext>
            </c:extLst>
          </c:dPt>
          <c:dPt>
            <c:idx val="16"/>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D406-45CB-8167-E9FACB11DDD9}"/>
              </c:ext>
            </c:extLst>
          </c:dPt>
          <c:dPt>
            <c:idx val="17"/>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D406-45CB-8167-E9FACB11DDD9}"/>
              </c:ext>
            </c:extLst>
          </c:dPt>
          <c:dPt>
            <c:idx val="18"/>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D406-45CB-8167-E9FACB11DDD9}"/>
              </c:ext>
            </c:extLst>
          </c:dPt>
          <c:dPt>
            <c:idx val="19"/>
            <c:bubble3D val="0"/>
            <c:spPr>
              <a:solidFill>
                <a:schemeClr val="accent2">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D406-45CB-8167-E9FACB11DDD9}"/>
              </c:ext>
            </c:extLst>
          </c:dPt>
          <c:dPt>
            <c:idx val="20"/>
            <c:bubble3D val="0"/>
            <c:spPr>
              <a:solidFill>
                <a:schemeClr val="accent3">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9-D406-45CB-8167-E9FACB11DDD9}"/>
              </c:ext>
            </c:extLst>
          </c:dPt>
          <c:dPt>
            <c:idx val="21"/>
            <c:bubble3D val="0"/>
            <c:spPr>
              <a:solidFill>
                <a:schemeClr val="accent4">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B-D406-45CB-8167-E9FACB11DDD9}"/>
              </c:ext>
            </c:extLst>
          </c:dPt>
          <c:dPt>
            <c:idx val="22"/>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D-D406-45CB-8167-E9FACB11DD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PieChart!$A$2:$A$25</c:f>
              <c:strCache>
                <c:ptCount val="23"/>
                <c:pt idx="0">
                  <c:v>Australia</c:v>
                </c:pt>
                <c:pt idx="1">
                  <c:v>Brazil</c:v>
                </c:pt>
                <c:pt idx="2">
                  <c:v>Canada</c:v>
                </c:pt>
                <c:pt idx="3">
                  <c:v>China</c:v>
                </c:pt>
                <c:pt idx="4">
                  <c:v>Euro area</c:v>
                </c:pt>
                <c:pt idx="5">
                  <c:v>France</c:v>
                </c:pt>
                <c:pt idx="6">
                  <c:v>Germany</c:v>
                </c:pt>
                <c:pt idx="7">
                  <c:v>India</c:v>
                </c:pt>
                <c:pt idx="8">
                  <c:v>Indonesia</c:v>
                </c:pt>
                <c:pt idx="9">
                  <c:v>Italy</c:v>
                </c:pt>
                <c:pt idx="10">
                  <c:v>Japan</c:v>
                </c:pt>
                <c:pt idx="11">
                  <c:v>Mexico</c:v>
                </c:pt>
                <c:pt idx="12">
                  <c:v>Netherlands</c:v>
                </c:pt>
                <c:pt idx="13">
                  <c:v>Russian Federation</c:v>
                </c:pt>
                <c:pt idx="14">
                  <c:v>Saudi Arabia</c:v>
                </c:pt>
                <c:pt idx="15">
                  <c:v>Singapore</c:v>
                </c:pt>
                <c:pt idx="16">
                  <c:v>South Africa</c:v>
                </c:pt>
                <c:pt idx="17">
                  <c:v>South Korea</c:v>
                </c:pt>
                <c:pt idx="18">
                  <c:v>Spain</c:v>
                </c:pt>
                <c:pt idx="19">
                  <c:v>Switzerland</c:v>
                </c:pt>
                <c:pt idx="20">
                  <c:v>Turkiye</c:v>
                </c:pt>
                <c:pt idx="21">
                  <c:v>United Kingdom</c:v>
                </c:pt>
                <c:pt idx="22">
                  <c:v>United States</c:v>
                </c:pt>
              </c:strCache>
            </c:strRef>
          </c:cat>
          <c:val>
            <c:numRef>
              <c:f>PieChart!$B$2:$B$25</c:f>
              <c:numCache>
                <c:formatCode>General</c:formatCode>
                <c:ptCount val="23"/>
                <c:pt idx="0">
                  <c:v>1.64</c:v>
                </c:pt>
                <c:pt idx="1">
                  <c:v>1.71</c:v>
                </c:pt>
                <c:pt idx="2">
                  <c:v>2.12</c:v>
                </c:pt>
                <c:pt idx="3">
                  <c:v>18.89</c:v>
                </c:pt>
                <c:pt idx="4">
                  <c:v>15.44</c:v>
                </c:pt>
                <c:pt idx="5">
                  <c:v>3.13</c:v>
                </c:pt>
                <c:pt idx="6">
                  <c:v>4.5</c:v>
                </c:pt>
                <c:pt idx="7">
                  <c:v>3.38</c:v>
                </c:pt>
                <c:pt idx="8">
                  <c:v>1.26</c:v>
                </c:pt>
                <c:pt idx="9">
                  <c:v>2.2400000000000002</c:v>
                </c:pt>
                <c:pt idx="10">
                  <c:v>5.26</c:v>
                </c:pt>
                <c:pt idx="11">
                  <c:v>1.38</c:v>
                </c:pt>
                <c:pt idx="12">
                  <c:v>1.08</c:v>
                </c:pt>
                <c:pt idx="13">
                  <c:v>1.89</c:v>
                </c:pt>
                <c:pt idx="14">
                  <c:v>0.89</c:v>
                </c:pt>
                <c:pt idx="15">
                  <c:v>0.42</c:v>
                </c:pt>
                <c:pt idx="16">
                  <c:v>0.45</c:v>
                </c:pt>
                <c:pt idx="17">
                  <c:v>1.92</c:v>
                </c:pt>
                <c:pt idx="18">
                  <c:v>1.52</c:v>
                </c:pt>
                <c:pt idx="19">
                  <c:v>0.87</c:v>
                </c:pt>
                <c:pt idx="20">
                  <c:v>0.87</c:v>
                </c:pt>
                <c:pt idx="21">
                  <c:v>3.4</c:v>
                </c:pt>
                <c:pt idx="22">
                  <c:v>24.5</c:v>
                </c:pt>
              </c:numCache>
            </c:numRef>
          </c:val>
          <c:extLst>
            <c:ext xmlns:c16="http://schemas.microsoft.com/office/drawing/2014/chart" uri="{C3380CC4-5D6E-409C-BE32-E72D297353CC}">
              <c16:uniqueId val="{0000002E-D406-45CB-8167-E9FACB11DDD9}"/>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[cleanedForecastedUnpivotedFinalData.xlsx]GDPvsInfl!PivotTable2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GDPvsInfl!$B$3</c:f>
              <c:strCache>
                <c:ptCount val="1"/>
                <c:pt idx="0">
                  <c:v>Min of GDP Growth</c:v>
                </c:pt>
              </c:strCache>
            </c:strRef>
          </c:tx>
          <c:spPr>
            <a:solidFill>
              <a:schemeClr val="accent1"/>
            </a:solidFill>
            <a:ln>
              <a:noFill/>
            </a:ln>
            <a:effectLst/>
          </c:spPr>
          <c:cat>
            <c:strRef>
              <c:f>GDPvsInfl!$A$4:$A$27</c:f>
              <c:strCache>
                <c:ptCount val="23"/>
                <c:pt idx="0">
                  <c:v>Australia</c:v>
                </c:pt>
                <c:pt idx="1">
                  <c:v>Brazil</c:v>
                </c:pt>
                <c:pt idx="2">
                  <c:v>Canada</c:v>
                </c:pt>
                <c:pt idx="3">
                  <c:v>China</c:v>
                </c:pt>
                <c:pt idx="4">
                  <c:v>Euro area</c:v>
                </c:pt>
                <c:pt idx="5">
                  <c:v>France</c:v>
                </c:pt>
                <c:pt idx="6">
                  <c:v>Germany</c:v>
                </c:pt>
                <c:pt idx="7">
                  <c:v>India</c:v>
                </c:pt>
                <c:pt idx="8">
                  <c:v>Indonesia</c:v>
                </c:pt>
                <c:pt idx="9">
                  <c:v>Italy</c:v>
                </c:pt>
                <c:pt idx="10">
                  <c:v>Japan</c:v>
                </c:pt>
                <c:pt idx="11">
                  <c:v>Mexico</c:v>
                </c:pt>
                <c:pt idx="12">
                  <c:v>Netherlands</c:v>
                </c:pt>
                <c:pt idx="13">
                  <c:v>Russian Federation</c:v>
                </c:pt>
                <c:pt idx="14">
                  <c:v>Saudi Arabia</c:v>
                </c:pt>
                <c:pt idx="15">
                  <c:v>Singapore</c:v>
                </c:pt>
                <c:pt idx="16">
                  <c:v>South Africa</c:v>
                </c:pt>
                <c:pt idx="17">
                  <c:v>South Korea</c:v>
                </c:pt>
                <c:pt idx="18">
                  <c:v>Spain</c:v>
                </c:pt>
                <c:pt idx="19">
                  <c:v>Switzerland</c:v>
                </c:pt>
                <c:pt idx="20">
                  <c:v>Turkiye</c:v>
                </c:pt>
                <c:pt idx="21">
                  <c:v>United Kingdom</c:v>
                </c:pt>
                <c:pt idx="22">
                  <c:v>United States</c:v>
                </c:pt>
              </c:strCache>
            </c:strRef>
          </c:cat>
          <c:val>
            <c:numRef>
              <c:f>GDPvsInfl!$B$4:$B$27</c:f>
              <c:numCache>
                <c:formatCode>General</c:formatCode>
                <c:ptCount val="23"/>
                <c:pt idx="0">
                  <c:v>1.47516288330458</c:v>
                </c:pt>
                <c:pt idx="1">
                  <c:v>4.6194216206421697</c:v>
                </c:pt>
                <c:pt idx="2">
                  <c:v>4.5628938626327296</c:v>
                </c:pt>
                <c:pt idx="3">
                  <c:v>8.1097925807793292</c:v>
                </c:pt>
                <c:pt idx="4">
                  <c:v>5.39770787623688</c:v>
                </c:pt>
                <c:pt idx="5">
                  <c:v>6.9635707875502799</c:v>
                </c:pt>
                <c:pt idx="6">
                  <c:v>2.8926024332193401</c:v>
                </c:pt>
                <c:pt idx="7">
                  <c:v>8.9479626692151406</c:v>
                </c:pt>
                <c:pt idx="8">
                  <c:v>3.6912401119128901</c:v>
                </c:pt>
                <c:pt idx="9">
                  <c:v>6.6437901896619298</c:v>
                </c:pt>
                <c:pt idx="10">
                  <c:v>1.62079552541303</c:v>
                </c:pt>
                <c:pt idx="11">
                  <c:v>4.7971917493490501</c:v>
                </c:pt>
                <c:pt idx="12">
                  <c:v>5.0359020244892196</c:v>
                </c:pt>
                <c:pt idx="13">
                  <c:v>4.8197916596352597</c:v>
                </c:pt>
                <c:pt idx="14">
                  <c:v>3.2409297684805001</c:v>
                </c:pt>
                <c:pt idx="15">
                  <c:v>7.6139626150264696</c:v>
                </c:pt>
                <c:pt idx="16">
                  <c:v>4.9146026607803197</c:v>
                </c:pt>
                <c:pt idx="17">
                  <c:v>4.0211584734580699</c:v>
                </c:pt>
                <c:pt idx="18">
                  <c:v>5.1294551274825997</c:v>
                </c:pt>
                <c:pt idx="19">
                  <c:v>3.6921526298431102</c:v>
                </c:pt>
                <c:pt idx="20">
                  <c:v>10.9861809949254</c:v>
                </c:pt>
                <c:pt idx="21">
                  <c:v>7.4412730927393804</c:v>
                </c:pt>
                <c:pt idx="22">
                  <c:v>5.6711071907416697</c:v>
                </c:pt>
              </c:numCache>
            </c:numRef>
          </c:val>
          <c:extLst>
            <c:ext xmlns:c16="http://schemas.microsoft.com/office/drawing/2014/chart" uri="{C3380CC4-5D6E-409C-BE32-E72D297353CC}">
              <c16:uniqueId val="{00000000-0D74-42A6-B5FB-CAB9D808099F}"/>
            </c:ext>
          </c:extLst>
        </c:ser>
        <c:dLbls>
          <c:showLegendKey val="0"/>
          <c:showVal val="0"/>
          <c:showCatName val="0"/>
          <c:showSerName val="0"/>
          <c:showPercent val="0"/>
          <c:showBubbleSize val="0"/>
        </c:dLbls>
        <c:axId val="573556240"/>
        <c:axId val="573561816"/>
      </c:areaChart>
      <c:barChart>
        <c:barDir val="col"/>
        <c:grouping val="clustered"/>
        <c:varyColors val="0"/>
        <c:ser>
          <c:idx val="1"/>
          <c:order val="1"/>
          <c:tx>
            <c:strRef>
              <c:f>GDPvsInfl!$C$3</c:f>
              <c:strCache>
                <c:ptCount val="1"/>
                <c:pt idx="0">
                  <c:v>Min of Inflation</c:v>
                </c:pt>
              </c:strCache>
            </c:strRef>
          </c:tx>
          <c:spPr>
            <a:solidFill>
              <a:schemeClr val="accent2"/>
            </a:solidFill>
            <a:ln>
              <a:noFill/>
            </a:ln>
            <a:effectLst/>
          </c:spPr>
          <c:invertIfNegative val="0"/>
          <c:cat>
            <c:strRef>
              <c:f>GDPvsInfl!$A$4:$A$27</c:f>
              <c:strCache>
                <c:ptCount val="23"/>
                <c:pt idx="0">
                  <c:v>Australia</c:v>
                </c:pt>
                <c:pt idx="1">
                  <c:v>Brazil</c:v>
                </c:pt>
                <c:pt idx="2">
                  <c:v>Canada</c:v>
                </c:pt>
                <c:pt idx="3">
                  <c:v>China</c:v>
                </c:pt>
                <c:pt idx="4">
                  <c:v>Euro area</c:v>
                </c:pt>
                <c:pt idx="5">
                  <c:v>France</c:v>
                </c:pt>
                <c:pt idx="6">
                  <c:v>Germany</c:v>
                </c:pt>
                <c:pt idx="7">
                  <c:v>India</c:v>
                </c:pt>
                <c:pt idx="8">
                  <c:v>Indonesia</c:v>
                </c:pt>
                <c:pt idx="9">
                  <c:v>Italy</c:v>
                </c:pt>
                <c:pt idx="10">
                  <c:v>Japan</c:v>
                </c:pt>
                <c:pt idx="11">
                  <c:v>Mexico</c:v>
                </c:pt>
                <c:pt idx="12">
                  <c:v>Netherlands</c:v>
                </c:pt>
                <c:pt idx="13">
                  <c:v>Russian Federation</c:v>
                </c:pt>
                <c:pt idx="14">
                  <c:v>Saudi Arabia</c:v>
                </c:pt>
                <c:pt idx="15">
                  <c:v>Singapore</c:v>
                </c:pt>
                <c:pt idx="16">
                  <c:v>South Africa</c:v>
                </c:pt>
                <c:pt idx="17">
                  <c:v>South Korea</c:v>
                </c:pt>
                <c:pt idx="18">
                  <c:v>Spain</c:v>
                </c:pt>
                <c:pt idx="19">
                  <c:v>Switzerland</c:v>
                </c:pt>
                <c:pt idx="20">
                  <c:v>Turkiye</c:v>
                </c:pt>
                <c:pt idx="21">
                  <c:v>United Kingdom</c:v>
                </c:pt>
                <c:pt idx="22">
                  <c:v>United States</c:v>
                </c:pt>
              </c:strCache>
            </c:strRef>
          </c:cat>
          <c:val>
            <c:numRef>
              <c:f>GDPvsInfl!$C$4:$C$27</c:f>
              <c:numCache>
                <c:formatCode>General</c:formatCode>
                <c:ptCount val="23"/>
                <c:pt idx="0">
                  <c:v>2.8639104220499498</c:v>
                </c:pt>
                <c:pt idx="1">
                  <c:v>8.3016597558567593</c:v>
                </c:pt>
                <c:pt idx="2">
                  <c:v>3.3951931852753199</c:v>
                </c:pt>
                <c:pt idx="3">
                  <c:v>0.98101513554485098</c:v>
                </c:pt>
                <c:pt idx="4">
                  <c:v>2.4460886717547199</c:v>
                </c:pt>
                <c:pt idx="5">
                  <c:v>1.6423314103839199</c:v>
                </c:pt>
                <c:pt idx="6">
                  <c:v>3.1429696730996399</c:v>
                </c:pt>
                <c:pt idx="7">
                  <c:v>5.1314074717636897</c:v>
                </c:pt>
                <c:pt idx="8">
                  <c:v>1.56012990525685</c:v>
                </c:pt>
                <c:pt idx="9">
                  <c:v>1.87378325762491</c:v>
                </c:pt>
                <c:pt idx="10">
                  <c:v>-0.233352779398279</c:v>
                </c:pt>
                <c:pt idx="11">
                  <c:v>5.6892084768376403</c:v>
                </c:pt>
                <c:pt idx="12">
                  <c:v>2.6757200880538101</c:v>
                </c:pt>
                <c:pt idx="13">
                  <c:v>6.6944589195761903</c:v>
                </c:pt>
                <c:pt idx="14">
                  <c:v>3.0632898894154801</c:v>
                </c:pt>
                <c:pt idx="15">
                  <c:v>2.3048595904048699</c:v>
                </c:pt>
                <c:pt idx="16">
                  <c:v>4.61167217803201</c:v>
                </c:pt>
                <c:pt idx="17">
                  <c:v>2.4983333333333402</c:v>
                </c:pt>
                <c:pt idx="18">
                  <c:v>3.0931351197640602</c:v>
                </c:pt>
                <c:pt idx="19">
                  <c:v>0.58181416848987499</c:v>
                </c:pt>
                <c:pt idx="20">
                  <c:v>19.596492691332301</c:v>
                </c:pt>
                <c:pt idx="21">
                  <c:v>2.51837109614205</c:v>
                </c:pt>
                <c:pt idx="22">
                  <c:v>4.6978588636373901</c:v>
                </c:pt>
              </c:numCache>
            </c:numRef>
          </c:val>
          <c:extLst>
            <c:ext xmlns:c16="http://schemas.microsoft.com/office/drawing/2014/chart" uri="{C3380CC4-5D6E-409C-BE32-E72D297353CC}">
              <c16:uniqueId val="{00000001-0D74-42A6-B5FB-CAB9D808099F}"/>
            </c:ext>
          </c:extLst>
        </c:ser>
        <c:dLbls>
          <c:showLegendKey val="0"/>
          <c:showVal val="0"/>
          <c:showCatName val="0"/>
          <c:showSerName val="0"/>
          <c:showPercent val="0"/>
          <c:showBubbleSize val="0"/>
        </c:dLbls>
        <c:gapWidth val="219"/>
        <c:axId val="573556240"/>
        <c:axId val="573561816"/>
      </c:barChart>
      <c:catAx>
        <c:axId val="573556240"/>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61816"/>
        <c:crosses val="autoZero"/>
        <c:auto val="1"/>
        <c:lblAlgn val="ctr"/>
        <c:lblOffset val="100"/>
        <c:noMultiLvlLbl val="0"/>
      </c:catAx>
      <c:valAx>
        <c:axId val="573561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56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[cleanedForecastedUnpivotedFinalData.xlsx]ContryWise!PivotTable3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ContryWise!$B$3</c:f>
              <c:strCache>
                <c:ptCount val="1"/>
                <c:pt idx="0">
                  <c:v>Min of GDP Growth</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ContryWise!$A$4:$A$28</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ContryWise!$B$4:$B$28</c:f>
              <c:numCache>
                <c:formatCode>General</c:formatCode>
                <c:ptCount val="24"/>
                <c:pt idx="0">
                  <c:v>6.1844158209061799</c:v>
                </c:pt>
                <c:pt idx="1">
                  <c:v>8.8457555610550909</c:v>
                </c:pt>
                <c:pt idx="2">
                  <c:v>3.8409911568128501</c:v>
                </c:pt>
                <c:pt idx="3">
                  <c:v>4.82396626390641</c:v>
                </c:pt>
                <c:pt idx="4">
                  <c:v>3.8039753213758001</c:v>
                </c:pt>
                <c:pt idx="5">
                  <c:v>7.8603814755325896</c:v>
                </c:pt>
                <c:pt idx="6">
                  <c:v>7.9229366128650298</c:v>
                </c:pt>
                <c:pt idx="7">
                  <c:v>7.92343062149763</c:v>
                </c:pt>
                <c:pt idx="8">
                  <c:v>8.0607325730327197</c:v>
                </c:pt>
                <c:pt idx="9">
                  <c:v>7.6608150650492801</c:v>
                </c:pt>
                <c:pt idx="10">
                  <c:v>3.0866980595328899</c:v>
                </c:pt>
                <c:pt idx="11">
                  <c:v>7.8618888330349801</c:v>
                </c:pt>
                <c:pt idx="12">
                  <c:v>8.4975847015810597</c:v>
                </c:pt>
                <c:pt idx="13">
                  <c:v>5.2413150014066296</c:v>
                </c:pt>
                <c:pt idx="14">
                  <c:v>5.4563887529736501</c:v>
                </c:pt>
                <c:pt idx="15">
                  <c:v>6.3861064009482504</c:v>
                </c:pt>
                <c:pt idx="16">
                  <c:v>7.4102276050885401</c:v>
                </c:pt>
                <c:pt idx="17">
                  <c:v>7.9962537857147096</c:v>
                </c:pt>
                <c:pt idx="18">
                  <c:v>8.2563055017908606</c:v>
                </c:pt>
                <c:pt idx="19">
                  <c:v>6.7953834189791102</c:v>
                </c:pt>
                <c:pt idx="20">
                  <c:v>6.4538513449776902</c:v>
                </c:pt>
                <c:pt idx="21">
                  <c:v>3.7379185195578501</c:v>
                </c:pt>
                <c:pt idx="22">
                  <c:v>-6.5960805223217598</c:v>
                </c:pt>
                <c:pt idx="23">
                  <c:v>8.9479626692151406</c:v>
                </c:pt>
              </c:numCache>
            </c:numRef>
          </c:val>
          <c:smooth val="0"/>
          <c:extLst>
            <c:ext xmlns:c16="http://schemas.microsoft.com/office/drawing/2014/chart" uri="{C3380CC4-5D6E-409C-BE32-E72D297353CC}">
              <c16:uniqueId val="{00000000-90EF-482B-BDFF-31DE8F19D093}"/>
            </c:ext>
          </c:extLst>
        </c:ser>
        <c:ser>
          <c:idx val="1"/>
          <c:order val="1"/>
          <c:tx>
            <c:strRef>
              <c:f>ContryWise!$C$3</c:f>
              <c:strCache>
                <c:ptCount val="1"/>
                <c:pt idx="0">
                  <c:v>Min of Inflation</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ContryWise!$A$4:$A$28</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ContryWise!$C$4:$C$28</c:f>
              <c:numCache>
                <c:formatCode>General</c:formatCode>
                <c:ptCount val="24"/>
                <c:pt idx="0">
                  <c:v>13.230838976797701</c:v>
                </c:pt>
                <c:pt idx="1">
                  <c:v>4.6698203803758904</c:v>
                </c:pt>
                <c:pt idx="2">
                  <c:v>4.0094359104519004</c:v>
                </c:pt>
                <c:pt idx="3">
                  <c:v>3.7792931223564099</c:v>
                </c:pt>
                <c:pt idx="4">
                  <c:v>4.2971520392956197</c:v>
                </c:pt>
                <c:pt idx="5">
                  <c:v>3.8058589952885198</c:v>
                </c:pt>
                <c:pt idx="6">
                  <c:v>3.7672517347750998</c:v>
                </c:pt>
                <c:pt idx="7">
                  <c:v>4.2463436203192702</c:v>
                </c:pt>
                <c:pt idx="8">
                  <c:v>5.7965233756163501</c:v>
                </c:pt>
                <c:pt idx="9">
                  <c:v>6.3728813559322903</c:v>
                </c:pt>
                <c:pt idx="10">
                  <c:v>8.3492670490758094</c:v>
                </c:pt>
                <c:pt idx="11">
                  <c:v>10.882352941176499</c:v>
                </c:pt>
                <c:pt idx="12">
                  <c:v>11.9893899204243</c:v>
                </c:pt>
                <c:pt idx="13">
                  <c:v>8.9117933648337004</c:v>
                </c:pt>
                <c:pt idx="14">
                  <c:v>9.4789969141979302</c:v>
                </c:pt>
                <c:pt idx="15">
                  <c:v>10.017878474610299</c:v>
                </c:pt>
                <c:pt idx="16">
                  <c:v>6.6656567186790001</c:v>
                </c:pt>
                <c:pt idx="17">
                  <c:v>4.9069734412725401</c:v>
                </c:pt>
                <c:pt idx="18">
                  <c:v>4.9482163406214204</c:v>
                </c:pt>
                <c:pt idx="19">
                  <c:v>3.32817337461301</c:v>
                </c:pt>
                <c:pt idx="20">
                  <c:v>3.93882646691634</c:v>
                </c:pt>
                <c:pt idx="21">
                  <c:v>3.72950573539126</c:v>
                </c:pt>
                <c:pt idx="22">
                  <c:v>6.6234367762853203</c:v>
                </c:pt>
                <c:pt idx="23">
                  <c:v>5.1314074717636897</c:v>
                </c:pt>
              </c:numCache>
            </c:numRef>
          </c:val>
          <c:smooth val="0"/>
          <c:extLst>
            <c:ext xmlns:c16="http://schemas.microsoft.com/office/drawing/2014/chart" uri="{C3380CC4-5D6E-409C-BE32-E72D297353CC}">
              <c16:uniqueId val="{00000001-90EF-482B-BDFF-31DE8F19D09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73531480"/>
        <c:axId val="773532136"/>
      </c:lineChart>
      <c:catAx>
        <c:axId val="773531480"/>
        <c:scaling>
          <c:orientation val="minMax"/>
        </c:scaling>
        <c:delete val="0"/>
        <c:axPos val="b"/>
        <c:numFmt formatCode="#,##0.00" sourceLinked="0"/>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3532136"/>
        <c:crosses val="autoZero"/>
        <c:auto val="1"/>
        <c:lblAlgn val="ctr"/>
        <c:lblOffset val="50"/>
        <c:noMultiLvlLbl val="0"/>
      </c:catAx>
      <c:valAx>
        <c:axId val="773532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3531480"/>
        <c:crossesAt val="1"/>
        <c:crossBetween val="between"/>
      </c:valAx>
      <c:spPr>
        <a:solidFill>
          <a:schemeClr val="tx2"/>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[cleanedForecastedUnpivotedFinalData.xlsx]RecentChart!PivotTable4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RecentChart!$A$3</c:f>
              <c:strCache>
                <c:ptCount val="1"/>
                <c:pt idx="0">
                  <c:v>Min of Avg.GDPGrowth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RecentChart!$A$4</c:f>
              <c:strCache>
                <c:ptCount val="1"/>
                <c:pt idx="0">
                  <c:v>Total</c:v>
                </c:pt>
              </c:strCache>
            </c:strRef>
          </c:cat>
          <c:val>
            <c:numRef>
              <c:f>RecentChart!$A$4</c:f>
              <c:numCache>
                <c:formatCode>0.00</c:formatCode>
                <c:ptCount val="1"/>
                <c:pt idx="0">
                  <c:v>6.1024668560213833</c:v>
                </c:pt>
              </c:numCache>
            </c:numRef>
          </c:val>
          <c:extLst>
            <c:ext xmlns:c16="http://schemas.microsoft.com/office/drawing/2014/chart" uri="{C3380CC4-5D6E-409C-BE32-E72D297353CC}">
              <c16:uniqueId val="{00000000-EEFD-4638-810B-77F9021AA37B}"/>
            </c:ext>
          </c:extLst>
        </c:ser>
        <c:ser>
          <c:idx val="1"/>
          <c:order val="1"/>
          <c:tx>
            <c:strRef>
              <c:f>RecentChart!$B$3</c:f>
              <c:strCache>
                <c:ptCount val="1"/>
                <c:pt idx="0">
                  <c:v>Min of AvgInflation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RecentChart!$A$4</c:f>
              <c:strCache>
                <c:ptCount val="1"/>
                <c:pt idx="0">
                  <c:v>Total</c:v>
                </c:pt>
              </c:strCache>
            </c:strRef>
          </c:cat>
          <c:val>
            <c:numRef>
              <c:f>RecentChart!$B$4</c:f>
              <c:numCache>
                <c:formatCode>0.00</c:formatCode>
                <c:ptCount val="1"/>
                <c:pt idx="0">
                  <c:v>6.3698864375445909</c:v>
                </c:pt>
              </c:numCache>
            </c:numRef>
          </c:val>
          <c:extLst>
            <c:ext xmlns:c16="http://schemas.microsoft.com/office/drawing/2014/chart" uri="{C3380CC4-5D6E-409C-BE32-E72D297353CC}">
              <c16:uniqueId val="{00000012-EEFD-4638-810B-77F9021AA37B}"/>
            </c:ext>
          </c:extLst>
        </c:ser>
        <c:ser>
          <c:idx val="2"/>
          <c:order val="2"/>
          <c:tx>
            <c:strRef>
              <c:f>RecentChart!$C$3</c:f>
              <c:strCache>
                <c:ptCount val="1"/>
                <c:pt idx="0">
                  <c:v>Min of 2022 forecast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RecentChart!$A$4</c:f>
              <c:strCache>
                <c:ptCount val="1"/>
                <c:pt idx="0">
                  <c:v>Total</c:v>
                </c:pt>
              </c:strCache>
            </c:strRef>
          </c:cat>
          <c:val>
            <c:numRef>
              <c:f>RecentChart!$C$4</c:f>
              <c:numCache>
                <c:formatCode>0.00</c:formatCode>
                <c:ptCount val="1"/>
                <c:pt idx="0">
                  <c:v>5.1029873912490373</c:v>
                </c:pt>
              </c:numCache>
            </c:numRef>
          </c:val>
          <c:extLst>
            <c:ext xmlns:c16="http://schemas.microsoft.com/office/drawing/2014/chart" uri="{C3380CC4-5D6E-409C-BE32-E72D297353CC}">
              <c16:uniqueId val="{00000013-EEFD-4638-810B-77F9021AA37B}"/>
            </c:ext>
          </c:extLst>
        </c:ser>
        <c:ser>
          <c:idx val="3"/>
          <c:order val="3"/>
          <c:tx>
            <c:strRef>
              <c:f>RecentChart!$D$3</c:f>
              <c:strCache>
                <c:ptCount val="1"/>
                <c:pt idx="0">
                  <c:v>Min of Inflation 2022 Q1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RecentChart!$A$4</c:f>
              <c:strCache>
                <c:ptCount val="1"/>
                <c:pt idx="0">
                  <c:v>Total</c:v>
                </c:pt>
              </c:strCache>
            </c:strRef>
          </c:cat>
          <c:val>
            <c:numRef>
              <c:f>RecentChart!$D$4</c:f>
              <c:numCache>
                <c:formatCode>0.00</c:formatCode>
                <c:ptCount val="1"/>
                <c:pt idx="0">
                  <c:v>6.71</c:v>
                </c:pt>
              </c:numCache>
            </c:numRef>
          </c:val>
          <c:extLst>
            <c:ext xmlns:c16="http://schemas.microsoft.com/office/drawing/2014/chart" uri="{C3380CC4-5D6E-409C-BE32-E72D297353CC}">
              <c16:uniqueId val="{00000014-EEFD-4638-810B-77F9021AA37B}"/>
            </c:ext>
          </c:extLst>
        </c:ser>
        <c:ser>
          <c:idx val="4"/>
          <c:order val="4"/>
          <c:tx>
            <c:strRef>
              <c:f>RecentChart!$E$3</c:f>
              <c:strCache>
                <c:ptCount val="1"/>
                <c:pt idx="0">
                  <c:v>Min of Inflation 2022 Q2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RecentChart!$A$4</c:f>
              <c:strCache>
                <c:ptCount val="1"/>
                <c:pt idx="0">
                  <c:v>Total</c:v>
                </c:pt>
              </c:strCache>
            </c:strRef>
          </c:cat>
          <c:val>
            <c:numRef>
              <c:f>RecentChart!$E$4</c:f>
              <c:numCache>
                <c:formatCode>0.00</c:formatCode>
                <c:ptCount val="1"/>
                <c:pt idx="0">
                  <c:v>7</c:v>
                </c:pt>
              </c:numCache>
            </c:numRef>
          </c:val>
          <c:extLst>
            <c:ext xmlns:c16="http://schemas.microsoft.com/office/drawing/2014/chart" uri="{C3380CC4-5D6E-409C-BE32-E72D297353CC}">
              <c16:uniqueId val="{00000015-EEFD-4638-810B-77F9021AA37B}"/>
            </c:ext>
          </c:extLst>
        </c:ser>
        <c:dLbls>
          <c:dLblPos val="outEnd"/>
          <c:showLegendKey val="0"/>
          <c:showVal val="1"/>
          <c:showCatName val="0"/>
          <c:showSerName val="0"/>
          <c:showPercent val="0"/>
          <c:showBubbleSize val="0"/>
        </c:dLbls>
        <c:gapWidth val="219"/>
        <c:overlap val="-27"/>
        <c:axId val="773558048"/>
        <c:axId val="773566248"/>
      </c:barChart>
      <c:catAx>
        <c:axId val="773558048"/>
        <c:scaling>
          <c:orientation val="minMax"/>
        </c:scaling>
        <c:delete val="1"/>
        <c:axPos val="b"/>
        <c:numFmt formatCode="General" sourceLinked="1"/>
        <c:majorTickMark val="out"/>
        <c:minorTickMark val="none"/>
        <c:tickLblPos val="nextTo"/>
        <c:crossAx val="773566248"/>
        <c:crosses val="autoZero"/>
        <c:auto val="1"/>
        <c:lblAlgn val="ctr"/>
        <c:lblOffset val="100"/>
        <c:noMultiLvlLbl val="0"/>
      </c:catAx>
      <c:valAx>
        <c:axId val="7735662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558048"/>
        <c:crosses val="autoZero"/>
        <c:crossBetween val="between"/>
      </c:valAx>
      <c:spPr>
        <a:solidFill>
          <a:schemeClr val="accent1">
            <a:lumMod val="20000"/>
            <a:lumOff val="80000"/>
          </a:schemeClr>
        </a:solidFill>
        <a:ln>
          <a:noFill/>
        </a:ln>
        <a:effectLst/>
      </c:spPr>
    </c:plotArea>
    <c:legend>
      <c:legendPos val="b"/>
      <c:layout>
        <c:manualLayout>
          <c:xMode val="edge"/>
          <c:yMode val="edge"/>
          <c:x val="0.14369107270682072"/>
          <c:y val="0.80200889782394225"/>
          <c:w val="0.76889491086341477"/>
          <c:h val="0.14598164591128232"/>
        </c:manualLayout>
      </c:layout>
      <c:overlay val="0"/>
      <c:spPr>
        <a:noFill/>
        <a:ln>
          <a:noFill/>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C00000"/>
                </a:solidFill>
              </a:rPr>
              <a:t>Highest</a:t>
            </a:r>
            <a:r>
              <a:rPr lang="en-US" b="1" baseline="0">
                <a:solidFill>
                  <a:srgbClr val="C00000"/>
                </a:solidFill>
              </a:rPr>
              <a:t> and lowest </a:t>
            </a:r>
            <a:r>
              <a:rPr lang="en-US" b="1">
                <a:solidFill>
                  <a:srgbClr val="C00000"/>
                </a:solidFill>
              </a:rPr>
              <a:t>inflation</a:t>
            </a:r>
          </a:p>
        </c:rich>
      </c:tx>
      <c:overlay val="0"/>
      <c:spPr>
        <a:solidFill>
          <a:schemeClr val="bg1">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39646927695684"/>
          <c:y val="0.34360856269113155"/>
          <c:w val="0.73415165570057173"/>
          <c:h val="0.37262057839100388"/>
        </c:manualLayout>
      </c:layout>
      <c:barChart>
        <c:barDir val="bar"/>
        <c:grouping val="clustered"/>
        <c:varyColors val="0"/>
        <c:ser>
          <c:idx val="0"/>
          <c:order val="0"/>
          <c:tx>
            <c:v>HLinflation</c:v>
          </c:tx>
          <c:spPr>
            <a:solidFill>
              <a:schemeClr val="accent1"/>
            </a:solidFill>
            <a:ln>
              <a:noFill/>
            </a:ln>
            <a:effectLst/>
          </c:spPr>
          <c:invertIfNegative val="0"/>
          <c:cat>
            <c:strRef>
              <c:f>HLinSelectedYear!$D$6:$E$6</c:f>
              <c:strCache>
                <c:ptCount val="2"/>
                <c:pt idx="0">
                  <c:v>Turkiye</c:v>
                </c:pt>
                <c:pt idx="1">
                  <c:v>Japan</c:v>
                </c:pt>
              </c:strCache>
            </c:strRef>
          </c:cat>
          <c:val>
            <c:numRef>
              <c:f>HLinSelectedYear!$D$4:$E$4</c:f>
              <c:numCache>
                <c:formatCode>0.00</c:formatCode>
                <c:ptCount val="2"/>
                <c:pt idx="0">
                  <c:v>19.596492691332301</c:v>
                </c:pt>
                <c:pt idx="1">
                  <c:v>-0.233352779398279</c:v>
                </c:pt>
              </c:numCache>
            </c:numRef>
          </c:val>
          <c:extLst>
            <c:ext xmlns:c16="http://schemas.microsoft.com/office/drawing/2014/chart" uri="{C3380CC4-5D6E-409C-BE32-E72D297353CC}">
              <c16:uniqueId val="{00000000-A811-43B9-BE73-105859891EA0}"/>
            </c:ext>
          </c:extLst>
        </c:ser>
        <c:dLbls>
          <c:showLegendKey val="0"/>
          <c:showVal val="0"/>
          <c:showCatName val="0"/>
          <c:showSerName val="0"/>
          <c:showPercent val="0"/>
          <c:showBubbleSize val="0"/>
        </c:dLbls>
        <c:gapWidth val="219"/>
        <c:axId val="779930024"/>
        <c:axId val="779927400"/>
      </c:barChart>
      <c:catAx>
        <c:axId val="779930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27400"/>
        <c:crosses val="autoZero"/>
        <c:auto val="1"/>
        <c:lblAlgn val="ctr"/>
        <c:lblOffset val="100"/>
        <c:noMultiLvlLbl val="0"/>
      </c:catAx>
      <c:valAx>
        <c:axId val="7799274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300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B050"/>
                </a:solidFill>
              </a:rPr>
              <a:t>Highest &amp; lowest GDP</a:t>
            </a:r>
            <a:r>
              <a:rPr lang="en-US" sz="1200" b="1" baseline="0">
                <a:solidFill>
                  <a:srgbClr val="00B050"/>
                </a:solidFill>
              </a:rPr>
              <a:t> Growth</a:t>
            </a:r>
            <a:endParaRPr lang="en-US" sz="1200" b="1">
              <a:solidFill>
                <a:srgbClr val="00B050"/>
              </a:solidFill>
            </a:endParaRPr>
          </a:p>
        </c:rich>
      </c:tx>
      <c:layout>
        <c:manualLayout>
          <c:xMode val="edge"/>
          <c:yMode val="edge"/>
          <c:x val="0.16118316268486918"/>
          <c:y val="6.0606002762106648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71340015945104"/>
          <c:y val="0.35939359637929241"/>
          <c:w val="0.61043239902179458"/>
          <c:h val="0.35941554815982046"/>
        </c:manualLayout>
      </c:layout>
      <c:barChart>
        <c:barDir val="bar"/>
        <c:grouping val="clustered"/>
        <c:varyColors val="0"/>
        <c:ser>
          <c:idx val="0"/>
          <c:order val="0"/>
          <c:tx>
            <c:v>HighLow</c:v>
          </c:tx>
          <c:spPr>
            <a:solidFill>
              <a:schemeClr val="accent1"/>
            </a:solidFill>
            <a:ln>
              <a:noFill/>
            </a:ln>
            <a:effectLst/>
          </c:spPr>
          <c:invertIfNegative val="0"/>
          <c:cat>
            <c:strRef>
              <c:f>HLinSelectedYear!$D$12:$E$12</c:f>
              <c:strCache>
                <c:ptCount val="2"/>
                <c:pt idx="0">
                  <c:v>Turkiye</c:v>
                </c:pt>
                <c:pt idx="1">
                  <c:v>Australia</c:v>
                </c:pt>
              </c:strCache>
            </c:strRef>
          </c:cat>
          <c:val>
            <c:numRef>
              <c:f>HLinSelectedYear!$D$10:$E$10</c:f>
              <c:numCache>
                <c:formatCode>0.00</c:formatCode>
                <c:ptCount val="2"/>
                <c:pt idx="0">
                  <c:v>10.9861809949254</c:v>
                </c:pt>
                <c:pt idx="1">
                  <c:v>1.47516288330458</c:v>
                </c:pt>
              </c:numCache>
            </c:numRef>
          </c:val>
          <c:extLst>
            <c:ext xmlns:c16="http://schemas.microsoft.com/office/drawing/2014/chart" uri="{C3380CC4-5D6E-409C-BE32-E72D297353CC}">
              <c16:uniqueId val="{00000000-9D7F-44A9-8A2C-9044EC4697F2}"/>
            </c:ext>
          </c:extLst>
        </c:ser>
        <c:dLbls>
          <c:dLblPos val="outEnd"/>
          <c:showLegendKey val="0"/>
          <c:showVal val="0"/>
          <c:showCatName val="0"/>
          <c:showSerName val="0"/>
          <c:showPercent val="0"/>
          <c:showBubbleSize val="0"/>
        </c:dLbls>
        <c:gapWidth val="219"/>
        <c:axId val="779930024"/>
        <c:axId val="779927400"/>
      </c:barChart>
      <c:catAx>
        <c:axId val="779930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27400"/>
        <c:crosses val="autoZero"/>
        <c:auto val="1"/>
        <c:lblAlgn val="ctr"/>
        <c:lblOffset val="100"/>
        <c:noMultiLvlLbl val="0"/>
      </c:catAx>
      <c:valAx>
        <c:axId val="7799274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30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Highest</a:t>
            </a:r>
            <a:r>
              <a:rPr lang="en-US" baseline="0">
                <a:solidFill>
                  <a:srgbClr val="FF0000"/>
                </a:solidFill>
              </a:rPr>
              <a:t> and lowest Inflation</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HighLow</c:v>
          </c:tx>
          <c:spPr>
            <a:solidFill>
              <a:schemeClr val="accent1"/>
            </a:solidFill>
            <a:ln>
              <a:noFill/>
            </a:ln>
            <a:effectLst/>
          </c:spPr>
          <c:invertIfNegative val="0"/>
          <c:cat>
            <c:strRef>
              <c:f>HlselectedCountry!$D$7:$E$7</c:f>
              <c:strCache>
                <c:ptCount val="2"/>
                <c:pt idx="0">
                  <c:v>1998</c:v>
                </c:pt>
                <c:pt idx="1">
                  <c:v>2017</c:v>
                </c:pt>
              </c:strCache>
            </c:strRef>
          </c:cat>
          <c:val>
            <c:numRef>
              <c:f>HlselectedCountry!$D$5:$E$5</c:f>
              <c:numCache>
                <c:formatCode>0.00</c:formatCode>
                <c:ptCount val="2"/>
                <c:pt idx="0">
                  <c:v>13.230838976797701</c:v>
                </c:pt>
                <c:pt idx="1">
                  <c:v>3.32817337461301</c:v>
                </c:pt>
              </c:numCache>
            </c:numRef>
          </c:val>
          <c:extLst>
            <c:ext xmlns:c16="http://schemas.microsoft.com/office/drawing/2014/chart" uri="{C3380CC4-5D6E-409C-BE32-E72D297353CC}">
              <c16:uniqueId val="{00000000-D6E4-4294-B917-8D802A340898}"/>
            </c:ext>
          </c:extLst>
        </c:ser>
        <c:dLbls>
          <c:showLegendKey val="0"/>
          <c:showVal val="0"/>
          <c:showCatName val="0"/>
          <c:showSerName val="0"/>
          <c:showPercent val="0"/>
          <c:showBubbleSize val="0"/>
        </c:dLbls>
        <c:gapWidth val="150"/>
        <c:overlap val="100"/>
        <c:axId val="1047574888"/>
        <c:axId val="1047575216"/>
      </c:barChart>
      <c:catAx>
        <c:axId val="104757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75216"/>
        <c:crosses val="autoZero"/>
        <c:auto val="1"/>
        <c:lblAlgn val="ctr"/>
        <c:lblOffset val="100"/>
        <c:noMultiLvlLbl val="0"/>
      </c:catAx>
      <c:valAx>
        <c:axId val="1047575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74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85000"/>
                    <a:lumOff val="15000"/>
                  </a:schemeClr>
                </a:solidFill>
              </a:rPr>
              <a:t>Highest</a:t>
            </a:r>
            <a:r>
              <a:rPr lang="en-US" b="1" baseline="0">
                <a:solidFill>
                  <a:schemeClr val="tx1">
                    <a:lumMod val="85000"/>
                    <a:lumOff val="15000"/>
                  </a:schemeClr>
                </a:solidFill>
              </a:rPr>
              <a:t> and lowest GDP Growth</a:t>
            </a:r>
            <a:endParaRPr lang="en-US" b="1">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HighLow</c:v>
          </c:tx>
          <c:spPr>
            <a:solidFill>
              <a:schemeClr val="accent1"/>
            </a:solidFill>
            <a:ln>
              <a:noFill/>
            </a:ln>
            <a:effectLst/>
          </c:spPr>
          <c:invertIfNegative val="0"/>
          <c:cat>
            <c:strRef>
              <c:f>HlselectedCountry!$F$7:$G$7</c:f>
              <c:strCache>
                <c:ptCount val="2"/>
                <c:pt idx="0">
                  <c:v>2021</c:v>
                </c:pt>
                <c:pt idx="1">
                  <c:v>2020</c:v>
                </c:pt>
              </c:strCache>
            </c:strRef>
          </c:cat>
          <c:val>
            <c:numRef>
              <c:f>HlselectedCountry!$F$5:$G$5</c:f>
              <c:numCache>
                <c:formatCode>0.00</c:formatCode>
                <c:ptCount val="2"/>
                <c:pt idx="0">
                  <c:v>8.9479626692151406</c:v>
                </c:pt>
                <c:pt idx="1">
                  <c:v>-6.5960805223217598</c:v>
                </c:pt>
              </c:numCache>
            </c:numRef>
          </c:val>
          <c:extLst>
            <c:ext xmlns:c16="http://schemas.microsoft.com/office/drawing/2014/chart" uri="{C3380CC4-5D6E-409C-BE32-E72D297353CC}">
              <c16:uniqueId val="{00000000-2D98-4E06-9352-8827C346A8C3}"/>
            </c:ext>
          </c:extLst>
        </c:ser>
        <c:dLbls>
          <c:showLegendKey val="0"/>
          <c:showVal val="0"/>
          <c:showCatName val="0"/>
          <c:showSerName val="0"/>
          <c:showPercent val="0"/>
          <c:showBubbleSize val="0"/>
        </c:dLbls>
        <c:gapWidth val="150"/>
        <c:overlap val="100"/>
        <c:axId val="1047574888"/>
        <c:axId val="1047575216"/>
      </c:barChart>
      <c:catAx>
        <c:axId val="104757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75216"/>
        <c:crosses val="autoZero"/>
        <c:auto val="1"/>
        <c:lblAlgn val="ctr"/>
        <c:lblOffset val="100"/>
        <c:noMultiLvlLbl val="0"/>
      </c:catAx>
      <c:valAx>
        <c:axId val="1047575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74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and lowest inflation in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v>HiglLow</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'Hl2022'!$E$4:$F$4</c:f>
              <c:strCache>
                <c:ptCount val="2"/>
                <c:pt idx="0">
                  <c:v>Turkiye</c:v>
                </c:pt>
                <c:pt idx="1">
                  <c:v>China</c:v>
                </c:pt>
              </c:strCache>
            </c:strRef>
          </c:cat>
          <c:val>
            <c:numRef>
              <c:f>'Hl2022'!$E$2:$F$2</c:f>
              <c:numCache>
                <c:formatCode>0.00</c:formatCode>
                <c:ptCount val="2"/>
                <c:pt idx="0">
                  <c:v>79.905000000000001</c:v>
                </c:pt>
                <c:pt idx="1">
                  <c:v>2.6</c:v>
                </c:pt>
              </c:numCache>
            </c:numRef>
          </c:val>
          <c:extLst>
            <c:ext xmlns:c16="http://schemas.microsoft.com/office/drawing/2014/chart" uri="{C3380CC4-5D6E-409C-BE32-E72D297353CC}">
              <c16:uniqueId val="{00000000-0C56-471F-90E1-A50E49A9ECEB}"/>
            </c:ext>
          </c:extLst>
        </c:ser>
        <c:dLbls>
          <c:dLblPos val="inBase"/>
          <c:showLegendKey val="0"/>
          <c:showVal val="1"/>
          <c:showCatName val="0"/>
          <c:showSerName val="0"/>
          <c:showPercent val="0"/>
          <c:showBubbleSize val="0"/>
        </c:dLbls>
        <c:gapWidth val="150"/>
        <c:overlap val="100"/>
        <c:axId val="1163943720"/>
        <c:axId val="1163938800"/>
      </c:barChart>
      <c:catAx>
        <c:axId val="1163943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938800"/>
        <c:crosses val="autoZero"/>
        <c:auto val="1"/>
        <c:lblAlgn val="ctr"/>
        <c:lblOffset val="100"/>
        <c:noMultiLvlLbl val="0"/>
      </c:catAx>
      <c:valAx>
        <c:axId val="11639388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943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[cleanedForecastedUnpivotedFinalData.xlsx]ContryWise!PivotTable3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ContryWise!$B$3</c:f>
              <c:strCache>
                <c:ptCount val="1"/>
                <c:pt idx="0">
                  <c:v>Min of GDP Growth</c:v>
                </c:pt>
              </c:strCache>
            </c:strRef>
          </c:tx>
          <c:spPr>
            <a:ln w="28575" cap="rnd">
              <a:solidFill>
                <a:schemeClr val="accent1"/>
              </a:solidFill>
              <a:round/>
            </a:ln>
            <a:effectLst/>
          </c:spPr>
          <c:marker>
            <c:symbol val="none"/>
          </c:marker>
          <c:cat>
            <c:strRef>
              <c:f>ContryWise!$A$4:$A$28</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ContryWise!$B$4:$B$28</c:f>
              <c:numCache>
                <c:formatCode>General</c:formatCode>
                <c:ptCount val="24"/>
                <c:pt idx="0">
                  <c:v>6.1844158209061799</c:v>
                </c:pt>
                <c:pt idx="1">
                  <c:v>8.8457555610550909</c:v>
                </c:pt>
                <c:pt idx="2">
                  <c:v>3.8409911568128501</c:v>
                </c:pt>
                <c:pt idx="3">
                  <c:v>4.82396626390641</c:v>
                </c:pt>
                <c:pt idx="4">
                  <c:v>3.8039753213758001</c:v>
                </c:pt>
                <c:pt idx="5">
                  <c:v>7.8603814755325896</c:v>
                </c:pt>
                <c:pt idx="6">
                  <c:v>7.9229366128650298</c:v>
                </c:pt>
                <c:pt idx="7">
                  <c:v>7.92343062149763</c:v>
                </c:pt>
                <c:pt idx="8">
                  <c:v>8.0607325730327197</c:v>
                </c:pt>
                <c:pt idx="9">
                  <c:v>7.6608150650492801</c:v>
                </c:pt>
                <c:pt idx="10">
                  <c:v>3.0866980595328899</c:v>
                </c:pt>
                <c:pt idx="11">
                  <c:v>7.8618888330349801</c:v>
                </c:pt>
                <c:pt idx="12">
                  <c:v>8.4975847015810597</c:v>
                </c:pt>
                <c:pt idx="13">
                  <c:v>5.2413150014066296</c:v>
                </c:pt>
                <c:pt idx="14">
                  <c:v>5.4563887529736501</c:v>
                </c:pt>
                <c:pt idx="15">
                  <c:v>6.3861064009482504</c:v>
                </c:pt>
                <c:pt idx="16">
                  <c:v>7.4102276050885401</c:v>
                </c:pt>
                <c:pt idx="17">
                  <c:v>7.9962537857147096</c:v>
                </c:pt>
                <c:pt idx="18">
                  <c:v>8.2563055017908606</c:v>
                </c:pt>
                <c:pt idx="19">
                  <c:v>6.7953834189791102</c:v>
                </c:pt>
                <c:pt idx="20">
                  <c:v>6.4538513449776902</c:v>
                </c:pt>
                <c:pt idx="21">
                  <c:v>3.7379185195578501</c:v>
                </c:pt>
                <c:pt idx="22">
                  <c:v>-6.5960805223217598</c:v>
                </c:pt>
                <c:pt idx="23">
                  <c:v>8.9479626692151406</c:v>
                </c:pt>
              </c:numCache>
            </c:numRef>
          </c:val>
          <c:smooth val="0"/>
          <c:extLst>
            <c:ext xmlns:c16="http://schemas.microsoft.com/office/drawing/2014/chart" uri="{C3380CC4-5D6E-409C-BE32-E72D297353CC}">
              <c16:uniqueId val="{00000000-FCB0-4DBF-9D3B-A2193A4E4A83}"/>
            </c:ext>
          </c:extLst>
        </c:ser>
        <c:ser>
          <c:idx val="1"/>
          <c:order val="1"/>
          <c:tx>
            <c:strRef>
              <c:f>ContryWise!$C$3</c:f>
              <c:strCache>
                <c:ptCount val="1"/>
                <c:pt idx="0">
                  <c:v>Min of Inflation</c:v>
                </c:pt>
              </c:strCache>
            </c:strRef>
          </c:tx>
          <c:spPr>
            <a:ln w="28575" cap="rnd">
              <a:solidFill>
                <a:schemeClr val="accent2"/>
              </a:solidFill>
              <a:round/>
            </a:ln>
            <a:effectLst/>
          </c:spPr>
          <c:marker>
            <c:symbol val="none"/>
          </c:marker>
          <c:cat>
            <c:strRef>
              <c:f>ContryWise!$A$4:$A$28</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ContryWise!$C$4:$C$28</c:f>
              <c:numCache>
                <c:formatCode>General</c:formatCode>
                <c:ptCount val="24"/>
                <c:pt idx="0">
                  <c:v>13.230838976797701</c:v>
                </c:pt>
                <c:pt idx="1">
                  <c:v>4.6698203803758904</c:v>
                </c:pt>
                <c:pt idx="2">
                  <c:v>4.0094359104519004</c:v>
                </c:pt>
                <c:pt idx="3">
                  <c:v>3.7792931223564099</c:v>
                </c:pt>
                <c:pt idx="4">
                  <c:v>4.2971520392956197</c:v>
                </c:pt>
                <c:pt idx="5">
                  <c:v>3.8058589952885198</c:v>
                </c:pt>
                <c:pt idx="6">
                  <c:v>3.7672517347750998</c:v>
                </c:pt>
                <c:pt idx="7">
                  <c:v>4.2463436203192702</c:v>
                </c:pt>
                <c:pt idx="8">
                  <c:v>5.7965233756163501</c:v>
                </c:pt>
                <c:pt idx="9">
                  <c:v>6.3728813559322903</c:v>
                </c:pt>
                <c:pt idx="10">
                  <c:v>8.3492670490758094</c:v>
                </c:pt>
                <c:pt idx="11">
                  <c:v>10.882352941176499</c:v>
                </c:pt>
                <c:pt idx="12">
                  <c:v>11.9893899204243</c:v>
                </c:pt>
                <c:pt idx="13">
                  <c:v>8.9117933648337004</c:v>
                </c:pt>
                <c:pt idx="14">
                  <c:v>9.4789969141979302</c:v>
                </c:pt>
                <c:pt idx="15">
                  <c:v>10.017878474610299</c:v>
                </c:pt>
                <c:pt idx="16">
                  <c:v>6.6656567186790001</c:v>
                </c:pt>
                <c:pt idx="17">
                  <c:v>4.9069734412725401</c:v>
                </c:pt>
                <c:pt idx="18">
                  <c:v>4.9482163406214204</c:v>
                </c:pt>
                <c:pt idx="19">
                  <c:v>3.32817337461301</c:v>
                </c:pt>
                <c:pt idx="20">
                  <c:v>3.93882646691634</c:v>
                </c:pt>
                <c:pt idx="21">
                  <c:v>3.72950573539126</c:v>
                </c:pt>
                <c:pt idx="22">
                  <c:v>6.6234367762853203</c:v>
                </c:pt>
                <c:pt idx="23">
                  <c:v>5.1314074717636897</c:v>
                </c:pt>
              </c:numCache>
            </c:numRef>
          </c:val>
          <c:smooth val="0"/>
          <c:extLst>
            <c:ext xmlns:c16="http://schemas.microsoft.com/office/drawing/2014/chart" uri="{C3380CC4-5D6E-409C-BE32-E72D297353CC}">
              <c16:uniqueId val="{00000002-FCB0-4DBF-9D3B-A2193A4E4A83}"/>
            </c:ext>
          </c:extLst>
        </c:ser>
        <c:dLbls>
          <c:showLegendKey val="0"/>
          <c:showVal val="0"/>
          <c:showCatName val="0"/>
          <c:showSerName val="0"/>
          <c:showPercent val="0"/>
          <c:showBubbleSize val="0"/>
        </c:dLbls>
        <c:smooth val="0"/>
        <c:axId val="773531480"/>
        <c:axId val="773532136"/>
      </c:lineChart>
      <c:catAx>
        <c:axId val="773531480"/>
        <c:scaling>
          <c:orientation val="minMax"/>
        </c:scaling>
        <c:delete val="0"/>
        <c:axPos val="b"/>
        <c:numFmt formatCode="#,##0.00" sourceLinked="0"/>
        <c:majorTickMark val="none"/>
        <c:minorTickMark val="none"/>
        <c:tickLblPos val="low"/>
        <c:spPr>
          <a:noFill/>
          <a:ln w="9525" cap="flat" cmpd="sng" algn="ctr">
            <a:solidFill>
              <a:schemeClr val="tx1">
                <a:lumMod val="15000"/>
                <a:lumOff val="85000"/>
              </a:schemeClr>
            </a:solidFill>
            <a:round/>
            <a:tailEnd type="triangle"/>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532136"/>
        <c:crosses val="autoZero"/>
        <c:auto val="1"/>
        <c:lblAlgn val="ctr"/>
        <c:lblOffset val="50"/>
        <c:noMultiLvlLbl val="0"/>
      </c:catAx>
      <c:valAx>
        <c:axId val="77353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531480"/>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[cleanedForecastedUnpivotedFinalData.xlsx]RecentChart!PivotTable4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RecentChart!$A$3</c:f>
              <c:strCache>
                <c:ptCount val="1"/>
                <c:pt idx="0">
                  <c:v>Min of Avg.GDPGrowth</c:v>
                </c:pt>
              </c:strCache>
            </c:strRef>
          </c:tx>
          <c:spPr>
            <a:solidFill>
              <a:schemeClr val="accent1"/>
            </a:solidFill>
            <a:ln>
              <a:noFill/>
            </a:ln>
            <a:effectLst/>
          </c:spPr>
          <c:invertIfNegative val="0"/>
          <c:cat>
            <c:strRef>
              <c:f>RecentChart!$A$4</c:f>
              <c:strCache>
                <c:ptCount val="1"/>
                <c:pt idx="0">
                  <c:v>Total</c:v>
                </c:pt>
              </c:strCache>
            </c:strRef>
          </c:cat>
          <c:val>
            <c:numRef>
              <c:f>RecentChart!$A$4</c:f>
              <c:numCache>
                <c:formatCode>0.00</c:formatCode>
                <c:ptCount val="1"/>
                <c:pt idx="0">
                  <c:v>6.1024668560213833</c:v>
                </c:pt>
              </c:numCache>
            </c:numRef>
          </c:val>
          <c:extLst>
            <c:ext xmlns:c16="http://schemas.microsoft.com/office/drawing/2014/chart" uri="{C3380CC4-5D6E-409C-BE32-E72D297353CC}">
              <c16:uniqueId val="{00000000-BF17-411E-8DB3-BB799BDF43D7}"/>
            </c:ext>
          </c:extLst>
        </c:ser>
        <c:ser>
          <c:idx val="1"/>
          <c:order val="1"/>
          <c:tx>
            <c:strRef>
              <c:f>RecentChart!$B$3</c:f>
              <c:strCache>
                <c:ptCount val="1"/>
                <c:pt idx="0">
                  <c:v>Min of AvgInflation</c:v>
                </c:pt>
              </c:strCache>
            </c:strRef>
          </c:tx>
          <c:spPr>
            <a:solidFill>
              <a:schemeClr val="accent2"/>
            </a:solidFill>
            <a:ln>
              <a:noFill/>
            </a:ln>
            <a:effectLst/>
          </c:spPr>
          <c:invertIfNegative val="0"/>
          <c:cat>
            <c:strRef>
              <c:f>RecentChart!$A$4</c:f>
              <c:strCache>
                <c:ptCount val="1"/>
                <c:pt idx="0">
                  <c:v>Total</c:v>
                </c:pt>
              </c:strCache>
            </c:strRef>
          </c:cat>
          <c:val>
            <c:numRef>
              <c:f>RecentChart!$B$4</c:f>
              <c:numCache>
                <c:formatCode>0.00</c:formatCode>
                <c:ptCount val="1"/>
                <c:pt idx="0">
                  <c:v>6.3698864375445909</c:v>
                </c:pt>
              </c:numCache>
            </c:numRef>
          </c:val>
          <c:extLst>
            <c:ext xmlns:c16="http://schemas.microsoft.com/office/drawing/2014/chart" uri="{C3380CC4-5D6E-409C-BE32-E72D297353CC}">
              <c16:uniqueId val="{00000012-BF17-411E-8DB3-BB799BDF43D7}"/>
            </c:ext>
          </c:extLst>
        </c:ser>
        <c:ser>
          <c:idx val="2"/>
          <c:order val="2"/>
          <c:tx>
            <c:strRef>
              <c:f>RecentChart!$C$3</c:f>
              <c:strCache>
                <c:ptCount val="1"/>
                <c:pt idx="0">
                  <c:v>Min of 2022 forecast</c:v>
                </c:pt>
              </c:strCache>
            </c:strRef>
          </c:tx>
          <c:spPr>
            <a:solidFill>
              <a:schemeClr val="accent3"/>
            </a:solidFill>
            <a:ln>
              <a:noFill/>
            </a:ln>
            <a:effectLst/>
          </c:spPr>
          <c:invertIfNegative val="0"/>
          <c:cat>
            <c:strRef>
              <c:f>RecentChart!$A$4</c:f>
              <c:strCache>
                <c:ptCount val="1"/>
                <c:pt idx="0">
                  <c:v>Total</c:v>
                </c:pt>
              </c:strCache>
            </c:strRef>
          </c:cat>
          <c:val>
            <c:numRef>
              <c:f>RecentChart!$C$4</c:f>
              <c:numCache>
                <c:formatCode>0.00</c:formatCode>
                <c:ptCount val="1"/>
                <c:pt idx="0">
                  <c:v>5.1029873912490373</c:v>
                </c:pt>
              </c:numCache>
            </c:numRef>
          </c:val>
          <c:extLst>
            <c:ext xmlns:c16="http://schemas.microsoft.com/office/drawing/2014/chart" uri="{C3380CC4-5D6E-409C-BE32-E72D297353CC}">
              <c16:uniqueId val="{00000013-BF17-411E-8DB3-BB799BDF43D7}"/>
            </c:ext>
          </c:extLst>
        </c:ser>
        <c:ser>
          <c:idx val="3"/>
          <c:order val="3"/>
          <c:tx>
            <c:strRef>
              <c:f>RecentChart!$D$3</c:f>
              <c:strCache>
                <c:ptCount val="1"/>
                <c:pt idx="0">
                  <c:v>Min of Inflation 2022 Q1</c:v>
                </c:pt>
              </c:strCache>
            </c:strRef>
          </c:tx>
          <c:spPr>
            <a:solidFill>
              <a:schemeClr val="accent4"/>
            </a:solidFill>
            <a:ln>
              <a:noFill/>
            </a:ln>
            <a:effectLst/>
          </c:spPr>
          <c:invertIfNegative val="0"/>
          <c:cat>
            <c:strRef>
              <c:f>RecentChart!$A$4</c:f>
              <c:strCache>
                <c:ptCount val="1"/>
                <c:pt idx="0">
                  <c:v>Total</c:v>
                </c:pt>
              </c:strCache>
            </c:strRef>
          </c:cat>
          <c:val>
            <c:numRef>
              <c:f>RecentChart!$D$4</c:f>
              <c:numCache>
                <c:formatCode>0.00</c:formatCode>
                <c:ptCount val="1"/>
                <c:pt idx="0">
                  <c:v>6.71</c:v>
                </c:pt>
              </c:numCache>
            </c:numRef>
          </c:val>
          <c:extLst>
            <c:ext xmlns:c16="http://schemas.microsoft.com/office/drawing/2014/chart" uri="{C3380CC4-5D6E-409C-BE32-E72D297353CC}">
              <c16:uniqueId val="{00000014-BF17-411E-8DB3-BB799BDF43D7}"/>
            </c:ext>
          </c:extLst>
        </c:ser>
        <c:ser>
          <c:idx val="4"/>
          <c:order val="4"/>
          <c:tx>
            <c:strRef>
              <c:f>RecentChart!$E$3</c:f>
              <c:strCache>
                <c:ptCount val="1"/>
                <c:pt idx="0">
                  <c:v>Min of Inflation 2022 Q2</c:v>
                </c:pt>
              </c:strCache>
            </c:strRef>
          </c:tx>
          <c:spPr>
            <a:solidFill>
              <a:schemeClr val="accent5"/>
            </a:solidFill>
            <a:ln>
              <a:noFill/>
            </a:ln>
            <a:effectLst/>
          </c:spPr>
          <c:invertIfNegative val="0"/>
          <c:cat>
            <c:strRef>
              <c:f>RecentChart!$A$4</c:f>
              <c:strCache>
                <c:ptCount val="1"/>
                <c:pt idx="0">
                  <c:v>Total</c:v>
                </c:pt>
              </c:strCache>
            </c:strRef>
          </c:cat>
          <c:val>
            <c:numRef>
              <c:f>RecentChart!$E$4</c:f>
              <c:numCache>
                <c:formatCode>0.00</c:formatCode>
                <c:ptCount val="1"/>
                <c:pt idx="0">
                  <c:v>7</c:v>
                </c:pt>
              </c:numCache>
            </c:numRef>
          </c:val>
          <c:extLst>
            <c:ext xmlns:c16="http://schemas.microsoft.com/office/drawing/2014/chart" uri="{C3380CC4-5D6E-409C-BE32-E72D297353CC}">
              <c16:uniqueId val="{00000015-BF17-411E-8DB3-BB799BDF43D7}"/>
            </c:ext>
          </c:extLst>
        </c:ser>
        <c:dLbls>
          <c:showLegendKey val="0"/>
          <c:showVal val="0"/>
          <c:showCatName val="0"/>
          <c:showSerName val="0"/>
          <c:showPercent val="0"/>
          <c:showBubbleSize val="0"/>
        </c:dLbls>
        <c:gapWidth val="219"/>
        <c:overlap val="-27"/>
        <c:axId val="773558048"/>
        <c:axId val="773566248"/>
      </c:barChart>
      <c:catAx>
        <c:axId val="77355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566248"/>
        <c:crosses val="autoZero"/>
        <c:auto val="1"/>
        <c:lblAlgn val="ctr"/>
        <c:lblOffset val="100"/>
        <c:noMultiLvlLbl val="0"/>
      </c:catAx>
      <c:valAx>
        <c:axId val="773566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55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HLinflation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HLinSelectedYear!$D$6:$E$6</c:f>
              <c:strCache>
                <c:ptCount val="2"/>
                <c:pt idx="0">
                  <c:v>Turkiye</c:v>
                </c:pt>
                <c:pt idx="1">
                  <c:v>Japan</c:v>
                </c:pt>
              </c:strCache>
            </c:strRef>
          </c:cat>
          <c:val>
            <c:numRef>
              <c:f>HLinSelectedYear!$D$4:$E$4</c:f>
              <c:numCache>
                <c:formatCode>0.00</c:formatCode>
                <c:ptCount val="2"/>
                <c:pt idx="0">
                  <c:v>19.596492691332301</c:v>
                </c:pt>
                <c:pt idx="1">
                  <c:v>-0.233352779398279</c:v>
                </c:pt>
              </c:numCache>
            </c:numRef>
          </c:val>
          <c:extLst>
            <c:ext xmlns:c16="http://schemas.microsoft.com/office/drawing/2014/chart" uri="{C3380CC4-5D6E-409C-BE32-E72D297353CC}">
              <c16:uniqueId val="{00000003-0ADC-4BEF-BEAF-B4E8498002B5}"/>
            </c:ext>
          </c:extLst>
        </c:ser>
        <c:dLbls>
          <c:dLblPos val="outEnd"/>
          <c:showLegendKey val="0"/>
          <c:showVal val="1"/>
          <c:showCatName val="0"/>
          <c:showSerName val="0"/>
          <c:showPercent val="0"/>
          <c:showBubbleSize val="0"/>
        </c:dLbls>
        <c:gapWidth val="219"/>
        <c:overlap val="-27"/>
        <c:axId val="779930024"/>
        <c:axId val="779927400"/>
      </c:barChart>
      <c:catAx>
        <c:axId val="77993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27400"/>
        <c:crosses val="autoZero"/>
        <c:auto val="1"/>
        <c:lblAlgn val="ctr"/>
        <c:lblOffset val="100"/>
        <c:noMultiLvlLbl val="0"/>
      </c:catAx>
      <c:valAx>
        <c:axId val="7799274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30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r>
              <a:rPr lang="en-US" baseline="0"/>
              <a:t>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HighLow</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HLinSelectedYear!$D$12:$E$12</c:f>
              <c:strCache>
                <c:ptCount val="2"/>
                <c:pt idx="0">
                  <c:v>Turkiye</c:v>
                </c:pt>
                <c:pt idx="1">
                  <c:v>Australia</c:v>
                </c:pt>
              </c:strCache>
            </c:strRef>
          </c:cat>
          <c:val>
            <c:numRef>
              <c:f>HLinSelectedYear!$D$10:$E$10</c:f>
              <c:numCache>
                <c:formatCode>0.00</c:formatCode>
                <c:ptCount val="2"/>
                <c:pt idx="0">
                  <c:v>10.9861809949254</c:v>
                </c:pt>
                <c:pt idx="1">
                  <c:v>1.47516288330458</c:v>
                </c:pt>
              </c:numCache>
            </c:numRef>
          </c:val>
          <c:extLst>
            <c:ext xmlns:c16="http://schemas.microsoft.com/office/drawing/2014/chart" uri="{C3380CC4-5D6E-409C-BE32-E72D297353CC}">
              <c16:uniqueId val="{00000001-AA41-4929-9102-A8C5F8355734}"/>
            </c:ext>
          </c:extLst>
        </c:ser>
        <c:dLbls>
          <c:dLblPos val="outEnd"/>
          <c:showLegendKey val="0"/>
          <c:showVal val="1"/>
          <c:showCatName val="0"/>
          <c:showSerName val="0"/>
          <c:showPercent val="0"/>
          <c:showBubbleSize val="0"/>
        </c:dLbls>
        <c:gapWidth val="219"/>
        <c:overlap val="-27"/>
        <c:axId val="779930024"/>
        <c:axId val="779927400"/>
      </c:barChart>
      <c:catAx>
        <c:axId val="77993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27400"/>
        <c:crosses val="autoZero"/>
        <c:auto val="1"/>
        <c:lblAlgn val="ctr"/>
        <c:lblOffset val="100"/>
        <c:noMultiLvlLbl val="0"/>
      </c:catAx>
      <c:valAx>
        <c:axId val="7799274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30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and lowest Inflation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HighLow</c:v>
          </c:tx>
          <c:spPr>
            <a:solidFill>
              <a:schemeClr val="accent1"/>
            </a:solidFill>
            <a:ln>
              <a:noFill/>
            </a:ln>
            <a:effectLst/>
          </c:spPr>
          <c:invertIfNegative val="0"/>
          <c:cat>
            <c:strRef>
              <c:f>HlselectedCountry!$D$7:$E$7</c:f>
              <c:strCache>
                <c:ptCount val="2"/>
                <c:pt idx="0">
                  <c:v>1998</c:v>
                </c:pt>
                <c:pt idx="1">
                  <c:v>2017</c:v>
                </c:pt>
              </c:strCache>
            </c:strRef>
          </c:cat>
          <c:val>
            <c:numRef>
              <c:f>HlselectedCountry!$D$5:$E$5</c:f>
              <c:numCache>
                <c:formatCode>0.00</c:formatCode>
                <c:ptCount val="2"/>
                <c:pt idx="0">
                  <c:v>13.230838976797701</c:v>
                </c:pt>
                <c:pt idx="1">
                  <c:v>3.32817337461301</c:v>
                </c:pt>
              </c:numCache>
            </c:numRef>
          </c:val>
          <c:extLst>
            <c:ext xmlns:c16="http://schemas.microsoft.com/office/drawing/2014/chart" uri="{C3380CC4-5D6E-409C-BE32-E72D297353CC}">
              <c16:uniqueId val="{00000000-FE5F-4089-947E-49A0C99F277C}"/>
            </c:ext>
          </c:extLst>
        </c:ser>
        <c:dLbls>
          <c:showLegendKey val="0"/>
          <c:showVal val="0"/>
          <c:showCatName val="0"/>
          <c:showSerName val="0"/>
          <c:showPercent val="0"/>
          <c:showBubbleSize val="0"/>
        </c:dLbls>
        <c:gapWidth val="150"/>
        <c:overlap val="100"/>
        <c:axId val="1047574888"/>
        <c:axId val="1047575216"/>
      </c:barChart>
      <c:catAx>
        <c:axId val="104757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75216"/>
        <c:crosses val="autoZero"/>
        <c:auto val="1"/>
        <c:lblAlgn val="ctr"/>
        <c:lblOffset val="100"/>
        <c:noMultiLvlLbl val="0"/>
      </c:catAx>
      <c:valAx>
        <c:axId val="1047575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74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and lowest GDP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HighLow</c:v>
          </c:tx>
          <c:spPr>
            <a:solidFill>
              <a:schemeClr val="accent1"/>
            </a:solidFill>
            <a:ln>
              <a:noFill/>
            </a:ln>
            <a:effectLst/>
          </c:spPr>
          <c:invertIfNegative val="0"/>
          <c:cat>
            <c:strRef>
              <c:f>HlselectedCountry!$F$7:$G$7</c:f>
              <c:strCache>
                <c:ptCount val="2"/>
                <c:pt idx="0">
                  <c:v>2021</c:v>
                </c:pt>
                <c:pt idx="1">
                  <c:v>2020</c:v>
                </c:pt>
              </c:strCache>
            </c:strRef>
          </c:cat>
          <c:val>
            <c:numRef>
              <c:f>HlselectedCountry!$F$5:$G$5</c:f>
              <c:numCache>
                <c:formatCode>0.00</c:formatCode>
                <c:ptCount val="2"/>
                <c:pt idx="0">
                  <c:v>8.9479626692151406</c:v>
                </c:pt>
                <c:pt idx="1">
                  <c:v>-6.5960805223217598</c:v>
                </c:pt>
              </c:numCache>
            </c:numRef>
          </c:val>
          <c:extLst>
            <c:ext xmlns:c16="http://schemas.microsoft.com/office/drawing/2014/chart" uri="{C3380CC4-5D6E-409C-BE32-E72D297353CC}">
              <c16:uniqueId val="{00000000-18C4-4562-B63E-21F9B3F97CE0}"/>
            </c:ext>
          </c:extLst>
        </c:ser>
        <c:dLbls>
          <c:showLegendKey val="0"/>
          <c:showVal val="0"/>
          <c:showCatName val="0"/>
          <c:showSerName val="0"/>
          <c:showPercent val="0"/>
          <c:showBubbleSize val="0"/>
        </c:dLbls>
        <c:gapWidth val="150"/>
        <c:overlap val="100"/>
        <c:axId val="1047574888"/>
        <c:axId val="1047575216"/>
      </c:barChart>
      <c:catAx>
        <c:axId val="104757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75216"/>
        <c:crosses val="autoZero"/>
        <c:auto val="1"/>
        <c:lblAlgn val="ctr"/>
        <c:lblOffset val="100"/>
        <c:noMultiLvlLbl val="0"/>
      </c:catAx>
      <c:valAx>
        <c:axId val="1047575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74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and lowest inflation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v>HiglLow</c:v>
          </c:tx>
          <c:spPr>
            <a:solidFill>
              <a:schemeClr val="accent1"/>
            </a:solidFill>
            <a:ln>
              <a:noFill/>
            </a:ln>
            <a:effectLst/>
          </c:spPr>
          <c:invertIfNegative val="0"/>
          <c:cat>
            <c:strRef>
              <c:f>'Hl2022'!$E$4:$F$4</c:f>
              <c:strCache>
                <c:ptCount val="2"/>
                <c:pt idx="0">
                  <c:v>Turkiye</c:v>
                </c:pt>
                <c:pt idx="1">
                  <c:v>China</c:v>
                </c:pt>
              </c:strCache>
            </c:strRef>
          </c:cat>
          <c:val>
            <c:numRef>
              <c:f>'Hl2022'!$E$2:$F$2</c:f>
              <c:numCache>
                <c:formatCode>0.00</c:formatCode>
                <c:ptCount val="2"/>
                <c:pt idx="0">
                  <c:v>79.905000000000001</c:v>
                </c:pt>
                <c:pt idx="1">
                  <c:v>2.6</c:v>
                </c:pt>
              </c:numCache>
            </c:numRef>
          </c:val>
          <c:extLst>
            <c:ext xmlns:c16="http://schemas.microsoft.com/office/drawing/2014/chart" uri="{C3380CC4-5D6E-409C-BE32-E72D297353CC}">
              <c16:uniqueId val="{00000000-BC31-4B21-8EF3-AE1925E11F14}"/>
            </c:ext>
          </c:extLst>
        </c:ser>
        <c:dLbls>
          <c:showLegendKey val="0"/>
          <c:showVal val="0"/>
          <c:showCatName val="0"/>
          <c:showSerName val="0"/>
          <c:showPercent val="0"/>
          <c:showBubbleSize val="0"/>
        </c:dLbls>
        <c:gapWidth val="150"/>
        <c:overlap val="100"/>
        <c:axId val="1163943720"/>
        <c:axId val="1163938800"/>
      </c:barChart>
      <c:catAx>
        <c:axId val="1163943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938800"/>
        <c:crosses val="autoZero"/>
        <c:auto val="1"/>
        <c:lblAlgn val="ctr"/>
        <c:lblOffset val="100"/>
        <c:noMultiLvlLbl val="0"/>
      </c:catAx>
      <c:valAx>
        <c:axId val="11639388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943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[cleanedForecastedUnpivotedFinalData.xlsx]PieChart!PivotTable1</c:name>
    <c:fmtId val="0"/>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PieChart!$B$1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2-0314-4BC5-882C-3148F9832E84}"/>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0314-4BC5-882C-3148F9832E84}"/>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4-0314-4BC5-882C-3148F9832E84}"/>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5-0314-4BC5-882C-3148F9832E84}"/>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6-0314-4BC5-882C-3148F9832E84}"/>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7-0314-4BC5-882C-3148F9832E84}"/>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8-0314-4BC5-882C-3148F9832E84}"/>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9-0314-4BC5-882C-3148F9832E84}"/>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0A-0314-4BC5-882C-3148F9832E84}"/>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0B-0314-4BC5-882C-3148F9832E84}"/>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0C-0314-4BC5-882C-3148F9832E84}"/>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0D-0314-4BC5-882C-3148F9832E84}"/>
              </c:ext>
            </c:extLst>
          </c:dPt>
          <c:dPt>
            <c:idx val="12"/>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0E-0314-4BC5-882C-3148F9832E84}"/>
              </c:ext>
            </c:extLst>
          </c:dPt>
          <c:dPt>
            <c:idx val="13"/>
            <c:bubble3D val="0"/>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extLst>
              <c:ext xmlns:c16="http://schemas.microsoft.com/office/drawing/2014/chart" uri="{C3380CC4-5D6E-409C-BE32-E72D297353CC}">
                <c16:uniqueId val="{0000000F-0314-4BC5-882C-3148F9832E84}"/>
              </c:ext>
            </c:extLst>
          </c:dPt>
          <c:dPt>
            <c:idx val="14"/>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extLst>
              <c:ext xmlns:c16="http://schemas.microsoft.com/office/drawing/2014/chart" uri="{C3380CC4-5D6E-409C-BE32-E72D297353CC}">
                <c16:uniqueId val="{00000010-0314-4BC5-882C-3148F9832E84}"/>
              </c:ext>
            </c:extLst>
          </c:dPt>
          <c:dPt>
            <c:idx val="15"/>
            <c:bubble3D val="0"/>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extLst>
              <c:ext xmlns:c16="http://schemas.microsoft.com/office/drawing/2014/chart" uri="{C3380CC4-5D6E-409C-BE32-E72D297353CC}">
                <c16:uniqueId val="{00000011-0314-4BC5-882C-3148F9832E84}"/>
              </c:ext>
            </c:extLst>
          </c:dPt>
          <c:dPt>
            <c:idx val="16"/>
            <c:bubble3D val="0"/>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extLst>
              <c:ext xmlns:c16="http://schemas.microsoft.com/office/drawing/2014/chart" uri="{C3380CC4-5D6E-409C-BE32-E72D297353CC}">
                <c16:uniqueId val="{00000012-0314-4BC5-882C-3148F9832E84}"/>
              </c:ext>
            </c:extLst>
          </c:dPt>
          <c:dPt>
            <c:idx val="17"/>
            <c:bubble3D val="0"/>
            <c:spPr>
              <a:pattFill prst="ltUpDiag">
                <a:fgClr>
                  <a:schemeClr val="accent6">
                    <a:lumMod val="80000"/>
                    <a:lumOff val="20000"/>
                  </a:schemeClr>
                </a:fgClr>
                <a:bgClr>
                  <a:schemeClr val="accent6">
                    <a:lumMod val="80000"/>
                    <a:lumOff val="20000"/>
                    <a:lumMod val="20000"/>
                    <a:lumOff val="80000"/>
                  </a:schemeClr>
                </a:bgClr>
              </a:pattFill>
              <a:ln w="19050">
                <a:solidFill>
                  <a:schemeClr val="lt1"/>
                </a:solidFill>
              </a:ln>
              <a:effectLst>
                <a:innerShdw blurRad="114300">
                  <a:schemeClr val="accent6">
                    <a:lumMod val="80000"/>
                    <a:lumOff val="20000"/>
                  </a:schemeClr>
                </a:innerShdw>
              </a:effectLst>
            </c:spPr>
            <c:extLst>
              <c:ext xmlns:c16="http://schemas.microsoft.com/office/drawing/2014/chart" uri="{C3380CC4-5D6E-409C-BE32-E72D297353CC}">
                <c16:uniqueId val="{00000013-0314-4BC5-882C-3148F9832E84}"/>
              </c:ext>
            </c:extLst>
          </c:dPt>
          <c:dPt>
            <c:idx val="18"/>
            <c:bubble3D val="0"/>
            <c:spPr>
              <a:pattFill prst="ltUpDiag">
                <a:fgClr>
                  <a:schemeClr val="accent1">
                    <a:lumMod val="80000"/>
                  </a:schemeClr>
                </a:fgClr>
                <a:bgClr>
                  <a:schemeClr val="accent1">
                    <a:lumMod val="80000"/>
                    <a:lumMod val="20000"/>
                    <a:lumOff val="80000"/>
                  </a:schemeClr>
                </a:bgClr>
              </a:pattFill>
              <a:ln w="19050">
                <a:solidFill>
                  <a:schemeClr val="lt1"/>
                </a:solidFill>
              </a:ln>
              <a:effectLst>
                <a:innerShdw blurRad="114300">
                  <a:schemeClr val="accent1">
                    <a:lumMod val="80000"/>
                  </a:schemeClr>
                </a:innerShdw>
              </a:effectLst>
            </c:spPr>
            <c:extLst>
              <c:ext xmlns:c16="http://schemas.microsoft.com/office/drawing/2014/chart" uri="{C3380CC4-5D6E-409C-BE32-E72D297353CC}">
                <c16:uniqueId val="{00000014-0314-4BC5-882C-3148F9832E84}"/>
              </c:ext>
            </c:extLst>
          </c:dPt>
          <c:dPt>
            <c:idx val="19"/>
            <c:bubble3D val="0"/>
            <c:spPr>
              <a:pattFill prst="ltUpDiag">
                <a:fgClr>
                  <a:schemeClr val="accent2">
                    <a:lumMod val="80000"/>
                  </a:schemeClr>
                </a:fgClr>
                <a:bgClr>
                  <a:schemeClr val="accent2">
                    <a:lumMod val="80000"/>
                    <a:lumMod val="20000"/>
                    <a:lumOff val="80000"/>
                  </a:schemeClr>
                </a:bgClr>
              </a:pattFill>
              <a:ln w="19050">
                <a:solidFill>
                  <a:schemeClr val="lt1"/>
                </a:solidFill>
              </a:ln>
              <a:effectLst>
                <a:innerShdw blurRad="114300">
                  <a:schemeClr val="accent2">
                    <a:lumMod val="80000"/>
                  </a:schemeClr>
                </a:innerShdw>
              </a:effectLst>
            </c:spPr>
            <c:extLst>
              <c:ext xmlns:c16="http://schemas.microsoft.com/office/drawing/2014/chart" uri="{C3380CC4-5D6E-409C-BE32-E72D297353CC}">
                <c16:uniqueId val="{00000015-0314-4BC5-882C-3148F9832E84}"/>
              </c:ext>
            </c:extLst>
          </c:dPt>
          <c:dPt>
            <c:idx val="20"/>
            <c:bubble3D val="0"/>
            <c:spPr>
              <a:pattFill prst="ltUpDiag">
                <a:fgClr>
                  <a:schemeClr val="accent3">
                    <a:lumMod val="80000"/>
                  </a:schemeClr>
                </a:fgClr>
                <a:bgClr>
                  <a:schemeClr val="accent3">
                    <a:lumMod val="80000"/>
                    <a:lumMod val="20000"/>
                    <a:lumOff val="80000"/>
                  </a:schemeClr>
                </a:bgClr>
              </a:pattFill>
              <a:ln w="19050">
                <a:solidFill>
                  <a:schemeClr val="lt1"/>
                </a:solidFill>
              </a:ln>
              <a:effectLst>
                <a:innerShdw blurRad="114300">
                  <a:schemeClr val="accent3">
                    <a:lumMod val="80000"/>
                  </a:schemeClr>
                </a:innerShdw>
              </a:effectLst>
            </c:spPr>
            <c:extLst>
              <c:ext xmlns:c16="http://schemas.microsoft.com/office/drawing/2014/chart" uri="{C3380CC4-5D6E-409C-BE32-E72D297353CC}">
                <c16:uniqueId val="{00000016-0314-4BC5-882C-3148F9832E84}"/>
              </c:ext>
            </c:extLst>
          </c:dPt>
          <c:dPt>
            <c:idx val="21"/>
            <c:bubble3D val="0"/>
            <c:spPr>
              <a:pattFill prst="ltUpDiag">
                <a:fgClr>
                  <a:schemeClr val="accent4">
                    <a:lumMod val="80000"/>
                  </a:schemeClr>
                </a:fgClr>
                <a:bgClr>
                  <a:schemeClr val="accent4">
                    <a:lumMod val="80000"/>
                    <a:lumMod val="20000"/>
                    <a:lumOff val="80000"/>
                  </a:schemeClr>
                </a:bgClr>
              </a:pattFill>
              <a:ln w="19050">
                <a:solidFill>
                  <a:schemeClr val="lt1"/>
                </a:solidFill>
              </a:ln>
              <a:effectLst>
                <a:innerShdw blurRad="114300">
                  <a:schemeClr val="accent4">
                    <a:lumMod val="80000"/>
                  </a:schemeClr>
                </a:innerShdw>
              </a:effectLst>
            </c:spPr>
            <c:extLst>
              <c:ext xmlns:c16="http://schemas.microsoft.com/office/drawing/2014/chart" uri="{C3380CC4-5D6E-409C-BE32-E72D297353CC}">
                <c16:uniqueId val="{00000017-0314-4BC5-882C-3148F9832E84}"/>
              </c:ext>
            </c:extLst>
          </c:dPt>
          <c:dPt>
            <c:idx val="22"/>
            <c:bubble3D val="0"/>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extLst>
              <c:ext xmlns:c16="http://schemas.microsoft.com/office/drawing/2014/chart" uri="{C3380CC4-5D6E-409C-BE32-E72D297353CC}">
                <c16:uniqueId val="{00000018-0314-4BC5-882C-3148F9832E84}"/>
              </c:ext>
            </c:extLst>
          </c:dPt>
          <c:cat>
            <c:strRef>
              <c:f>PieChart!$A$2:$A$25</c:f>
              <c:strCache>
                <c:ptCount val="23"/>
                <c:pt idx="0">
                  <c:v>Australia</c:v>
                </c:pt>
                <c:pt idx="1">
                  <c:v>Brazil</c:v>
                </c:pt>
                <c:pt idx="2">
                  <c:v>Canada</c:v>
                </c:pt>
                <c:pt idx="3">
                  <c:v>China</c:v>
                </c:pt>
                <c:pt idx="4">
                  <c:v>Euro area</c:v>
                </c:pt>
                <c:pt idx="5">
                  <c:v>France</c:v>
                </c:pt>
                <c:pt idx="6">
                  <c:v>Germany</c:v>
                </c:pt>
                <c:pt idx="7">
                  <c:v>India</c:v>
                </c:pt>
                <c:pt idx="8">
                  <c:v>Indonesia</c:v>
                </c:pt>
                <c:pt idx="9">
                  <c:v>Italy</c:v>
                </c:pt>
                <c:pt idx="10">
                  <c:v>Japan</c:v>
                </c:pt>
                <c:pt idx="11">
                  <c:v>Mexico</c:v>
                </c:pt>
                <c:pt idx="12">
                  <c:v>Netherlands</c:v>
                </c:pt>
                <c:pt idx="13">
                  <c:v>Russian Federation</c:v>
                </c:pt>
                <c:pt idx="14">
                  <c:v>Saudi Arabia</c:v>
                </c:pt>
                <c:pt idx="15">
                  <c:v>Singapore</c:v>
                </c:pt>
                <c:pt idx="16">
                  <c:v>South Africa</c:v>
                </c:pt>
                <c:pt idx="17">
                  <c:v>South Korea</c:v>
                </c:pt>
                <c:pt idx="18">
                  <c:v>Spain</c:v>
                </c:pt>
                <c:pt idx="19">
                  <c:v>Switzerland</c:v>
                </c:pt>
                <c:pt idx="20">
                  <c:v>Turkiye</c:v>
                </c:pt>
                <c:pt idx="21">
                  <c:v>United Kingdom</c:v>
                </c:pt>
                <c:pt idx="22">
                  <c:v>United States</c:v>
                </c:pt>
              </c:strCache>
            </c:strRef>
          </c:cat>
          <c:val>
            <c:numRef>
              <c:f>PieChart!$B$2:$B$25</c:f>
              <c:numCache>
                <c:formatCode>General</c:formatCode>
                <c:ptCount val="23"/>
                <c:pt idx="0">
                  <c:v>1.64</c:v>
                </c:pt>
                <c:pt idx="1">
                  <c:v>1.71</c:v>
                </c:pt>
                <c:pt idx="2">
                  <c:v>2.12</c:v>
                </c:pt>
                <c:pt idx="3">
                  <c:v>18.89</c:v>
                </c:pt>
                <c:pt idx="4">
                  <c:v>15.44</c:v>
                </c:pt>
                <c:pt idx="5">
                  <c:v>3.13</c:v>
                </c:pt>
                <c:pt idx="6">
                  <c:v>4.5</c:v>
                </c:pt>
                <c:pt idx="7">
                  <c:v>3.38</c:v>
                </c:pt>
                <c:pt idx="8">
                  <c:v>1.26</c:v>
                </c:pt>
                <c:pt idx="9">
                  <c:v>2.2400000000000002</c:v>
                </c:pt>
                <c:pt idx="10">
                  <c:v>5.26</c:v>
                </c:pt>
                <c:pt idx="11">
                  <c:v>1.38</c:v>
                </c:pt>
                <c:pt idx="12">
                  <c:v>1.08</c:v>
                </c:pt>
                <c:pt idx="13">
                  <c:v>1.89</c:v>
                </c:pt>
                <c:pt idx="14">
                  <c:v>0.89</c:v>
                </c:pt>
                <c:pt idx="15">
                  <c:v>0.42</c:v>
                </c:pt>
                <c:pt idx="16">
                  <c:v>0.45</c:v>
                </c:pt>
                <c:pt idx="17">
                  <c:v>1.92</c:v>
                </c:pt>
                <c:pt idx="18">
                  <c:v>1.52</c:v>
                </c:pt>
                <c:pt idx="19">
                  <c:v>0.87</c:v>
                </c:pt>
                <c:pt idx="20">
                  <c:v>0.87</c:v>
                </c:pt>
                <c:pt idx="21">
                  <c:v>3.4</c:v>
                </c:pt>
                <c:pt idx="22">
                  <c:v>24.5</c:v>
                </c:pt>
              </c:numCache>
            </c:numRef>
          </c:val>
          <c:extLst>
            <c:ext xmlns:c16="http://schemas.microsoft.com/office/drawing/2014/chart" uri="{C3380CC4-5D6E-409C-BE32-E72D297353CC}">
              <c16:uniqueId val="{00000000-0314-4BC5-882C-3148F9832E84}"/>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2.xml"/><Relationship Id="rId7" Type="http://schemas.openxmlformats.org/officeDocument/2006/relationships/chart" Target="../charts/chart14.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hyperlink" Target="mailto:getssultan@gmail.com" TargetMode="External"/><Relationship Id="rId11" Type="http://schemas.openxmlformats.org/officeDocument/2006/relationships/chart" Target="../charts/chart18.xml"/><Relationship Id="rId5" Type="http://schemas.openxmlformats.org/officeDocument/2006/relationships/hyperlink" Target="https://public.tableau.com/app/profile/shahrukh.sultan" TargetMode="External"/><Relationship Id="rId10" Type="http://schemas.openxmlformats.org/officeDocument/2006/relationships/chart" Target="../charts/chart17.xml"/><Relationship Id="rId4" Type="http://schemas.openxmlformats.org/officeDocument/2006/relationships/chart" Target="../charts/chart13.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DBBFA517-724A-170A-8CFE-ABC2941D3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609599</xdr:colOff>
      <xdr:row>0</xdr:row>
      <xdr:rowOff>190499</xdr:rowOff>
    </xdr:from>
    <xdr:to>
      <xdr:col>15</xdr:col>
      <xdr:colOff>123824</xdr:colOff>
      <xdr:row>27</xdr:row>
      <xdr:rowOff>85724</xdr:rowOff>
    </xdr:to>
    <xdr:graphicFrame macro="">
      <xdr:nvGraphicFramePr>
        <xdr:cNvPr id="2" name="Chart 1">
          <a:extLst>
            <a:ext uri="{FF2B5EF4-FFF2-40B4-BE49-F238E27FC236}">
              <a16:creationId xmlns:a16="http://schemas.microsoft.com/office/drawing/2014/main" id="{559B61CB-B25A-C424-EC5E-B0DCDFE99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2DDA45C0-33A2-E529-2BCF-8E2367F70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304800</xdr:colOff>
      <xdr:row>0</xdr:row>
      <xdr:rowOff>157162</xdr:rowOff>
    </xdr:from>
    <xdr:to>
      <xdr:col>14</xdr:col>
      <xdr:colOff>0</xdr:colOff>
      <xdr:row>15</xdr:row>
      <xdr:rowOff>42862</xdr:rowOff>
    </xdr:to>
    <xdr:graphicFrame macro="">
      <xdr:nvGraphicFramePr>
        <xdr:cNvPr id="3" name="Chart 2">
          <a:extLst>
            <a:ext uri="{FF2B5EF4-FFF2-40B4-BE49-F238E27FC236}">
              <a16:creationId xmlns:a16="http://schemas.microsoft.com/office/drawing/2014/main" id="{B3EA28C4-3175-EA3E-71CE-D1E0A5CDC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285750</xdr:colOff>
      <xdr:row>15</xdr:row>
      <xdr:rowOff>152400</xdr:rowOff>
    </xdr:from>
    <xdr:to>
      <xdr:col>13</xdr:col>
      <xdr:colOff>590550</xdr:colOff>
      <xdr:row>30</xdr:row>
      <xdr:rowOff>38100</xdr:rowOff>
    </xdr:to>
    <xdr:graphicFrame macro="">
      <xdr:nvGraphicFramePr>
        <xdr:cNvPr id="2" name="Chart 1">
          <a:extLst>
            <a:ext uri="{FF2B5EF4-FFF2-40B4-BE49-F238E27FC236}">
              <a16:creationId xmlns:a16="http://schemas.microsoft.com/office/drawing/2014/main" id="{BB1B282F-1323-4373-91D5-AA4C98B4F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523875</xdr:colOff>
      <xdr:row>1</xdr:row>
      <xdr:rowOff>147637</xdr:rowOff>
    </xdr:from>
    <xdr:to>
      <xdr:col>15</xdr:col>
      <xdr:colOff>219075</xdr:colOff>
      <xdr:row>16</xdr:row>
      <xdr:rowOff>33337</xdr:rowOff>
    </xdr:to>
    <xdr:graphicFrame macro="">
      <xdr:nvGraphicFramePr>
        <xdr:cNvPr id="4" name="Chart 3">
          <a:extLst>
            <a:ext uri="{FF2B5EF4-FFF2-40B4-BE49-F238E27FC236}">
              <a16:creationId xmlns:a16="http://schemas.microsoft.com/office/drawing/2014/main" id="{35E5F323-750D-8C53-D13D-305DD05C4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180975</xdr:colOff>
      <xdr:row>18</xdr:row>
      <xdr:rowOff>76200</xdr:rowOff>
    </xdr:from>
    <xdr:to>
      <xdr:col>15</xdr:col>
      <xdr:colOff>485775</xdr:colOff>
      <xdr:row>32</xdr:row>
      <xdr:rowOff>152400</xdr:rowOff>
    </xdr:to>
    <xdr:graphicFrame macro="">
      <xdr:nvGraphicFramePr>
        <xdr:cNvPr id="5" name="Chart 4">
          <a:extLst>
            <a:ext uri="{FF2B5EF4-FFF2-40B4-BE49-F238E27FC236}">
              <a16:creationId xmlns:a16="http://schemas.microsoft.com/office/drawing/2014/main" id="{9D0FF435-1C1A-4A6E-891D-4F7F105FA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433387</xdr:colOff>
      <xdr:row>5</xdr:row>
      <xdr:rowOff>157162</xdr:rowOff>
    </xdr:from>
    <xdr:to>
      <xdr:col>14</xdr:col>
      <xdr:colOff>128587</xdr:colOff>
      <xdr:row>20</xdr:row>
      <xdr:rowOff>42862</xdr:rowOff>
    </xdr:to>
    <xdr:graphicFrame macro="">
      <xdr:nvGraphicFramePr>
        <xdr:cNvPr id="3" name="Chart 2">
          <a:extLst>
            <a:ext uri="{FF2B5EF4-FFF2-40B4-BE49-F238E27FC236}">
              <a16:creationId xmlns:a16="http://schemas.microsoft.com/office/drawing/2014/main" id="{DA8526CF-6EEA-F874-1F64-A641E2F8F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19049</xdr:colOff>
      <xdr:row>1</xdr:row>
      <xdr:rowOff>28575</xdr:rowOff>
    </xdr:from>
    <xdr:to>
      <xdr:col>10</xdr:col>
      <xdr:colOff>381000</xdr:colOff>
      <xdr:row>19</xdr:row>
      <xdr:rowOff>66675</xdr:rowOff>
    </xdr:to>
    <xdr:graphicFrame macro="">
      <xdr:nvGraphicFramePr>
        <xdr:cNvPr id="2" name="Chart 1">
          <a:extLst>
            <a:ext uri="{FF2B5EF4-FFF2-40B4-BE49-F238E27FC236}">
              <a16:creationId xmlns:a16="http://schemas.microsoft.com/office/drawing/2014/main" id="{D4156750-ACE6-DAEE-DFA7-5E64E6A1A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47626</xdr:colOff>
      <xdr:row>1</xdr:row>
      <xdr:rowOff>19050</xdr:rowOff>
    </xdr:from>
    <xdr:to>
      <xdr:col>10</xdr:col>
      <xdr:colOff>390525</xdr:colOff>
      <xdr:row>14</xdr:row>
      <xdr:rowOff>66675</xdr:rowOff>
    </xdr:to>
    <xdr:graphicFrame macro="">
      <xdr:nvGraphicFramePr>
        <xdr:cNvPr id="2" name="Chart 1">
          <a:extLst>
            <a:ext uri="{FF2B5EF4-FFF2-40B4-BE49-F238E27FC236}">
              <a16:creationId xmlns:a16="http://schemas.microsoft.com/office/drawing/2014/main" id="{F21DAA48-CD1C-4454-B444-A905D6072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14</xdr:row>
      <xdr:rowOff>133350</xdr:rowOff>
    </xdr:from>
    <xdr:to>
      <xdr:col>11</xdr:col>
      <xdr:colOff>295275</xdr:colOff>
      <xdr:row>32</xdr:row>
      <xdr:rowOff>142875</xdr:rowOff>
    </xdr:to>
    <xdr:graphicFrame macro="">
      <xdr:nvGraphicFramePr>
        <xdr:cNvPr id="3" name="Chart 2">
          <a:extLst>
            <a:ext uri="{FF2B5EF4-FFF2-40B4-BE49-F238E27FC236}">
              <a16:creationId xmlns:a16="http://schemas.microsoft.com/office/drawing/2014/main" id="{DFC5FD7C-4134-4F24-B7CA-4EF0BF111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447675</xdr:colOff>
      <xdr:row>1</xdr:row>
      <xdr:rowOff>2</xdr:rowOff>
    </xdr:from>
    <xdr:to>
      <xdr:col>21</xdr:col>
      <xdr:colOff>466725</xdr:colOff>
      <xdr:row>17</xdr:row>
      <xdr:rowOff>142875</xdr:rowOff>
    </xdr:to>
    <xdr:graphicFrame macro="">
      <xdr:nvGraphicFramePr>
        <xdr:cNvPr id="5" name="Chart 4">
          <a:extLst>
            <a:ext uri="{FF2B5EF4-FFF2-40B4-BE49-F238E27FC236}">
              <a16:creationId xmlns:a16="http://schemas.microsoft.com/office/drawing/2014/main" id="{60CF7526-CEF4-4C1F-BF89-199962D6B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14</xdr:row>
      <xdr:rowOff>142875</xdr:rowOff>
    </xdr:from>
    <xdr:to>
      <xdr:col>1</xdr:col>
      <xdr:colOff>600075</xdr:colOff>
      <xdr:row>33</xdr:row>
      <xdr:rowOff>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EF8AAF1D-BB60-8848-A82E-4E085727DF8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525" y="3019425"/>
              <a:ext cx="1200150" cy="3514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400050</xdr:colOff>
      <xdr:row>1</xdr:row>
      <xdr:rowOff>0</xdr:rowOff>
    </xdr:from>
    <xdr:to>
      <xdr:col>12</xdr:col>
      <xdr:colOff>457200</xdr:colOff>
      <xdr:row>14</xdr:row>
      <xdr:rowOff>95250</xdr:rowOff>
    </xdr:to>
    <mc:AlternateContent xmlns:mc="http://schemas.openxmlformats.org/markup-compatibility/2006" xmlns:a14="http://schemas.microsoft.com/office/drawing/2010/main">
      <mc:Choice Requires="a14">
        <xdr:graphicFrame macro="">
          <xdr:nvGraphicFramePr>
            <xdr:cNvPr id="6" name="Country Name">
              <a:extLst>
                <a:ext uri="{FF2B5EF4-FFF2-40B4-BE49-F238E27FC236}">
                  <a16:creationId xmlns:a16="http://schemas.microsoft.com/office/drawing/2014/main" id="{94BA74D3-C2F7-55BE-23A6-C8D1A6DF25EC}"/>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6496050" y="476250"/>
              <a:ext cx="1276350" cy="257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457200</xdr:colOff>
      <xdr:row>1</xdr:row>
      <xdr:rowOff>0</xdr:rowOff>
    </xdr:from>
    <xdr:to>
      <xdr:col>28</xdr:col>
      <xdr:colOff>9524</xdr:colOff>
      <xdr:row>17</xdr:row>
      <xdr:rowOff>142875</xdr:rowOff>
    </xdr:to>
    <xdr:graphicFrame macro="">
      <xdr:nvGraphicFramePr>
        <xdr:cNvPr id="7" name="Chart 6">
          <a:extLst>
            <a:ext uri="{FF2B5EF4-FFF2-40B4-BE49-F238E27FC236}">
              <a16:creationId xmlns:a16="http://schemas.microsoft.com/office/drawing/2014/main" id="{0EF87F33-B50D-47BB-B160-B615AF578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104776</xdr:colOff>
      <xdr:row>3</xdr:row>
      <xdr:rowOff>171450</xdr:rowOff>
    </xdr:from>
    <xdr:to>
      <xdr:col>9</xdr:col>
      <xdr:colOff>419100</xdr:colOff>
      <xdr:row>11</xdr:row>
      <xdr:rowOff>95250</xdr:rowOff>
    </xdr:to>
    <xdr:sp macro="" textlink="">
      <xdr:nvSpPr>
        <xdr:cNvPr id="8" name="Oval 7">
          <a:extLst>
            <a:ext uri="{FF2B5EF4-FFF2-40B4-BE49-F238E27FC236}">
              <a16:creationId xmlns:a16="http://schemas.microsoft.com/office/drawing/2014/main" id="{A7B47CD2-C36B-75DB-E75C-B4E69B29570B}"/>
            </a:ext>
          </a:extLst>
        </xdr:cNvPr>
        <xdr:cNvSpPr/>
      </xdr:nvSpPr>
      <xdr:spPr>
        <a:xfrm>
          <a:off x="4371976" y="1028700"/>
          <a:ext cx="1533524" cy="1447800"/>
        </a:xfrm>
        <a:prstGeom prst="ellips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lumMod val="85000"/>
                </a:schemeClr>
              </a:solidFill>
            </a:rPr>
            <a:t>GDP</a:t>
          </a:r>
          <a:r>
            <a:rPr lang="en-US" sz="1600" b="1" baseline="0">
              <a:solidFill>
                <a:schemeClr val="bg1">
                  <a:lumMod val="85000"/>
                </a:schemeClr>
              </a:solidFill>
            </a:rPr>
            <a:t> share</a:t>
          </a:r>
        </a:p>
        <a:p>
          <a:pPr algn="ctr"/>
          <a:r>
            <a:rPr lang="en-US" sz="1600" b="1" baseline="0">
              <a:solidFill>
                <a:schemeClr val="bg1">
                  <a:lumMod val="85000"/>
                </a:schemeClr>
              </a:solidFill>
            </a:rPr>
            <a:t>in </a:t>
          </a:r>
        </a:p>
        <a:p>
          <a:pPr algn="ctr"/>
          <a:r>
            <a:rPr lang="en-US" sz="1600" b="1" baseline="0">
              <a:solidFill>
                <a:schemeClr val="bg1">
                  <a:lumMod val="85000"/>
                </a:schemeClr>
              </a:solidFill>
            </a:rPr>
            <a:t>2021</a:t>
          </a:r>
          <a:endParaRPr lang="en-US" sz="1600" b="1">
            <a:solidFill>
              <a:schemeClr val="bg1">
                <a:lumMod val="85000"/>
              </a:schemeClr>
            </a:solidFill>
          </a:endParaRPr>
        </a:p>
      </xdr:txBody>
    </xdr:sp>
    <xdr:clientData/>
  </xdr:twoCellAnchor>
  <xdr:twoCellAnchor>
    <xdr:from>
      <xdr:col>11</xdr:col>
      <xdr:colOff>314325</xdr:colOff>
      <xdr:row>18</xdr:row>
      <xdr:rowOff>9525</xdr:rowOff>
    </xdr:from>
    <xdr:to>
      <xdr:col>16</xdr:col>
      <xdr:colOff>171450</xdr:colOff>
      <xdr:row>33</xdr:row>
      <xdr:rowOff>9525</xdr:rowOff>
    </xdr:to>
    <xdr:sp macro="" textlink="">
      <xdr:nvSpPr>
        <xdr:cNvPr id="9" name="Rectangle 8">
          <a:extLst>
            <a:ext uri="{FF2B5EF4-FFF2-40B4-BE49-F238E27FC236}">
              <a16:creationId xmlns:a16="http://schemas.microsoft.com/office/drawing/2014/main" id="{0D616088-1C64-59DC-A41C-56BC5CDF3700}"/>
            </a:ext>
          </a:extLst>
        </xdr:cNvPr>
        <xdr:cNvSpPr/>
      </xdr:nvSpPr>
      <xdr:spPr>
        <a:xfrm>
          <a:off x="7019925" y="3724275"/>
          <a:ext cx="2905125" cy="2819400"/>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t>For the selected year</a:t>
          </a:r>
        </a:p>
        <a:p>
          <a:pPr algn="l"/>
          <a:endParaRPr lang="en-US" sz="2400"/>
        </a:p>
      </xdr:txBody>
    </xdr:sp>
    <xdr:clientData/>
  </xdr:twoCellAnchor>
  <xdr:twoCellAnchor>
    <xdr:from>
      <xdr:col>21</xdr:col>
      <xdr:colOff>438149</xdr:colOff>
      <xdr:row>18</xdr:row>
      <xdr:rowOff>38101</xdr:rowOff>
    </xdr:from>
    <xdr:to>
      <xdr:col>27</xdr:col>
      <xdr:colOff>581024</xdr:colOff>
      <xdr:row>28</xdr:row>
      <xdr:rowOff>104775</xdr:rowOff>
    </xdr:to>
    <xdr:sp macro="" textlink="">
      <xdr:nvSpPr>
        <xdr:cNvPr id="10" name="Rectangle 9">
          <a:extLst>
            <a:ext uri="{FF2B5EF4-FFF2-40B4-BE49-F238E27FC236}">
              <a16:creationId xmlns:a16="http://schemas.microsoft.com/office/drawing/2014/main" id="{7E432AED-D320-42AF-A6AE-05F69C147D81}"/>
            </a:ext>
          </a:extLst>
        </xdr:cNvPr>
        <xdr:cNvSpPr/>
      </xdr:nvSpPr>
      <xdr:spPr>
        <a:xfrm>
          <a:off x="13239749" y="3752851"/>
          <a:ext cx="3800475" cy="1971674"/>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In 2022,</a:t>
          </a:r>
          <a:r>
            <a:rPr lang="en-US" sz="2000" b="1" baseline="0"/>
            <a:t> which country has highest and lowest inflation ?</a:t>
          </a:r>
          <a:endParaRPr lang="en-US" sz="2000" b="1"/>
        </a:p>
      </xdr:txBody>
    </xdr:sp>
    <xdr:clientData/>
  </xdr:twoCellAnchor>
  <xdr:twoCellAnchor>
    <xdr:from>
      <xdr:col>16</xdr:col>
      <xdr:colOff>209550</xdr:colOff>
      <xdr:row>18</xdr:row>
      <xdr:rowOff>19050</xdr:rowOff>
    </xdr:from>
    <xdr:to>
      <xdr:col>21</xdr:col>
      <xdr:colOff>390525</xdr:colOff>
      <xdr:row>33</xdr:row>
      <xdr:rowOff>0</xdr:rowOff>
    </xdr:to>
    <xdr:sp macro="" textlink="">
      <xdr:nvSpPr>
        <xdr:cNvPr id="11" name="Rectangle 10">
          <a:extLst>
            <a:ext uri="{FF2B5EF4-FFF2-40B4-BE49-F238E27FC236}">
              <a16:creationId xmlns:a16="http://schemas.microsoft.com/office/drawing/2014/main" id="{00F9EB5B-5194-4C3D-A2E9-FD891FD73F73}"/>
            </a:ext>
          </a:extLst>
        </xdr:cNvPr>
        <xdr:cNvSpPr/>
      </xdr:nvSpPr>
      <xdr:spPr>
        <a:xfrm>
          <a:off x="9963150" y="3733800"/>
          <a:ext cx="3228975" cy="2800350"/>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t>For</a:t>
          </a:r>
          <a:r>
            <a:rPr lang="en-US" sz="2000" baseline="0"/>
            <a:t> the selected country </a:t>
          </a:r>
        </a:p>
      </xdr:txBody>
    </xdr:sp>
    <xdr:clientData/>
  </xdr:twoCellAnchor>
  <xdr:twoCellAnchor>
    <xdr:from>
      <xdr:col>21</xdr:col>
      <xdr:colOff>438149</xdr:colOff>
      <xdr:row>29</xdr:row>
      <xdr:rowOff>1</xdr:rowOff>
    </xdr:from>
    <xdr:to>
      <xdr:col>28</xdr:col>
      <xdr:colOff>0</xdr:colOff>
      <xdr:row>33</xdr:row>
      <xdr:rowOff>9525</xdr:rowOff>
    </xdr:to>
    <xdr:sp macro="" textlink="">
      <xdr:nvSpPr>
        <xdr:cNvPr id="14" name="Rectangle 13">
          <a:hlinkClick xmlns:r="http://schemas.openxmlformats.org/officeDocument/2006/relationships" r:id="rId5"/>
          <a:extLst>
            <a:ext uri="{FF2B5EF4-FFF2-40B4-BE49-F238E27FC236}">
              <a16:creationId xmlns:a16="http://schemas.microsoft.com/office/drawing/2014/main" id="{618BB806-4AAB-4761-9B4D-4F010910AD5F}"/>
            </a:ext>
          </a:extLst>
        </xdr:cNvPr>
        <xdr:cNvSpPr/>
      </xdr:nvSpPr>
      <xdr:spPr>
        <a:xfrm>
          <a:off x="13239749" y="5810251"/>
          <a:ext cx="3829051" cy="733424"/>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a:t>
          </a:r>
          <a:r>
            <a:rPr lang="en-US" sz="1100" baseline="0">
              <a:solidFill>
                <a:sysClr val="windowText" lastClr="000000"/>
              </a:solidFill>
            </a:rPr>
            <a:t> Shahrukh Sultan</a:t>
          </a:r>
        </a:p>
        <a:p>
          <a:pPr algn="ctr"/>
          <a:r>
            <a:rPr lang="en-US" sz="1100" baseline="0">
              <a:solidFill>
                <a:sysClr val="windowText" lastClr="000000"/>
              </a:solidFill>
            </a:rPr>
            <a:t>Contact me: getssultan@gmail.com</a:t>
          </a:r>
        </a:p>
        <a:p>
          <a:pPr algn="ctr"/>
          <a:r>
            <a:rPr lang="en-US" sz="1100" baseline="0">
              <a:solidFill>
                <a:sysClr val="windowText" lastClr="000000"/>
              </a:solidFill>
            </a:rPr>
            <a:t>Follow me on Tableau Public: </a:t>
          </a:r>
          <a:endParaRPr lang="en-US" sz="1100">
            <a:solidFill>
              <a:sysClr val="windowText" lastClr="000000"/>
            </a:solidFill>
          </a:endParaRPr>
        </a:p>
      </xdr:txBody>
    </xdr:sp>
    <xdr:clientData/>
  </xdr:twoCellAnchor>
  <xdr:twoCellAnchor>
    <xdr:from>
      <xdr:col>11</xdr:col>
      <xdr:colOff>342899</xdr:colOff>
      <xdr:row>14</xdr:row>
      <xdr:rowOff>123825</xdr:rowOff>
    </xdr:from>
    <xdr:to>
      <xdr:col>12</xdr:col>
      <xdr:colOff>419100</xdr:colOff>
      <xdr:row>17</xdr:row>
      <xdr:rowOff>133350</xdr:rowOff>
    </xdr:to>
    <xdr:sp macro="" textlink="">
      <xdr:nvSpPr>
        <xdr:cNvPr id="15" name="Rectangle 14">
          <a:hlinkClick xmlns:r="http://schemas.openxmlformats.org/officeDocument/2006/relationships" r:id="rId6"/>
          <a:extLst>
            <a:ext uri="{FF2B5EF4-FFF2-40B4-BE49-F238E27FC236}">
              <a16:creationId xmlns:a16="http://schemas.microsoft.com/office/drawing/2014/main" id="{2FB3B2D0-0B62-7062-10F3-9CAF9FBF9C74}"/>
            </a:ext>
          </a:extLst>
        </xdr:cNvPr>
        <xdr:cNvSpPr/>
      </xdr:nvSpPr>
      <xdr:spPr>
        <a:xfrm>
          <a:off x="7048499" y="3076575"/>
          <a:ext cx="685801" cy="581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Click Here</a:t>
          </a:r>
          <a:endParaRPr lang="en-US" sz="1600" b="1"/>
        </a:p>
      </xdr:txBody>
    </xdr:sp>
    <xdr:clientData/>
  </xdr:twoCellAnchor>
  <xdr:twoCellAnchor>
    <xdr:from>
      <xdr:col>11</xdr:col>
      <xdr:colOff>361950</xdr:colOff>
      <xdr:row>26</xdr:row>
      <xdr:rowOff>142875</xdr:rowOff>
    </xdr:from>
    <xdr:to>
      <xdr:col>16</xdr:col>
      <xdr:colOff>95250</xdr:colOff>
      <xdr:row>33</xdr:row>
      <xdr:rowOff>0</xdr:rowOff>
    </xdr:to>
    <xdr:graphicFrame macro="">
      <xdr:nvGraphicFramePr>
        <xdr:cNvPr id="17" name="Chart 16">
          <a:extLst>
            <a:ext uri="{FF2B5EF4-FFF2-40B4-BE49-F238E27FC236}">
              <a16:creationId xmlns:a16="http://schemas.microsoft.com/office/drawing/2014/main" id="{CF761B74-F3E6-450A-8137-01C9E1047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361950</xdr:colOff>
      <xdr:row>20</xdr:row>
      <xdr:rowOff>104775</xdr:rowOff>
    </xdr:from>
    <xdr:to>
      <xdr:col>16</xdr:col>
      <xdr:colOff>104775</xdr:colOff>
      <xdr:row>26</xdr:row>
      <xdr:rowOff>9526</xdr:rowOff>
    </xdr:to>
    <xdr:graphicFrame macro="">
      <xdr:nvGraphicFramePr>
        <xdr:cNvPr id="18" name="Chart 17">
          <a:extLst>
            <a:ext uri="{FF2B5EF4-FFF2-40B4-BE49-F238E27FC236}">
              <a16:creationId xmlns:a16="http://schemas.microsoft.com/office/drawing/2014/main" id="{07B7A43E-A4F0-4632-BF7D-7099B3146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304801</xdr:colOff>
      <xdr:row>20</xdr:row>
      <xdr:rowOff>76199</xdr:rowOff>
    </xdr:from>
    <xdr:to>
      <xdr:col>18</xdr:col>
      <xdr:colOff>542925</xdr:colOff>
      <xdr:row>32</xdr:row>
      <xdr:rowOff>142875</xdr:rowOff>
    </xdr:to>
    <xdr:graphicFrame macro="">
      <xdr:nvGraphicFramePr>
        <xdr:cNvPr id="19" name="Chart 18">
          <a:extLst>
            <a:ext uri="{FF2B5EF4-FFF2-40B4-BE49-F238E27FC236}">
              <a16:creationId xmlns:a16="http://schemas.microsoft.com/office/drawing/2014/main" id="{61360E96-E8D1-48A4-B037-5C5E2731B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47626</xdr:colOff>
      <xdr:row>20</xdr:row>
      <xdr:rowOff>76200</xdr:rowOff>
    </xdr:from>
    <xdr:to>
      <xdr:col>21</xdr:col>
      <xdr:colOff>295275</xdr:colOff>
      <xdr:row>33</xdr:row>
      <xdr:rowOff>0</xdr:rowOff>
    </xdr:to>
    <xdr:graphicFrame macro="">
      <xdr:nvGraphicFramePr>
        <xdr:cNvPr id="21" name="Chart 20">
          <a:extLst>
            <a:ext uri="{FF2B5EF4-FFF2-40B4-BE49-F238E27FC236}">
              <a16:creationId xmlns:a16="http://schemas.microsoft.com/office/drawing/2014/main" id="{F7D3ED88-E683-40D1-8EA0-1159BBEEF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523873</xdr:colOff>
      <xdr:row>21</xdr:row>
      <xdr:rowOff>161924</xdr:rowOff>
    </xdr:from>
    <xdr:to>
      <xdr:col>27</xdr:col>
      <xdr:colOff>523874</xdr:colOff>
      <xdr:row>28</xdr:row>
      <xdr:rowOff>47625</xdr:rowOff>
    </xdr:to>
    <xdr:graphicFrame macro="">
      <xdr:nvGraphicFramePr>
        <xdr:cNvPr id="24" name="Chart 23">
          <a:extLst>
            <a:ext uri="{FF2B5EF4-FFF2-40B4-BE49-F238E27FC236}">
              <a16:creationId xmlns:a16="http://schemas.microsoft.com/office/drawing/2014/main" id="{DD42425C-5F0F-42E5-838B-60691E2EE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9526</xdr:colOff>
      <xdr:row>1</xdr:row>
      <xdr:rowOff>0</xdr:rowOff>
    </xdr:from>
    <xdr:to>
      <xdr:col>5</xdr:col>
      <xdr:colOff>581026</xdr:colOff>
      <xdr:row>14</xdr:row>
      <xdr:rowOff>47626</xdr:rowOff>
    </xdr:to>
    <xdr:sp macro="" textlink="">
      <xdr:nvSpPr>
        <xdr:cNvPr id="25" name="Rectangle 24">
          <a:extLst>
            <a:ext uri="{FF2B5EF4-FFF2-40B4-BE49-F238E27FC236}">
              <a16:creationId xmlns:a16="http://schemas.microsoft.com/office/drawing/2014/main" id="{5C48E9D8-9D81-CB25-ADE1-E69A0EE84B48}"/>
            </a:ext>
          </a:extLst>
        </xdr:cNvPr>
        <xdr:cNvSpPr/>
      </xdr:nvSpPr>
      <xdr:spPr>
        <a:xfrm>
          <a:off x="9526" y="476250"/>
          <a:ext cx="3619500" cy="2524126"/>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rukh Sultan" refreshedDate="44834.653770138888" createdVersion="8" refreshedVersion="8" minRefreshableVersion="3" recordCount="552" xr:uid="{808FDCCB-2D90-4D12-ABB0-F441AD4D2D79}">
  <cacheSource type="worksheet">
    <worksheetSource name="Merge2"/>
  </cacheSource>
  <cacheFields count="11">
    <cacheField name="Country Name" numFmtId="0">
      <sharedItems count="23">
        <s v="Australia"/>
        <s v="Brazil"/>
        <s v="Canada"/>
        <s v="China"/>
        <s v="Switzerland"/>
        <s v="Euro area"/>
        <s v="France"/>
        <s v="Germany"/>
        <s v="India"/>
        <s v="Spain"/>
        <s v="Indonesia"/>
        <s v="Italy"/>
        <s v="United Kingdom"/>
        <s v="Japan"/>
        <s v="South Korea"/>
        <s v="Mexico"/>
        <s v="Netherlands"/>
        <s v="Russian Federation"/>
        <s v="Saudi Arabia"/>
        <s v="Singapore"/>
        <s v="South Africa"/>
        <s v="Turkiye"/>
        <s v="United States"/>
      </sharedItems>
    </cacheField>
    <cacheField name="Year" numFmtId="0">
      <sharedItems count="24">
        <s v="1998"/>
        <s v="1999"/>
        <s v="2000"/>
        <s v="2001"/>
        <s v="2002"/>
        <s v="2003"/>
        <s v="2004"/>
        <s v="2005"/>
        <s v="2006"/>
        <s v="2007"/>
        <s v="2008"/>
        <s v="2009"/>
        <s v="2010"/>
        <s v="2011"/>
        <s v="2012"/>
        <s v="2013"/>
        <s v="2014"/>
        <s v="2015"/>
        <s v="2016"/>
        <s v="2017"/>
        <s v="2018"/>
        <s v="2019"/>
        <s v="2020"/>
        <s v="2021"/>
      </sharedItems>
    </cacheField>
    <cacheField name="GDP Growth" numFmtId="0">
      <sharedItems containsSemiMixedTypes="0" containsString="0" containsNumber="1" minValue="-13.1267254923818" maxValue="14.519749710899401" count="552">
        <n v="4.6140115756183802"/>
        <n v="4.9366749281626001"/>
        <n v="3.9124277327118802"/>
        <n v="2.0383007317352999"/>
        <n v="4.01452665375521"/>
        <n v="3.11032510902798"/>
        <n v="4.2054468868626502"/>
        <n v="3.1603383251061499"/>
        <n v="2.7268934458503802"/>
        <n v="3.7684875158189"/>
        <n v="3.57701487814776"/>
        <n v="1.8668320701176"/>
        <n v="2.1723370910162498"/>
        <n v="2.4697462938173098"/>
        <n v="3.9173624632850399"/>
        <n v="2.6002118806565302"/>
        <n v="2.5629315208338901"/>
        <n v="2.1722047533741602"/>
        <n v="2.7416430686472402"/>
        <n v="2.29592694694063"/>
        <n v="2.8709724802166798"/>
        <n v="2.1131494246237601"/>
        <n v="-3.83655856659004E-3"/>
        <n v="1.47516288330458"/>
        <n v="0.33809790195233802"/>
        <n v="0.46793756667946701"/>
        <n v="4.3879494436486901"/>
        <n v="1.3898964044580999"/>
        <n v="3.05346185683619"/>
        <n v="1.1408289987710101"/>
        <n v="5.7599646368599799"/>
        <n v="3.20213206216255"/>
        <n v="3.9619887089948498"/>
        <n v="6.0698706073312803"/>
        <n v="5.0941954481199803"/>
        <n v="-0.12581200299140999"/>
        <n v="7.52822581812151"/>
        <n v="3.9744230794470199"/>
        <n v="1.92117598509462"/>
        <n v="3.0048226702887999"/>
        <n v="0.50395574027324097"/>
        <n v="-3.5457633934727801"/>
        <n v="-3.2759169063211"/>
        <n v="1.32286905390815"/>
        <n v="1.7836667613700301"/>
        <n v="1.2207778227194299"/>
        <n v="-3.8786763342578801"/>
        <n v="4.6194216206421697"/>
        <n v="2.7965424799343901"/>
        <n v="3.9704826368942201"/>
        <n v="4.91776274356224"/>
        <n v="1.40552758872816"/>
        <n v="3.4221461713249299"/>
        <n v="3.8110901528246299"/>
        <n v="3.9140287821924198"/>
        <n v="4.9958608693017101"/>
        <n v="4.16581762720676"/>
        <n v="6.8686088570304697"/>
        <n v="1.00762269545756"/>
        <n v="-2.9284001668454902"/>
        <n v="3.0894946198278599"/>
        <n v="3.1468813720705802"/>
        <n v="1.76222254945881"/>
        <n v="2.3291225062101999"/>
        <n v="2.87003607545671"/>
        <n v="0.65917686355886895"/>
        <n v="1.00139441390405"/>
        <n v="3.0398802252819501"/>
        <n v="2.7770405537955298"/>
        <n v="1.8795920277017799"/>
        <n v="-5.2330243028060597"/>
        <n v="4.5628938626327296"/>
        <n v="7.8459517876195299"/>
        <n v="3.0653313754570601"/>
        <n v="7.6616515005365597"/>
        <n v="1.74553440094867"/>
        <n v="8.4900934057519102"/>
        <n v="3.97640923409377"/>
        <n v="8.3357334781433003"/>
        <n v="1.5758172623633699"/>
        <n v="9.1336307899331608"/>
        <n v="-5.5064625279044304E-3"/>
        <n v="10.038030481108001"/>
        <n v="-4.6846372969653799E-2"/>
        <n v="10.1136213780461"/>
        <n v="2.8215281153749299"/>
        <n v="11.394591809728601"/>
        <n v="2.8826384340653699"/>
        <n v="12.7209556651735"/>
        <n v="4.0150076076315298"/>
        <n v="14.230860933080301"/>
        <n v="3.9957222460271602"/>
        <n v="9.65067891955702"/>
        <n v="2.7555114357531099"/>
        <n v="9.3987256323797794"/>
        <n v="-2.0796332197970901"/>
        <n v="10.635871064681201"/>
        <n v="3.26810165603702"/>
        <n v="9.5508321788622901"/>
        <n v="1.9204459853370299"/>
        <n v="7.8637364486619399"/>
        <n v="1.2171936568408901"/>
        <n v="7.7661500975389997"/>
        <n v="1.8216677908258101"/>
        <n v="7.4257636564575504"/>
        <n v="2.4468451568844598"/>
        <n v="7.0413288786548103"/>
        <n v="1.6577687112717401"/>
        <n v="6.8487622050324601"/>
        <n v="2.0451864692661301"/>
        <n v="6.9472007932728799"/>
        <n v="1.58481961645738"/>
        <n v="6.7497738324771701"/>
        <n v="2.9169050982661102"/>
        <n v="5.9505007537697896"/>
        <n v="1.21099220711962"/>
        <n v="2.2397018568489"/>
        <n v="-2.39282604159746"/>
        <n v="8.1097925807793292"/>
        <n v="3.6921526298431102"/>
        <n v="3.0353772037823701"/>
        <n v="2.9636159228300198"/>
        <n v="3.8641559295172501"/>
        <n v="2.19518228584286"/>
        <n v="0.93938180580860797"/>
        <n v="0.68167875798097599"/>
        <n v="2.2929897508979198"/>
        <n v="1.6805579378689299"/>
        <n v="3.2303210317831801"/>
        <n v="3.0010341892963202"/>
        <n v="0.41778137929952702"/>
        <n v="-4.5210888871097099"/>
        <n v="2.17873841333346"/>
        <n v="1.7184882848135601"/>
        <n v="-0.84267653521563102"/>
        <n v="-0.220297646975226"/>
        <n v="1.40164613960268"/>
        <n v="2.0625221886825198"/>
        <n v="1.86386536131229"/>
        <n v="2.6165174320945299"/>
        <n v="1.83454733198676"/>
        <n v="1.5777362542342199"/>
        <n v="-6.39995528879808"/>
        <n v="5.39770787623688"/>
        <n v="3.5886594253542698"/>
        <n v="2.0139327851932598"/>
        <n v="3.4213737988245501"/>
        <n v="1.8872611539944399"/>
        <n v="3.9236692270406301"/>
        <n v="2.9125029636670798"/>
        <n v="1.98372141863292"/>
        <n v="1.68146848097079"/>
        <n v="1.1355314821460101"/>
        <n v="-0.19797383477136099"/>
        <n v="0.82316075668411803"/>
        <n v="-0.70011668611435596"/>
        <n v="2.8297529286989098"/>
        <n v="1.17508813160987"/>
        <n v="1.6632199803007901"/>
        <n v="0.73170716355419096"/>
        <n v="2.4493236011188499"/>
        <n v="3.8164419129880001"/>
        <n v="2.4247362433730499"/>
        <n v="2.9764551313159702"/>
        <n v="0.254945960124005"/>
        <n v="0.95987913356484"/>
        <n v="-2.8733138284963098"/>
        <n v="-5.6938363364028497"/>
        <n v="1.9494376231266299"/>
        <n v="4.1798824987365704"/>
        <n v="2.1927006326665399"/>
        <n v="3.9251927046341102"/>
        <n v="0.31313475107717198"/>
        <n v="0.41849759421759802"/>
        <n v="0.576326674771792"/>
        <n v="0.43759130314467098"/>
        <n v="0.95618305237155699"/>
        <n v="2.2095434313487199"/>
        <n v="1.1129123405746999"/>
        <n v="1.4919315276077201"/>
        <n v="1.0954644037204799"/>
        <n v="2.2299998678201498"/>
        <n v="2.29141999417021"/>
        <n v="2.6802311140589099"/>
        <n v="1.86506607081999"/>
        <n v="1.0860245141226701"/>
        <n v="1.84297181445896"/>
        <n v="1.0555082471328301"/>
        <n v="-7.8552560370376199"/>
        <n v="-4.5696167173739797"/>
        <n v="6.9635707875502799"/>
        <n v="2.8926024332193401"/>
        <n v="6.1844158209061799"/>
        <n v="4.3930373512449297"/>
        <n v="8.8457555610550909"/>
        <n v="4.4904913155355404"/>
        <n v="3.8409911568128501"/>
        <n v="5.2459946804161302"/>
        <n v="4.82396626390641"/>
        <n v="3.93294884333099"/>
        <n v="3.8039753213758001"/>
        <n v="2.73102223160264"/>
        <n v="7.8603814755325896"/>
        <n v="2.9818948359620698"/>
        <n v="7.9229366128650298"/>
        <n v="3.1227952415142401"/>
        <n v="7.92343062149763"/>
        <n v="3.6520326743317799"/>
        <n v="8.0607325730327197"/>
        <n v="4.1027271154246296"/>
        <n v="7.6608150650492801"/>
        <n v="3.6046879712693101"/>
        <n v="3.0866980595328899"/>
        <n v="0.88714518248529795"/>
        <n v="7.8618888330349801"/>
        <n v="-3.76323192690089"/>
        <n v="8.4975847015810597"/>
        <n v="0.16301023084142199"/>
        <n v="5.2413150014066296"/>
        <n v="-0.81437345515106996"/>
        <n v="5.4563887529736501"/>
        <n v="-2.9594413017355499"/>
        <n v="6.3861064009482504"/>
        <n v="-1.43539425919327"/>
        <n v="7.4102276050885401"/>
        <n v="1.38390794267029"/>
        <n v="7.9962537857147096"/>
        <n v="3.8351726603384599"/>
        <n v="8.2563055017908606"/>
        <n v="3.0313013298193301"/>
        <n v="6.7953834189791102"/>
        <n v="2.9736411905373101"/>
        <n v="6.4538513449776902"/>
        <n v="2.28878567617447"/>
        <n v="3.7379185195578501"/>
        <n v="2.0851914211710501"/>
        <n v="-6.5960805223217598"/>
        <n v="-10.822886493966401"/>
        <n v="8.9479626692151406"/>
        <n v="5.1294551274825997"/>
        <n v="-13.1267254923818"/>
        <n v="0.79112608199847001"/>
        <n v="4.9200677470169003"/>
        <n v="3.6434664472149199"/>
        <n v="4.4994753908576399"/>
        <n v="4.7803691216765403"/>
        <n v="5.0308739450168503"/>
        <n v="5.6925713038338399"/>
        <n v="5.5009517852034797"/>
        <n v="6.3450222266721399"/>
        <n v="6.0137036000912296"/>
        <n v="4.6288711825615296"/>
        <n v="6.2238541806236602"/>
        <n v="6.1697842077100802"/>
        <n v="6.0300506530561497"/>
        <n v="5.5572636889101004"/>
        <n v="5.0066684257549996"/>
        <n v="4.8763223002212301"/>
        <n v="5.0330691828017704"/>
        <n v="5.0697859013491602"/>
        <n v="5.1742915395502402"/>
        <n v="5.0192876804628197"/>
        <n v="-2.0650049409290401"/>
        <n v="3.6912401119128901"/>
        <n v="1.8106151619762301"/>
        <n v="3.15397337529933"/>
        <n v="1.6257275993546001"/>
        <n v="2.9901114449451098"/>
        <n v="3.7869551432397901"/>
        <n v="3.6723691050331002"/>
        <n v="1.9513715560523801"/>
        <n v="2.0726562789457699"/>
        <n v="0.25394299896845501"/>
        <n v="2.12322277320661"/>
        <n v="0.138626890776507"/>
        <n v="3.0298899274383202"/>
        <n v="1.4235941581790701"/>
        <n v="2.3556297618280402"/>
        <n v="0.81784897365059805"/>
        <n v="2.59328001020944"/>
        <n v="1.7906396808179601"/>
        <n v="2.5841046765781601"/>
        <n v="1.48707298036786"/>
        <n v="2.26948687466346"/>
        <n v="-0.96201284057929104"/>
        <n v="-0.23963808499898701"/>
        <n v="-5.2809372082930999"/>
        <n v="-4.2473562657970803"/>
        <n v="1.7132958391692199"/>
        <n v="2.1314381977720398"/>
        <n v="0.70733334703443496"/>
        <n v="1.4575633909042001"/>
        <n v="-2.98090576823772"/>
        <n v="1.4698875207586799"/>
        <n v="-1.84106545088248"/>
        <n v="1.8900183424514001"/>
        <n v="-4.5475423638379198E-3"/>
        <n v="2.99116481375781"/>
        <n v="0.77830435071658099"/>
        <n v="2.6225966790129398"/>
        <n v="1.2934627315590701"/>
        <n v="2.2634635378449399"/>
        <n v="1.6678590410685701"/>
        <n v="2.1344530933168602"/>
        <n v="0.92581094101274197"/>
        <n v="1.65092549602133"/>
        <n v="0.50023391250677196"/>
        <n v="1.6719441972475799"/>
        <n v="-9.0256689277568007"/>
        <n v="-9.2704108345335108"/>
        <n v="6.6437901896619298"/>
        <n v="7.4412730927393804"/>
        <n v="-1.27033049463975"/>
        <n v="-0.33392995774741502"/>
        <n v="2.7646475514364801"/>
        <n v="0.38610342614575199"/>
        <n v="4.1962499312560901E-2"/>
        <n v="1.53512549928013"/>
        <n v="2.1861156944215998"/>
        <n v="1.80390087227372"/>
        <n v="1.37235012762038"/>
        <n v="1.48396941163492"/>
        <n v="-1.2242890007282801"/>
        <n v="-5.6932363588226602"/>
        <n v="4.0979179193013699"/>
        <n v="2.38095237748297E-2"/>
        <n v="1.3747509992087401"/>
        <n v="2.0051001767726002"/>
        <n v="0.29620551414262802"/>
        <n v="1.5606266967490401"/>
        <n v="0.75382674590353804"/>
        <n v="1.6753317516650299"/>
        <n v="0.58406806724286797"/>
        <n v="-0.240350840922716"/>
        <n v="-4.5069045422663399"/>
        <n v="1.62079552541303"/>
        <n v="-5.1294481652096398"/>
        <n v="11.4669424267425"/>
        <n v="9.0608333250853406"/>
        <n v="4.8523995715128097"/>
        <n v="7.7251426754717301"/>
        <n v="3.1472911937340902"/>
        <n v="5.1973913632438196"/>
        <n v="4.3085427141123596"/>
        <n v="5.2643265946672404"/>
        <n v="5.7995484150321603"/>
        <n v="3.0129848728116699"/>
        <n v="0.79269898951818596"/>
        <n v="6.8048249178367097"/>
        <n v="3.6856677821252601"/>
        <n v="2.4025309924618599"/>
        <n v="3.1647086364718402"/>
        <n v="3.2024537945736"/>
        <n v="2.8091032682413299"/>
        <n v="2.9468817150862598"/>
        <n v="3.1596357401277699"/>
        <n v="2.9074037737713501"/>
        <n v="2.2439778601101201"/>
        <n v="-0.85203142886382499"/>
        <n v="4.0211584734580699"/>
        <n v="5.1639251679514597"/>
        <n v="2.7535542474823602"/>
        <n v="4.9424537146742198"/>
        <n v="-0.40439012669284602"/>
        <n v="-3.9844481468534802E-2"/>
        <n v="1.4463826837036"/>
        <n v="3.9205908102879099"/>
        <n v="2.30780706591736"/>
        <n v="4.4950778942140799"/>
        <n v="2.2914457142980198"/>
        <n v="1.14358458719401"/>
        <n v="-5.2857441368175104"/>
        <n v="5.1181181432116301"/>
        <n v="3.6630079295009401"/>
        <n v="3.64232267941347"/>
        <n v="1.3540919615167899"/>
        <n v="2.8497732549068799"/>
        <n v="3.2931515283338699"/>
        <n v="2.6305324245508901"/>
        <n v="2.1131291354969499"/>
        <n v="2.1949947252269801"/>
        <n v="-0.18590678837252"/>
        <n v="-8.1673580103794201"/>
        <n v="4.7971917493490501"/>
        <n v="4.6639171601524696"/>
        <n v="5.0340481518183502"/>
        <n v="4.1956424978691"/>
        <n v="2.3269550869925801"/>
        <n v="0.21727359494956"/>
        <n v="0.15564589801701301"/>
        <n v="1.9849457142215201"/>
        <n v="2.0508761081388101"/>
        <n v="3.4609889541150198"/>
        <n v="3.7728425207388199"/>
        <n v="2.17032485133603"/>
        <n v="-3.66688393735825"/>
        <n v="1.34273933636553"/>
        <n v="1.5511893124465099"/>
        <n v="-1.03035399148436"/>
        <n v="-0.13017528844991899"/>
        <n v="1.42339539510084"/>
        <n v="1.95916972105708"/>
        <n v="2.1917137192612302"/>
        <n v="2.9109025131500501"/>
        <n v="2.3609150947851298"/>
        <n v="1.9555884157404599"/>
        <n v="-3.79863599268334"/>
        <n v="5.0359020244892196"/>
        <n v="-5.2999616253122603"/>
        <n v="6.3999146897353096"/>
        <n v="10.000066815787999"/>
        <n v="5.1000512252750498"/>
        <n v="4.6999919087352398"/>
        <n v="7.2999523445386796"/>
        <n v="7.1999478699447499"/>
        <n v="6.3999654478538197"/>
        <n v="8.2000682550559993"/>
        <n v="8.4999777684635696"/>
        <n v="5.1999692649884297"/>
        <n v="-7.79999391343111"/>
        <n v="4.5000000000306501"/>
        <n v="4.3000291857941004"/>
        <n v="4.0240861572097897"/>
        <n v="1.7554221490936801"/>
        <n v="0.73626722141557399"/>
        <n v="-1.9727192263754201"/>
        <n v="0.19369007172953401"/>
        <n v="1.8257900635511199"/>
        <n v="2.80724541049418"/>
        <n v="2.1980757406979698"/>
        <n v="-2.68329621644421"/>
        <n v="4.8197916596352597"/>
        <n v="2.8933625194486998"/>
        <n v="-3.76328521563148"/>
        <n v="5.6254161425834299"/>
        <n v="-1.2107438628424601"/>
        <n v="-2.8191744042883999"/>
        <n v="11.24206138556"/>
        <n v="7.9584416636785997"/>
        <n v="5.5738501214288299"/>
        <n v="2.7884022277423699"/>
        <n v="1.8471302516113199"/>
        <n v="6.24977275479299"/>
        <n v="-2.0592491899383298"/>
        <n v="5.0394840262865701"/>
        <n v="9.9968651655924798"/>
        <n v="5.4114227801033099"/>
        <n v="2.6992810708552901"/>
        <n v="3.6524856659282401"/>
        <n v="4.1063938644042102"/>
        <n v="1.6706642567558601"/>
        <n v="-0.741528418233386"/>
        <n v="2.5141657996922802"/>
        <n v="0.33378075529167001"/>
        <n v="-4.1376703755262296"/>
        <n v="3.2409297684805001"/>
        <n v="-2.1910150061127398"/>
        <n v="5.7183717571083701"/>
        <n v="9.0383163255516301"/>
        <n v="-1.0708627510044799"/>
        <n v="3.9233607670201298"/>
        <n v="4.5482554264322896"/>
        <n v="9.9399826843495696"/>
        <n v="7.3663223925075796"/>
        <n v="9.0067660787175807"/>
        <n v="9.0215195126889292"/>
        <n v="1.86348345462035"/>
        <n v="0.12795338277808799"/>
        <n v="14.519749710899401"/>
        <n v="6.21493416858989"/>
        <n v="4.43549759378537"/>
        <n v="4.8176309912067596"/>
        <n v="3.93554027709007"/>
        <n v="2.9767993163480599"/>
        <n v="3.5616979903604902"/>
        <n v="4.6614350486482001"/>
        <n v="3.6613049943623501"/>
        <n v="1.09567256732588"/>
        <n v="-4.1431056212610597"/>
        <n v="7.6139626150264696"/>
        <n v="0.50000000034143"/>
        <n v="2.3999999974633801"/>
        <n v="4.2000000006782603"/>
        <n v="2.7000000001910398"/>
        <n v="3.7003744040666802"/>
        <n v="2.94907546754213"/>
        <n v="4.5545599072177403"/>
        <n v="5.2770519729546699"/>
        <n v="5.6038064589588901"/>
        <n v="5.36047405394162"/>
        <n v="3.1910438863288002"/>
        <n v="-1.5380891352558299"/>
        <n v="3.0397328812795599"/>
        <n v="3.1685562785881798"/>
        <n v="2.3962323846574498"/>
        <n v="2.48546800826588"/>
        <n v="1.41382645223793"/>
        <n v="1.3218622367822901"/>
        <n v="0.66455230785811603"/>
        <n v="1.15794695181735"/>
        <n v="1.4876173727156801"/>
        <n v="0.11305369674219901"/>
        <n v="-6.4319748260548302"/>
        <n v="4.9146026607803197"/>
        <n v="2.4041502568693698"/>
        <n v="-3.2631684059710402"/>
        <n v="6.9332397045590399"/>
        <n v="-5.75000655464257"/>
        <n v="6.4477220468159402"/>
        <n v="5.7632060665471396"/>
        <n v="9.7959363892028204"/>
        <n v="8.9923049362651692"/>
        <n v="6.9479880857199303"/>
        <n v="5.0435079315710398"/>
        <n v="0.81502457300770503"/>
        <n v="-4.8231539530176901"/>
        <n v="8.4271043227619096"/>
        <n v="11.2001105833504"/>
        <n v="4.7884927110800799"/>
        <n v="8.4858169965302608"/>
        <n v="4.9397151613658004"/>
        <n v="6.0844869044366297"/>
        <n v="3.3230842084574599"/>
        <n v="7.5019974891749097"/>
        <n v="2.9798852346789602"/>
        <n v="0.88958516059167903"/>
        <n v="1.7935513961868399"/>
        <n v="10.9861809949254"/>
        <n v="4.4813944315531602"/>
        <n v="4.7944990446750797"/>
        <n v="4.0771594794161796"/>
        <n v="0.95433872870837899"/>
        <n v="1.6959429227495699"/>
        <n v="2.7962091006717"/>
        <n v="3.8525526006435098"/>
        <n v="3.4832203202525802"/>
        <n v="2.7828106258432701"/>
        <n v="2.01050755163328"/>
        <n v="0.122188442974647"/>
        <n v="-2.5998883510855801"/>
        <n v="2.7088566941968102"/>
        <n v="1.54989495017045"/>
        <n v="2.2806876031918502"/>
        <n v="1.84187539518688"/>
        <n v="2.2877759325535898"/>
        <n v="2.7063695817639899"/>
        <n v="1.66747207596187"/>
        <n v="2.2556804806569901"/>
        <n v="2.91885689667409"/>
        <n v="2.2888698677736401"/>
        <n v="-3.40458965156256"/>
        <n v="5.6711071907416697"/>
      </sharedItems>
    </cacheField>
    <cacheField name="Avg.GDPGrowth" numFmtId="0">
      <sharedItems containsSemiMixedTypes="0" containsString="0" containsNumber="1" minValue="0.38422282324998086" maxValue="8.5893308386706302"/>
    </cacheField>
    <cacheField name="Inflation" numFmtId="0">
      <sharedItems containsSemiMixedTypes="0" containsString="0" containsNumber="1" minValue="-2.0933333333333302" maxValue="85.7464940960636"/>
    </cacheField>
    <cacheField name="AvgInflation" numFmtId="0">
      <sharedItems containsSemiMixedTypes="0" containsString="0" containsNumber="1" minValue="9.0432020651487921E-2" maxValue="21.144562137680385"/>
    </cacheField>
    <cacheField name="2022 forecast" numFmtId="0">
      <sharedItems containsSemiMixedTypes="0" containsString="0" containsNumber="1" minValue="-4.7200159850168042" maxValue="17.545448024768248"/>
    </cacheField>
    <cacheField name="GDP 2021" numFmtId="0">
      <sharedItems containsSemiMixedTypes="0" containsString="0" containsNumber="1" containsInteger="1" minValue="397" maxValue="22996"/>
    </cacheField>
    <cacheField name="GDP Share" numFmtId="0">
      <sharedItems containsSemiMixedTypes="0" containsString="0" containsNumber="1" minValue="0.42" maxValue="24.5"/>
    </cacheField>
    <cacheField name="Inflation 2022 Q1" numFmtId="0">
      <sharedItems containsSemiMixedTypes="0" containsString="0" containsNumber="1" minValue="2.6" maxValue="79.599999999999994"/>
    </cacheField>
    <cacheField name="Inflation 2022 Q2" numFmtId="0">
      <sharedItems containsSemiMixedTypes="0" containsString="0" containsNumber="1" minValue="2.5" maxValue="80.209999999999994"/>
    </cacheField>
  </cacheFields>
  <extLst>
    <ext xmlns:x14="http://schemas.microsoft.com/office/spreadsheetml/2009/9/main" uri="{725AE2AE-9491-48be-B2B4-4EB974FC3084}">
      <x14:pivotCacheDefinition pivotCacheId="1595431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2">
  <r>
    <x v="0"/>
    <x v="0"/>
    <x v="0"/>
    <n v="2.8882955042110114"/>
    <n v="0.86013462976815702"/>
    <n v="2.4521324265541349"/>
    <n v="1.9783195667715008"/>
    <n v="1543"/>
    <n v="1.64"/>
    <n v="5.0999999999999996"/>
    <n v="6.1"/>
  </r>
  <r>
    <x v="0"/>
    <x v="1"/>
    <x v="1"/>
    <n v="2.8882955042110114"/>
    <n v="1.4831294030403801"/>
    <n v="2.4521324265541349"/>
    <n v="1.9783195667715008"/>
    <n v="1543"/>
    <n v="1.64"/>
    <n v="5.0999999999999996"/>
    <n v="6.1"/>
  </r>
  <r>
    <x v="0"/>
    <x v="2"/>
    <x v="2"/>
    <n v="2.8882955042110114"/>
    <n v="4.4574351479722498"/>
    <n v="2.4521324265541349"/>
    <n v="1.9783195667715008"/>
    <n v="1543"/>
    <n v="1.64"/>
    <n v="5.0999999999999996"/>
    <n v="6.1"/>
  </r>
  <r>
    <x v="0"/>
    <x v="3"/>
    <x v="3"/>
    <n v="2.8882955042110114"/>
    <n v="4.4071353620147002"/>
    <n v="2.4521324265541349"/>
    <n v="1.9783195667715008"/>
    <n v="1543"/>
    <n v="1.64"/>
    <n v="5.0999999999999996"/>
    <n v="6.1"/>
  </r>
  <r>
    <x v="0"/>
    <x v="4"/>
    <x v="4"/>
    <n v="2.8882955042110114"/>
    <n v="2.98157453936349"/>
    <n v="2.4521324265541349"/>
    <n v="1.9783195667715008"/>
    <n v="1543"/>
    <n v="1.64"/>
    <n v="5.0999999999999996"/>
    <n v="6.1"/>
  </r>
  <r>
    <x v="0"/>
    <x v="5"/>
    <x v="5"/>
    <n v="2.8882955042110114"/>
    <n v="2.7325959661678301"/>
    <n v="2.4521324265541349"/>
    <n v="1.9783195667715008"/>
    <n v="1543"/>
    <n v="1.64"/>
    <n v="5.0999999999999996"/>
    <n v="6.1"/>
  </r>
  <r>
    <x v="0"/>
    <x v="6"/>
    <x v="6"/>
    <n v="2.8882955042110114"/>
    <n v="2.34325522482587"/>
    <n v="2.4521324265541349"/>
    <n v="1.9783195667715008"/>
    <n v="1543"/>
    <n v="1.64"/>
    <n v="5.0999999999999996"/>
    <n v="6.1"/>
  </r>
  <r>
    <x v="0"/>
    <x v="7"/>
    <x v="7"/>
    <n v="2.8882955042110114"/>
    <n v="2.69183168316831"/>
    <n v="2.4521324265541349"/>
    <n v="1.9783195667715008"/>
    <n v="1543"/>
    <n v="1.64"/>
    <n v="5.0999999999999996"/>
    <n v="6.1"/>
  </r>
  <r>
    <x v="0"/>
    <x v="8"/>
    <x v="8"/>
    <n v="2.8882955042110114"/>
    <n v="3.5552877372702798"/>
    <n v="2.4521324265541349"/>
    <n v="1.9783195667715008"/>
    <n v="1543"/>
    <n v="1.64"/>
    <n v="5.0999999999999996"/>
    <n v="6.1"/>
  </r>
  <r>
    <x v="0"/>
    <x v="9"/>
    <x v="9"/>
    <n v="2.8882955042110114"/>
    <n v="2.3276112889147602"/>
    <n v="2.4521324265541349"/>
    <n v="1.9783195667715008"/>
    <n v="1543"/>
    <n v="1.64"/>
    <n v="5.0999999999999996"/>
    <n v="6.1"/>
  </r>
  <r>
    <x v="0"/>
    <x v="10"/>
    <x v="10"/>
    <n v="2.8882955042110114"/>
    <n v="4.3502985499004696"/>
    <n v="2.4521324265541349"/>
    <n v="1.9783195667715008"/>
    <n v="1543"/>
    <n v="1.64"/>
    <n v="5.0999999999999996"/>
    <n v="6.1"/>
  </r>
  <r>
    <x v="0"/>
    <x v="11"/>
    <x v="11"/>
    <n v="2.8882955042110114"/>
    <n v="1.77111716621252"/>
    <n v="2.4521324265541349"/>
    <n v="1.9783195667715008"/>
    <n v="1543"/>
    <n v="1.64"/>
    <n v="5.0999999999999996"/>
    <n v="6.1"/>
  </r>
  <r>
    <x v="0"/>
    <x v="12"/>
    <x v="12"/>
    <n v="2.8882955042110114"/>
    <n v="2.9183400267737598"/>
    <n v="2.4521324265541349"/>
    <n v="1.9783195667715008"/>
    <n v="1543"/>
    <n v="1.64"/>
    <n v="5.0999999999999996"/>
    <n v="6.1"/>
  </r>
  <r>
    <x v="0"/>
    <x v="13"/>
    <x v="13"/>
    <n v="2.8882955042110114"/>
    <n v="3.30385015608744"/>
    <n v="2.4521324265541349"/>
    <n v="1.9783195667715008"/>
    <n v="1543"/>
    <n v="1.64"/>
    <n v="5.0999999999999996"/>
    <n v="6.1"/>
  </r>
  <r>
    <x v="0"/>
    <x v="14"/>
    <x v="14"/>
    <n v="2.8882955042110114"/>
    <n v="1.7627801561319301"/>
    <n v="2.4521324265541349"/>
    <n v="1.9783195667715008"/>
    <n v="1543"/>
    <n v="1.64"/>
    <n v="5.0999999999999996"/>
    <n v="6.1"/>
  </r>
  <r>
    <x v="0"/>
    <x v="15"/>
    <x v="15"/>
    <n v="2.8882955042110114"/>
    <n v="2.4498886414253902"/>
    <n v="2.4521324265541349"/>
    <n v="1.9783195667715008"/>
    <n v="1543"/>
    <n v="1.64"/>
    <n v="5.0999999999999996"/>
    <n v="6.1"/>
  </r>
  <r>
    <x v="0"/>
    <x v="16"/>
    <x v="16"/>
    <n v="2.8882955042110114"/>
    <n v="2.48792270531403"/>
    <n v="2.4521324265541349"/>
    <n v="1.9783195667715008"/>
    <n v="1543"/>
    <n v="1.64"/>
    <n v="5.0999999999999996"/>
    <n v="6.1"/>
  </r>
  <r>
    <x v="0"/>
    <x v="17"/>
    <x v="17"/>
    <n v="2.8882955042110114"/>
    <n v="1.50836672165921"/>
    <n v="2.4521324265541349"/>
    <n v="1.9783195667715008"/>
    <n v="1543"/>
    <n v="1.64"/>
    <n v="5.0999999999999996"/>
    <n v="6.1"/>
  </r>
  <r>
    <x v="0"/>
    <x v="18"/>
    <x v="18"/>
    <n v="2.8882955042110114"/>
    <n v="1.2769909449732799"/>
    <n v="2.4521324265541349"/>
    <n v="1.9783195667715008"/>
    <n v="1543"/>
    <n v="1.64"/>
    <n v="5.0999999999999996"/>
    <n v="6.1"/>
  </r>
  <r>
    <x v="0"/>
    <x v="19"/>
    <x v="19"/>
    <n v="2.8882955042110114"/>
    <n v="1.94864740944522"/>
    <n v="2.4521324265541349"/>
    <n v="1.9783195667715008"/>
    <n v="1543"/>
    <n v="1.64"/>
    <n v="5.0999999999999996"/>
    <n v="6.1"/>
  </r>
  <r>
    <x v="0"/>
    <x v="20"/>
    <x v="20"/>
    <n v="2.8882955042110114"/>
    <n v="1.91140094445692"/>
    <n v="2.4521324265541349"/>
    <n v="1.9783195667715008"/>
    <n v="1543"/>
    <n v="1.64"/>
    <n v="5.0999999999999996"/>
    <n v="6.1"/>
  </r>
  <r>
    <x v="0"/>
    <x v="21"/>
    <x v="21"/>
    <n v="2.8882955042110114"/>
    <n v="1.61076787290379"/>
    <n v="2.4521324265541349"/>
    <n v="1.9783195667715008"/>
    <n v="1543"/>
    <n v="1.64"/>
    <n v="5.0999999999999996"/>
    <n v="6.1"/>
  </r>
  <r>
    <x v="0"/>
    <x v="22"/>
    <x v="22"/>
    <n v="2.8882955042110114"/>
    <n v="0.84690553745929298"/>
    <n v="2.4521324265541349"/>
    <n v="1.9783195667715008"/>
    <n v="1543"/>
    <n v="1.64"/>
    <n v="5.0999999999999996"/>
    <n v="6.1"/>
  </r>
  <r>
    <x v="0"/>
    <x v="23"/>
    <x v="23"/>
    <n v="2.8882955042110114"/>
    <n v="2.8639104220499498"/>
    <n v="2.4521324265541349"/>
    <n v="1.9783195667715008"/>
    <n v="1543"/>
    <n v="1.64"/>
    <n v="5.0999999999999996"/>
    <n v="6.1"/>
  </r>
  <r>
    <x v="1"/>
    <x v="0"/>
    <x v="24"/>
    <n v="2.0799788979431768"/>
    <n v="3.19507629280056"/>
    <n v="6.1124999491366863"/>
    <n v="6.9919072886469156"/>
    <n v="1609"/>
    <n v="1.71"/>
    <n v="10.07"/>
    <n v="8.73"/>
  </r>
  <r>
    <x v="1"/>
    <x v="1"/>
    <x v="25"/>
    <n v="2.0799788979431768"/>
    <n v="4.8584474990266804"/>
    <n v="6.1124999491366863"/>
    <n v="6.9919072886469156"/>
    <n v="1609"/>
    <n v="1.71"/>
    <n v="10.07"/>
    <n v="8.73"/>
  </r>
  <r>
    <x v="1"/>
    <x v="2"/>
    <x v="26"/>
    <n v="2.0799788979431768"/>
    <n v="7.0441410594726603"/>
    <n v="6.1124999491366863"/>
    <n v="6.9919072886469156"/>
    <n v="1609"/>
    <n v="1.71"/>
    <n v="10.07"/>
    <n v="8.73"/>
  </r>
  <r>
    <x v="1"/>
    <x v="3"/>
    <x v="27"/>
    <n v="2.0799788979431768"/>
    <n v="6.8403590248752497"/>
    <n v="6.1124999491366863"/>
    <n v="6.9919072886469156"/>
    <n v="1609"/>
    <n v="1.71"/>
    <n v="10.07"/>
    <n v="8.73"/>
  </r>
  <r>
    <x v="1"/>
    <x v="4"/>
    <x v="28"/>
    <n v="2.0799788979431768"/>
    <n v="8.4501643770833006"/>
    <n v="6.1124999491366863"/>
    <n v="6.9919072886469156"/>
    <n v="1609"/>
    <n v="1.71"/>
    <n v="10.07"/>
    <n v="8.73"/>
  </r>
  <r>
    <x v="1"/>
    <x v="5"/>
    <x v="29"/>
    <n v="2.0799788979431768"/>
    <n v="14.714919722814701"/>
    <n v="6.1124999491366863"/>
    <n v="6.9919072886469156"/>
    <n v="1609"/>
    <n v="1.71"/>
    <n v="10.07"/>
    <n v="8.73"/>
  </r>
  <r>
    <x v="1"/>
    <x v="6"/>
    <x v="30"/>
    <n v="2.0799788979431768"/>
    <n v="6.5971850998596198"/>
    <n v="6.1124999491366863"/>
    <n v="6.9919072886469156"/>
    <n v="1609"/>
    <n v="1.71"/>
    <n v="10.07"/>
    <n v="8.73"/>
  </r>
  <r>
    <x v="1"/>
    <x v="7"/>
    <x v="31"/>
    <n v="2.0799788979431768"/>
    <n v="6.8695372089896498"/>
    <n v="6.1124999491366863"/>
    <n v="6.9919072886469156"/>
    <n v="1609"/>
    <n v="1.71"/>
    <n v="10.07"/>
    <n v="8.73"/>
  </r>
  <r>
    <x v="1"/>
    <x v="8"/>
    <x v="32"/>
    <n v="2.0799788979431768"/>
    <n v="4.1835681289690196"/>
    <n v="6.1124999491366863"/>
    <n v="6.9919072886469156"/>
    <n v="1609"/>
    <n v="1.71"/>
    <n v="10.07"/>
    <n v="8.73"/>
  </r>
  <r>
    <x v="1"/>
    <x v="9"/>
    <x v="33"/>
    <n v="2.0799788979431768"/>
    <n v="3.6412729910265398"/>
    <n v="6.1124999491366863"/>
    <n v="6.9919072886469156"/>
    <n v="1609"/>
    <n v="1.71"/>
    <n v="10.07"/>
    <n v="8.73"/>
  </r>
  <r>
    <x v="1"/>
    <x v="10"/>
    <x v="34"/>
    <n v="2.0799788979431768"/>
    <n v="5.6785939028417101"/>
    <n v="6.1124999491366863"/>
    <n v="6.9919072886469156"/>
    <n v="1609"/>
    <n v="1.71"/>
    <n v="10.07"/>
    <n v="8.73"/>
  </r>
  <r>
    <x v="1"/>
    <x v="11"/>
    <x v="35"/>
    <n v="2.0799788979431768"/>
    <n v="4.8880347987680404"/>
    <n v="6.1124999491366863"/>
    <n v="6.9919072886469156"/>
    <n v="1609"/>
    <n v="1.71"/>
    <n v="10.07"/>
    <n v="8.73"/>
  </r>
  <r>
    <x v="1"/>
    <x v="12"/>
    <x v="36"/>
    <n v="2.0799788979431768"/>
    <n v="5.0387269010806603"/>
    <n v="6.1124999491366863"/>
    <n v="6.9919072886469156"/>
    <n v="1609"/>
    <n v="1.71"/>
    <n v="10.07"/>
    <n v="8.73"/>
  </r>
  <r>
    <x v="1"/>
    <x v="13"/>
    <x v="37"/>
    <n v="2.0799788979431768"/>
    <n v="6.6364496221308498"/>
    <n v="6.1124999491366863"/>
    <n v="6.9919072886469156"/>
    <n v="1609"/>
    <n v="1.71"/>
    <n v="10.07"/>
    <n v="8.73"/>
  </r>
  <r>
    <x v="1"/>
    <x v="14"/>
    <x v="38"/>
    <n v="2.0799788979431768"/>
    <n v="5.4034991403700898"/>
    <n v="6.1124999491366863"/>
    <n v="6.9919072886469156"/>
    <n v="1609"/>
    <n v="1.71"/>
    <n v="10.07"/>
    <n v="8.73"/>
  </r>
  <r>
    <x v="1"/>
    <x v="15"/>
    <x v="39"/>
    <n v="2.0799788979431768"/>
    <n v="6.2043106664009997"/>
    <n v="6.1124999491366863"/>
    <n v="6.9919072886469156"/>
    <n v="1609"/>
    <n v="1.71"/>
    <n v="10.07"/>
    <n v="8.73"/>
  </r>
  <r>
    <x v="1"/>
    <x v="16"/>
    <x v="40"/>
    <n v="2.0799788979431768"/>
    <n v="6.3290401551614197"/>
    <n v="6.1124999491366863"/>
    <n v="6.9919072886469156"/>
    <n v="1609"/>
    <n v="1.71"/>
    <n v="10.07"/>
    <n v="8.73"/>
  </r>
  <r>
    <x v="1"/>
    <x v="17"/>
    <x v="41"/>
    <n v="2.0799788979431768"/>
    <n v="9.0299010241612905"/>
    <n v="6.1124999491366863"/>
    <n v="6.9919072886469156"/>
    <n v="1609"/>
    <n v="1.71"/>
    <n v="10.07"/>
    <n v="8.73"/>
  </r>
  <r>
    <x v="1"/>
    <x v="18"/>
    <x v="42"/>
    <n v="2.0799788979431768"/>
    <n v="8.7391435232939294"/>
    <n v="6.1124999491366863"/>
    <n v="6.9919072886469156"/>
    <n v="1609"/>
    <n v="1.71"/>
    <n v="10.07"/>
    <n v="8.73"/>
  </r>
  <r>
    <x v="1"/>
    <x v="19"/>
    <x v="43"/>
    <n v="2.0799788979431768"/>
    <n v="3.44637335032672"/>
    <n v="6.1124999491366863"/>
    <n v="6.9919072886469156"/>
    <n v="1609"/>
    <n v="1.71"/>
    <n v="10.07"/>
    <n v="8.73"/>
  </r>
  <r>
    <x v="1"/>
    <x v="20"/>
    <x v="44"/>
    <n v="2.0799788979431768"/>
    <n v="3.6648502837672399"/>
    <n v="6.1124999491366863"/>
    <n v="6.9919072886469156"/>
    <n v="1609"/>
    <n v="1.71"/>
    <n v="10.07"/>
    <n v="8.73"/>
  </r>
  <r>
    <x v="1"/>
    <x v="21"/>
    <x v="45"/>
    <n v="2.0799788979431768"/>
    <n v="3.73297621216894"/>
    <n v="6.1124999491366863"/>
    <n v="6.9919072886469156"/>
    <n v="1609"/>
    <n v="1.71"/>
    <n v="10.07"/>
    <n v="8.73"/>
  </r>
  <r>
    <x v="1"/>
    <x v="22"/>
    <x v="46"/>
    <n v="2.0799788979431768"/>
    <n v="3.2117680380337901"/>
    <n v="6.1124999491366863"/>
    <n v="6.9919072886469156"/>
    <n v="1609"/>
    <n v="1.71"/>
    <n v="10.07"/>
    <n v="8.73"/>
  </r>
  <r>
    <x v="1"/>
    <x v="23"/>
    <x v="47"/>
    <n v="2.0799788979431768"/>
    <n v="8.3016597558567593"/>
    <n v="6.1124999491366863"/>
    <n v="6.9919072886469156"/>
    <n v="1609"/>
    <n v="1.71"/>
    <n v="10.07"/>
    <n v="8.73"/>
  </r>
  <r>
    <x v="2"/>
    <x v="0"/>
    <x v="48"/>
    <n v="2.5096583835293758"/>
    <n v="0.99594245665807402"/>
    <n v="1.8918102484346078"/>
    <n v="2.3343504288910846"/>
    <n v="1991"/>
    <n v="2.12"/>
    <n v="7.6"/>
    <n v="7"/>
  </r>
  <r>
    <x v="2"/>
    <x v="1"/>
    <x v="49"/>
    <n v="2.5096583835293758"/>
    <n v="1.7348429510591801"/>
    <n v="1.8918102484346078"/>
    <n v="2.3343504288910846"/>
    <n v="1991"/>
    <n v="2.12"/>
    <n v="7.6"/>
    <n v="7"/>
  </r>
  <r>
    <x v="2"/>
    <x v="2"/>
    <x v="50"/>
    <n v="2.5096583835293758"/>
    <n v="2.7194399569197198"/>
    <n v="1.8918102484346078"/>
    <n v="2.3343504288910846"/>
    <n v="1991"/>
    <n v="2.12"/>
    <n v="7.6"/>
    <n v="7"/>
  </r>
  <r>
    <x v="2"/>
    <x v="3"/>
    <x v="51"/>
    <n v="2.5096583835293758"/>
    <n v="2.5251201397990699"/>
    <n v="1.8918102484346078"/>
    <n v="2.3343504288910846"/>
    <n v="1991"/>
    <n v="2.12"/>
    <n v="7.6"/>
    <n v="7"/>
  </r>
  <r>
    <x v="2"/>
    <x v="4"/>
    <x v="52"/>
    <n v="2.5096583835293758"/>
    <n v="2.25839440940856"/>
    <n v="1.8918102484346078"/>
    <n v="2.3343504288910846"/>
    <n v="1991"/>
    <n v="2.12"/>
    <n v="7.6"/>
    <n v="7"/>
  </r>
  <r>
    <x v="2"/>
    <x v="5"/>
    <x v="53"/>
    <n v="2.5096583835293758"/>
    <n v="2.75856321360112"/>
    <n v="1.8918102484346078"/>
    <n v="2.3343504288910846"/>
    <n v="1991"/>
    <n v="2.12"/>
    <n v="7.6"/>
    <n v="7"/>
  </r>
  <r>
    <x v="2"/>
    <x v="6"/>
    <x v="54"/>
    <n v="2.5096583835293758"/>
    <n v="1.8572587185726099"/>
    <n v="1.8918102484346078"/>
    <n v="2.3343504288910846"/>
    <n v="1991"/>
    <n v="2.12"/>
    <n v="7.6"/>
    <n v="7"/>
  </r>
  <r>
    <x v="2"/>
    <x v="7"/>
    <x v="55"/>
    <n v="2.5096583835293758"/>
    <n v="2.2135520343976398"/>
    <n v="1.8918102484346078"/>
    <n v="2.3343504288910846"/>
    <n v="1991"/>
    <n v="2.12"/>
    <n v="7.6"/>
    <n v="7"/>
  </r>
  <r>
    <x v="2"/>
    <x v="8"/>
    <x v="56"/>
    <n v="2.5096583835293758"/>
    <n v="2.0020253953415601"/>
    <n v="1.8918102484346078"/>
    <n v="2.3343504288910846"/>
    <n v="1991"/>
    <n v="2.12"/>
    <n v="7.6"/>
    <n v="7"/>
  </r>
  <r>
    <x v="2"/>
    <x v="9"/>
    <x v="57"/>
    <n v="2.5096583835293758"/>
    <n v="2.1383839926684298"/>
    <n v="1.8918102484346078"/>
    <n v="2.3343504288910846"/>
    <n v="1991"/>
    <n v="2.12"/>
    <n v="7.6"/>
    <n v="7"/>
  </r>
  <r>
    <x v="2"/>
    <x v="10"/>
    <x v="58"/>
    <n v="2.5096583835293758"/>
    <n v="2.3702706744429398"/>
    <n v="1.8918102484346078"/>
    <n v="2.3343504288910846"/>
    <n v="1991"/>
    <n v="2.12"/>
    <n v="7.6"/>
    <n v="7"/>
  </r>
  <r>
    <x v="2"/>
    <x v="11"/>
    <x v="59"/>
    <n v="2.5096583835293758"/>
    <n v="0.29946680300928402"/>
    <n v="1.8918102484346078"/>
    <n v="2.3343504288910846"/>
    <n v="1991"/>
    <n v="2.12"/>
    <n v="7.6"/>
    <n v="7"/>
  </r>
  <r>
    <x v="2"/>
    <x v="12"/>
    <x v="60"/>
    <n v="2.5096583835293758"/>
    <n v="1.7768715409262901"/>
    <n v="1.8918102484346078"/>
    <n v="2.3343504288910846"/>
    <n v="1991"/>
    <n v="2.12"/>
    <n v="7.6"/>
    <n v="7"/>
  </r>
  <r>
    <x v="2"/>
    <x v="13"/>
    <x v="61"/>
    <n v="2.5096583835293758"/>
    <n v="2.91213508872355"/>
    <n v="1.8918102484346078"/>
    <n v="2.3343504288910846"/>
    <n v="1991"/>
    <n v="2.12"/>
    <n v="7.6"/>
    <n v="7"/>
  </r>
  <r>
    <x v="2"/>
    <x v="14"/>
    <x v="62"/>
    <n v="2.5096583835293758"/>
    <n v="1.51567823124521"/>
    <n v="1.8918102484346078"/>
    <n v="2.3343504288910846"/>
    <n v="1991"/>
    <n v="2.12"/>
    <n v="7.6"/>
    <n v="7"/>
  </r>
  <r>
    <x v="2"/>
    <x v="15"/>
    <x v="63"/>
    <n v="2.5096583835293758"/>
    <n v="0.93829189781521005"/>
    <n v="1.8918102484346078"/>
    <n v="2.3343504288910846"/>
    <n v="1991"/>
    <n v="2.12"/>
    <n v="7.6"/>
    <n v="7"/>
  </r>
  <r>
    <x v="2"/>
    <x v="16"/>
    <x v="64"/>
    <n v="2.5096583835293758"/>
    <n v="1.90663590717873"/>
    <n v="1.8918102484346078"/>
    <n v="2.3343504288910846"/>
    <n v="1991"/>
    <n v="2.12"/>
    <n v="7.6"/>
    <n v="7"/>
  </r>
  <r>
    <x v="2"/>
    <x v="17"/>
    <x v="65"/>
    <n v="2.5096583835293758"/>
    <n v="1.12524136094279"/>
    <n v="1.8918102484346078"/>
    <n v="2.3343504288910846"/>
    <n v="1991"/>
    <n v="2.12"/>
    <n v="7.6"/>
    <n v="7"/>
  </r>
  <r>
    <x v="2"/>
    <x v="18"/>
    <x v="66"/>
    <n v="2.5096583835293758"/>
    <n v="1.4287595470108001"/>
    <n v="1.8918102484346078"/>
    <n v="2.3343504288910846"/>
    <n v="1991"/>
    <n v="2.12"/>
    <n v="7.6"/>
    <n v="7"/>
  </r>
  <r>
    <x v="2"/>
    <x v="19"/>
    <x v="67"/>
    <n v="2.5096583835293758"/>
    <n v="1.5968841285297"/>
    <n v="1.8918102484346078"/>
    <n v="2.3343504288910846"/>
    <n v="1991"/>
    <n v="2.12"/>
    <n v="7.6"/>
    <n v="7"/>
  </r>
  <r>
    <x v="2"/>
    <x v="20"/>
    <x v="68"/>
    <n v="2.5096583835293758"/>
    <n v="2.2682256724809999"/>
    <n v="1.8918102484346078"/>
    <n v="2.3343504288910846"/>
    <n v="1991"/>
    <n v="2.12"/>
    <n v="7.6"/>
    <n v="7"/>
  </r>
  <r>
    <x v="2"/>
    <x v="21"/>
    <x v="69"/>
    <n v="2.5096583835293758"/>
    <n v="1.94926902411596"/>
    <n v="1.8918102484346078"/>
    <n v="2.3343504288910846"/>
    <n v="1991"/>
    <n v="2.12"/>
    <n v="7.6"/>
    <n v="7"/>
  </r>
  <r>
    <x v="2"/>
    <x v="22"/>
    <x v="70"/>
    <n v="2.5096583835293758"/>
    <n v="0.71699963230785202"/>
    <n v="1.8918102484346078"/>
    <n v="2.3343504288910846"/>
    <n v="1991"/>
    <n v="2.12"/>
    <n v="7.6"/>
    <n v="7"/>
  </r>
  <r>
    <x v="2"/>
    <x v="23"/>
    <x v="71"/>
    <n v="2.5096583835293758"/>
    <n v="3.3951931852753199"/>
    <n v="1.8918102484346078"/>
    <n v="2.3343504288910846"/>
    <n v="1991"/>
    <n v="2.12"/>
    <n v="7.6"/>
    <n v="7"/>
  </r>
  <r>
    <x v="3"/>
    <x v="0"/>
    <x v="72"/>
    <n v="8.5893308386706302"/>
    <n v="-0.773186011549305"/>
    <n v="1.9103462456099505"/>
    <n v="2.5047801542649495"/>
    <n v="17734"/>
    <n v="18.89"/>
    <n v="2.7"/>
    <n v="2.5"/>
  </r>
  <r>
    <x v="4"/>
    <x v="0"/>
    <x v="73"/>
    <n v="1.9204486247071733"/>
    <n v="1.7938437843962599E-2"/>
    <n v="0.4363387676285308"/>
    <n v="-3.8677068989621206E-2"/>
    <n v="813"/>
    <n v="0.87"/>
    <n v="3.4"/>
    <n v="3.5"/>
  </r>
  <r>
    <x v="3"/>
    <x v="1"/>
    <x v="74"/>
    <n v="8.5893308386706302"/>
    <n v="-1.40147268276465"/>
    <n v="1.9103462456099505"/>
    <n v="2.5047801542649495"/>
    <n v="17734"/>
    <n v="18.89"/>
    <n v="2.7"/>
    <n v="2.5"/>
  </r>
  <r>
    <x v="4"/>
    <x v="1"/>
    <x v="75"/>
    <n v="1.9204486247071733"/>
    <n v="0.80644438095944404"/>
    <n v="0.4363387676285308"/>
    <n v="-3.8677068989621206E-2"/>
    <n v="813"/>
    <n v="0.87"/>
    <n v="3.4"/>
    <n v="3.5"/>
  </r>
  <r>
    <x v="3"/>
    <x v="2"/>
    <x v="76"/>
    <n v="8.5893308386706302"/>
    <n v="0.34781122686459898"/>
    <n v="1.9103462456099505"/>
    <n v="2.5047801542649495"/>
    <n v="17734"/>
    <n v="18.89"/>
    <n v="2.7"/>
    <n v="2.5"/>
  </r>
  <r>
    <x v="4"/>
    <x v="2"/>
    <x v="77"/>
    <n v="1.9204486247071733"/>
    <n v="1.5585291967900601"/>
    <n v="0.4363387676285308"/>
    <n v="-3.8677068989621206E-2"/>
    <n v="813"/>
    <n v="0.87"/>
    <n v="3.4"/>
    <n v="3.5"/>
  </r>
  <r>
    <x v="3"/>
    <x v="3"/>
    <x v="78"/>
    <n v="8.5893308386706302"/>
    <n v="0.71912560912010703"/>
    <n v="1.9103462456099505"/>
    <n v="2.5047801542649495"/>
    <n v="17734"/>
    <n v="18.89"/>
    <n v="2.7"/>
    <n v="2.5"/>
  </r>
  <r>
    <x v="4"/>
    <x v="3"/>
    <x v="79"/>
    <n v="1.9204486247071733"/>
    <n v="0.98902032983255495"/>
    <n v="0.4363387676285308"/>
    <n v="-3.8677068989621206E-2"/>
    <n v="813"/>
    <n v="0.87"/>
    <n v="3.4"/>
    <n v="3.5"/>
  </r>
  <r>
    <x v="3"/>
    <x v="4"/>
    <x v="80"/>
    <n v="8.5893308386706302"/>
    <n v="-0.73197090235027595"/>
    <n v="1.9103462456099505"/>
    <n v="2.5047801542649495"/>
    <n v="17734"/>
    <n v="18.89"/>
    <n v="2.7"/>
    <n v="2.5"/>
  </r>
  <r>
    <x v="4"/>
    <x v="4"/>
    <x v="81"/>
    <n v="1.9204486247071733"/>
    <n v="0.64271150654328002"/>
    <n v="0.4363387676285308"/>
    <n v="-3.8677068989621206E-2"/>
    <n v="813"/>
    <n v="0.87"/>
    <n v="3.4"/>
    <n v="3.5"/>
  </r>
  <r>
    <x v="3"/>
    <x v="5"/>
    <x v="82"/>
    <n v="8.5893308386706302"/>
    <n v="1.1276034872963601"/>
    <n v="1.9103462456099505"/>
    <n v="2.5047801542649495"/>
    <n v="17734"/>
    <n v="18.89"/>
    <n v="2.7"/>
    <n v="2.5"/>
  </r>
  <r>
    <x v="4"/>
    <x v="5"/>
    <x v="83"/>
    <n v="1.9204486247071733"/>
    <n v="0.63827293088721304"/>
    <n v="0.4363387676285308"/>
    <n v="-3.8677068989621206E-2"/>
    <n v="813"/>
    <n v="0.87"/>
    <n v="3.4"/>
    <n v="3.5"/>
  </r>
  <r>
    <x v="3"/>
    <x v="6"/>
    <x v="84"/>
    <n v="8.5893308386706302"/>
    <n v="3.82463743108159"/>
    <n v="1.9103462456099505"/>
    <n v="2.5047801542649495"/>
    <n v="17734"/>
    <n v="18.89"/>
    <n v="2.7"/>
    <n v="2.5"/>
  </r>
  <r>
    <x v="4"/>
    <x v="6"/>
    <x v="85"/>
    <n v="1.9204486247071733"/>
    <n v="0.80290873095521598"/>
    <n v="0.4363387676285308"/>
    <n v="-3.8677068989621206E-2"/>
    <n v="813"/>
    <n v="0.87"/>
    <n v="3.4"/>
    <n v="3.5"/>
  </r>
  <r>
    <x v="3"/>
    <x v="7"/>
    <x v="86"/>
    <n v="8.5893308386706302"/>
    <n v="1.7764140766757399"/>
    <n v="1.9103462456099505"/>
    <n v="2.5047801542649495"/>
    <n v="17734"/>
    <n v="18.89"/>
    <n v="2.7"/>
    <n v="2.5"/>
  </r>
  <r>
    <x v="4"/>
    <x v="7"/>
    <x v="87"/>
    <n v="1.9204486247071733"/>
    <n v="1.1719542033370101"/>
    <n v="0.4363387676285308"/>
    <n v="-3.8677068989621206E-2"/>
    <n v="813"/>
    <n v="0.87"/>
    <n v="3.4"/>
    <n v="3.5"/>
  </r>
  <r>
    <x v="3"/>
    <x v="8"/>
    <x v="88"/>
    <n v="8.5893308386706302"/>
    <n v="1.6494309945586201"/>
    <n v="1.9103462456099505"/>
    <n v="2.5047801542649495"/>
    <n v="17734"/>
    <n v="18.89"/>
    <n v="2.7"/>
    <n v="2.5"/>
  </r>
  <r>
    <x v="4"/>
    <x v="8"/>
    <x v="89"/>
    <n v="1.9204486247071733"/>
    <n v="1.0595092832480399"/>
    <n v="0.4363387676285308"/>
    <n v="-3.8677068989621206E-2"/>
    <n v="813"/>
    <n v="0.87"/>
    <n v="3.4"/>
    <n v="3.5"/>
  </r>
  <r>
    <x v="3"/>
    <x v="9"/>
    <x v="90"/>
    <n v="8.5893308386706302"/>
    <n v="4.8167676737883101"/>
    <n v="1.9103462456099505"/>
    <n v="2.5047801542649495"/>
    <n v="17734"/>
    <n v="18.89"/>
    <n v="2.7"/>
    <n v="2.5"/>
  </r>
  <r>
    <x v="4"/>
    <x v="9"/>
    <x v="91"/>
    <n v="1.9204486247071733"/>
    <n v="0.73235060312224098"/>
    <n v="0.4363387676285308"/>
    <n v="-3.8677068989621206E-2"/>
    <n v="813"/>
    <n v="0.87"/>
    <n v="3.4"/>
    <n v="3.5"/>
  </r>
  <r>
    <x v="3"/>
    <x v="10"/>
    <x v="92"/>
    <n v="8.5893308386706302"/>
    <n v="5.9252513704109502"/>
    <n v="1.9103462456099505"/>
    <n v="2.5047801542649495"/>
    <n v="17734"/>
    <n v="18.89"/>
    <n v="2.7"/>
    <n v="2.5"/>
  </r>
  <r>
    <x v="4"/>
    <x v="10"/>
    <x v="93"/>
    <n v="1.9204486247071733"/>
    <n v="2.4260411706016201"/>
    <n v="0.4363387676285308"/>
    <n v="-3.8677068989621206E-2"/>
    <n v="813"/>
    <n v="0.87"/>
    <n v="3.4"/>
    <n v="3.5"/>
  </r>
  <r>
    <x v="3"/>
    <x v="11"/>
    <x v="94"/>
    <n v="8.5893308386706302"/>
    <n v="-0.72816525093295204"/>
    <n v="1.9103462456099505"/>
    <n v="2.5047801542649495"/>
    <n v="17734"/>
    <n v="18.89"/>
    <n v="2.7"/>
    <n v="2.5"/>
  </r>
  <r>
    <x v="4"/>
    <x v="11"/>
    <x v="95"/>
    <n v="1.9204486247071733"/>
    <n v="-0.48048193642332798"/>
    <n v="0.4363387676285308"/>
    <n v="-3.8677068989621206E-2"/>
    <n v="813"/>
    <n v="0.87"/>
    <n v="3.4"/>
    <n v="3.5"/>
  </r>
  <r>
    <x v="3"/>
    <x v="12"/>
    <x v="96"/>
    <n v="8.5893308386706302"/>
    <n v="3.1753247526919899"/>
    <n v="1.9103462456099505"/>
    <n v="2.5047801542649495"/>
    <n v="17734"/>
    <n v="18.89"/>
    <n v="2.7"/>
    <n v="2.5"/>
  </r>
  <r>
    <x v="4"/>
    <x v="12"/>
    <x v="97"/>
    <n v="1.9204486247071733"/>
    <n v="0.68823870722001701"/>
    <n v="0.4363387676285308"/>
    <n v="-3.8677068989621206E-2"/>
    <n v="813"/>
    <n v="0.87"/>
    <n v="3.4"/>
    <n v="3.5"/>
  </r>
  <r>
    <x v="3"/>
    <x v="13"/>
    <x v="98"/>
    <n v="8.5893308386706302"/>
    <n v="5.5538989225749198"/>
    <n v="1.9103462456099505"/>
    <n v="2.5047801542649495"/>
    <n v="17734"/>
    <n v="18.89"/>
    <n v="2.7"/>
    <n v="2.5"/>
  </r>
  <r>
    <x v="4"/>
    <x v="13"/>
    <x v="99"/>
    <n v="1.9204486247071733"/>
    <n v="0.23134920765089401"/>
    <n v="0.4363387676285308"/>
    <n v="-3.8677068989621206E-2"/>
    <n v="813"/>
    <n v="0.87"/>
    <n v="3.4"/>
    <n v="3.5"/>
  </r>
  <r>
    <x v="3"/>
    <x v="14"/>
    <x v="100"/>
    <n v="8.5893308386706302"/>
    <n v="2.6195243264554402"/>
    <n v="1.9103462456099505"/>
    <n v="2.5047801542649495"/>
    <n v="17734"/>
    <n v="18.89"/>
    <n v="2.7"/>
    <n v="2.5"/>
  </r>
  <r>
    <x v="4"/>
    <x v="14"/>
    <x v="101"/>
    <n v="1.9204486247071733"/>
    <n v="-0.69255201810523603"/>
    <n v="0.4363387676285308"/>
    <n v="-3.8677068989621206E-2"/>
    <n v="813"/>
    <n v="0.87"/>
    <n v="3.4"/>
    <n v="3.5"/>
  </r>
  <r>
    <x v="3"/>
    <x v="15"/>
    <x v="102"/>
    <n v="8.5893308386706302"/>
    <n v="2.6210500174811502"/>
    <n v="1.9103462456099505"/>
    <n v="2.5047801542649495"/>
    <n v="17734"/>
    <n v="18.89"/>
    <n v="2.7"/>
    <n v="2.5"/>
  </r>
  <r>
    <x v="4"/>
    <x v="15"/>
    <x v="103"/>
    <n v="1.9204486247071733"/>
    <n v="-0.21732315511563899"/>
    <n v="0.4363387676285308"/>
    <n v="-3.8677068989621206E-2"/>
    <n v="813"/>
    <n v="0.87"/>
    <n v="3.4"/>
    <n v="3.5"/>
  </r>
  <r>
    <x v="3"/>
    <x v="16"/>
    <x v="104"/>
    <n v="8.5893308386706302"/>
    <n v="1.92164162788521"/>
    <n v="1.9103462456099505"/>
    <n v="2.5047801542649495"/>
    <n v="17734"/>
    <n v="18.89"/>
    <n v="2.7"/>
    <n v="2.5"/>
  </r>
  <r>
    <x v="4"/>
    <x v="16"/>
    <x v="105"/>
    <n v="1.9204486247071733"/>
    <n v="-1.32025387515987E-2"/>
    <n v="0.4363387676285308"/>
    <n v="-3.8677068989621206E-2"/>
    <n v="813"/>
    <n v="0.87"/>
    <n v="3.4"/>
    <n v="3.5"/>
  </r>
  <r>
    <x v="3"/>
    <x v="17"/>
    <x v="106"/>
    <n v="8.5893308386706302"/>
    <n v="1.4370238093565499"/>
    <n v="1.9103462456099505"/>
    <n v="2.5047801542649495"/>
    <n v="17734"/>
    <n v="18.89"/>
    <n v="2.7"/>
    <n v="2.5"/>
  </r>
  <r>
    <x v="4"/>
    <x v="17"/>
    <x v="107"/>
    <n v="1.9204486247071733"/>
    <n v="-1.1439086722817799"/>
    <n v="0.4363387676285308"/>
    <n v="-3.8677068989621206E-2"/>
    <n v="813"/>
    <n v="0.87"/>
    <n v="3.4"/>
    <n v="3.5"/>
  </r>
  <r>
    <x v="3"/>
    <x v="18"/>
    <x v="108"/>
    <n v="8.5893308386706302"/>
    <n v="2.00000182191941"/>
    <n v="1.9103462456099505"/>
    <n v="2.5047801542649495"/>
    <n v="17734"/>
    <n v="18.89"/>
    <n v="2.7"/>
    <n v="2.5"/>
  </r>
  <r>
    <x v="4"/>
    <x v="18"/>
    <x v="109"/>
    <n v="1.9204486247071733"/>
    <n v="-0.434618664285843"/>
    <n v="0.4363387676285308"/>
    <n v="-3.8677068989621206E-2"/>
    <n v="813"/>
    <n v="0.87"/>
    <n v="3.4"/>
    <n v="3.5"/>
  </r>
  <r>
    <x v="3"/>
    <x v="19"/>
    <x v="110"/>
    <n v="8.5893308386706302"/>
    <n v="1.59313600071434"/>
    <n v="1.9103462456099505"/>
    <n v="2.5047801542649495"/>
    <n v="17734"/>
    <n v="18.89"/>
    <n v="2.7"/>
    <n v="2.5"/>
  </r>
  <r>
    <x v="4"/>
    <x v="19"/>
    <x v="111"/>
    <n v="1.9204486247071733"/>
    <n v="0.53378783982588596"/>
    <n v="0.4363387676285308"/>
    <n v="-3.8677068989621206E-2"/>
    <n v="813"/>
    <n v="0.87"/>
    <n v="3.4"/>
    <n v="3.5"/>
  </r>
  <r>
    <x v="3"/>
    <x v="20"/>
    <x v="112"/>
    <n v="8.5893308386706302"/>
    <n v="2.0747903996557802"/>
    <n v="1.9103462456099505"/>
    <n v="2.5047801542649495"/>
    <n v="17734"/>
    <n v="18.89"/>
    <n v="2.7"/>
    <n v="2.5"/>
  </r>
  <r>
    <x v="4"/>
    <x v="20"/>
    <x v="113"/>
    <n v="1.9204486247071733"/>
    <n v="0.93633546411360502"/>
    <n v="0.4363387676285308"/>
    <n v="-3.8677068989621206E-2"/>
    <n v="813"/>
    <n v="0.87"/>
    <n v="3.4"/>
    <n v="3.5"/>
  </r>
  <r>
    <x v="3"/>
    <x v="21"/>
    <x v="114"/>
    <n v="8.5893308386706302"/>
    <n v="2.8992341635822698"/>
    <n v="1.9103462456099505"/>
    <n v="2.5047801542649495"/>
    <n v="17734"/>
    <n v="18.89"/>
    <n v="2.7"/>
    <n v="2.5"/>
  </r>
  <r>
    <x v="4"/>
    <x v="21"/>
    <x v="115"/>
    <n v="1.9204486247071733"/>
    <n v="0.36288617994063499"/>
    <n v="0.4363387676285308"/>
    <n v="-3.8677068989621206E-2"/>
    <n v="813"/>
    <n v="0.87"/>
    <n v="3.4"/>
    <n v="3.5"/>
  </r>
  <r>
    <x v="3"/>
    <x v="22"/>
    <x v="116"/>
    <n v="8.5893308386706302"/>
    <n v="2.4194218945778001"/>
    <n v="1.9103462456099505"/>
    <n v="2.5047801542649495"/>
    <n v="17734"/>
    <n v="18.89"/>
    <n v="2.7"/>
    <n v="2.5"/>
  </r>
  <r>
    <x v="4"/>
    <x v="22"/>
    <x v="117"/>
    <n v="1.9204486247071733"/>
    <n v="-0.72587493331339104"/>
    <n v="0.4363387676285308"/>
    <n v="-3.8677068989621206E-2"/>
    <n v="813"/>
    <n v="0.87"/>
    <n v="3.4"/>
    <n v="3.5"/>
  </r>
  <r>
    <x v="3"/>
    <x v="23"/>
    <x v="118"/>
    <n v="8.5893308386706302"/>
    <n v="0.98101513554485098"/>
    <n v="1.9103462456099505"/>
    <n v="2.5047801542649495"/>
    <n v="17734"/>
    <n v="18.89"/>
    <n v="2.7"/>
    <n v="2.5"/>
  </r>
  <r>
    <x v="4"/>
    <x v="23"/>
    <x v="119"/>
    <n v="1.9204486247071733"/>
    <n v="0.58181416848987499"/>
    <n v="0.4363387676285308"/>
    <n v="-3.8677068989621206E-2"/>
    <n v="813"/>
    <n v="0.87"/>
    <n v="3.4"/>
    <n v="3.5"/>
  </r>
  <r>
    <x v="5"/>
    <x v="0"/>
    <x v="120"/>
    <n v="1.3737427966294256"/>
    <n v="2.2277073265431699"/>
    <n v="1.8591665798659152"/>
    <n v="0.95747599596804767"/>
    <n v="14493"/>
    <n v="15.44"/>
    <n v="8.9"/>
    <n v="9.1"/>
  </r>
  <r>
    <x v="5"/>
    <x v="1"/>
    <x v="121"/>
    <n v="1.3737427966294256"/>
    <n v="1.6634599500771401"/>
    <n v="1.8591665798659152"/>
    <n v="0.95747599596804767"/>
    <n v="14493"/>
    <n v="15.44"/>
    <n v="8.9"/>
    <n v="9.1"/>
  </r>
  <r>
    <x v="5"/>
    <x v="2"/>
    <x v="122"/>
    <n v="1.3737427966294256"/>
    <n v="2.8530303928715601"/>
    <n v="1.8591665798659152"/>
    <n v="0.95747599596804767"/>
    <n v="14493"/>
    <n v="15.44"/>
    <n v="8.9"/>
    <n v="9.1"/>
  </r>
  <r>
    <x v="5"/>
    <x v="3"/>
    <x v="123"/>
    <n v="1.3737427966294256"/>
    <n v="2.7851654271355502"/>
    <n v="1.8591665798659152"/>
    <n v="0.95747599596804767"/>
    <n v="14493"/>
    <n v="15.44"/>
    <n v="8.9"/>
    <n v="9.1"/>
  </r>
  <r>
    <x v="5"/>
    <x v="4"/>
    <x v="124"/>
    <n v="1.3737427966294256"/>
    <n v="2.46532319171164"/>
    <n v="1.8591665798659152"/>
    <n v="0.95747599596804767"/>
    <n v="14493"/>
    <n v="15.44"/>
    <n v="8.9"/>
    <n v="9.1"/>
  </r>
  <r>
    <x v="5"/>
    <x v="5"/>
    <x v="125"/>
    <n v="1.3737427966294256"/>
    <n v="2.0984721914692201"/>
    <n v="1.8591665798659152"/>
    <n v="0.95747599596804767"/>
    <n v="14493"/>
    <n v="15.44"/>
    <n v="8.9"/>
    <n v="9.1"/>
  </r>
  <r>
    <x v="5"/>
    <x v="6"/>
    <x v="126"/>
    <n v="1.3737427966294256"/>
    <n v="2.2256791642889202"/>
    <n v="1.8591665798659152"/>
    <n v="0.95747599596804767"/>
    <n v="14493"/>
    <n v="15.44"/>
    <n v="8.9"/>
    <n v="9.1"/>
  </r>
  <r>
    <x v="5"/>
    <x v="7"/>
    <x v="127"/>
    <n v="1.3737427966294256"/>
    <n v="2.4876966516408601"/>
    <n v="1.8591665798659152"/>
    <n v="0.95747599596804767"/>
    <n v="14493"/>
    <n v="15.44"/>
    <n v="8.9"/>
    <n v="9.1"/>
  </r>
  <r>
    <x v="5"/>
    <x v="8"/>
    <x v="128"/>
    <n v="1.3737427966294256"/>
    <n v="2.6663149457707198"/>
    <n v="1.8591665798659152"/>
    <n v="0.95747599596804767"/>
    <n v="14493"/>
    <n v="15.44"/>
    <n v="8.9"/>
    <n v="9.1"/>
  </r>
  <r>
    <x v="5"/>
    <x v="9"/>
    <x v="129"/>
    <n v="1.3737427966294256"/>
    <n v="2.45396528138739"/>
    <n v="1.8591665798659152"/>
    <n v="0.95747599596804767"/>
    <n v="14493"/>
    <n v="15.44"/>
    <n v="8.9"/>
    <n v="9.1"/>
  </r>
  <r>
    <x v="5"/>
    <x v="10"/>
    <x v="130"/>
    <n v="1.3737427966294256"/>
    <n v="4.0753433595734103"/>
    <n v="1.8591665798659152"/>
    <n v="0.95747599596804767"/>
    <n v="14493"/>
    <n v="15.44"/>
    <n v="8.9"/>
    <n v="9.1"/>
  </r>
  <r>
    <x v="5"/>
    <x v="11"/>
    <x v="131"/>
    <n v="1.3737427966294256"/>
    <n v="0.368041997888919"/>
    <n v="1.8591665798659152"/>
    <n v="0.95747599596804767"/>
    <n v="14493"/>
    <n v="15.44"/>
    <n v="8.9"/>
    <n v="9.1"/>
  </r>
  <r>
    <x v="5"/>
    <x v="12"/>
    <x v="132"/>
    <n v="1.3737427966294256"/>
    <n v="1.5255160211824801"/>
    <n v="1.8591665798659152"/>
    <n v="0.95747599596804767"/>
    <n v="14493"/>
    <n v="15.44"/>
    <n v="8.9"/>
    <n v="9.1"/>
  </r>
  <r>
    <x v="5"/>
    <x v="13"/>
    <x v="133"/>
    <n v="1.3737427966294256"/>
    <n v="3.2894493956421198"/>
    <n v="1.8591665798659152"/>
    <n v="0.95747599596804767"/>
    <n v="14493"/>
    <n v="15.44"/>
    <n v="8.9"/>
    <n v="9.1"/>
  </r>
  <r>
    <x v="5"/>
    <x v="14"/>
    <x v="134"/>
    <n v="1.3737427966294256"/>
    <n v="2.4856756217701701"/>
    <n v="1.8591665798659152"/>
    <n v="0.95747599596804767"/>
    <n v="14493"/>
    <n v="15.44"/>
    <n v="8.9"/>
    <n v="9.1"/>
  </r>
  <r>
    <x v="5"/>
    <x v="15"/>
    <x v="135"/>
    <n v="1.3737427966294256"/>
    <n v="1.21999342274305"/>
    <n v="1.8591665798659152"/>
    <n v="0.95747599596804767"/>
    <n v="14493"/>
    <n v="15.44"/>
    <n v="8.9"/>
    <n v="9.1"/>
  </r>
  <r>
    <x v="5"/>
    <x v="16"/>
    <x v="136"/>
    <n v="1.3737427966294256"/>
    <n v="0.24104742982677299"/>
    <n v="1.8591665798659152"/>
    <n v="0.95747599596804767"/>
    <n v="14493"/>
    <n v="15.44"/>
    <n v="8.9"/>
    <n v="9.1"/>
  </r>
  <r>
    <x v="5"/>
    <x v="17"/>
    <x v="137"/>
    <n v="1.3737427966294256"/>
    <n v="3.7514380512536298E-2"/>
    <n v="1.8591665798659152"/>
    <n v="0.95747599596804767"/>
    <n v="14493"/>
    <n v="15.44"/>
    <n v="8.9"/>
    <n v="9.1"/>
  </r>
  <r>
    <x v="5"/>
    <x v="18"/>
    <x v="138"/>
    <n v="1.3737427966294256"/>
    <n v="0.183334861123848"/>
    <n v="1.8591665798659152"/>
    <n v="0.95747599596804767"/>
    <n v="14493"/>
    <n v="15.44"/>
    <n v="8.9"/>
    <n v="9.1"/>
  </r>
  <r>
    <x v="5"/>
    <x v="19"/>
    <x v="139"/>
    <n v="1.3737427966294256"/>
    <n v="1.3814587140721"/>
    <n v="1.8591665798659152"/>
    <n v="0.95747599596804767"/>
    <n v="14493"/>
    <n v="15.44"/>
    <n v="8.9"/>
    <n v="9.1"/>
  </r>
  <r>
    <x v="5"/>
    <x v="20"/>
    <x v="140"/>
    <n v="1.3737427966294256"/>
    <n v="1.70349794744475"/>
    <n v="1.8591665798659152"/>
    <n v="0.95747599596804767"/>
    <n v="14493"/>
    <n v="15.44"/>
    <n v="8.9"/>
    <n v="9.1"/>
  </r>
  <r>
    <x v="5"/>
    <x v="21"/>
    <x v="141"/>
    <n v="1.3737427966294256"/>
    <n v="1.4456670146976001"/>
    <n v="1.8591665798659152"/>
    <n v="0.95747599596804767"/>
    <n v="14493"/>
    <n v="15.44"/>
    <n v="8.9"/>
    <n v="9.1"/>
  </r>
  <r>
    <x v="5"/>
    <x v="22"/>
    <x v="142"/>
    <n v="1.3737427966294256"/>
    <n v="0.29055455565331301"/>
    <n v="1.8591665798659152"/>
    <n v="0.95747599596804767"/>
    <n v="14493"/>
    <n v="15.44"/>
    <n v="8.9"/>
    <n v="9.1"/>
  </r>
  <r>
    <x v="5"/>
    <x v="23"/>
    <x v="143"/>
    <n v="1.3737427966294256"/>
    <n v="2.4460886717547199"/>
    <n v="1.8591665798659152"/>
    <n v="0.95747599596804767"/>
    <n v="14493"/>
    <n v="15.44"/>
    <n v="8.9"/>
    <n v="9.1"/>
  </r>
  <r>
    <x v="6"/>
    <x v="0"/>
    <x v="144"/>
    <n v="1.4553630459196871"/>
    <n v="0.65112686783301998"/>
    <n v="1.3238283423281338"/>
    <n v="1.0179698084747655"/>
    <n v="2937"/>
    <n v="3.13"/>
    <n v="5.9"/>
    <n v="5.6"/>
  </r>
  <r>
    <x v="7"/>
    <x v="0"/>
    <x v="145"/>
    <n v="1.2333416049266328"/>
    <n v="0.91118530123518304"/>
    <n v="1.4311442887902601"/>
    <n v="1.5314756021112541"/>
    <n v="4223"/>
    <n v="4.5"/>
    <n v="7.9"/>
    <n v="10"/>
  </r>
  <r>
    <x v="6"/>
    <x v="1"/>
    <x v="146"/>
    <n v="1.4553630459196871"/>
    <n v="0.53714163913461299"/>
    <n v="1.3238283423281338"/>
    <n v="1.0179698084747655"/>
    <n v="2937"/>
    <n v="3.13"/>
    <n v="5.9"/>
    <n v="5.6"/>
  </r>
  <r>
    <x v="7"/>
    <x v="1"/>
    <x v="147"/>
    <n v="1.2333416049266328"/>
    <n v="0.58543314394471002"/>
    <n v="1.4311442887902601"/>
    <n v="1.5314756021112541"/>
    <n v="4223"/>
    <n v="4.5"/>
    <n v="7.9"/>
    <n v="10"/>
  </r>
  <r>
    <x v="6"/>
    <x v="2"/>
    <x v="148"/>
    <n v="1.4553630459196871"/>
    <n v="1.6759598872093"/>
    <n v="1.3238283423281338"/>
    <n v="1.0179698084747655"/>
    <n v="2937"/>
    <n v="3.13"/>
    <n v="5.9"/>
    <n v="5.6"/>
  </r>
  <r>
    <x v="7"/>
    <x v="2"/>
    <x v="149"/>
    <n v="1.2333416049266328"/>
    <n v="1.4402681867679401"/>
    <n v="1.4311442887902601"/>
    <n v="1.5314756021112541"/>
    <n v="4223"/>
    <n v="4.5"/>
    <n v="7.9"/>
    <n v="10"/>
  </r>
  <r>
    <x v="6"/>
    <x v="3"/>
    <x v="150"/>
    <n v="1.4553630459196871"/>
    <n v="1.6347807954959901"/>
    <n v="1.3238283423281338"/>
    <n v="1.0179698084747655"/>
    <n v="2937"/>
    <n v="3.13"/>
    <n v="5.9"/>
    <n v="5.6"/>
  </r>
  <r>
    <x v="7"/>
    <x v="3"/>
    <x v="151"/>
    <n v="1.2333416049266328"/>
    <n v="1.9838569361782901"/>
    <n v="1.4311442887902601"/>
    <n v="1.5314756021112541"/>
    <n v="4223"/>
    <n v="4.5"/>
    <n v="7.9"/>
    <n v="10"/>
  </r>
  <r>
    <x v="6"/>
    <x v="4"/>
    <x v="152"/>
    <n v="1.4553630459196871"/>
    <n v="1.9234122872706001"/>
    <n v="1.3238283423281338"/>
    <n v="1.0179698084747655"/>
    <n v="2937"/>
    <n v="3.13"/>
    <n v="5.9"/>
    <n v="5.6"/>
  </r>
  <r>
    <x v="7"/>
    <x v="4"/>
    <x v="153"/>
    <n v="1.2333416049266328"/>
    <n v="1.42080560518857"/>
    <n v="1.4311442887902601"/>
    <n v="1.5314756021112541"/>
    <n v="4223"/>
    <n v="4.5"/>
    <n v="7.9"/>
    <n v="10"/>
  </r>
  <r>
    <x v="6"/>
    <x v="5"/>
    <x v="154"/>
    <n v="1.4553630459196871"/>
    <n v="2.0984721914692201"/>
    <n v="1.3238283423281338"/>
    <n v="1.0179698084747655"/>
    <n v="2937"/>
    <n v="3.13"/>
    <n v="5.9"/>
    <n v="5.6"/>
  </r>
  <r>
    <x v="7"/>
    <x v="5"/>
    <x v="155"/>
    <n v="1.2333416049266328"/>
    <n v="1.03422776551069"/>
    <n v="1.4311442887902601"/>
    <n v="1.5314756021112541"/>
    <n v="4223"/>
    <n v="4.5"/>
    <n v="7.9"/>
    <n v="10"/>
  </r>
  <r>
    <x v="6"/>
    <x v="6"/>
    <x v="156"/>
    <n v="1.4553630459196871"/>
    <n v="2.1420896464024199"/>
    <n v="1.3238283423281338"/>
    <n v="1.0179698084747655"/>
    <n v="2937"/>
    <n v="3.13"/>
    <n v="5.9"/>
    <n v="5.6"/>
  </r>
  <r>
    <x v="7"/>
    <x v="6"/>
    <x v="157"/>
    <n v="1.2333416049266328"/>
    <n v="1.66573340932676"/>
    <n v="1.4311442887902601"/>
    <n v="1.5314756021112541"/>
    <n v="4223"/>
    <n v="4.5"/>
    <n v="7.9"/>
    <n v="10"/>
  </r>
  <r>
    <x v="6"/>
    <x v="7"/>
    <x v="158"/>
    <n v="1.4553630459196871"/>
    <n v="1.7458693638048099"/>
    <n v="1.3238283423281338"/>
    <n v="1.0179698084747655"/>
    <n v="2937"/>
    <n v="3.13"/>
    <n v="5.9"/>
    <n v="5.6"/>
  </r>
  <r>
    <x v="7"/>
    <x v="7"/>
    <x v="159"/>
    <n v="1.2333416049266328"/>
    <n v="1.5469096515904099"/>
    <n v="1.4311442887902601"/>
    <n v="1.5314756021112541"/>
    <n v="4223"/>
    <n v="4.5"/>
    <n v="7.9"/>
    <n v="10"/>
  </r>
  <r>
    <x v="6"/>
    <x v="8"/>
    <x v="160"/>
    <n v="1.4553630459196871"/>
    <n v="1.67512449608728"/>
    <n v="1.3238283423281338"/>
    <n v="1.0179698084747655"/>
    <n v="2937"/>
    <n v="3.13"/>
    <n v="5.9"/>
    <n v="5.6"/>
  </r>
  <r>
    <x v="7"/>
    <x v="8"/>
    <x v="161"/>
    <n v="1.2333416049266328"/>
    <n v="1.5774282586422601"/>
    <n v="1.4311442887902601"/>
    <n v="1.5314756021112541"/>
    <n v="4223"/>
    <n v="4.5"/>
    <n v="7.9"/>
    <n v="10"/>
  </r>
  <r>
    <x v="6"/>
    <x v="9"/>
    <x v="162"/>
    <n v="1.4553630459196871"/>
    <n v="1.48799805953858"/>
    <n v="1.3238283423281338"/>
    <n v="1.0179698084747655"/>
    <n v="2937"/>
    <n v="3.13"/>
    <n v="5.9"/>
    <n v="5.6"/>
  </r>
  <r>
    <x v="7"/>
    <x v="9"/>
    <x v="163"/>
    <n v="1.2333416049266328"/>
    <n v="2.2983417969622599"/>
    <n v="1.4311442887902601"/>
    <n v="1.5314756021112541"/>
    <n v="4223"/>
    <n v="4.5"/>
    <n v="7.9"/>
    <n v="10"/>
  </r>
  <r>
    <x v="6"/>
    <x v="10"/>
    <x v="164"/>
    <n v="1.4553630459196871"/>
    <n v="2.8128619491478699"/>
    <n v="1.3238283423281338"/>
    <n v="1.0179698084747655"/>
    <n v="2937"/>
    <n v="3.13"/>
    <n v="5.9"/>
    <n v="5.6"/>
  </r>
  <r>
    <x v="7"/>
    <x v="10"/>
    <x v="165"/>
    <n v="1.2333416049266328"/>
    <n v="2.6283817487398502"/>
    <n v="1.4311442887902601"/>
    <n v="1.5314756021112541"/>
    <n v="4223"/>
    <n v="4.5"/>
    <n v="7.9"/>
    <n v="10"/>
  </r>
  <r>
    <x v="6"/>
    <x v="11"/>
    <x v="166"/>
    <n v="1.4553630459196871"/>
    <n v="8.76204781574529E-2"/>
    <n v="1.3238283423281338"/>
    <n v="1.0179698084747655"/>
    <n v="2937"/>
    <n v="3.13"/>
    <n v="5.9"/>
    <n v="5.6"/>
  </r>
  <r>
    <x v="7"/>
    <x v="11"/>
    <x v="167"/>
    <n v="1.2333416049266328"/>
    <n v="0.31273762987171999"/>
    <n v="1.4311442887902601"/>
    <n v="1.5314756021112541"/>
    <n v="4223"/>
    <n v="4.5"/>
    <n v="7.9"/>
    <n v="10"/>
  </r>
  <r>
    <x v="6"/>
    <x v="12"/>
    <x v="168"/>
    <n v="1.4553630459196871"/>
    <n v="1.5311227042092399"/>
    <n v="1.3238283423281338"/>
    <n v="1.0179698084747655"/>
    <n v="2937"/>
    <n v="3.13"/>
    <n v="5.9"/>
    <n v="5.6"/>
  </r>
  <r>
    <x v="7"/>
    <x v="12"/>
    <x v="169"/>
    <n v="1.2333416049266328"/>
    <n v="1.10380916115812"/>
    <n v="1.4311442887902601"/>
    <n v="1.5314756021112541"/>
    <n v="4223"/>
    <n v="4.5"/>
    <n v="7.9"/>
    <n v="10"/>
  </r>
  <r>
    <x v="6"/>
    <x v="13"/>
    <x v="170"/>
    <n v="1.4553630459196871"/>
    <n v="2.1115979517499701"/>
    <n v="1.3238283423281338"/>
    <n v="1.0179698084747655"/>
    <n v="2937"/>
    <n v="3.13"/>
    <n v="5.9"/>
    <n v="5.6"/>
  </r>
  <r>
    <x v="7"/>
    <x v="13"/>
    <x v="171"/>
    <n v="1.2333416049266328"/>
    <n v="2.0751745247983702"/>
    <n v="1.4311442887902601"/>
    <n v="1.5314756021112541"/>
    <n v="4223"/>
    <n v="4.5"/>
    <n v="7.9"/>
    <n v="10"/>
  </r>
  <r>
    <x v="6"/>
    <x v="14"/>
    <x v="172"/>
    <n v="1.4553630459196871"/>
    <n v="1.95419531613507"/>
    <n v="1.3238283423281338"/>
    <n v="1.0179698084747655"/>
    <n v="2937"/>
    <n v="3.13"/>
    <n v="5.9"/>
    <n v="5.6"/>
  </r>
  <r>
    <x v="7"/>
    <x v="14"/>
    <x v="173"/>
    <n v="1.2333416049266328"/>
    <n v="2.0084909216700999"/>
    <n v="1.4311442887902601"/>
    <n v="1.5314756021112541"/>
    <n v="4223"/>
    <n v="4.5"/>
    <n v="7.9"/>
    <n v="10"/>
  </r>
  <r>
    <x v="6"/>
    <x v="15"/>
    <x v="174"/>
    <n v="1.4553630459196871"/>
    <n v="0.863715497861826"/>
    <n v="1.3238283423281338"/>
    <n v="1.0179698084747655"/>
    <n v="2937"/>
    <n v="3.13"/>
    <n v="5.9"/>
    <n v="5.6"/>
  </r>
  <r>
    <x v="7"/>
    <x v="15"/>
    <x v="175"/>
    <n v="1.2333416049266328"/>
    <n v="1.5047209800535"/>
    <n v="1.4311442887902601"/>
    <n v="1.5314756021112541"/>
    <n v="4223"/>
    <n v="4.5"/>
    <n v="7.9"/>
    <n v="10"/>
  </r>
  <r>
    <x v="6"/>
    <x v="16"/>
    <x v="176"/>
    <n v="1.4553630459196871"/>
    <n v="0.50775882293795704"/>
    <n v="1.3238283423281338"/>
    <n v="1.0179698084747655"/>
    <n v="2937"/>
    <n v="3.13"/>
    <n v="5.9"/>
    <n v="5.6"/>
  </r>
  <r>
    <x v="7"/>
    <x v="16"/>
    <x v="177"/>
    <n v="1.2333416049266328"/>
    <n v="0.90679794851567597"/>
    <n v="1.4311442887902601"/>
    <n v="1.5314756021112541"/>
    <n v="4223"/>
    <n v="4.5"/>
    <n v="7.9"/>
    <n v="10"/>
  </r>
  <r>
    <x v="6"/>
    <x v="17"/>
    <x v="178"/>
    <n v="1.4553630459196871"/>
    <n v="3.7514380512536298E-2"/>
    <n v="1.3238283423281338"/>
    <n v="1.0179698084747655"/>
    <n v="2937"/>
    <n v="3.13"/>
    <n v="5.9"/>
    <n v="5.6"/>
  </r>
  <r>
    <x v="7"/>
    <x v="17"/>
    <x v="179"/>
    <n v="1.2333416049266328"/>
    <n v="0.51442053951780997"/>
    <n v="1.4311442887902601"/>
    <n v="1.5314756021112541"/>
    <n v="4223"/>
    <n v="4.5"/>
    <n v="7.9"/>
    <n v="10"/>
  </r>
  <r>
    <x v="6"/>
    <x v="18"/>
    <x v="180"/>
    <n v="1.4553630459196871"/>
    <n v="0.183334861123848"/>
    <n v="1.3238283423281338"/>
    <n v="1.0179698084747655"/>
    <n v="2937"/>
    <n v="3.13"/>
    <n v="5.9"/>
    <n v="5.6"/>
  </r>
  <r>
    <x v="7"/>
    <x v="18"/>
    <x v="181"/>
    <n v="1.2333416049266328"/>
    <n v="0.49174862477080999"/>
    <n v="1.4311442887902601"/>
    <n v="1.5314756021112541"/>
    <n v="4223"/>
    <n v="4.5"/>
    <n v="7.9"/>
    <n v="10"/>
  </r>
  <r>
    <x v="6"/>
    <x v="19"/>
    <x v="182"/>
    <n v="1.4553630459196871"/>
    <n v="1.03228275064674"/>
    <n v="1.3238283423281338"/>
    <n v="1.0179698084747655"/>
    <n v="2937"/>
    <n v="3.13"/>
    <n v="5.9"/>
    <n v="5.6"/>
  </r>
  <r>
    <x v="7"/>
    <x v="19"/>
    <x v="183"/>
    <n v="1.2333416049266328"/>
    <n v="1.50949655801608"/>
    <n v="1.4311442887902601"/>
    <n v="1.5314756021112541"/>
    <n v="4223"/>
    <n v="4.5"/>
    <n v="7.9"/>
    <n v="10"/>
  </r>
  <r>
    <x v="6"/>
    <x v="20"/>
    <x v="184"/>
    <n v="1.4553630459196871"/>
    <n v="1.8508150831549399"/>
    <n v="1.3238283423281338"/>
    <n v="1.0179698084747655"/>
    <n v="2937"/>
    <n v="3.13"/>
    <n v="5.9"/>
    <n v="5.6"/>
  </r>
  <r>
    <x v="7"/>
    <x v="20"/>
    <x v="185"/>
    <n v="1.2333416049266328"/>
    <n v="1.7321676607566201"/>
    <n v="1.4311442887902601"/>
    <n v="1.5314756021112541"/>
    <n v="4223"/>
    <n v="4.5"/>
    <n v="7.9"/>
    <n v="10"/>
  </r>
  <r>
    <x v="6"/>
    <x v="21"/>
    <x v="186"/>
    <n v="1.4553630459196871"/>
    <n v="1.1082549228829199"/>
    <n v="1.3238283423281338"/>
    <n v="1.0179698084747655"/>
    <n v="2937"/>
    <n v="3.13"/>
    <n v="5.9"/>
    <n v="5.6"/>
  </r>
  <r>
    <x v="7"/>
    <x v="21"/>
    <x v="187"/>
    <n v="1.2333416049266328"/>
    <n v="1.4456670146976001"/>
    <n v="1.4311442887902601"/>
    <n v="1.5314756021112541"/>
    <n v="4223"/>
    <n v="4.5"/>
    <n v="7.9"/>
    <n v="10"/>
  </r>
  <r>
    <x v="6"/>
    <x v="22"/>
    <x v="188"/>
    <n v="1.4553630459196871"/>
    <n v="0.47649885272508302"/>
    <n v="1.3238283423281338"/>
    <n v="1.0179698084747655"/>
    <n v="2937"/>
    <n v="3.13"/>
    <n v="5.9"/>
    <n v="5.6"/>
  </r>
  <r>
    <x v="7"/>
    <x v="22"/>
    <x v="189"/>
    <n v="1.2333416049266328"/>
    <n v="0.50668988995327402"/>
    <n v="1.4311442887902601"/>
    <n v="1.5314756021112541"/>
    <n v="4223"/>
    <n v="4.5"/>
    <n v="7.9"/>
    <n v="10"/>
  </r>
  <r>
    <x v="6"/>
    <x v="23"/>
    <x v="190"/>
    <n v="1.4553630459196871"/>
    <n v="1.6423314103839199"/>
    <n v="1.3238283423281338"/>
    <n v="1.0179698084747655"/>
    <n v="2937"/>
    <n v="3.13"/>
    <n v="5.9"/>
    <n v="5.6"/>
  </r>
  <r>
    <x v="7"/>
    <x v="23"/>
    <x v="191"/>
    <n v="1.2333416049266328"/>
    <n v="3.1429696730996399"/>
    <n v="1.4311442887902601"/>
    <n v="1.5314756021112541"/>
    <n v="4223"/>
    <n v="4.5"/>
    <n v="7.9"/>
    <n v="10"/>
  </r>
  <r>
    <x v="8"/>
    <x v="0"/>
    <x v="192"/>
    <n v="6.1024668560213833"/>
    <n v="13.230838976797701"/>
    <n v="6.3698864375445909"/>
    <n v="5.1029873912490373"/>
    <n v="3173"/>
    <n v="3.38"/>
    <n v="6.71"/>
    <n v="7"/>
  </r>
  <r>
    <x v="9"/>
    <x v="0"/>
    <x v="193"/>
    <n v="1.6766631493835542"/>
    <n v="1.83432999908412"/>
    <n v="2.0361706334500749"/>
    <n v="0.89706943623560131"/>
    <n v="1425"/>
    <n v="1.52"/>
    <n v="10.5"/>
    <n v="9"/>
  </r>
  <r>
    <x v="8"/>
    <x v="1"/>
    <x v="194"/>
    <n v="6.1024668560213833"/>
    <n v="4.6698203803758904"/>
    <n v="6.3698864375445909"/>
    <n v="5.1029873912490373"/>
    <n v="3173"/>
    <n v="3.38"/>
    <n v="6.71"/>
    <n v="7"/>
  </r>
  <r>
    <x v="9"/>
    <x v="1"/>
    <x v="195"/>
    <n v="1.6766631493835542"/>
    <n v="2.3103481398706802"/>
    <n v="2.0361706334500749"/>
    <n v="0.89706943623560131"/>
    <n v="1425"/>
    <n v="1.52"/>
    <n v="10.5"/>
    <n v="9"/>
  </r>
  <r>
    <x v="8"/>
    <x v="2"/>
    <x v="196"/>
    <n v="6.1024668560213833"/>
    <n v="4.0094359104519004"/>
    <n v="6.3698864375445909"/>
    <n v="5.1029873912490373"/>
    <n v="3173"/>
    <n v="3.38"/>
    <n v="6.71"/>
    <n v="7"/>
  </r>
  <r>
    <x v="9"/>
    <x v="2"/>
    <x v="197"/>
    <n v="1.6766631493835542"/>
    <n v="3.4335156341876201"/>
    <n v="2.0361706334500749"/>
    <n v="0.89706943623560131"/>
    <n v="1425"/>
    <n v="1.52"/>
    <n v="10.5"/>
    <n v="9"/>
  </r>
  <r>
    <x v="8"/>
    <x v="3"/>
    <x v="198"/>
    <n v="6.1024668560213833"/>
    <n v="3.7792931223564099"/>
    <n v="6.3698864375445909"/>
    <n v="5.1029873912490373"/>
    <n v="3173"/>
    <n v="3.38"/>
    <n v="6.71"/>
    <n v="7"/>
  </r>
  <r>
    <x v="9"/>
    <x v="3"/>
    <x v="199"/>
    <n v="1.6766631493835542"/>
    <n v="3.5898341333811401"/>
    <n v="2.0361706334500749"/>
    <n v="0.89706943623560131"/>
    <n v="1425"/>
    <n v="1.52"/>
    <n v="10.5"/>
    <n v="9"/>
  </r>
  <r>
    <x v="8"/>
    <x v="4"/>
    <x v="200"/>
    <n v="6.1024668560213833"/>
    <n v="4.2971520392956197"/>
    <n v="6.3698864375445909"/>
    <n v="5.1029873912490373"/>
    <n v="3173"/>
    <n v="3.38"/>
    <n v="6.71"/>
    <n v="7"/>
  </r>
  <r>
    <x v="9"/>
    <x v="4"/>
    <x v="201"/>
    <n v="1.6766631493835542"/>
    <n v="3.0656568590222002"/>
    <n v="2.0361706334500749"/>
    <n v="0.89706943623560131"/>
    <n v="1425"/>
    <n v="1.52"/>
    <n v="10.5"/>
    <n v="9"/>
  </r>
  <r>
    <x v="8"/>
    <x v="5"/>
    <x v="202"/>
    <n v="6.1024668560213833"/>
    <n v="3.8058589952885198"/>
    <n v="6.3698864375445909"/>
    <n v="5.1029873912490373"/>
    <n v="3173"/>
    <n v="3.38"/>
    <n v="6.71"/>
    <n v="7"/>
  </r>
  <r>
    <x v="9"/>
    <x v="5"/>
    <x v="203"/>
    <n v="1.6766631493835542"/>
    <n v="3.0388883939665399"/>
    <n v="2.0361706334500749"/>
    <n v="0.89706943623560131"/>
    <n v="1425"/>
    <n v="1.52"/>
    <n v="10.5"/>
    <n v="9"/>
  </r>
  <r>
    <x v="8"/>
    <x v="6"/>
    <x v="204"/>
    <n v="6.1024668560213833"/>
    <n v="3.7672517347750998"/>
    <n v="6.3698864375445909"/>
    <n v="5.1029873912490373"/>
    <n v="3173"/>
    <n v="3.38"/>
    <n v="6.71"/>
    <n v="7"/>
  </r>
  <r>
    <x v="9"/>
    <x v="6"/>
    <x v="205"/>
    <n v="1.6766631493835542"/>
    <n v="3.0392488109092701"/>
    <n v="2.0361706334500749"/>
    <n v="0.89706943623560131"/>
    <n v="1425"/>
    <n v="1.52"/>
    <n v="10.5"/>
    <n v="9"/>
  </r>
  <r>
    <x v="8"/>
    <x v="7"/>
    <x v="206"/>
    <n v="6.1024668560213833"/>
    <n v="4.2463436203192702"/>
    <n v="6.3698864375445909"/>
    <n v="5.1029873912490373"/>
    <n v="3173"/>
    <n v="3.38"/>
    <n v="6.71"/>
    <n v="7"/>
  </r>
  <r>
    <x v="9"/>
    <x v="7"/>
    <x v="207"/>
    <n v="1.6766631493835542"/>
    <n v="3.3688140975038201"/>
    <n v="2.0361706334500749"/>
    <n v="0.89706943623560131"/>
    <n v="1425"/>
    <n v="1.52"/>
    <n v="10.5"/>
    <n v="9"/>
  </r>
  <r>
    <x v="8"/>
    <x v="8"/>
    <x v="208"/>
    <n v="6.1024668560213833"/>
    <n v="5.7965233756163501"/>
    <n v="6.3698864375445909"/>
    <n v="5.1029873912490373"/>
    <n v="3173"/>
    <n v="3.38"/>
    <n v="6.71"/>
    <n v="7"/>
  </r>
  <r>
    <x v="9"/>
    <x v="8"/>
    <x v="209"/>
    <n v="1.6766631493835542"/>
    <n v="3.5155757683212498"/>
    <n v="2.0361706334500749"/>
    <n v="0.89706943623560131"/>
    <n v="1425"/>
    <n v="1.52"/>
    <n v="10.5"/>
    <n v="9"/>
  </r>
  <r>
    <x v="8"/>
    <x v="9"/>
    <x v="210"/>
    <n v="6.1024668560213833"/>
    <n v="6.3728813559322903"/>
    <n v="6.3698864375445909"/>
    <n v="5.1029873912490373"/>
    <n v="3173"/>
    <n v="3.38"/>
    <n v="6.71"/>
    <n v="7"/>
  </r>
  <r>
    <x v="9"/>
    <x v="9"/>
    <x v="211"/>
    <n v="1.6766631493835542"/>
    <n v="2.7867974580494699"/>
    <n v="2.0361706334500749"/>
    <n v="0.89706943623560131"/>
    <n v="1425"/>
    <n v="1.52"/>
    <n v="10.5"/>
    <n v="9"/>
  </r>
  <r>
    <x v="8"/>
    <x v="10"/>
    <x v="212"/>
    <n v="6.1024668560213833"/>
    <n v="8.3492670490758094"/>
    <n v="6.3698864375445909"/>
    <n v="5.1029873912490373"/>
    <n v="3173"/>
    <n v="3.38"/>
    <n v="6.71"/>
    <n v="7"/>
  </r>
  <r>
    <x v="9"/>
    <x v="10"/>
    <x v="213"/>
    <n v="1.6766631493835542"/>
    <n v="4.0753433595734103"/>
    <n v="2.0361706334500749"/>
    <n v="0.89706943623560131"/>
    <n v="1425"/>
    <n v="1.52"/>
    <n v="10.5"/>
    <n v="9"/>
  </r>
  <r>
    <x v="8"/>
    <x v="11"/>
    <x v="214"/>
    <n v="6.1024668560213833"/>
    <n v="10.882352941176499"/>
    <n v="6.3698864375445909"/>
    <n v="5.1029873912490373"/>
    <n v="3173"/>
    <n v="3.38"/>
    <n v="6.71"/>
    <n v="7"/>
  </r>
  <r>
    <x v="9"/>
    <x v="11"/>
    <x v="215"/>
    <n v="1.6766631493835542"/>
    <n v="-0.28781308353523699"/>
    <n v="2.0361706334500749"/>
    <n v="0.89706943623560131"/>
    <n v="1425"/>
    <n v="1.52"/>
    <n v="10.5"/>
    <n v="9"/>
  </r>
  <r>
    <x v="8"/>
    <x v="12"/>
    <x v="216"/>
    <n v="6.1024668560213833"/>
    <n v="11.9893899204243"/>
    <n v="6.3698864375445909"/>
    <n v="5.1029873912490373"/>
    <n v="3173"/>
    <n v="3.38"/>
    <n v="6.71"/>
    <n v="7"/>
  </r>
  <r>
    <x v="9"/>
    <x v="12"/>
    <x v="217"/>
    <n v="1.6766631493835542"/>
    <n v="1.79986457728766"/>
    <n v="2.0361706334500749"/>
    <n v="0.89706943623560131"/>
    <n v="1425"/>
    <n v="1.52"/>
    <n v="10.5"/>
    <n v="9"/>
  </r>
  <r>
    <x v="8"/>
    <x v="13"/>
    <x v="218"/>
    <n v="6.1024668560213833"/>
    <n v="8.9117933648337004"/>
    <n v="6.3698864375445909"/>
    <n v="5.1029873912490373"/>
    <n v="3173"/>
    <n v="3.38"/>
    <n v="6.71"/>
    <n v="7"/>
  </r>
  <r>
    <x v="9"/>
    <x v="13"/>
    <x v="219"/>
    <n v="1.6766631493835542"/>
    <n v="3.1961018883378798"/>
    <n v="2.0361706334500749"/>
    <n v="0.89706943623560131"/>
    <n v="1425"/>
    <n v="1.52"/>
    <n v="10.5"/>
    <n v="9"/>
  </r>
  <r>
    <x v="8"/>
    <x v="14"/>
    <x v="220"/>
    <n v="6.1024668560213833"/>
    <n v="9.4789969141979302"/>
    <n v="6.3698864375445909"/>
    <n v="5.1029873912490373"/>
    <n v="3173"/>
    <n v="3.38"/>
    <n v="6.71"/>
    <n v="7"/>
  </r>
  <r>
    <x v="9"/>
    <x v="14"/>
    <x v="221"/>
    <n v="1.6766631493835542"/>
    <n v="2.4461278236681201"/>
    <n v="2.0361706334500749"/>
    <n v="0.89706943623560131"/>
    <n v="1425"/>
    <n v="1.52"/>
    <n v="10.5"/>
    <n v="9"/>
  </r>
  <r>
    <x v="8"/>
    <x v="15"/>
    <x v="222"/>
    <n v="6.1024668560213833"/>
    <n v="10.017878474610299"/>
    <n v="6.3698864375445909"/>
    <n v="5.1029873912490373"/>
    <n v="3173"/>
    <n v="3.38"/>
    <n v="6.71"/>
    <n v="7"/>
  </r>
  <r>
    <x v="9"/>
    <x v="15"/>
    <x v="223"/>
    <n v="1.6766631493835542"/>
    <n v="1.40858109183012"/>
    <n v="2.0361706334500749"/>
    <n v="0.89706943623560131"/>
    <n v="1425"/>
    <n v="1.52"/>
    <n v="10.5"/>
    <n v="9"/>
  </r>
  <r>
    <x v="8"/>
    <x v="16"/>
    <x v="224"/>
    <n v="6.1024668560213833"/>
    <n v="6.6656567186790001"/>
    <n v="6.3698864375445909"/>
    <n v="5.1029873912490373"/>
    <n v="3173"/>
    <n v="3.38"/>
    <n v="6.71"/>
    <n v="7"/>
  </r>
  <r>
    <x v="9"/>
    <x v="16"/>
    <x v="225"/>
    <n v="1.6766631493835542"/>
    <n v="-0.151114837527181"/>
    <n v="2.0361706334500749"/>
    <n v="0.89706943623560131"/>
    <n v="1425"/>
    <n v="1.52"/>
    <n v="10.5"/>
    <n v="9"/>
  </r>
  <r>
    <x v="8"/>
    <x v="17"/>
    <x v="226"/>
    <n v="6.1024668560213833"/>
    <n v="4.9069734412725401"/>
    <n v="6.3698864375445909"/>
    <n v="5.1029873912490373"/>
    <n v="3173"/>
    <n v="3.38"/>
    <n v="6.71"/>
    <n v="7"/>
  </r>
  <r>
    <x v="9"/>
    <x v="17"/>
    <x v="227"/>
    <n v="1.6766631493835542"/>
    <n v="-0.500365709903282"/>
    <n v="2.0361706334500749"/>
    <n v="0.89706943623560131"/>
    <n v="1425"/>
    <n v="1.52"/>
    <n v="10.5"/>
    <n v="9"/>
  </r>
  <r>
    <x v="8"/>
    <x v="18"/>
    <x v="228"/>
    <n v="6.1024668560213833"/>
    <n v="4.9482163406214204"/>
    <n v="6.3698864375445909"/>
    <n v="5.1029873912490373"/>
    <n v="3173"/>
    <n v="3.38"/>
    <n v="6.71"/>
    <n v="7"/>
  </r>
  <r>
    <x v="9"/>
    <x v="18"/>
    <x v="229"/>
    <n v="1.6766631493835542"/>
    <n v="-0.20259800042642501"/>
    <n v="2.0361706334500749"/>
    <n v="0.89706943623560131"/>
    <n v="1425"/>
    <n v="1.52"/>
    <n v="10.5"/>
    <n v="9"/>
  </r>
  <r>
    <x v="8"/>
    <x v="19"/>
    <x v="230"/>
    <n v="6.1024668560213833"/>
    <n v="3.32817337461301"/>
    <n v="6.3698864375445909"/>
    <n v="5.1029873912490373"/>
    <n v="3173"/>
    <n v="3.38"/>
    <n v="6.71"/>
    <n v="7"/>
  </r>
  <r>
    <x v="9"/>
    <x v="19"/>
    <x v="231"/>
    <n v="1.6766631493835542"/>
    <n v="1.9560763336396401"/>
    <n v="2.0361706334500749"/>
    <n v="0.89706943623560131"/>
    <n v="1425"/>
    <n v="1.52"/>
    <n v="10.5"/>
    <n v="9"/>
  </r>
  <r>
    <x v="8"/>
    <x v="20"/>
    <x v="232"/>
    <n v="6.1024668560213833"/>
    <n v="3.93882646691634"/>
    <n v="6.3698864375445909"/>
    <n v="5.1029873912490373"/>
    <n v="3173"/>
    <n v="3.38"/>
    <n v="6.71"/>
    <n v="7"/>
  </r>
  <r>
    <x v="9"/>
    <x v="20"/>
    <x v="233"/>
    <n v="1.6766631493835542"/>
    <n v="1.67498136863794"/>
    <n v="2.0361706334500749"/>
    <n v="0.89706943623560131"/>
    <n v="1425"/>
    <n v="1.52"/>
    <n v="10.5"/>
    <n v="9"/>
  </r>
  <r>
    <x v="8"/>
    <x v="21"/>
    <x v="234"/>
    <n v="6.1024668560213833"/>
    <n v="3.72950573539126"/>
    <n v="6.3698864375445909"/>
    <n v="5.1029873912490373"/>
    <n v="3173"/>
    <n v="3.38"/>
    <n v="6.71"/>
    <n v="7"/>
  </r>
  <r>
    <x v="9"/>
    <x v="21"/>
    <x v="235"/>
    <n v="1.6766631493835542"/>
    <n v="0.69951899445869303"/>
    <n v="2.0361706334500749"/>
    <n v="0.89706943623560131"/>
    <n v="1425"/>
    <n v="1.52"/>
    <n v="10.5"/>
    <n v="9"/>
  </r>
  <r>
    <x v="8"/>
    <x v="22"/>
    <x v="236"/>
    <n v="6.1024668560213833"/>
    <n v="6.6234367762853203"/>
    <n v="6.3698864375445909"/>
    <n v="5.1029873912490373"/>
    <n v="3173"/>
    <n v="3.38"/>
    <n v="6.71"/>
    <n v="7"/>
  </r>
  <r>
    <x v="9"/>
    <x v="22"/>
    <x v="237"/>
    <n v="1.6766631493835542"/>
    <n v="-0.32275301729970501"/>
    <n v="2.0361706334500749"/>
    <n v="0.89706943623560131"/>
    <n v="1425"/>
    <n v="1.52"/>
    <n v="10.5"/>
    <n v="9"/>
  </r>
  <r>
    <x v="8"/>
    <x v="23"/>
    <x v="238"/>
    <n v="6.1024668560213833"/>
    <n v="5.1314074717636897"/>
    <n v="6.3698864375445909"/>
    <n v="5.1029873912490373"/>
    <n v="3173"/>
    <n v="3.38"/>
    <n v="6.71"/>
    <n v="7"/>
  </r>
  <r>
    <x v="9"/>
    <x v="23"/>
    <x v="239"/>
    <n v="1.6766631493835542"/>
    <n v="3.0931351197640602"/>
    <n v="2.0361706334500749"/>
    <n v="0.89706943623560131"/>
    <n v="1425"/>
    <n v="1.52"/>
    <n v="10.5"/>
    <n v="9"/>
  </r>
  <r>
    <x v="10"/>
    <x v="0"/>
    <x v="240"/>
    <n v="3.937766094632742"/>
    <n v="58.451044472394599"/>
    <n v="8.9335651472998787"/>
    <n v="0.5404859420884689"/>
    <n v="1186"/>
    <n v="1.26"/>
    <n v="4.9400000000000004"/>
    <n v="4.6900000000000004"/>
  </r>
  <r>
    <x v="10"/>
    <x v="1"/>
    <x v="241"/>
    <n v="3.937766094632742"/>
    <n v="20.4778311126401"/>
    <n v="8.9335651472998787"/>
    <n v="0.5404859420884689"/>
    <n v="1186"/>
    <n v="1.26"/>
    <n v="4.9400000000000004"/>
    <n v="4.6900000000000004"/>
  </r>
  <r>
    <x v="10"/>
    <x v="2"/>
    <x v="242"/>
    <n v="3.937766094632742"/>
    <n v="3.6886191595835101"/>
    <n v="8.9335651472998787"/>
    <n v="0.5404859420884689"/>
    <n v="1186"/>
    <n v="1.26"/>
    <n v="4.9400000000000004"/>
    <n v="4.6900000000000004"/>
  </r>
  <r>
    <x v="10"/>
    <x v="3"/>
    <x v="243"/>
    <n v="3.937766094632742"/>
    <n v="11.500114879176801"/>
    <n v="8.9335651472998787"/>
    <n v="0.5404859420884689"/>
    <n v="1186"/>
    <n v="1.26"/>
    <n v="4.9400000000000004"/>
    <n v="4.6900000000000004"/>
  </r>
  <r>
    <x v="10"/>
    <x v="4"/>
    <x v="244"/>
    <n v="3.937766094632742"/>
    <n v="11.900117566377901"/>
    <n v="8.9335651472998787"/>
    <n v="0.5404859420884689"/>
    <n v="1186"/>
    <n v="1.26"/>
    <n v="4.9400000000000004"/>
    <n v="4.6900000000000004"/>
  </r>
  <r>
    <x v="10"/>
    <x v="5"/>
    <x v="245"/>
    <n v="3.937766094632742"/>
    <n v="6.7573171936285004"/>
    <n v="8.9335651472998787"/>
    <n v="0.5404859420884689"/>
    <n v="1186"/>
    <n v="1.26"/>
    <n v="4.9400000000000004"/>
    <n v="4.6900000000000004"/>
  </r>
  <r>
    <x v="10"/>
    <x v="6"/>
    <x v="246"/>
    <n v="3.937766094632742"/>
    <n v="6.0640598852651904"/>
    <n v="8.9335651472998787"/>
    <n v="0.5404859420884689"/>
    <n v="1186"/>
    <n v="1.26"/>
    <n v="4.9400000000000004"/>
    <n v="4.6900000000000004"/>
  </r>
  <r>
    <x v="10"/>
    <x v="7"/>
    <x v="247"/>
    <n v="3.937766094632742"/>
    <n v="10.453198419386499"/>
    <n v="8.9335651472998787"/>
    <n v="0.5404859420884689"/>
    <n v="1186"/>
    <n v="1.26"/>
    <n v="4.9400000000000004"/>
    <n v="4.6900000000000004"/>
  </r>
  <r>
    <x v="10"/>
    <x v="8"/>
    <x v="248"/>
    <n v="3.937766094632742"/>
    <n v="13.1086720985297"/>
    <n v="8.9335651472998787"/>
    <n v="0.5404859420884689"/>
    <n v="1186"/>
    <n v="1.26"/>
    <n v="4.9400000000000004"/>
    <n v="4.6900000000000004"/>
  </r>
  <r>
    <x v="10"/>
    <x v="9"/>
    <x v="249"/>
    <n v="3.937766094632742"/>
    <n v="6.40656281325702"/>
    <n v="8.9335651472998787"/>
    <n v="0.5404859420884689"/>
    <n v="1186"/>
    <n v="1.26"/>
    <n v="4.9400000000000004"/>
    <n v="4.6900000000000004"/>
  </r>
  <r>
    <x v="10"/>
    <x v="10"/>
    <x v="250"/>
    <n v="3.937766094632742"/>
    <n v="10.226664547314799"/>
    <n v="8.9335651472998787"/>
    <n v="0.5404859420884689"/>
    <n v="1186"/>
    <n v="1.26"/>
    <n v="4.9400000000000004"/>
    <n v="4.6900000000000004"/>
  </r>
  <r>
    <x v="10"/>
    <x v="11"/>
    <x v="251"/>
    <n v="3.937766094632742"/>
    <n v="4.3864155501472899"/>
    <n v="8.9335651472998787"/>
    <n v="0.5404859420884689"/>
    <n v="1186"/>
    <n v="1.26"/>
    <n v="4.9400000000000004"/>
    <n v="4.6900000000000004"/>
  </r>
  <r>
    <x v="10"/>
    <x v="12"/>
    <x v="252"/>
    <n v="3.937766094632742"/>
    <n v="5.1342040076793003"/>
    <n v="8.9335651472998787"/>
    <n v="0.5404859420884689"/>
    <n v="1186"/>
    <n v="1.26"/>
    <n v="4.9400000000000004"/>
    <n v="4.6900000000000004"/>
  </r>
  <r>
    <x v="10"/>
    <x v="13"/>
    <x v="253"/>
    <n v="3.937766094632742"/>
    <n v="5.3560477898215"/>
    <n v="8.9335651472998787"/>
    <n v="0.5404859420884689"/>
    <n v="1186"/>
    <n v="1.26"/>
    <n v="4.9400000000000004"/>
    <n v="4.6900000000000004"/>
  </r>
  <r>
    <x v="10"/>
    <x v="14"/>
    <x v="254"/>
    <n v="3.937766094632742"/>
    <n v="4.2794999964197604"/>
    <n v="8.9335651472998787"/>
    <n v="0.5404859420884689"/>
    <n v="1186"/>
    <n v="1.26"/>
    <n v="4.9400000000000004"/>
    <n v="4.6900000000000004"/>
  </r>
  <r>
    <x v="10"/>
    <x v="15"/>
    <x v="255"/>
    <n v="3.937766094632742"/>
    <n v="6.4125133015641396"/>
    <n v="8.9335651472998787"/>
    <n v="0.5404859420884689"/>
    <n v="1186"/>
    <n v="1.26"/>
    <n v="4.9400000000000004"/>
    <n v="4.6900000000000004"/>
  </r>
  <r>
    <x v="10"/>
    <x v="16"/>
    <x v="256"/>
    <n v="3.937766094632742"/>
    <n v="6.39492540819922"/>
    <n v="8.9335651472998787"/>
    <n v="0.5404859420884689"/>
    <n v="1186"/>
    <n v="1.26"/>
    <n v="4.9400000000000004"/>
    <n v="4.6900000000000004"/>
  </r>
  <r>
    <x v="10"/>
    <x v="17"/>
    <x v="257"/>
    <n v="3.937766094632742"/>
    <n v="6.3631211311561398"/>
    <n v="8.9335651472998787"/>
    <n v="0.5404859420884689"/>
    <n v="1186"/>
    <n v="1.26"/>
    <n v="4.9400000000000004"/>
    <n v="4.6900000000000004"/>
  </r>
  <r>
    <x v="10"/>
    <x v="18"/>
    <x v="258"/>
    <n v="3.937766094632742"/>
    <n v="3.5258051568792999"/>
    <n v="8.9335651472998787"/>
    <n v="0.5404859420884689"/>
    <n v="1186"/>
    <n v="1.26"/>
    <n v="4.9400000000000004"/>
    <n v="4.6900000000000004"/>
  </r>
  <r>
    <x v="10"/>
    <x v="19"/>
    <x v="259"/>
    <n v="3.937766094632742"/>
    <n v="3.8087980695316301"/>
    <n v="8.9335651472998787"/>
    <n v="0.5404859420884689"/>
    <n v="1186"/>
    <n v="1.26"/>
    <n v="4.9400000000000004"/>
    <n v="4.6900000000000004"/>
  </r>
  <r>
    <x v="10"/>
    <x v="20"/>
    <x v="260"/>
    <n v="3.937766094632742"/>
    <n v="3.19834641562404"/>
    <n v="8.9335651472998787"/>
    <n v="0.5404859420884689"/>
    <n v="1186"/>
    <n v="1.26"/>
    <n v="4.9400000000000004"/>
    <n v="4.6900000000000004"/>
  </r>
  <r>
    <x v="10"/>
    <x v="21"/>
    <x v="261"/>
    <n v="3.937766094632742"/>
    <n v="3.0305866496949099"/>
    <n v="8.9335651472998787"/>
    <n v="0.5404859420884689"/>
    <n v="1186"/>
    <n v="1.26"/>
    <n v="4.9400000000000004"/>
    <n v="4.6900000000000004"/>
  </r>
  <r>
    <x v="10"/>
    <x v="22"/>
    <x v="262"/>
    <n v="3.937766094632742"/>
    <n v="1.9209680056684499"/>
    <n v="8.9335651472998787"/>
    <n v="0.5404859420884689"/>
    <n v="1186"/>
    <n v="1.26"/>
    <n v="4.9400000000000004"/>
    <n v="4.6900000000000004"/>
  </r>
  <r>
    <x v="10"/>
    <x v="23"/>
    <x v="263"/>
    <n v="3.937766094632742"/>
    <n v="1.56012990525685"/>
    <n v="8.9335651472998787"/>
    <n v="0.5404859420884689"/>
    <n v="1186"/>
    <n v="1.26"/>
    <n v="4.9400000000000004"/>
    <n v="4.6900000000000004"/>
  </r>
  <r>
    <x v="11"/>
    <x v="0"/>
    <x v="264"/>
    <n v="0.38422282324998086"/>
    <n v="1.95508557719383"/>
    <n v="1.6574650187230591"/>
    <n v="0.55156740705046303"/>
    <n v="2100"/>
    <n v="2.2400000000000002"/>
    <n v="7.9"/>
    <n v="8.4"/>
  </r>
  <r>
    <x v="12"/>
    <x v="0"/>
    <x v="265"/>
    <n v="1.7005019751935386"/>
    <n v="1.82056163731558"/>
    <n v="1.963684572652489"/>
    <n v="2.0331063834769996"/>
    <n v="3187"/>
    <n v="3.4"/>
    <n v="10.1"/>
    <n v="9.9"/>
  </r>
  <r>
    <x v="11"/>
    <x v="1"/>
    <x v="266"/>
    <n v="0.38422282324998086"/>
    <n v="1.6634599500771401"/>
    <n v="1.6574650187230591"/>
    <n v="0.55156740705046303"/>
    <n v="2100"/>
    <n v="2.2400000000000002"/>
    <n v="7.9"/>
    <n v="8.4"/>
  </r>
  <r>
    <x v="12"/>
    <x v="1"/>
    <x v="267"/>
    <n v="1.7005019751935386"/>
    <n v="1.7529508005142"/>
    <n v="1.963684572652489"/>
    <n v="2.0331063834769996"/>
    <n v="3187"/>
    <n v="3.4"/>
    <n v="10.1"/>
    <n v="9.9"/>
  </r>
  <r>
    <x v="11"/>
    <x v="2"/>
    <x v="268"/>
    <n v="0.38422282324998086"/>
    <n v="2.5376853209500498"/>
    <n v="1.6574650187230591"/>
    <n v="0.55156740705046303"/>
    <n v="2100"/>
    <n v="2.2400000000000002"/>
    <n v="7.9"/>
    <n v="8.4"/>
  </r>
  <r>
    <x v="12"/>
    <x v="2"/>
    <x v="269"/>
    <n v="1.7005019751935386"/>
    <n v="1.18295624210404"/>
    <n v="1.963684572652489"/>
    <n v="2.0331063834769996"/>
    <n v="3187"/>
    <n v="3.4"/>
    <n v="10.1"/>
    <n v="9.9"/>
  </r>
  <r>
    <x v="11"/>
    <x v="3"/>
    <x v="270"/>
    <n v="0.38422282324998086"/>
    <n v="2.7851654271355502"/>
    <n v="1.6574650187230591"/>
    <n v="0.55156740705046303"/>
    <n v="2100"/>
    <n v="2.2400000000000002"/>
    <n v="7.9"/>
    <n v="8.4"/>
  </r>
  <r>
    <x v="12"/>
    <x v="3"/>
    <x v="271"/>
    <n v="1.7005019751935386"/>
    <n v="1.5323496027241801"/>
    <n v="1.963684572652489"/>
    <n v="2.0331063834769996"/>
    <n v="3187"/>
    <n v="3.4"/>
    <n v="10.1"/>
    <n v="9.9"/>
  </r>
  <r>
    <x v="11"/>
    <x v="4"/>
    <x v="272"/>
    <n v="0.38422282324998086"/>
    <n v="2.46532319171164"/>
    <n v="1.6574650187230591"/>
    <n v="0.55156740705046303"/>
    <n v="2100"/>
    <n v="2.2400000000000002"/>
    <n v="7.9"/>
    <n v="8.4"/>
  </r>
  <r>
    <x v="12"/>
    <x v="4"/>
    <x v="273"/>
    <n v="1.7005019751935386"/>
    <n v="1.52040245947458"/>
    <n v="1.963684572652489"/>
    <n v="2.0331063834769996"/>
    <n v="3187"/>
    <n v="3.4"/>
    <n v="10.1"/>
    <n v="9.9"/>
  </r>
  <r>
    <x v="11"/>
    <x v="5"/>
    <x v="274"/>
    <n v="0.38422282324998086"/>
    <n v="2.67255552772852"/>
    <n v="1.6574650187230591"/>
    <n v="0.55156740705046303"/>
    <n v="2100"/>
    <n v="2.2400000000000002"/>
    <n v="7.9"/>
    <n v="8.4"/>
  </r>
  <r>
    <x v="12"/>
    <x v="5"/>
    <x v="275"/>
    <n v="1.7005019751935386"/>
    <n v="1.3765003854200999"/>
    <n v="1.963684572652489"/>
    <n v="2.0331063834769996"/>
    <n v="3187"/>
    <n v="3.4"/>
    <n v="10.1"/>
    <n v="9.9"/>
  </r>
  <r>
    <x v="11"/>
    <x v="6"/>
    <x v="276"/>
    <n v="0.38422282324998086"/>
    <n v="2.2067366142365401"/>
    <n v="1.6574650187230591"/>
    <n v="0.55156740705046303"/>
    <n v="2100"/>
    <n v="2.2400000000000002"/>
    <n v="7.9"/>
    <n v="8.4"/>
  </r>
  <r>
    <x v="12"/>
    <x v="6"/>
    <x v="277"/>
    <n v="1.7005019751935386"/>
    <n v="1.3903975668042601"/>
    <n v="1.963684572652489"/>
    <n v="2.0331063834769996"/>
    <n v="3187"/>
    <n v="3.4"/>
    <n v="10.1"/>
    <n v="9.9"/>
  </r>
  <r>
    <x v="11"/>
    <x v="7"/>
    <x v="278"/>
    <n v="0.38422282324998086"/>
    <n v="1.98529298527983"/>
    <n v="1.6574650187230591"/>
    <n v="0.55156740705046303"/>
    <n v="2100"/>
    <n v="2.2400000000000002"/>
    <n v="7.9"/>
    <n v="8.4"/>
  </r>
  <r>
    <x v="12"/>
    <x v="7"/>
    <x v="279"/>
    <n v="1.7005019751935386"/>
    <n v="2.0891364902507199"/>
    <n v="1.963684572652489"/>
    <n v="2.0331063834769996"/>
    <n v="3187"/>
    <n v="3.4"/>
    <n v="10.1"/>
    <n v="9.9"/>
  </r>
  <r>
    <x v="11"/>
    <x v="8"/>
    <x v="280"/>
    <n v="0.38422282324998086"/>
    <n v="2.0908439101275502"/>
    <n v="1.6574650187230591"/>
    <n v="0.55156740705046303"/>
    <n v="2100"/>
    <n v="2.2400000000000002"/>
    <n v="7.9"/>
    <n v="8.4"/>
  </r>
  <r>
    <x v="12"/>
    <x v="8"/>
    <x v="281"/>
    <n v="1.7005019751935386"/>
    <n v="2.4556616643928799"/>
    <n v="1.963684572652489"/>
    <n v="2.0331063834769996"/>
    <n v="3187"/>
    <n v="3.4"/>
    <n v="10.1"/>
    <n v="9.9"/>
  </r>
  <r>
    <x v="11"/>
    <x v="9"/>
    <x v="282"/>
    <n v="0.38422282324998086"/>
    <n v="1.8297411220240001"/>
    <n v="1.6574650187230591"/>
    <n v="0.55156740705046303"/>
    <n v="2100"/>
    <n v="2.2400000000000002"/>
    <n v="7.9"/>
    <n v="8.4"/>
  </r>
  <r>
    <x v="12"/>
    <x v="9"/>
    <x v="283"/>
    <n v="1.7005019751935386"/>
    <n v="2.3865615077332798"/>
    <n v="1.963684572652489"/>
    <n v="2.0331063834769996"/>
    <n v="3187"/>
    <n v="3.4"/>
    <n v="10.1"/>
    <n v="9.9"/>
  </r>
  <r>
    <x v="11"/>
    <x v="10"/>
    <x v="284"/>
    <n v="0.38422282324998086"/>
    <n v="3.3478325840102299"/>
    <n v="1.6574650187230591"/>
    <n v="0.55156740705046303"/>
    <n v="2100"/>
    <n v="2.2400000000000002"/>
    <n v="7.9"/>
    <n v="8.4"/>
  </r>
  <r>
    <x v="12"/>
    <x v="10"/>
    <x v="285"/>
    <n v="1.7005019751935386"/>
    <n v="3.52140856342537"/>
    <n v="1.963684572652489"/>
    <n v="2.0331063834769996"/>
    <n v="3187"/>
    <n v="3.4"/>
    <n v="10.1"/>
    <n v="9.9"/>
  </r>
  <r>
    <x v="11"/>
    <x v="11"/>
    <x v="286"/>
    <n v="0.38422282324998086"/>
    <n v="0.77476813138738398"/>
    <n v="1.6574650187230591"/>
    <n v="0.55156740705046303"/>
    <n v="2100"/>
    <n v="2.2400000000000002"/>
    <n v="7.9"/>
    <n v="8.4"/>
  </r>
  <r>
    <x v="12"/>
    <x v="11"/>
    <x v="287"/>
    <n v="1.7005019751935386"/>
    <n v="1.9617317356010699"/>
    <n v="1.963684572652489"/>
    <n v="2.0331063834769996"/>
    <n v="3187"/>
    <n v="3.4"/>
    <n v="10.1"/>
    <n v="9.9"/>
  </r>
  <r>
    <x v="11"/>
    <x v="12"/>
    <x v="288"/>
    <n v="0.38422282324998086"/>
    <n v="1.5255160211824801"/>
    <n v="1.6574650187230591"/>
    <n v="0.55156740705046303"/>
    <n v="2100"/>
    <n v="2.2400000000000002"/>
    <n v="7.9"/>
    <n v="8.4"/>
  </r>
  <r>
    <x v="12"/>
    <x v="12"/>
    <x v="289"/>
    <n v="1.7005019751935386"/>
    <n v="2.4926547246706501"/>
    <n v="1.963684572652489"/>
    <n v="2.0331063834769996"/>
    <n v="3187"/>
    <n v="3.4"/>
    <n v="10.1"/>
    <n v="9.9"/>
  </r>
  <r>
    <x v="11"/>
    <x v="13"/>
    <x v="290"/>
    <n v="0.38422282324998086"/>
    <n v="2.7806327287932402"/>
    <n v="1.6574650187230591"/>
    <n v="0.55156740705046303"/>
    <n v="2100"/>
    <n v="2.2400000000000002"/>
    <n v="7.9"/>
    <n v="8.4"/>
  </r>
  <r>
    <x v="12"/>
    <x v="13"/>
    <x v="291"/>
    <n v="1.7005019751935386"/>
    <n v="3.85611244682819"/>
    <n v="1.963684572652489"/>
    <n v="2.0331063834769996"/>
    <n v="3187"/>
    <n v="3.4"/>
    <n v="10.1"/>
    <n v="9.9"/>
  </r>
  <r>
    <x v="11"/>
    <x v="14"/>
    <x v="292"/>
    <n v="0.38422282324998086"/>
    <n v="3.0413633322677298"/>
    <n v="1.6574650187230591"/>
    <n v="0.55156740705046303"/>
    <n v="2100"/>
    <n v="2.2400000000000002"/>
    <n v="7.9"/>
    <n v="8.4"/>
  </r>
  <r>
    <x v="12"/>
    <x v="14"/>
    <x v="293"/>
    <n v="1.7005019751935386"/>
    <n v="2.5732347965452802"/>
    <n v="1.963684572652489"/>
    <n v="2.0331063834769996"/>
    <n v="3187"/>
    <n v="3.4"/>
    <n v="10.1"/>
    <n v="9.9"/>
  </r>
  <r>
    <x v="11"/>
    <x v="15"/>
    <x v="294"/>
    <n v="0.38422282324998086"/>
    <n v="1.21999342274305"/>
    <n v="1.6574650187230591"/>
    <n v="0.55156740705046303"/>
    <n v="2100"/>
    <n v="2.2400000000000002"/>
    <n v="7.9"/>
    <n v="8.4"/>
  </r>
  <r>
    <x v="12"/>
    <x v="15"/>
    <x v="295"/>
    <n v="1.7005019751935386"/>
    <n v="2.2916666666666599"/>
    <n v="1.963684572652489"/>
    <n v="2.0331063834769996"/>
    <n v="3187"/>
    <n v="3.4"/>
    <n v="10.1"/>
    <n v="9.9"/>
  </r>
  <r>
    <x v="11"/>
    <x v="16"/>
    <x v="296"/>
    <n v="0.38422282324998086"/>
    <n v="0.24104742982677299"/>
    <n v="1.6574650187230591"/>
    <n v="0.55156740705046303"/>
    <n v="2100"/>
    <n v="2.2400000000000002"/>
    <n v="7.9"/>
    <n v="8.4"/>
  </r>
  <r>
    <x v="12"/>
    <x v="16"/>
    <x v="297"/>
    <n v="1.7005019751935386"/>
    <n v="1.4511201629327899"/>
    <n v="1.963684572652489"/>
    <n v="2.0331063834769996"/>
    <n v="3187"/>
    <n v="3.4"/>
    <n v="10.1"/>
    <n v="9.9"/>
  </r>
  <r>
    <x v="11"/>
    <x v="17"/>
    <x v="298"/>
    <n v="0.38422282324998086"/>
    <n v="3.87903996579552E-2"/>
    <n v="1.6574650187230591"/>
    <n v="0.55156740705046303"/>
    <n v="2100"/>
    <n v="2.2400000000000002"/>
    <n v="7.9"/>
    <n v="8.4"/>
  </r>
  <r>
    <x v="12"/>
    <x v="17"/>
    <x v="299"/>
    <n v="1.7005019751935386"/>
    <n v="0.36804684232536899"/>
    <n v="1.963684572652489"/>
    <n v="2.0331063834769996"/>
    <n v="3187"/>
    <n v="3.4"/>
    <n v="10.1"/>
    <n v="9.9"/>
  </r>
  <r>
    <x v="11"/>
    <x v="18"/>
    <x v="300"/>
    <n v="0.38422282324998086"/>
    <n v="-9.4016656915727095E-2"/>
    <n v="1.6574650187230591"/>
    <n v="0.55156740705046303"/>
    <n v="2100"/>
    <n v="2.2400000000000002"/>
    <n v="7.9"/>
    <n v="8.4"/>
  </r>
  <r>
    <x v="12"/>
    <x v="18"/>
    <x v="301"/>
    <n v="1.7005019751935386"/>
    <n v="1.00841736811403"/>
    <n v="1.963684572652489"/>
    <n v="2.0331063834769996"/>
    <n v="3187"/>
    <n v="3.4"/>
    <n v="10.1"/>
    <n v="9.9"/>
  </r>
  <r>
    <x v="11"/>
    <x v="19"/>
    <x v="302"/>
    <n v="0.38422282324998086"/>
    <n v="1.2265331664580801"/>
    <n v="1.6574650187230591"/>
    <n v="0.55156740705046303"/>
    <n v="2100"/>
    <n v="2.2400000000000002"/>
    <n v="7.9"/>
    <n v="8.4"/>
  </r>
  <r>
    <x v="12"/>
    <x v="19"/>
    <x v="303"/>
    <n v="1.7005019751935386"/>
    <n v="2.5577557755775402"/>
    <n v="1.963684572652489"/>
    <n v="2.0331063834769996"/>
    <n v="3187"/>
    <n v="3.4"/>
    <n v="10.1"/>
    <n v="9.9"/>
  </r>
  <r>
    <x v="11"/>
    <x v="20"/>
    <x v="304"/>
    <n v="0.38422282324998086"/>
    <n v="1.1374876360039501"/>
    <n v="1.6574650187230591"/>
    <n v="0.55156740705046303"/>
    <n v="2100"/>
    <n v="2.2400000000000002"/>
    <n v="7.9"/>
    <n v="8.4"/>
  </r>
  <r>
    <x v="12"/>
    <x v="20"/>
    <x v="305"/>
    <n v="1.7005019751935386"/>
    <n v="2.2928399034593898"/>
    <n v="1.963684572652489"/>
    <n v="2.0331063834769996"/>
    <n v="3187"/>
    <n v="3.4"/>
    <n v="10.1"/>
    <n v="9.9"/>
  </r>
  <r>
    <x v="11"/>
    <x v="21"/>
    <x v="306"/>
    <n v="0.38422282324998086"/>
    <n v="0.61124694376529098"/>
    <n v="1.6574650187230591"/>
    <n v="0.55156740705046303"/>
    <n v="2100"/>
    <n v="2.2400000000000002"/>
    <n v="7.9"/>
    <n v="8.4"/>
  </r>
  <r>
    <x v="12"/>
    <x v="21"/>
    <x v="307"/>
    <n v="1.7005019751935386"/>
    <n v="1.73810460086511"/>
    <n v="1.963684572652489"/>
    <n v="2.0331063834769996"/>
    <n v="3187"/>
    <n v="3.4"/>
    <n v="10.1"/>
    <n v="9.9"/>
  </r>
  <r>
    <x v="11"/>
    <x v="22"/>
    <x v="308"/>
    <n v="0.38422282324998086"/>
    <n v="-0.13770757391656999"/>
    <n v="1.6574650187230591"/>
    <n v="0.55156740705046303"/>
    <n v="2100"/>
    <n v="2.2400000000000002"/>
    <n v="7.9"/>
    <n v="8.4"/>
  </r>
  <r>
    <x v="12"/>
    <x v="22"/>
    <x v="309"/>
    <n v="1.7005019751935386"/>
    <n v="0.98948670377242998"/>
    <n v="1.963684572652489"/>
    <n v="2.0331063834769996"/>
    <n v="3187"/>
    <n v="3.4"/>
    <n v="10.1"/>
    <n v="9.9"/>
  </r>
  <r>
    <x v="11"/>
    <x v="23"/>
    <x v="310"/>
    <n v="0.38422282324998086"/>
    <n v="1.87378325762491"/>
    <n v="1.6574650187230591"/>
    <n v="0.55156740705046303"/>
    <n v="2100"/>
    <n v="2.2400000000000002"/>
    <n v="7.9"/>
    <n v="8.4"/>
  </r>
  <r>
    <x v="12"/>
    <x v="23"/>
    <x v="311"/>
    <n v="1.7005019751935386"/>
    <n v="2.51837109614205"/>
    <n v="1.963684572652489"/>
    <n v="2.0331063834769996"/>
    <n v="3187"/>
    <n v="3.4"/>
    <n v="10.1"/>
    <n v="9.9"/>
  </r>
  <r>
    <x v="13"/>
    <x v="0"/>
    <x v="312"/>
    <n v="0.51239861696550226"/>
    <n v="0.66197419138597902"/>
    <n v="9.0432020651487921E-2"/>
    <n v="0.40320632642589099"/>
    <n v="4937"/>
    <n v="5.26"/>
    <n v="2.6"/>
    <n v="3"/>
  </r>
  <r>
    <x v="13"/>
    <x v="1"/>
    <x v="313"/>
    <n v="0.51239861696550226"/>
    <n v="-0.34129692832763903"/>
    <n v="9.0432020651487921E-2"/>
    <n v="0.40320632642589099"/>
    <n v="4937"/>
    <n v="5.26"/>
    <n v="2.6"/>
    <n v="3"/>
  </r>
  <r>
    <x v="13"/>
    <x v="2"/>
    <x v="314"/>
    <n v="0.51239861696550226"/>
    <n v="-0.67657868359506801"/>
    <n v="9.0432020651487921E-2"/>
    <n v="0.40320632642589099"/>
    <n v="4937"/>
    <n v="5.26"/>
    <n v="2.6"/>
    <n v="3"/>
  </r>
  <r>
    <x v="13"/>
    <x v="3"/>
    <x v="315"/>
    <n v="0.51239861696550226"/>
    <n v="-0.74005550416279897"/>
    <n v="9.0432020651487921E-2"/>
    <n v="0.40320632642589099"/>
    <n v="4937"/>
    <n v="5.26"/>
    <n v="2.6"/>
    <n v="3"/>
  </r>
  <r>
    <x v="13"/>
    <x v="4"/>
    <x v="316"/>
    <n v="0.51239861696550226"/>
    <n v="-0.92349402694232197"/>
    <n v="9.0432020651487921E-2"/>
    <n v="0.40320632642589099"/>
    <n v="4937"/>
    <n v="5.26"/>
    <n v="2.6"/>
    <n v="3"/>
  </r>
  <r>
    <x v="13"/>
    <x v="5"/>
    <x v="317"/>
    <n v="0.51239861696550226"/>
    <n v="-0.25654181631605699"/>
    <n v="9.0432020651487921E-2"/>
    <n v="0.40320632642589099"/>
    <n v="4937"/>
    <n v="5.26"/>
    <n v="2.6"/>
    <n v="3"/>
  </r>
  <r>
    <x v="13"/>
    <x v="6"/>
    <x v="318"/>
    <n v="0.51239861696550226"/>
    <n v="-8.5733882030200898E-3"/>
    <n v="9.0432020651487921E-2"/>
    <n v="0.40320632642589099"/>
    <n v="4937"/>
    <n v="5.26"/>
    <n v="2.6"/>
    <n v="3"/>
  </r>
  <r>
    <x v="13"/>
    <x v="7"/>
    <x v="319"/>
    <n v="0.51239861696550226"/>
    <n v="-0.28294606876445899"/>
    <n v="9.0432020651487921E-2"/>
    <n v="0.40320632642589099"/>
    <n v="4937"/>
    <n v="5.26"/>
    <n v="2.6"/>
    <n v="3"/>
  </r>
  <r>
    <x v="13"/>
    <x v="8"/>
    <x v="320"/>
    <n v="0.51239861696550226"/>
    <n v="0.24935511607911501"/>
    <n v="9.0432020651487921E-2"/>
    <n v="0.40320632642589099"/>
    <n v="4937"/>
    <n v="5.26"/>
    <n v="2.6"/>
    <n v="3"/>
  </r>
  <r>
    <x v="13"/>
    <x v="9"/>
    <x v="321"/>
    <n v="0.51239861696550226"/>
    <n v="6.00394544986581E-2"/>
    <n v="9.0432020651487921E-2"/>
    <n v="0.40320632642589099"/>
    <n v="4937"/>
    <n v="5.26"/>
    <n v="2.6"/>
    <n v="3"/>
  </r>
  <r>
    <x v="13"/>
    <x v="10"/>
    <x v="322"/>
    <n v="0.51239861696550226"/>
    <n v="1.3800788616492301"/>
    <n v="9.0432020651487921E-2"/>
    <n v="0.40320632642589099"/>
    <n v="4937"/>
    <n v="5.26"/>
    <n v="2.6"/>
    <n v="3"/>
  </r>
  <r>
    <x v="13"/>
    <x v="11"/>
    <x v="323"/>
    <n v="0.51239861696550226"/>
    <n v="-1.3528367295171999"/>
    <n v="9.0432020651487921E-2"/>
    <n v="0.40320632642589099"/>
    <n v="4937"/>
    <n v="5.26"/>
    <n v="2.6"/>
    <n v="3"/>
  </r>
  <r>
    <x v="13"/>
    <x v="12"/>
    <x v="324"/>
    <n v="0.51239861696550226"/>
    <n v="-0.72824320751774196"/>
    <n v="9.0432020651487921E-2"/>
    <n v="0.40320632642589099"/>
    <n v="4937"/>
    <n v="5.26"/>
    <n v="2.6"/>
    <n v="3"/>
  </r>
  <r>
    <x v="13"/>
    <x v="13"/>
    <x v="325"/>
    <n v="0.51239861696550226"/>
    <n v="-0.27245561610125402"/>
    <n v="9.0432020651487921E-2"/>
    <n v="0.40320632642589099"/>
    <n v="4937"/>
    <n v="5.26"/>
    <n v="2.6"/>
    <n v="3"/>
  </r>
  <r>
    <x v="13"/>
    <x v="14"/>
    <x v="326"/>
    <n v="0.51239861696550226"/>
    <n v="-4.4064510443302903E-2"/>
    <n v="9.0432020651487921E-2"/>
    <n v="0.40320632642589099"/>
    <n v="4937"/>
    <n v="5.26"/>
    <n v="2.6"/>
    <n v="3"/>
  </r>
  <r>
    <x v="13"/>
    <x v="15"/>
    <x v="327"/>
    <n v="0.51239861696550226"/>
    <n v="0.33503791218480899"/>
    <n v="9.0432020651487921E-2"/>
    <n v="0.40320632642589099"/>
    <n v="4937"/>
    <n v="5.26"/>
    <n v="2.6"/>
    <n v="3"/>
  </r>
  <r>
    <x v="13"/>
    <x v="16"/>
    <x v="328"/>
    <n v="0.51239861696550226"/>
    <n v="2.7592267135325299"/>
    <n v="9.0432020651487921E-2"/>
    <n v="0.40320632642589099"/>
    <n v="4937"/>
    <n v="5.26"/>
    <n v="2.6"/>
    <n v="3"/>
  </r>
  <r>
    <x v="13"/>
    <x v="17"/>
    <x v="329"/>
    <n v="0.51239861696550226"/>
    <n v="0.79527963057977502"/>
    <n v="9.0432020651487921E-2"/>
    <n v="0.40320632642589099"/>
    <n v="4937"/>
    <n v="5.26"/>
    <n v="2.6"/>
    <n v="3"/>
  </r>
  <r>
    <x v="13"/>
    <x v="18"/>
    <x v="330"/>
    <n v="0.51239861696550226"/>
    <n v="-0.12725884448969099"/>
    <n v="9.0432020651487921E-2"/>
    <n v="0.40320632642589099"/>
    <n v="4937"/>
    <n v="5.26"/>
    <n v="2.6"/>
    <n v="3"/>
  </r>
  <r>
    <x v="13"/>
    <x v="19"/>
    <x v="331"/>
    <n v="0.51239861696550226"/>
    <n v="0.48419979612638703"/>
    <n v="9.0432020651487921E-2"/>
    <n v="0.40320632642589099"/>
    <n v="4937"/>
    <n v="5.26"/>
    <n v="2.6"/>
    <n v="3"/>
  </r>
  <r>
    <x v="13"/>
    <x v="20"/>
    <x v="332"/>
    <n v="0.51239861696550226"/>
    <n v="0.98909459802180599"/>
    <n v="9.0432020651487921E-2"/>
    <n v="0.40320632642589099"/>
    <n v="4937"/>
    <n v="5.26"/>
    <n v="2.6"/>
    <n v="3"/>
  </r>
  <r>
    <x v="13"/>
    <x v="21"/>
    <x v="333"/>
    <n v="0.51239861696550226"/>
    <n v="0.46877615938391198"/>
    <n v="9.0432020651487921E-2"/>
    <n v="0.40320632642589099"/>
    <n v="4937"/>
    <n v="5.26"/>
    <n v="2.6"/>
    <n v="3"/>
  </r>
  <r>
    <x v="13"/>
    <x v="22"/>
    <x v="334"/>
    <n v="0.51239861696550226"/>
    <n v="-2.4995834027659199E-2"/>
    <n v="9.0432020651487921E-2"/>
    <n v="0.40320632642589099"/>
    <n v="4937"/>
    <n v="5.26"/>
    <n v="2.6"/>
    <n v="3"/>
  </r>
  <r>
    <x v="13"/>
    <x v="23"/>
    <x v="335"/>
    <n v="0.51239861696550226"/>
    <n v="-0.233352779398279"/>
    <n v="9.0432020651487921E-2"/>
    <n v="0.40320632642589099"/>
    <n v="4937"/>
    <n v="5.26"/>
    <n v="2.6"/>
    <n v="3"/>
  </r>
  <r>
    <x v="14"/>
    <x v="0"/>
    <x v="336"/>
    <n v="3.8331237292551097"/>
    <n v="7.5135800807930604"/>
    <n v="2.4886013696229932"/>
    <n v="1.8367062009411625"/>
    <n v="1799"/>
    <n v="1.92"/>
    <n v="6.3"/>
    <n v="5.7"/>
  </r>
  <r>
    <x v="14"/>
    <x v="1"/>
    <x v="337"/>
    <n v="3.8331237292551097"/>
    <n v="0.81295725444637901"/>
    <n v="2.4886013696229932"/>
    <n v="1.8367062009411625"/>
    <n v="1799"/>
    <n v="1.92"/>
    <n v="6.3"/>
    <n v="5.7"/>
  </r>
  <r>
    <x v="14"/>
    <x v="2"/>
    <x v="338"/>
    <n v="3.8331237292551097"/>
    <n v="2.2591658008015298"/>
    <n v="2.4886013696229932"/>
    <n v="1.8367062009411625"/>
    <n v="1799"/>
    <n v="1.92"/>
    <n v="6.3"/>
    <n v="5.7"/>
  </r>
  <r>
    <x v="14"/>
    <x v="3"/>
    <x v="339"/>
    <n v="3.8331237292551097"/>
    <n v="4.0665758789779103"/>
    <n v="2.4886013696229932"/>
    <n v="1.8367062009411625"/>
    <n v="1799"/>
    <n v="1.92"/>
    <n v="6.3"/>
    <n v="5.7"/>
  </r>
  <r>
    <x v="14"/>
    <x v="4"/>
    <x v="340"/>
    <n v="3.8331237292551097"/>
    <n v="2.7622621029660501"/>
    <n v="2.4886013696229932"/>
    <n v="1.8367062009411625"/>
    <n v="1799"/>
    <n v="1.92"/>
    <n v="6.3"/>
    <n v="5.7"/>
  </r>
  <r>
    <x v="14"/>
    <x v="5"/>
    <x v="341"/>
    <n v="3.8331237292551097"/>
    <n v="3.5148745145993598"/>
    <n v="2.4886013696229932"/>
    <n v="1.8367062009411625"/>
    <n v="1799"/>
    <n v="1.92"/>
    <n v="6.3"/>
    <n v="5.7"/>
  </r>
  <r>
    <x v="14"/>
    <x v="6"/>
    <x v="342"/>
    <n v="3.8331237292551097"/>
    <n v="3.5906629888257702"/>
    <n v="2.4886013696229932"/>
    <n v="1.8367062009411625"/>
    <n v="1799"/>
    <n v="1.92"/>
    <n v="6.3"/>
    <n v="5.7"/>
  </r>
  <r>
    <x v="14"/>
    <x v="7"/>
    <x v="343"/>
    <n v="3.8331237292551097"/>
    <n v="2.7537916273503602"/>
    <n v="2.4886013696229932"/>
    <n v="1.8367062009411625"/>
    <n v="1799"/>
    <n v="1.92"/>
    <n v="6.3"/>
    <n v="5.7"/>
  </r>
  <r>
    <x v="14"/>
    <x v="8"/>
    <x v="344"/>
    <n v="3.8331237292551097"/>
    <n v="2.24234028518923"/>
    <n v="2.4886013696229932"/>
    <n v="1.8367062009411625"/>
    <n v="1799"/>
    <n v="1.92"/>
    <n v="6.3"/>
    <n v="5.7"/>
  </r>
  <r>
    <x v="14"/>
    <x v="9"/>
    <x v="345"/>
    <n v="3.8331237292551097"/>
    <n v="2.5345738213793298"/>
    <n v="2.4886013696229932"/>
    <n v="1.8367062009411625"/>
    <n v="1799"/>
    <n v="1.92"/>
    <n v="6.3"/>
    <n v="5.7"/>
  </r>
  <r>
    <x v="14"/>
    <x v="10"/>
    <x v="346"/>
    <n v="3.8331237292551097"/>
    <n v="4.6738965553340996"/>
    <n v="2.4886013696229932"/>
    <n v="1.8367062009411625"/>
    <n v="1799"/>
    <n v="1.92"/>
    <n v="6.3"/>
    <n v="5.7"/>
  </r>
  <r>
    <x v="14"/>
    <x v="11"/>
    <x v="347"/>
    <n v="3.8331237292551097"/>
    <n v="2.75649654493925"/>
    <n v="2.4886013696229932"/>
    <n v="1.8367062009411625"/>
    <n v="1799"/>
    <n v="1.92"/>
    <n v="6.3"/>
    <n v="5.7"/>
  </r>
  <r>
    <x v="14"/>
    <x v="12"/>
    <x v="348"/>
    <n v="3.8331237292551097"/>
    <n v="2.9392865265568702"/>
    <n v="2.4886013696229932"/>
    <n v="1.8367062009411625"/>
    <n v="1799"/>
    <n v="1.92"/>
    <n v="6.3"/>
    <n v="5.7"/>
  </r>
  <r>
    <x v="14"/>
    <x v="13"/>
    <x v="349"/>
    <n v="3.8331237292551097"/>
    <n v="4.0259650043609696"/>
    <n v="2.4886013696229932"/>
    <n v="1.8367062009411625"/>
    <n v="1799"/>
    <n v="1.92"/>
    <n v="6.3"/>
    <n v="5.7"/>
  </r>
  <r>
    <x v="14"/>
    <x v="14"/>
    <x v="350"/>
    <n v="3.8331237292551097"/>
    <n v="2.18707104433313"/>
    <n v="2.4886013696229932"/>
    <n v="1.8367062009411625"/>
    <n v="1799"/>
    <n v="1.92"/>
    <n v="6.3"/>
    <n v="5.7"/>
  </r>
  <r>
    <x v="14"/>
    <x v="15"/>
    <x v="351"/>
    <n v="3.8331237292551097"/>
    <n v="1.3013475454741099"/>
    <n v="2.4886013696229932"/>
    <n v="1.8367062009411625"/>
    <n v="1799"/>
    <n v="1.92"/>
    <n v="6.3"/>
    <n v="5.7"/>
  </r>
  <r>
    <x v="14"/>
    <x v="16"/>
    <x v="352"/>
    <n v="3.8331237292551097"/>
    <n v="1.2747744640132199"/>
    <n v="2.4886013696229932"/>
    <n v="1.8367062009411625"/>
    <n v="1799"/>
    <n v="1.92"/>
    <n v="6.3"/>
    <n v="5.7"/>
  </r>
  <r>
    <x v="14"/>
    <x v="17"/>
    <x v="353"/>
    <n v="3.8331237292551097"/>
    <n v="0.70633177245573897"/>
    <n v="2.4886013696229932"/>
    <n v="1.8367062009411625"/>
    <n v="1799"/>
    <n v="1.92"/>
    <n v="6.3"/>
    <n v="5.7"/>
  </r>
  <r>
    <x v="14"/>
    <x v="18"/>
    <x v="354"/>
    <n v="3.8331237292551097"/>
    <n v="0.97168573991218998"/>
    <n v="2.4886013696229932"/>
    <n v="1.8367062009411625"/>
    <n v="1799"/>
    <n v="1.92"/>
    <n v="6.3"/>
    <n v="5.7"/>
  </r>
  <r>
    <x v="14"/>
    <x v="19"/>
    <x v="355"/>
    <n v="3.8331237292551097"/>
    <n v="1.9443323078636501"/>
    <n v="2.4886013696229932"/>
    <n v="1.8367062009411625"/>
    <n v="1799"/>
    <n v="1.92"/>
    <n v="6.3"/>
    <n v="5.7"/>
  </r>
  <r>
    <x v="14"/>
    <x v="20"/>
    <x v="356"/>
    <n v="3.8331237292551097"/>
    <n v="1.47583935002643"/>
    <n v="2.4886013696229932"/>
    <n v="1.8367062009411625"/>
    <n v="1799"/>
    <n v="1.92"/>
    <n v="6.3"/>
    <n v="5.7"/>
  </r>
  <r>
    <x v="14"/>
    <x v="21"/>
    <x v="357"/>
    <n v="3.8331237292551097"/>
    <n v="0.38300030360807902"/>
    <n v="2.4886013696229932"/>
    <n v="1.8367062009411625"/>
    <n v="1799"/>
    <n v="1.92"/>
    <n v="6.3"/>
    <n v="5.7"/>
  </r>
  <r>
    <x v="14"/>
    <x v="22"/>
    <x v="358"/>
    <n v="3.8331237292551097"/>
    <n v="0.53728802341177195"/>
    <n v="2.4886013696229932"/>
    <n v="1.8367062009411625"/>
    <n v="1799"/>
    <n v="1.92"/>
    <n v="6.3"/>
    <n v="5.7"/>
  </r>
  <r>
    <x v="14"/>
    <x v="23"/>
    <x v="359"/>
    <n v="3.8331237292551097"/>
    <n v="2.4983333333333402"/>
    <n v="2.4886013696229932"/>
    <n v="1.8367062009411625"/>
    <n v="1799"/>
    <n v="1.92"/>
    <n v="6.3"/>
    <n v="5.7"/>
  </r>
  <r>
    <x v="15"/>
    <x v="0"/>
    <x v="360"/>
    <n v="1.9182454947291518"/>
    <n v="15.9283950119352"/>
    <n v="5.5563267608342448"/>
    <n v="5.3928374451918968"/>
    <n v="1293"/>
    <n v="1.38"/>
    <n v="8.15"/>
    <n v="8.6999999999999993"/>
  </r>
  <r>
    <x v="15"/>
    <x v="1"/>
    <x v="361"/>
    <n v="1.9182454947291518"/>
    <n v="16.5856169707539"/>
    <n v="5.5563267608342448"/>
    <n v="5.3928374451918968"/>
    <n v="1293"/>
    <n v="1.38"/>
    <n v="8.15"/>
    <n v="8.6999999999999993"/>
  </r>
  <r>
    <x v="15"/>
    <x v="2"/>
    <x v="362"/>
    <n v="1.9182454947291518"/>
    <n v="9.4915614943540394"/>
    <n v="5.5563267608342448"/>
    <n v="5.3928374451918968"/>
    <n v="1293"/>
    <n v="1.38"/>
    <n v="8.15"/>
    <n v="8.6999999999999993"/>
  </r>
  <r>
    <x v="15"/>
    <x v="3"/>
    <x v="363"/>
    <n v="1.9182454947291518"/>
    <n v="6.3677380623503197"/>
    <n v="5.5563267608342448"/>
    <n v="5.3928374451918968"/>
    <n v="1293"/>
    <n v="1.38"/>
    <n v="8.15"/>
    <n v="8.6999999999999993"/>
  </r>
  <r>
    <x v="15"/>
    <x v="4"/>
    <x v="364"/>
    <n v="1.9182454947291518"/>
    <n v="5.0307273315129901"/>
    <n v="5.5563267608342448"/>
    <n v="5.3928374451918968"/>
    <n v="1293"/>
    <n v="1.38"/>
    <n v="8.15"/>
    <n v="8.6999999999999993"/>
  </r>
  <r>
    <x v="15"/>
    <x v="5"/>
    <x v="365"/>
    <n v="1.9182454947291518"/>
    <n v="4.5469001211871696"/>
    <n v="5.5563267608342448"/>
    <n v="5.3928374451918968"/>
    <n v="1293"/>
    <n v="1.38"/>
    <n v="8.15"/>
    <n v="8.6999999999999993"/>
  </r>
  <r>
    <x v="15"/>
    <x v="6"/>
    <x v="366"/>
    <n v="1.9182454947291518"/>
    <n v="4.6884088484314699"/>
    <n v="5.5563267608342448"/>
    <n v="5.3928374451918968"/>
    <n v="1293"/>
    <n v="1.38"/>
    <n v="8.15"/>
    <n v="8.6999999999999993"/>
  </r>
  <r>
    <x v="15"/>
    <x v="7"/>
    <x v="367"/>
    <n v="1.9182454947291518"/>
    <n v="3.9880571459743499"/>
    <n v="5.5563267608342448"/>
    <n v="5.3928374451918968"/>
    <n v="1293"/>
    <n v="1.38"/>
    <n v="8.15"/>
    <n v="8.6999999999999993"/>
  </r>
  <r>
    <x v="15"/>
    <x v="8"/>
    <x v="368"/>
    <n v="1.9182454947291518"/>
    <n v="3.6294676243912898"/>
    <n v="5.5563267608342448"/>
    <n v="5.3928374451918968"/>
    <n v="1293"/>
    <n v="1.38"/>
    <n v="8.15"/>
    <n v="8.6999999999999993"/>
  </r>
  <r>
    <x v="15"/>
    <x v="9"/>
    <x v="369"/>
    <n v="1.9182454947291518"/>
    <n v="3.9668490545823398"/>
    <n v="5.5563267608342448"/>
    <n v="5.3928374451918968"/>
    <n v="1293"/>
    <n v="1.38"/>
    <n v="8.15"/>
    <n v="8.6999999999999993"/>
  </r>
  <r>
    <x v="15"/>
    <x v="10"/>
    <x v="370"/>
    <n v="1.9182454947291518"/>
    <n v="5.1249827457589703"/>
    <n v="5.5563267608342448"/>
    <n v="5.3928374451918968"/>
    <n v="1293"/>
    <n v="1.38"/>
    <n v="8.15"/>
    <n v="8.6999999999999993"/>
  </r>
  <r>
    <x v="15"/>
    <x v="11"/>
    <x v="371"/>
    <n v="1.9182454947291518"/>
    <n v="5.2973558422885896"/>
    <n v="5.5563267608342448"/>
    <n v="5.3928374451918968"/>
    <n v="1293"/>
    <n v="1.38"/>
    <n v="8.15"/>
    <n v="8.6999999999999993"/>
  </r>
  <r>
    <x v="15"/>
    <x v="12"/>
    <x v="372"/>
    <n v="1.9182454947291518"/>
    <n v="4.1567272268017597"/>
    <n v="5.5563267608342448"/>
    <n v="5.3928374451918968"/>
    <n v="1293"/>
    <n v="1.38"/>
    <n v="8.15"/>
    <n v="8.6999999999999993"/>
  </r>
  <r>
    <x v="15"/>
    <x v="13"/>
    <x v="373"/>
    <n v="1.9182454947291518"/>
    <n v="3.4073782460573598"/>
    <n v="5.5563267608342448"/>
    <n v="5.3928374451918968"/>
    <n v="1293"/>
    <n v="1.38"/>
    <n v="8.15"/>
    <n v="8.6999999999999993"/>
  </r>
  <r>
    <x v="15"/>
    <x v="14"/>
    <x v="374"/>
    <n v="1.9182454947291518"/>
    <n v="4.1115098107029304"/>
    <n v="5.5563267608342448"/>
    <n v="5.3928374451918968"/>
    <n v="1293"/>
    <n v="1.38"/>
    <n v="8.15"/>
    <n v="8.6999999999999993"/>
  </r>
  <r>
    <x v="15"/>
    <x v="15"/>
    <x v="375"/>
    <n v="1.9182454947291518"/>
    <n v="3.8063906974720698"/>
    <n v="5.5563267608342448"/>
    <n v="5.3928374451918968"/>
    <n v="1293"/>
    <n v="1.38"/>
    <n v="8.15"/>
    <n v="8.6999999999999993"/>
  </r>
  <r>
    <x v="15"/>
    <x v="16"/>
    <x v="376"/>
    <n v="1.9182454947291518"/>
    <n v="4.0186160807867299"/>
    <n v="5.5563267608342448"/>
    <n v="5.3928374451918968"/>
    <n v="1293"/>
    <n v="1.38"/>
    <n v="8.15"/>
    <n v="8.6999999999999993"/>
  </r>
  <r>
    <x v="15"/>
    <x v="17"/>
    <x v="377"/>
    <n v="1.9182454947291518"/>
    <n v="2.7206406496403002"/>
    <n v="5.5563267608342448"/>
    <n v="5.3928374451918968"/>
    <n v="1293"/>
    <n v="1.38"/>
    <n v="8.15"/>
    <n v="8.6999999999999993"/>
  </r>
  <r>
    <x v="15"/>
    <x v="18"/>
    <x v="378"/>
    <n v="1.9182454947291518"/>
    <n v="2.8217078474765298"/>
    <n v="5.5563267608342448"/>
    <n v="5.3928374451918968"/>
    <n v="1293"/>
    <n v="1.38"/>
    <n v="8.15"/>
    <n v="8.6999999999999993"/>
  </r>
  <r>
    <x v="15"/>
    <x v="19"/>
    <x v="379"/>
    <n v="1.9182454947291518"/>
    <n v="6.0414572401899198"/>
    <n v="5.5563267608342448"/>
    <n v="5.3928374451918968"/>
    <n v="1293"/>
    <n v="1.38"/>
    <n v="8.15"/>
    <n v="8.6999999999999993"/>
  </r>
  <r>
    <x v="15"/>
    <x v="20"/>
    <x v="380"/>
    <n v="1.9182454947291518"/>
    <n v="4.8993501535654902"/>
    <n v="5.5563267608342448"/>
    <n v="5.3928374451918968"/>
    <n v="1293"/>
    <n v="1.38"/>
    <n v="8.15"/>
    <n v="8.6999999999999993"/>
  </r>
  <r>
    <x v="15"/>
    <x v="21"/>
    <x v="381"/>
    <n v="1.9182454947291518"/>
    <n v="3.6359614212704998"/>
    <n v="5.5563267608342448"/>
    <n v="5.3928374451918968"/>
    <n v="1293"/>
    <n v="1.38"/>
    <n v="8.15"/>
    <n v="8.6999999999999993"/>
  </r>
  <r>
    <x v="15"/>
    <x v="22"/>
    <x v="382"/>
    <n v="1.9182454947291518"/>
    <n v="3.3968341556999899"/>
    <n v="5.5563267608342448"/>
    <n v="5.3928374451918968"/>
    <n v="1293"/>
    <n v="1.38"/>
    <n v="8.15"/>
    <n v="8.6999999999999993"/>
  </r>
  <r>
    <x v="15"/>
    <x v="23"/>
    <x v="383"/>
    <n v="1.9182454947291518"/>
    <n v="5.6892084768376403"/>
    <n v="5.5563267608342448"/>
    <n v="5.3928374451918968"/>
    <n v="1293"/>
    <n v="1.38"/>
    <n v="8.15"/>
    <n v="8.6999999999999993"/>
  </r>
  <r>
    <x v="16"/>
    <x v="0"/>
    <x v="384"/>
    <n v="1.7557886191987269"/>
    <n v="1.95913632274256"/>
    <n v="1.8955930338911677"/>
    <n v="0.56384213299479102"/>
    <n v="1018"/>
    <n v="1.08"/>
    <n v="10.3"/>
    <n v="12"/>
  </r>
  <r>
    <x v="16"/>
    <x v="1"/>
    <x v="385"/>
    <n v="1.7557886191987269"/>
    <n v="2.15717918055056"/>
    <n v="1.8955930338911677"/>
    <n v="0.56384213299479102"/>
    <n v="1018"/>
    <n v="1.08"/>
    <n v="10.3"/>
    <n v="12"/>
  </r>
  <r>
    <x v="16"/>
    <x v="2"/>
    <x v="386"/>
    <n v="1.7557886191987269"/>
    <n v="2.3605223380195599"/>
    <n v="1.8955930338911677"/>
    <n v="0.56384213299479102"/>
    <n v="1018"/>
    <n v="1.08"/>
    <n v="10.3"/>
    <n v="12"/>
  </r>
  <r>
    <x v="16"/>
    <x v="3"/>
    <x v="387"/>
    <n v="1.7557886191987269"/>
    <n v="4.1558412719561098"/>
    <n v="1.8955930338911677"/>
    <n v="0.56384213299479102"/>
    <n v="1018"/>
    <n v="1.08"/>
    <n v="10.3"/>
    <n v="12"/>
  </r>
  <r>
    <x v="16"/>
    <x v="4"/>
    <x v="388"/>
    <n v="1.7557886191987269"/>
    <n v="3.28753104712768"/>
    <n v="1.8955930338911677"/>
    <n v="0.56384213299479102"/>
    <n v="1018"/>
    <n v="1.08"/>
    <n v="10.3"/>
    <n v="12"/>
  </r>
  <r>
    <x v="16"/>
    <x v="5"/>
    <x v="389"/>
    <n v="1.7557886191987269"/>
    <n v="2.0919983899765802"/>
    <n v="1.8955930338911677"/>
    <n v="0.56384213299479102"/>
    <n v="1018"/>
    <n v="1.08"/>
    <n v="10.3"/>
    <n v="12"/>
  </r>
  <r>
    <x v="16"/>
    <x v="6"/>
    <x v="390"/>
    <n v="1.7557886191987269"/>
    <n v="1.2636473918317701"/>
    <n v="1.8955930338911677"/>
    <n v="0.56384213299479102"/>
    <n v="1018"/>
    <n v="1.08"/>
    <n v="10.3"/>
    <n v="12"/>
  </r>
  <r>
    <x v="16"/>
    <x v="7"/>
    <x v="391"/>
    <n v="1.7557886191987269"/>
    <n v="1.68813017869622"/>
    <n v="1.8955930338911677"/>
    <n v="0.56384213299479102"/>
    <n v="1018"/>
    <n v="1.08"/>
    <n v="10.3"/>
    <n v="12"/>
  </r>
  <r>
    <x v="16"/>
    <x v="8"/>
    <x v="392"/>
    <n v="1.7557886191987269"/>
    <n v="1.1015010651770401"/>
    <n v="1.8955930338911677"/>
    <n v="0.56384213299479102"/>
    <n v="1018"/>
    <n v="1.08"/>
    <n v="10.3"/>
    <n v="12"/>
  </r>
  <r>
    <x v="16"/>
    <x v="9"/>
    <x v="393"/>
    <n v="1.7557886191987269"/>
    <n v="1.61385859802103"/>
    <n v="1.8955930338911677"/>
    <n v="0.56384213299479102"/>
    <n v="1018"/>
    <n v="1.08"/>
    <n v="10.3"/>
    <n v="12"/>
  </r>
  <r>
    <x v="16"/>
    <x v="10"/>
    <x v="394"/>
    <n v="1.7557886191987269"/>
    <n v="2.4865019828945401"/>
    <n v="1.8955930338911677"/>
    <n v="0.56384213299479102"/>
    <n v="1018"/>
    <n v="1.08"/>
    <n v="10.3"/>
    <n v="12"/>
  </r>
  <r>
    <x v="16"/>
    <x v="11"/>
    <x v="395"/>
    <n v="1.7557886191987269"/>
    <n v="1.1897768702154901"/>
    <n v="1.8955930338911677"/>
    <n v="0.56384213299479102"/>
    <n v="1018"/>
    <n v="1.08"/>
    <n v="10.3"/>
    <n v="12"/>
  </r>
  <r>
    <x v="16"/>
    <x v="12"/>
    <x v="396"/>
    <n v="1.7557886191987269"/>
    <n v="1.27530569556686"/>
    <n v="1.8955930338911677"/>
    <n v="0.56384213299479102"/>
    <n v="1018"/>
    <n v="1.08"/>
    <n v="10.3"/>
    <n v="12"/>
  </r>
  <r>
    <x v="16"/>
    <x v="13"/>
    <x v="397"/>
    <n v="1.7557886191987269"/>
    <n v="2.3410701775136999"/>
    <n v="1.8955930338911677"/>
    <n v="0.56384213299479102"/>
    <n v="1018"/>
    <n v="1.08"/>
    <n v="10.3"/>
    <n v="12"/>
  </r>
  <r>
    <x v="16"/>
    <x v="14"/>
    <x v="398"/>
    <n v="1.7557886191987269"/>
    <n v="2.4555476529160898"/>
    <n v="1.8955930338911677"/>
    <n v="0.56384213299479102"/>
    <n v="1018"/>
    <n v="1.08"/>
    <n v="10.3"/>
    <n v="12"/>
  </r>
  <r>
    <x v="16"/>
    <x v="15"/>
    <x v="399"/>
    <n v="1.7557886191987269"/>
    <n v="2.5068985265788402"/>
    <n v="1.8955930338911677"/>
    <n v="0.56384213299479102"/>
    <n v="1018"/>
    <n v="1.08"/>
    <n v="10.3"/>
    <n v="12"/>
  </r>
  <r>
    <x v="16"/>
    <x v="16"/>
    <x v="400"/>
    <n v="1.7557886191987269"/>
    <n v="0.97603507969966097"/>
    <n v="1.8955930338911677"/>
    <n v="0.56384213299479102"/>
    <n v="1018"/>
    <n v="1.08"/>
    <n v="10.3"/>
    <n v="12"/>
  </r>
  <r>
    <x v="16"/>
    <x v="17"/>
    <x v="401"/>
    <n v="1.7557886191987269"/>
    <n v="0.60024814727877496"/>
    <n v="1.8955930338911677"/>
    <n v="0.56384213299479102"/>
    <n v="1018"/>
    <n v="1.08"/>
    <n v="10.3"/>
    <n v="12"/>
  </r>
  <r>
    <x v="16"/>
    <x v="18"/>
    <x v="402"/>
    <n v="1.7557886191987269"/>
    <n v="0.31666666666666299"/>
    <n v="1.8955930338911677"/>
    <n v="0.56384213299479102"/>
    <n v="1018"/>
    <n v="1.08"/>
    <n v="10.3"/>
    <n v="12"/>
  </r>
  <r>
    <x v="16"/>
    <x v="19"/>
    <x v="403"/>
    <n v="1.7557886191987269"/>
    <n v="1.3814587140721"/>
    <n v="1.8955930338911677"/>
    <n v="0.56384213299479102"/>
    <n v="1018"/>
    <n v="1.08"/>
    <n v="10.3"/>
    <n v="12"/>
  </r>
  <r>
    <x v="16"/>
    <x v="20"/>
    <x v="404"/>
    <n v="1.7557886191987269"/>
    <n v="1.70349794744475"/>
    <n v="1.8955930338911677"/>
    <n v="0.56384213299479102"/>
    <n v="1018"/>
    <n v="1.08"/>
    <n v="10.3"/>
    <n v="12"/>
  </r>
  <r>
    <x v="16"/>
    <x v="21"/>
    <x v="405"/>
    <n v="1.7557886191987269"/>
    <n v="2.63369910249593"/>
    <n v="1.8955930338911677"/>
    <n v="0.56384213299479102"/>
    <n v="1018"/>
    <n v="1.08"/>
    <n v="10.3"/>
    <n v="12"/>
  </r>
  <r>
    <x v="16"/>
    <x v="22"/>
    <x v="406"/>
    <n v="1.7557886191987269"/>
    <n v="1.2724603778917001"/>
    <n v="1.8955930338911677"/>
    <n v="0.56384213299479102"/>
    <n v="1018"/>
    <n v="1.08"/>
    <n v="10.3"/>
    <n v="12"/>
  </r>
  <r>
    <x v="16"/>
    <x v="23"/>
    <x v="407"/>
    <n v="1.7557886191987269"/>
    <n v="2.6757200880538101"/>
    <n v="1.8955930338911677"/>
    <n v="0.56384213299479102"/>
    <n v="1018"/>
    <n v="1.08"/>
    <n v="10.3"/>
    <n v="12"/>
  </r>
  <r>
    <x v="17"/>
    <x v="0"/>
    <x v="408"/>
    <n v="3.2668471778528212"/>
    <n v="27.685679807674301"/>
    <n v="13.824775933301305"/>
    <n v="-4.7200159850168042"/>
    <n v="1776"/>
    <n v="1.89"/>
    <n v="15.1"/>
    <n v="14.3"/>
  </r>
  <r>
    <x v="17"/>
    <x v="1"/>
    <x v="409"/>
    <n v="3.2668471778528212"/>
    <n v="85.7464940960636"/>
    <n v="13.824775933301305"/>
    <n v="-4.7200159850168042"/>
    <n v="1776"/>
    <n v="1.89"/>
    <n v="15.1"/>
    <n v="14.3"/>
  </r>
  <r>
    <x v="17"/>
    <x v="2"/>
    <x v="410"/>
    <n v="3.2668471778528212"/>
    <n v="20.7987606558703"/>
    <n v="13.824775933301305"/>
    <n v="-4.7200159850168042"/>
    <n v="1776"/>
    <n v="1.89"/>
    <n v="15.1"/>
    <n v="14.3"/>
  </r>
  <r>
    <x v="17"/>
    <x v="3"/>
    <x v="411"/>
    <n v="3.2668471778528212"/>
    <n v="21.4770072117159"/>
    <n v="13.824775933301305"/>
    <n v="-4.7200159850168042"/>
    <n v="1776"/>
    <n v="1.89"/>
    <n v="15.1"/>
    <n v="14.3"/>
  </r>
  <r>
    <x v="17"/>
    <x v="4"/>
    <x v="412"/>
    <n v="3.2668471778528212"/>
    <n v="15.7887307914462"/>
    <n v="13.824775933301305"/>
    <n v="-4.7200159850168042"/>
    <n v="1776"/>
    <n v="1.89"/>
    <n v="15.1"/>
    <n v="14.3"/>
  </r>
  <r>
    <x v="17"/>
    <x v="5"/>
    <x v="413"/>
    <n v="3.2668471778528212"/>
    <n v="13.6632930228667"/>
    <n v="13.824775933301305"/>
    <n v="-4.7200159850168042"/>
    <n v="1776"/>
    <n v="1.89"/>
    <n v="15.1"/>
    <n v="14.3"/>
  </r>
  <r>
    <x v="17"/>
    <x v="6"/>
    <x v="414"/>
    <n v="3.2668471778528212"/>
    <n v="10.8886157326216"/>
    <n v="13.824775933301305"/>
    <n v="-4.7200159850168042"/>
    <n v="1776"/>
    <n v="1.89"/>
    <n v="15.1"/>
    <n v="14.3"/>
  </r>
  <r>
    <x v="17"/>
    <x v="7"/>
    <x v="415"/>
    <n v="3.2668471778528212"/>
    <n v="12.6853039507349"/>
    <n v="13.824775933301305"/>
    <n v="-4.7200159850168042"/>
    <n v="1776"/>
    <n v="1.89"/>
    <n v="15.1"/>
    <n v="14.3"/>
  </r>
  <r>
    <x v="17"/>
    <x v="8"/>
    <x v="416"/>
    <n v="3.2668471778528212"/>
    <n v="9.6686545478926504"/>
    <n v="13.824775933301305"/>
    <n v="-4.7200159850168042"/>
    <n v="1776"/>
    <n v="1.89"/>
    <n v="15.1"/>
    <n v="14.3"/>
  </r>
  <r>
    <x v="17"/>
    <x v="9"/>
    <x v="417"/>
    <n v="3.2668471778528212"/>
    <n v="9.00729868861076"/>
    <n v="13.824775933301305"/>
    <n v="-4.7200159850168042"/>
    <n v="1776"/>
    <n v="1.89"/>
    <n v="15.1"/>
    <n v="14.3"/>
  </r>
  <r>
    <x v="17"/>
    <x v="10"/>
    <x v="418"/>
    <n v="3.2668471778528212"/>
    <n v="14.110767784044199"/>
    <n v="13.824775933301305"/>
    <n v="-4.7200159850168042"/>
    <n v="1776"/>
    <n v="1.89"/>
    <n v="15.1"/>
    <n v="14.3"/>
  </r>
  <r>
    <x v="17"/>
    <x v="11"/>
    <x v="419"/>
    <n v="3.2668471778528212"/>
    <n v="11.647329576411799"/>
    <n v="13.824775933301305"/>
    <n v="-4.7200159850168042"/>
    <n v="1776"/>
    <n v="1.89"/>
    <n v="15.1"/>
    <n v="14.3"/>
  </r>
  <r>
    <x v="17"/>
    <x v="12"/>
    <x v="420"/>
    <n v="3.2668471778528212"/>
    <n v="6.8493923025503003"/>
    <n v="13.824775933301305"/>
    <n v="-4.7200159850168042"/>
    <n v="1776"/>
    <n v="1.89"/>
    <n v="15.1"/>
    <n v="14.3"/>
  </r>
  <r>
    <x v="17"/>
    <x v="13"/>
    <x v="421"/>
    <n v="3.2668471778528212"/>
    <n v="8.4404648593255907"/>
    <n v="13.824775933301305"/>
    <n v="-4.7200159850168042"/>
    <n v="1776"/>
    <n v="1.89"/>
    <n v="15.1"/>
    <n v="14.3"/>
  </r>
  <r>
    <x v="17"/>
    <x v="14"/>
    <x v="422"/>
    <n v="3.2668471778528212"/>
    <n v="5.0747430079914997"/>
    <n v="13.824775933301305"/>
    <n v="-4.7200159850168042"/>
    <n v="1776"/>
    <n v="1.89"/>
    <n v="15.1"/>
    <n v="14.3"/>
  </r>
  <r>
    <x v="17"/>
    <x v="15"/>
    <x v="423"/>
    <n v="3.2668471778528212"/>
    <n v="6.7537102622095304"/>
    <n v="13.824775933301305"/>
    <n v="-4.7200159850168042"/>
    <n v="1776"/>
    <n v="1.89"/>
    <n v="15.1"/>
    <n v="14.3"/>
  </r>
  <r>
    <x v="17"/>
    <x v="16"/>
    <x v="424"/>
    <n v="3.2668471778528212"/>
    <n v="7.82341183865503"/>
    <n v="13.824775933301305"/>
    <n v="-4.7200159850168042"/>
    <n v="1776"/>
    <n v="1.89"/>
    <n v="15.1"/>
    <n v="14.3"/>
  </r>
  <r>
    <x v="17"/>
    <x v="17"/>
    <x v="425"/>
    <n v="3.2668471778528212"/>
    <n v="15.5344050528404"/>
    <n v="13.824775933301305"/>
    <n v="-4.7200159850168042"/>
    <n v="1776"/>
    <n v="1.89"/>
    <n v="15.1"/>
    <n v="14.3"/>
  </r>
  <r>
    <x v="17"/>
    <x v="18"/>
    <x v="426"/>
    <n v="3.2668471778528212"/>
    <n v="7.0424476295479801"/>
    <n v="13.824775933301305"/>
    <n v="-4.7200159850168042"/>
    <n v="1776"/>
    <n v="1.89"/>
    <n v="15.1"/>
    <n v="14.3"/>
  </r>
  <r>
    <x v="17"/>
    <x v="19"/>
    <x v="427"/>
    <n v="3.2668471778528212"/>
    <n v="3.6833294441223101"/>
    <n v="13.824775933301305"/>
    <n v="-4.7200159850168042"/>
    <n v="1776"/>
    <n v="1.89"/>
    <n v="15.1"/>
    <n v="14.3"/>
  </r>
  <r>
    <x v="17"/>
    <x v="20"/>
    <x v="428"/>
    <n v="3.2668471778528212"/>
    <n v="2.8782972364788599"/>
    <n v="13.824775933301305"/>
    <n v="-4.7200159850168042"/>
    <n v="1776"/>
    <n v="1.89"/>
    <n v="15.1"/>
    <n v="14.3"/>
  </r>
  <r>
    <x v="17"/>
    <x v="21"/>
    <x v="429"/>
    <n v="3.2668471778528212"/>
    <n v="4.4703666076017496"/>
    <n v="13.824775933301305"/>
    <n v="-4.7200159850168042"/>
    <n v="1776"/>
    <n v="1.89"/>
    <n v="15.1"/>
    <n v="14.3"/>
  </r>
  <r>
    <x v="17"/>
    <x v="22"/>
    <x v="430"/>
    <n v="3.2668471778528212"/>
    <n v="3.3816593723789601"/>
    <n v="13.824775933301305"/>
    <n v="-4.7200159850168042"/>
    <n v="1776"/>
    <n v="1.89"/>
    <n v="15.1"/>
    <n v="14.3"/>
  </r>
  <r>
    <x v="17"/>
    <x v="23"/>
    <x v="431"/>
    <n v="3.2668471778528212"/>
    <n v="6.6944589195761903"/>
    <n v="13.824775933301305"/>
    <n v="-4.7200159850168042"/>
    <n v="1776"/>
    <n v="1.89"/>
    <n v="15.1"/>
    <n v="14.3"/>
  </r>
  <r>
    <x v="18"/>
    <x v="0"/>
    <x v="432"/>
    <n v="2.8380107814073483"/>
    <n v="-0.371269734983801"/>
    <n v="2.0132689963968939"/>
    <n v="3.1671059092845977"/>
    <n v="834"/>
    <n v="0.89"/>
    <n v="2.7"/>
    <n v="3"/>
  </r>
  <r>
    <x v="18"/>
    <x v="1"/>
    <x v="433"/>
    <n v="2.8380107814073483"/>
    <n v="-1.33376350229425"/>
    <n v="2.0132689963968939"/>
    <n v="3.1671059092845977"/>
    <n v="834"/>
    <n v="0.89"/>
    <n v="2.7"/>
    <n v="3"/>
  </r>
  <r>
    <x v="18"/>
    <x v="2"/>
    <x v="434"/>
    <n v="2.8380107814073483"/>
    <n v="-1.1249947785477299"/>
    <n v="2.0132689963968939"/>
    <n v="3.1671059092845977"/>
    <n v="834"/>
    <n v="0.89"/>
    <n v="2.7"/>
    <n v="3"/>
  </r>
  <r>
    <x v="18"/>
    <x v="3"/>
    <x v="435"/>
    <n v="2.8380107814073483"/>
    <n v="-1.12094477457178"/>
    <n v="2.0132689963968939"/>
    <n v="3.1671059092845977"/>
    <n v="834"/>
    <n v="0.89"/>
    <n v="2.7"/>
    <n v="3"/>
  </r>
  <r>
    <x v="18"/>
    <x v="4"/>
    <x v="436"/>
    <n v="2.8380107814073483"/>
    <n v="0.24718651429925201"/>
    <n v="2.0132689963968939"/>
    <n v="3.1671059092845977"/>
    <n v="834"/>
    <n v="0.89"/>
    <n v="2.7"/>
    <n v="3"/>
  </r>
  <r>
    <x v="18"/>
    <x v="5"/>
    <x v="437"/>
    <n v="2.8380107814073483"/>
    <n v="0.61219439512524998"/>
    <n v="2.0132689963968939"/>
    <n v="3.1671059092845977"/>
    <n v="834"/>
    <n v="0.89"/>
    <n v="2.7"/>
    <n v="3"/>
  </r>
  <r>
    <x v="18"/>
    <x v="6"/>
    <x v="438"/>
    <n v="2.8380107814073483"/>
    <n v="0.51550676699806197"/>
    <n v="2.0132689963968939"/>
    <n v="3.1671059092845977"/>
    <n v="834"/>
    <n v="0.89"/>
    <n v="2.7"/>
    <n v="3"/>
  </r>
  <r>
    <x v="18"/>
    <x v="7"/>
    <x v="439"/>
    <n v="2.8380107814073483"/>
    <n v="0.47923039782610299"/>
    <n v="2.0132689963968939"/>
    <n v="3.1671059092845977"/>
    <n v="834"/>
    <n v="0.89"/>
    <n v="2.7"/>
    <n v="3"/>
  </r>
  <r>
    <x v="18"/>
    <x v="8"/>
    <x v="440"/>
    <n v="2.8380107814073483"/>
    <n v="2.20902407871182"/>
    <n v="2.0132689963968939"/>
    <n v="3.1671059092845977"/>
    <n v="834"/>
    <n v="0.89"/>
    <n v="2.7"/>
    <n v="3"/>
  </r>
  <r>
    <x v="18"/>
    <x v="9"/>
    <x v="441"/>
    <n v="2.8380107814073483"/>
    <n v="4.1678233011997898"/>
    <n v="2.0132689963968939"/>
    <n v="3.1671059092845977"/>
    <n v="834"/>
    <n v="0.89"/>
    <n v="2.7"/>
    <n v="3"/>
  </r>
  <r>
    <x v="18"/>
    <x v="10"/>
    <x v="442"/>
    <n v="2.8380107814073483"/>
    <n v="9.8702479127599592"/>
    <n v="2.0132689963968939"/>
    <n v="3.1671059092845977"/>
    <n v="834"/>
    <n v="0.89"/>
    <n v="2.7"/>
    <n v="3"/>
  </r>
  <r>
    <x v="18"/>
    <x v="11"/>
    <x v="443"/>
    <n v="2.8380107814073483"/>
    <n v="5.0572231469363302"/>
    <n v="2.0132689963968939"/>
    <n v="3.1671059092845977"/>
    <n v="834"/>
    <n v="0.89"/>
    <n v="2.7"/>
    <n v="3"/>
  </r>
  <r>
    <x v="18"/>
    <x v="12"/>
    <x v="444"/>
    <n v="2.8380107814073483"/>
    <n v="5.3394168063745298"/>
    <n v="2.0132689963968939"/>
    <n v="3.1671059092845977"/>
    <n v="834"/>
    <n v="0.89"/>
    <n v="2.7"/>
    <n v="3"/>
  </r>
  <r>
    <x v="18"/>
    <x v="13"/>
    <x v="445"/>
    <n v="2.8380107814073483"/>
    <n v="5.8262160883885299"/>
    <n v="2.0132689963968939"/>
    <n v="3.1671059092845977"/>
    <n v="834"/>
    <n v="0.89"/>
    <n v="2.7"/>
    <n v="3"/>
  </r>
  <r>
    <x v="18"/>
    <x v="14"/>
    <x v="446"/>
    <n v="2.8380107814073483"/>
    <n v="2.86626887489922"/>
    <n v="2.0132689963968939"/>
    <n v="3.1671059092845977"/>
    <n v="834"/>
    <n v="0.89"/>
    <n v="2.7"/>
    <n v="3"/>
  </r>
  <r>
    <x v="18"/>
    <x v="15"/>
    <x v="447"/>
    <n v="2.8380107814073483"/>
    <n v="3.5325247069492298"/>
    <n v="2.0132689963968939"/>
    <n v="3.1671059092845977"/>
    <n v="834"/>
    <n v="0.89"/>
    <n v="2.7"/>
    <n v="3"/>
  </r>
  <r>
    <x v="18"/>
    <x v="16"/>
    <x v="448"/>
    <n v="2.8380107814073483"/>
    <n v="2.2362903153696698"/>
    <n v="2.0132689963968939"/>
    <n v="3.1671059092845977"/>
    <n v="834"/>
    <n v="0.89"/>
    <n v="2.7"/>
    <n v="3"/>
  </r>
  <r>
    <x v="18"/>
    <x v="17"/>
    <x v="449"/>
    <n v="2.8380107814073483"/>
    <n v="1.20607322150117"/>
    <n v="2.0132689963968939"/>
    <n v="3.1671059092845977"/>
    <n v="834"/>
    <n v="0.89"/>
    <n v="2.7"/>
    <n v="3"/>
  </r>
  <r>
    <x v="18"/>
    <x v="18"/>
    <x v="450"/>
    <n v="2.8380107814073483"/>
    <n v="2.0688403605347601"/>
    <n v="2.0132689963968939"/>
    <n v="3.1671059092845977"/>
    <n v="834"/>
    <n v="0.89"/>
    <n v="2.7"/>
    <n v="3"/>
  </r>
  <r>
    <x v="18"/>
    <x v="19"/>
    <x v="451"/>
    <n v="2.8380107814073483"/>
    <n v="-0.83819457967505695"/>
    <n v="2.0132689963968939"/>
    <n v="3.1671059092845977"/>
    <n v="834"/>
    <n v="0.89"/>
    <n v="2.7"/>
    <n v="3"/>
  </r>
  <r>
    <x v="18"/>
    <x v="20"/>
    <x v="452"/>
    <n v="2.8380107814073483"/>
    <n v="2.4581415800753299"/>
    <n v="2.0132689963968939"/>
    <n v="3.1671059092845977"/>
    <n v="834"/>
    <n v="0.89"/>
    <n v="2.7"/>
    <n v="3"/>
  </r>
  <r>
    <x v="18"/>
    <x v="21"/>
    <x v="453"/>
    <n v="2.8380107814073483"/>
    <n v="-2.0933333333333302"/>
    <n v="2.0132689963968939"/>
    <n v="3.1671059092845977"/>
    <n v="834"/>
    <n v="0.89"/>
    <n v="2.7"/>
    <n v="3"/>
  </r>
  <r>
    <x v="18"/>
    <x v="22"/>
    <x v="454"/>
    <n v="2.8380107814073483"/>
    <n v="3.4454582595669101"/>
    <n v="2.0132689963968939"/>
    <n v="3.1671059092845977"/>
    <n v="834"/>
    <n v="0.89"/>
    <n v="2.7"/>
    <n v="3"/>
  </r>
  <r>
    <x v="18"/>
    <x v="23"/>
    <x v="455"/>
    <n v="2.8380107814073483"/>
    <n v="3.0632898894154801"/>
    <n v="2.0132689963968939"/>
    <n v="3.1671059092845977"/>
    <n v="834"/>
    <n v="0.89"/>
    <n v="2.7"/>
    <n v="3"/>
  </r>
  <r>
    <x v="19"/>
    <x v="0"/>
    <x v="456"/>
    <n v="4.6101489032099661"/>
    <n v="-0.26750229287612698"/>
    <n v="1.3868075760648244"/>
    <n v="1.4105292286561315"/>
    <n v="397"/>
    <n v="0.42"/>
    <n v="7"/>
    <n v="7.5"/>
  </r>
  <r>
    <x v="19"/>
    <x v="1"/>
    <x v="457"/>
    <n v="4.6101489032099661"/>
    <n v="1.6709833737075901E-2"/>
    <n v="1.3868075760648244"/>
    <n v="1.4105292286561315"/>
    <n v="397"/>
    <n v="0.42"/>
    <n v="7"/>
    <n v="7.5"/>
  </r>
  <r>
    <x v="19"/>
    <x v="2"/>
    <x v="458"/>
    <n v="4.6101489032099661"/>
    <n v="1.3616239244845501"/>
    <n v="1.3868075760648244"/>
    <n v="1.4105292286561315"/>
    <n v="397"/>
    <n v="0.42"/>
    <n v="7"/>
    <n v="7.5"/>
  </r>
  <r>
    <x v="19"/>
    <x v="3"/>
    <x v="459"/>
    <n v="4.6101489032099661"/>
    <n v="0.99719795615596696"/>
    <n v="1.3868075760648244"/>
    <n v="1.4105292286561315"/>
    <n v="397"/>
    <n v="0.42"/>
    <n v="7"/>
    <n v="7.5"/>
  </r>
  <r>
    <x v="19"/>
    <x v="4"/>
    <x v="460"/>
    <n v="4.6101489032099661"/>
    <n v="-0.391676866585079"/>
    <n v="1.3868075760648244"/>
    <n v="1.4105292286561315"/>
    <n v="397"/>
    <n v="0.42"/>
    <n v="7"/>
    <n v="7.5"/>
  </r>
  <r>
    <x v="19"/>
    <x v="5"/>
    <x v="461"/>
    <n v="4.6101489032099661"/>
    <n v="0.50790530023753899"/>
    <n v="1.3868075760648244"/>
    <n v="1.4105292286561315"/>
    <n v="397"/>
    <n v="0.42"/>
    <n v="7"/>
    <n v="7.5"/>
  </r>
  <r>
    <x v="19"/>
    <x v="6"/>
    <x v="462"/>
    <n v="4.6101489032099661"/>
    <n v="1.6627271986307299"/>
    <n v="1.3868075760648244"/>
    <n v="1.4105292286561315"/>
    <n v="397"/>
    <n v="0.42"/>
    <n v="7"/>
    <n v="7.5"/>
  </r>
  <r>
    <x v="19"/>
    <x v="7"/>
    <x v="463"/>
    <n v="4.6101489032099661"/>
    <n v="0.42510627656910099"/>
    <n v="1.3868075760648244"/>
    <n v="1.4105292286561315"/>
    <n v="397"/>
    <n v="0.42"/>
    <n v="7"/>
    <n v="7.5"/>
  </r>
  <r>
    <x v="19"/>
    <x v="8"/>
    <x v="464"/>
    <n v="4.6101489032099661"/>
    <n v="0.96290177816512801"/>
    <n v="1.3868075760648244"/>
    <n v="1.4105292286561315"/>
    <n v="397"/>
    <n v="0.42"/>
    <n v="7"/>
    <n v="7.5"/>
  </r>
  <r>
    <x v="19"/>
    <x v="9"/>
    <x v="465"/>
    <n v="4.6101489032099661"/>
    <n v="2.1048800363321298"/>
    <n v="1.3868075760648244"/>
    <n v="1.4105292286561315"/>
    <n v="397"/>
    <n v="0.42"/>
    <n v="7"/>
    <n v="7.5"/>
  </r>
  <r>
    <x v="19"/>
    <x v="10"/>
    <x v="466"/>
    <n v="4.6101489032099661"/>
    <n v="6.6277817735212698"/>
    <n v="1.3868075760648244"/>
    <n v="1.4105292286561315"/>
    <n v="397"/>
    <n v="0.42"/>
    <n v="7"/>
    <n v="7.5"/>
  </r>
  <r>
    <x v="19"/>
    <x v="11"/>
    <x v="467"/>
    <n v="4.6101489032099661"/>
    <n v="0.59672025742497203"/>
    <n v="1.3868075760648244"/>
    <n v="1.4105292286561315"/>
    <n v="397"/>
    <n v="0.42"/>
    <n v="7"/>
    <n v="7.5"/>
  </r>
  <r>
    <x v="19"/>
    <x v="12"/>
    <x v="468"/>
    <n v="4.6101489032099661"/>
    <n v="2.8236613488560902"/>
    <n v="1.3868075760648244"/>
    <n v="1.4105292286561315"/>
    <n v="397"/>
    <n v="0.42"/>
    <n v="7"/>
    <n v="7.5"/>
  </r>
  <r>
    <x v="19"/>
    <x v="13"/>
    <x v="469"/>
    <n v="4.6101489032099661"/>
    <n v="5.2477933984048004"/>
    <n v="1.3868075760648244"/>
    <n v="1.4105292286561315"/>
    <n v="397"/>
    <n v="0.42"/>
    <n v="7"/>
    <n v="7.5"/>
  </r>
  <r>
    <x v="19"/>
    <x v="14"/>
    <x v="470"/>
    <n v="4.6101489032099661"/>
    <n v="4.5756027037652203"/>
    <n v="1.3868075760648244"/>
    <n v="1.4105292286561315"/>
    <n v="397"/>
    <n v="0.42"/>
    <n v="7"/>
    <n v="7.5"/>
  </r>
  <r>
    <x v="19"/>
    <x v="15"/>
    <x v="471"/>
    <n v="4.6101489032099661"/>
    <n v="2.35860415399836"/>
    <n v="1.3868075760648244"/>
    <n v="1.4105292286561315"/>
    <n v="397"/>
    <n v="0.42"/>
    <n v="7"/>
    <n v="7.5"/>
  </r>
  <r>
    <x v="19"/>
    <x v="16"/>
    <x v="472"/>
    <n v="4.6101489032099661"/>
    <n v="1.02514803039394"/>
    <n v="1.3868075760648244"/>
    <n v="1.4105292286561315"/>
    <n v="397"/>
    <n v="0.42"/>
    <n v="7"/>
    <n v="7.5"/>
  </r>
  <r>
    <x v="19"/>
    <x v="17"/>
    <x v="473"/>
    <n v="4.6101489032099661"/>
    <n v="-0.52261816707531406"/>
    <n v="1.3868075760648244"/>
    <n v="1.4105292286561315"/>
    <n v="397"/>
    <n v="0.42"/>
    <n v="7"/>
    <n v="7.5"/>
  </r>
  <r>
    <x v="19"/>
    <x v="18"/>
    <x v="474"/>
    <n v="4.6101489032099661"/>
    <n v="-0.53226873971628996"/>
    <n v="1.3868075760648244"/>
    <n v="1.4105292286561315"/>
    <n v="397"/>
    <n v="0.42"/>
    <n v="7"/>
    <n v="7.5"/>
  </r>
  <r>
    <x v="19"/>
    <x v="19"/>
    <x v="475"/>
    <n v="4.6101489032099661"/>
    <n v="0.57626031016637103"/>
    <n v="1.3868075760648244"/>
    <n v="1.4105292286561315"/>
    <n v="397"/>
    <n v="0.42"/>
    <n v="7"/>
    <n v="7.5"/>
  </r>
  <r>
    <x v="19"/>
    <x v="20"/>
    <x v="476"/>
    <n v="4.6101489032099661"/>
    <n v="0.438620118446782"/>
    <n v="1.3868075760648244"/>
    <n v="1.4105292286561315"/>
    <n v="397"/>
    <n v="0.42"/>
    <n v="7"/>
    <n v="7.5"/>
  </r>
  <r>
    <x v="19"/>
    <x v="21"/>
    <x v="477"/>
    <n v="4.6101489032099661"/>
    <n v="0.56526056878035802"/>
    <n v="1.3868075760648244"/>
    <n v="1.4105292286561315"/>
    <n v="397"/>
    <n v="0.42"/>
    <n v="7"/>
    <n v="7.5"/>
  </r>
  <r>
    <x v="19"/>
    <x v="22"/>
    <x v="478"/>
    <n v="4.6101489032099661"/>
    <n v="-0.18191666666665601"/>
    <n v="1.3868075760648244"/>
    <n v="1.4105292286561315"/>
    <n v="397"/>
    <n v="0.42"/>
    <n v="7"/>
    <n v="7.5"/>
  </r>
  <r>
    <x v="19"/>
    <x v="23"/>
    <x v="479"/>
    <n v="4.6101489032099661"/>
    <n v="2.3048595904048699"/>
    <n v="1.3868075760648244"/>
    <n v="1.4105292286561315"/>
    <n v="397"/>
    <n v="0.42"/>
    <n v="7"/>
    <n v="7.5"/>
  </r>
  <r>
    <x v="20"/>
    <x v="0"/>
    <x v="480"/>
    <n v="2.2762405591707888"/>
    <n v="6.8805463781729204"/>
    <n v="5.2434502139597425"/>
    <n v="4.6787569779787219"/>
    <n v="420"/>
    <n v="0.45"/>
    <n v="7.8"/>
    <n v="7.6"/>
  </r>
  <r>
    <x v="20"/>
    <x v="1"/>
    <x v="481"/>
    <n v="2.2762405591707888"/>
    <n v="5.1814927974787004"/>
    <n v="5.2434502139597425"/>
    <n v="4.6787569779787219"/>
    <n v="420"/>
    <n v="0.45"/>
    <n v="7.8"/>
    <n v="7.6"/>
  </r>
  <r>
    <x v="20"/>
    <x v="2"/>
    <x v="482"/>
    <n v="2.2762405591707888"/>
    <n v="5.3389510292921702"/>
    <n v="5.2434502139597425"/>
    <n v="4.6787569779787219"/>
    <n v="420"/>
    <n v="0.45"/>
    <n v="7.8"/>
    <n v="7.6"/>
  </r>
  <r>
    <x v="20"/>
    <x v="3"/>
    <x v="483"/>
    <n v="2.2762405591707888"/>
    <n v="5.7019001830571598"/>
    <n v="5.2434502139597425"/>
    <n v="4.6787569779787219"/>
    <n v="420"/>
    <n v="0.45"/>
    <n v="7.8"/>
    <n v="7.6"/>
  </r>
  <r>
    <x v="20"/>
    <x v="4"/>
    <x v="484"/>
    <n v="2.2762405591707888"/>
    <n v="9.4947107032486109"/>
    <n v="5.2434502139597425"/>
    <n v="4.6787569779787219"/>
    <n v="420"/>
    <n v="0.45"/>
    <n v="7.8"/>
    <n v="7.6"/>
  </r>
  <r>
    <x v="20"/>
    <x v="5"/>
    <x v="485"/>
    <n v="2.2762405591707888"/>
    <n v="5.6794177109910899"/>
    <n v="5.2434502139597425"/>
    <n v="4.6787569779787219"/>
    <n v="420"/>
    <n v="0.45"/>
    <n v="7.8"/>
    <n v="7.6"/>
  </r>
  <r>
    <x v="20"/>
    <x v="6"/>
    <x v="486"/>
    <n v="2.2762405591707888"/>
    <n v="-0.69203027102411896"/>
    <n v="5.2434502139597425"/>
    <n v="4.6787569779787219"/>
    <n v="420"/>
    <n v="0.45"/>
    <n v="7.8"/>
    <n v="7.6"/>
  </r>
  <r>
    <x v="20"/>
    <x v="7"/>
    <x v="487"/>
    <n v="2.2762405591707888"/>
    <n v="2.0628461650463001"/>
    <n v="5.2434502139597425"/>
    <n v="4.6787569779787219"/>
    <n v="420"/>
    <n v="0.45"/>
    <n v="7.8"/>
    <n v="7.6"/>
  </r>
  <r>
    <x v="20"/>
    <x v="8"/>
    <x v="488"/>
    <n v="2.2762405591707888"/>
    <n v="3.24390776468061"/>
    <n v="5.2434502139597425"/>
    <n v="4.6787569779787219"/>
    <n v="420"/>
    <n v="0.45"/>
    <n v="7.8"/>
    <n v="7.6"/>
  </r>
  <r>
    <x v="20"/>
    <x v="9"/>
    <x v="489"/>
    <n v="2.2762405591707888"/>
    <n v="6.1778068349941302"/>
    <n v="5.2434502139597425"/>
    <n v="4.6787569779787219"/>
    <n v="420"/>
    <n v="0.45"/>
    <n v="7.8"/>
    <n v="7.6"/>
  </r>
  <r>
    <x v="20"/>
    <x v="10"/>
    <x v="490"/>
    <n v="2.2762405591707888"/>
    <n v="10.074575524918099"/>
    <n v="5.2434502139597425"/>
    <n v="4.6787569779787219"/>
    <n v="420"/>
    <n v="0.45"/>
    <n v="7.8"/>
    <n v="7.6"/>
  </r>
  <r>
    <x v="20"/>
    <x v="11"/>
    <x v="491"/>
    <n v="2.2762405591707888"/>
    <n v="7.2153141361256496"/>
    <n v="5.2434502139597425"/>
    <n v="4.6787569779787219"/>
    <n v="420"/>
    <n v="0.45"/>
    <n v="7.8"/>
    <n v="7.6"/>
  </r>
  <r>
    <x v="20"/>
    <x v="12"/>
    <x v="492"/>
    <n v="2.2762405591707888"/>
    <n v="4.0897298947047203"/>
    <n v="5.2434502139597425"/>
    <n v="4.6787569779787219"/>
    <n v="420"/>
    <n v="0.45"/>
    <n v="7.8"/>
    <n v="7.6"/>
  </r>
  <r>
    <x v="20"/>
    <x v="13"/>
    <x v="493"/>
    <n v="2.2762405591707888"/>
    <n v="4.99926696965254"/>
    <n v="5.2434502139597425"/>
    <n v="4.6787569779787219"/>
    <n v="420"/>
    <n v="0.45"/>
    <n v="7.8"/>
    <n v="7.6"/>
  </r>
  <r>
    <x v="20"/>
    <x v="14"/>
    <x v="494"/>
    <n v="2.2762405591707888"/>
    <n v="5.7246579167830296"/>
    <n v="5.2434502139597425"/>
    <n v="4.6787569779787219"/>
    <n v="420"/>
    <n v="0.45"/>
    <n v="7.8"/>
    <n v="7.6"/>
  </r>
  <r>
    <x v="20"/>
    <x v="15"/>
    <x v="495"/>
    <n v="2.2762405591707888"/>
    <n v="5.7844690966719101"/>
    <n v="5.2434502139597425"/>
    <n v="4.6787569779787219"/>
    <n v="420"/>
    <n v="0.45"/>
    <n v="7.8"/>
    <n v="7.6"/>
  </r>
  <r>
    <x v="20"/>
    <x v="16"/>
    <x v="496"/>
    <n v="2.2762405591707888"/>
    <n v="6.1298377028714501"/>
    <n v="5.2434502139597425"/>
    <n v="4.6787569779787219"/>
    <n v="420"/>
    <n v="0.45"/>
    <n v="7.8"/>
    <n v="7.6"/>
  </r>
  <r>
    <x v="20"/>
    <x v="17"/>
    <x v="497"/>
    <n v="2.2762405591707888"/>
    <n v="4.5406422773791402"/>
    <n v="5.2434502139597425"/>
    <n v="4.6787569779787219"/>
    <n v="420"/>
    <n v="0.45"/>
    <n v="7.8"/>
    <n v="7.6"/>
  </r>
  <r>
    <x v="20"/>
    <x v="18"/>
    <x v="498"/>
    <n v="2.2762405591707888"/>
    <n v="6.5713964217395899"/>
    <n v="5.2434502139597425"/>
    <n v="4.6787569779787219"/>
    <n v="420"/>
    <n v="0.45"/>
    <n v="7.8"/>
    <n v="7.6"/>
  </r>
  <r>
    <x v="20"/>
    <x v="19"/>
    <x v="499"/>
    <n v="2.2762405591707888"/>
    <n v="5.1842466476613103"/>
    <n v="5.2434502139597425"/>
    <n v="4.6787569779787219"/>
    <n v="420"/>
    <n v="0.45"/>
    <n v="7.8"/>
    <n v="7.6"/>
  </r>
  <r>
    <x v="20"/>
    <x v="20"/>
    <x v="500"/>
    <n v="2.2762405591707888"/>
    <n v="4.5171652278658696"/>
    <n v="5.2434502139597425"/>
    <n v="4.6787569779787219"/>
    <n v="420"/>
    <n v="0.45"/>
    <n v="7.8"/>
    <n v="7.6"/>
  </r>
  <r>
    <x v="20"/>
    <x v="21"/>
    <x v="501"/>
    <n v="2.2762405591707888"/>
    <n v="4.1202458701498399"/>
    <n v="5.2434502139597425"/>
    <n v="4.6787569779787219"/>
    <n v="420"/>
    <n v="0.45"/>
    <n v="7.8"/>
    <n v="7.6"/>
  </r>
  <r>
    <x v="20"/>
    <x v="22"/>
    <x v="502"/>
    <n v="2.2762405591707888"/>
    <n v="3.21003597454107"/>
    <n v="5.2434502139597425"/>
    <n v="4.6787569779787219"/>
    <n v="420"/>
    <n v="0.45"/>
    <n v="7.8"/>
    <n v="7.6"/>
  </r>
  <r>
    <x v="20"/>
    <x v="23"/>
    <x v="503"/>
    <n v="2.2762405591707888"/>
    <n v="4.61167217803201"/>
    <n v="5.2434502139597425"/>
    <n v="4.6787569779787219"/>
    <n v="420"/>
    <n v="0.45"/>
    <n v="7.8"/>
    <n v="7.6"/>
  </r>
  <r>
    <x v="21"/>
    <x v="0"/>
    <x v="504"/>
    <n v="4.6127817600194669"/>
    <n v="84.641343484631506"/>
    <n v="21.144562137680385"/>
    <n v="17.545448024768248"/>
    <n v="815"/>
    <n v="0.87"/>
    <n v="79.599999999999994"/>
    <n v="80.209999999999994"/>
  </r>
  <r>
    <x v="21"/>
    <x v="1"/>
    <x v="505"/>
    <n v="4.6127817600194669"/>
    <n v="64.867487635075705"/>
    <n v="21.144562137680385"/>
    <n v="17.545448024768248"/>
    <n v="815"/>
    <n v="0.87"/>
    <n v="79.599999999999994"/>
    <n v="80.209999999999994"/>
  </r>
  <r>
    <x v="21"/>
    <x v="2"/>
    <x v="506"/>
    <n v="4.6127817600194669"/>
    <n v="54.915370581268299"/>
    <n v="21.144562137680385"/>
    <n v="17.545448024768248"/>
    <n v="815"/>
    <n v="0.87"/>
    <n v="79.599999999999994"/>
    <n v="80.209999999999994"/>
  </r>
  <r>
    <x v="21"/>
    <x v="3"/>
    <x v="507"/>
    <n v="4.6127817600194669"/>
    <n v="54.400188761907501"/>
    <n v="21.144562137680385"/>
    <n v="17.545448024768248"/>
    <n v="815"/>
    <n v="0.87"/>
    <n v="79.599999999999994"/>
    <n v="80.209999999999994"/>
  </r>
  <r>
    <x v="21"/>
    <x v="4"/>
    <x v="508"/>
    <n v="4.6127817600194669"/>
    <n v="44.964120947984902"/>
    <n v="21.144562137680385"/>
    <n v="17.545448024768248"/>
    <n v="815"/>
    <n v="0.87"/>
    <n v="79.599999999999994"/>
    <n v="80.209999999999994"/>
  </r>
  <r>
    <x v="21"/>
    <x v="5"/>
    <x v="509"/>
    <n v="4.6127817600194669"/>
    <n v="21.602438449057299"/>
    <n v="21.144562137680385"/>
    <n v="17.545448024768248"/>
    <n v="815"/>
    <n v="0.87"/>
    <n v="79.599999999999994"/>
    <n v="80.209999999999994"/>
  </r>
  <r>
    <x v="21"/>
    <x v="6"/>
    <x v="510"/>
    <n v="4.6127817600194669"/>
    <n v="8.5982616811526693"/>
    <n v="21.144562137680385"/>
    <n v="17.545448024768248"/>
    <n v="815"/>
    <n v="0.87"/>
    <n v="79.599999999999994"/>
    <n v="80.209999999999994"/>
  </r>
  <r>
    <x v="21"/>
    <x v="7"/>
    <x v="511"/>
    <n v="4.6127817600194669"/>
    <n v="8.1791603680200105"/>
    <n v="21.144562137680385"/>
    <n v="17.545448024768248"/>
    <n v="815"/>
    <n v="0.87"/>
    <n v="79.599999999999994"/>
    <n v="80.209999999999994"/>
  </r>
  <r>
    <x v="21"/>
    <x v="8"/>
    <x v="512"/>
    <n v="4.6127817600194669"/>
    <n v="9.5972421228844507"/>
    <n v="21.144562137680385"/>
    <n v="17.545448024768248"/>
    <n v="815"/>
    <n v="0.87"/>
    <n v="79.599999999999994"/>
    <n v="80.209999999999994"/>
  </r>
  <r>
    <x v="21"/>
    <x v="9"/>
    <x v="513"/>
    <n v="4.6127817600194669"/>
    <n v="8.7561809097263499"/>
    <n v="21.144562137680385"/>
    <n v="17.545448024768248"/>
    <n v="815"/>
    <n v="0.87"/>
    <n v="79.599999999999994"/>
    <n v="80.209999999999994"/>
  </r>
  <r>
    <x v="21"/>
    <x v="10"/>
    <x v="514"/>
    <n v="4.6127817600194669"/>
    <n v="10.4441283764885"/>
    <n v="21.144562137680385"/>
    <n v="17.545448024768248"/>
    <n v="815"/>
    <n v="0.87"/>
    <n v="79.599999999999994"/>
    <n v="80.209999999999994"/>
  </r>
  <r>
    <x v="21"/>
    <x v="11"/>
    <x v="515"/>
    <n v="4.6127817600194669"/>
    <n v="6.2509766309062504"/>
    <n v="21.144562137680385"/>
    <n v="17.545448024768248"/>
    <n v="815"/>
    <n v="0.87"/>
    <n v="79.599999999999994"/>
    <n v="80.209999999999994"/>
  </r>
  <r>
    <x v="21"/>
    <x v="12"/>
    <x v="516"/>
    <n v="4.6127817600194669"/>
    <n v="8.5664442055297698"/>
    <n v="21.144562137680385"/>
    <n v="17.545448024768248"/>
    <n v="815"/>
    <n v="0.87"/>
    <n v="79.599999999999994"/>
    <n v="80.209999999999994"/>
  </r>
  <r>
    <x v="21"/>
    <x v="13"/>
    <x v="517"/>
    <n v="4.6127817600194669"/>
    <n v="6.4718796711509698"/>
    <n v="21.144562137680385"/>
    <n v="17.545448024768248"/>
    <n v="815"/>
    <n v="0.87"/>
    <n v="79.599999999999994"/>
    <n v="80.209999999999994"/>
  </r>
  <r>
    <x v="21"/>
    <x v="14"/>
    <x v="518"/>
    <n v="4.6127817600194669"/>
    <n v="8.89156996512164"/>
    <n v="21.144562137680385"/>
    <n v="17.545448024768248"/>
    <n v="815"/>
    <n v="0.87"/>
    <n v="79.599999999999994"/>
    <n v="80.209999999999994"/>
  </r>
  <r>
    <x v="21"/>
    <x v="15"/>
    <x v="519"/>
    <n v="4.6127817600194669"/>
    <n v="7.4930903054769704"/>
    <n v="21.144562137680385"/>
    <n v="17.545448024768248"/>
    <n v="815"/>
    <n v="0.87"/>
    <n v="79.599999999999994"/>
    <n v="80.209999999999994"/>
  </r>
  <r>
    <x v="21"/>
    <x v="16"/>
    <x v="520"/>
    <n v="4.6127817600194669"/>
    <n v="8.8545727136431793"/>
    <n v="21.144562137680385"/>
    <n v="17.545448024768248"/>
    <n v="815"/>
    <n v="0.87"/>
    <n v="79.599999999999994"/>
    <n v="80.209999999999994"/>
  </r>
  <r>
    <x v="21"/>
    <x v="17"/>
    <x v="521"/>
    <n v="4.6127817600194669"/>
    <n v="7.6708536484587997"/>
    <n v="21.144562137680385"/>
    <n v="17.545448024768248"/>
    <n v="815"/>
    <n v="0.87"/>
    <n v="79.599999999999994"/>
    <n v="80.209999999999994"/>
  </r>
  <r>
    <x v="21"/>
    <x v="18"/>
    <x v="522"/>
    <n v="4.6127817600194669"/>
    <n v="7.7751341532833402"/>
    <n v="21.144562137680385"/>
    <n v="17.545448024768248"/>
    <n v="815"/>
    <n v="0.87"/>
    <n v="79.599999999999994"/>
    <n v="80.209999999999994"/>
  </r>
  <r>
    <x v="21"/>
    <x v="19"/>
    <x v="523"/>
    <n v="4.6127817600194669"/>
    <n v="11.144311084076399"/>
    <n v="21.144562137680385"/>
    <n v="17.545448024768248"/>
    <n v="815"/>
    <n v="0.87"/>
    <n v="79.599999999999994"/>
    <n v="80.209999999999994"/>
  </r>
  <r>
    <x v="21"/>
    <x v="20"/>
    <x v="524"/>
    <n v="4.6127817600194669"/>
    <n v="16.3324638988929"/>
    <n v="21.144562137680385"/>
    <n v="17.545448024768248"/>
    <n v="815"/>
    <n v="0.87"/>
    <n v="79.599999999999994"/>
    <n v="80.209999999999994"/>
  </r>
  <r>
    <x v="21"/>
    <x v="21"/>
    <x v="525"/>
    <n v="4.6127817600194669"/>
    <n v="15.1768215720023"/>
    <n v="21.144562137680385"/>
    <n v="17.545448024768248"/>
    <n v="815"/>
    <n v="0.87"/>
    <n v="79.599999999999994"/>
    <n v="80.209999999999994"/>
  </r>
  <r>
    <x v="21"/>
    <x v="22"/>
    <x v="526"/>
    <n v="4.6127817600194669"/>
    <n v="12.278957446257399"/>
    <n v="21.144562137680385"/>
    <n v="17.545448024768248"/>
    <n v="815"/>
    <n v="0.87"/>
    <n v="79.599999999999994"/>
    <n v="80.209999999999994"/>
  </r>
  <r>
    <x v="21"/>
    <x v="23"/>
    <x v="527"/>
    <n v="4.6127817600194669"/>
    <n v="19.596492691332301"/>
    <n v="21.144562137680385"/>
    <n v="17.545448024768248"/>
    <n v="815"/>
    <n v="0.87"/>
    <n v="79.599999999999994"/>
    <n v="80.209999999999994"/>
  </r>
  <r>
    <x v="22"/>
    <x v="0"/>
    <x v="528"/>
    <n v="2.2176579964727106"/>
    <n v="1.5522790987436199"/>
    <n v="2.2117270968099598"/>
    <n v="2.3530266449057318"/>
    <n v="22996"/>
    <n v="24.5"/>
    <n v="8.5"/>
    <n v="8.3000000000000007"/>
  </r>
  <r>
    <x v="22"/>
    <x v="1"/>
    <x v="529"/>
    <n v="2.2176579964727106"/>
    <n v="2.1880271969735801"/>
    <n v="2.2117270968099598"/>
    <n v="2.3530266449057318"/>
    <n v="22996"/>
    <n v="24.5"/>
    <n v="8.5"/>
    <n v="8.3000000000000007"/>
  </r>
  <r>
    <x v="22"/>
    <x v="2"/>
    <x v="530"/>
    <n v="2.2176579964727106"/>
    <n v="3.3768572714993499"/>
    <n v="2.2117270968099598"/>
    <n v="2.3530266449057318"/>
    <n v="22996"/>
    <n v="24.5"/>
    <n v="8.5"/>
    <n v="8.3000000000000007"/>
  </r>
  <r>
    <x v="22"/>
    <x v="3"/>
    <x v="531"/>
    <n v="2.2176579964727106"/>
    <n v="2.8261711188540199"/>
    <n v="2.2117270968099598"/>
    <n v="2.3530266449057318"/>
    <n v="22996"/>
    <n v="24.5"/>
    <n v="8.5"/>
    <n v="8.3000000000000007"/>
  </r>
  <r>
    <x v="22"/>
    <x v="4"/>
    <x v="532"/>
    <n v="2.2176579964727106"/>
    <n v="1.5860316265060299"/>
    <n v="2.2117270968099598"/>
    <n v="2.3530266449057318"/>
    <n v="22996"/>
    <n v="24.5"/>
    <n v="8.5"/>
    <n v="8.3000000000000007"/>
  </r>
  <r>
    <x v="22"/>
    <x v="5"/>
    <x v="533"/>
    <n v="2.2176579964727106"/>
    <n v="2.2700949733611302"/>
    <n v="2.2117270968099598"/>
    <n v="2.3530266449057318"/>
    <n v="22996"/>
    <n v="24.5"/>
    <n v="8.5"/>
    <n v="8.3000000000000007"/>
  </r>
  <r>
    <x v="22"/>
    <x v="6"/>
    <x v="534"/>
    <n v="2.2176579964727106"/>
    <n v="2.67723669309173"/>
    <n v="2.2117270968099598"/>
    <n v="2.3530266449057318"/>
    <n v="22996"/>
    <n v="24.5"/>
    <n v="8.5"/>
    <n v="8.3000000000000007"/>
  </r>
  <r>
    <x v="22"/>
    <x v="7"/>
    <x v="535"/>
    <n v="2.2176579964727106"/>
    <n v="3.3927468454954699"/>
    <n v="2.2117270968099598"/>
    <n v="2.3530266449057318"/>
    <n v="22996"/>
    <n v="24.5"/>
    <n v="8.5"/>
    <n v="8.3000000000000007"/>
  </r>
  <r>
    <x v="22"/>
    <x v="8"/>
    <x v="536"/>
    <n v="2.2176579964727106"/>
    <n v="3.2259441007040701"/>
    <n v="2.2117270968099598"/>
    <n v="2.3530266449057318"/>
    <n v="22996"/>
    <n v="24.5"/>
    <n v="8.5"/>
    <n v="8.3000000000000007"/>
  </r>
  <r>
    <x v="22"/>
    <x v="9"/>
    <x v="537"/>
    <n v="2.2176579964727106"/>
    <n v="2.8526724815013602"/>
    <n v="2.2117270968099598"/>
    <n v="2.3530266449057318"/>
    <n v="22996"/>
    <n v="24.5"/>
    <n v="8.5"/>
    <n v="8.3000000000000007"/>
  </r>
  <r>
    <x v="22"/>
    <x v="10"/>
    <x v="538"/>
    <n v="2.2176579964727106"/>
    <n v="3.8391002966510102"/>
    <n v="2.2117270968099598"/>
    <n v="2.3530266449057318"/>
    <n v="22996"/>
    <n v="24.5"/>
    <n v="8.5"/>
    <n v="8.3000000000000007"/>
  </r>
  <r>
    <x v="22"/>
    <x v="11"/>
    <x v="539"/>
    <n v="2.2176579964727106"/>
    <n v="-0.35554626629975"/>
    <n v="2.2117270968099598"/>
    <n v="2.3530266449057318"/>
    <n v="22996"/>
    <n v="24.5"/>
    <n v="8.5"/>
    <n v="8.3000000000000007"/>
  </r>
  <r>
    <x v="22"/>
    <x v="12"/>
    <x v="540"/>
    <n v="2.2176579964727106"/>
    <n v="1.64004344238989"/>
    <n v="2.2117270968099598"/>
    <n v="2.3530266449057318"/>
    <n v="22996"/>
    <n v="24.5"/>
    <n v="8.5"/>
    <n v="8.3000000000000007"/>
  </r>
  <r>
    <x v="22"/>
    <x v="13"/>
    <x v="541"/>
    <n v="2.2176579964727106"/>
    <n v="3.1568415686220601"/>
    <n v="2.2117270968099598"/>
    <n v="2.3530266449057318"/>
    <n v="22996"/>
    <n v="24.5"/>
    <n v="8.5"/>
    <n v="8.3000000000000007"/>
  </r>
  <r>
    <x v="22"/>
    <x v="14"/>
    <x v="542"/>
    <n v="2.2176579964727106"/>
    <n v="2.0693372652605899"/>
    <n v="2.2117270968099598"/>
    <n v="2.3530266449057318"/>
    <n v="22996"/>
    <n v="24.5"/>
    <n v="8.5"/>
    <n v="8.3000000000000007"/>
  </r>
  <r>
    <x v="22"/>
    <x v="15"/>
    <x v="543"/>
    <n v="2.2176579964727106"/>
    <n v="1.46483265562714"/>
    <n v="2.2117270968099598"/>
    <n v="2.3530266449057318"/>
    <n v="22996"/>
    <n v="24.5"/>
    <n v="8.5"/>
    <n v="8.3000000000000007"/>
  </r>
  <r>
    <x v="22"/>
    <x v="16"/>
    <x v="544"/>
    <n v="2.2176579964727106"/>
    <n v="1.62222297740821"/>
    <n v="2.2117270968099598"/>
    <n v="2.3530266449057318"/>
    <n v="22996"/>
    <n v="24.5"/>
    <n v="8.5"/>
    <n v="8.3000000000000007"/>
  </r>
  <r>
    <x v="22"/>
    <x v="17"/>
    <x v="545"/>
    <n v="2.2176579964727106"/>
    <n v="0.118627135552435"/>
    <n v="2.2117270968099598"/>
    <n v="2.3530266449057318"/>
    <n v="22996"/>
    <n v="24.5"/>
    <n v="8.5"/>
    <n v="8.3000000000000007"/>
  </r>
  <r>
    <x v="22"/>
    <x v="18"/>
    <x v="546"/>
    <n v="2.2176579964727106"/>
    <n v="1.26158320570537"/>
    <n v="2.2117270968099598"/>
    <n v="2.3530266449057318"/>
    <n v="22996"/>
    <n v="24.5"/>
    <n v="8.5"/>
    <n v="8.3000000000000007"/>
  </r>
  <r>
    <x v="22"/>
    <x v="19"/>
    <x v="547"/>
    <n v="2.2176579964727106"/>
    <n v="2.1301100036596301"/>
    <n v="2.2117270968099598"/>
    <n v="2.3530266449057318"/>
    <n v="22996"/>
    <n v="24.5"/>
    <n v="8.5"/>
    <n v="8.3000000000000007"/>
  </r>
  <r>
    <x v="22"/>
    <x v="20"/>
    <x v="548"/>
    <n v="2.2176579964727106"/>
    <n v="2.4425832969281802"/>
    <n v="2.2117270968099598"/>
    <n v="2.3530266449057318"/>
    <n v="22996"/>
    <n v="24.5"/>
    <n v="8.5"/>
    <n v="8.3000000000000007"/>
  </r>
  <r>
    <x v="22"/>
    <x v="21"/>
    <x v="549"/>
    <n v="2.2176579964727106"/>
    <n v="1.81221007526015"/>
    <n v="2.2117270968099598"/>
    <n v="2.3530266449057318"/>
    <n v="22996"/>
    <n v="24.5"/>
    <n v="8.5"/>
    <n v="8.3000000000000007"/>
  </r>
  <r>
    <x v="22"/>
    <x v="22"/>
    <x v="550"/>
    <n v="2.2176579964727106"/>
    <n v="1.23358439630637"/>
    <n v="2.2117270968099598"/>
    <n v="2.3530266449057318"/>
    <n v="22996"/>
    <n v="24.5"/>
    <n v="8.5"/>
    <n v="8.3000000000000007"/>
  </r>
  <r>
    <x v="22"/>
    <x v="23"/>
    <x v="551"/>
    <n v="2.2176579964727106"/>
    <n v="4.6978588636373901"/>
    <n v="2.2117270968099598"/>
    <n v="2.3530266449057318"/>
    <n v="22996"/>
    <n v="24.5"/>
    <n v="8.5"/>
    <n v="8.3000000000000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882E78-3AEA-4CBF-BBE1-A395A865CD87}"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27" firstHeaderRow="0" firstDataRow="1" firstDataCol="1" rowPageCount="1" colPageCount="1"/>
  <pivotFields count="11">
    <pivotField axis="axisRow" showAll="0">
      <items count="24">
        <item x="0"/>
        <item x="1"/>
        <item x="2"/>
        <item x="3"/>
        <item x="5"/>
        <item x="6"/>
        <item x="7"/>
        <item x="8"/>
        <item x="10"/>
        <item x="11"/>
        <item x="13"/>
        <item x="15"/>
        <item x="16"/>
        <item x="17"/>
        <item x="18"/>
        <item x="19"/>
        <item x="20"/>
        <item x="14"/>
        <item x="9"/>
        <item x="4"/>
        <item x="21"/>
        <item x="12"/>
        <item x="22"/>
        <item t="default"/>
      </items>
    </pivotField>
    <pivotField axis="axisPage" multipleItemSelectionAllowed="1" showAll="0">
      <items count="25">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t="default"/>
      </items>
    </pivotField>
    <pivotField dataField="1" showAll="0"/>
    <pivotField showAll="0"/>
    <pivotField dataField="1" showAll="0"/>
    <pivotField showAll="0"/>
    <pivotField showAll="0"/>
    <pivotField showAll="0"/>
    <pivotField showAll="0"/>
    <pivotField showAll="0"/>
    <pivotField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pageFields count="1">
    <pageField fld="1" hier="-1"/>
  </pageFields>
  <dataFields count="2">
    <dataField name="Min of GDP Growth" fld="2" subtotal="min" baseField="0" baseItem="7"/>
    <dataField name="Min of Inflation" fld="4" subtotal="min" baseField="0" baseItem="7"/>
  </dataField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152EAD-47D0-41C8-807F-39B4595FEEDF}"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28" firstHeaderRow="0" firstDataRow="1" firstDataCol="1" rowPageCount="1" colPageCount="1"/>
  <pivotFields count="11">
    <pivotField axis="axisPage" showAll="0">
      <items count="24">
        <item x="0"/>
        <item x="1"/>
        <item x="2"/>
        <item x="3"/>
        <item x="5"/>
        <item x="6"/>
        <item x="7"/>
        <item x="8"/>
        <item x="10"/>
        <item x="11"/>
        <item x="13"/>
        <item x="15"/>
        <item x="16"/>
        <item x="17"/>
        <item x="18"/>
        <item x="19"/>
        <item x="20"/>
        <item x="14"/>
        <item x="9"/>
        <item x="4"/>
        <item x="21"/>
        <item x="12"/>
        <item x="22"/>
        <item t="default"/>
      </items>
    </pivotField>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showAll="0"/>
    <pivotField dataField="1" showAll="0"/>
    <pivotField showAll="0"/>
    <pivotField showAll="0"/>
    <pivotField showAll="0"/>
    <pivotField showAll="0"/>
    <pivotField showAll="0"/>
    <pivotField showAl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pageFields count="1">
    <pageField fld="0" item="7" hier="-1"/>
  </pageFields>
  <dataFields count="2">
    <dataField name="Min of GDP Growth" fld="2" subtotal="min" baseField="1" baseItem="0"/>
    <dataField name="Min of Inflation" fld="4" subtotal="min" baseField="1" baseItem="0"/>
  </dataField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23FA0D-D2D1-4731-9CEE-13469BFF2C05}"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4" firstHeaderRow="0" firstDataRow="1" firstDataCol="0" rowPageCount="1" colPageCount="1"/>
  <pivotFields count="11">
    <pivotField axis="axisPage" showAll="0">
      <items count="24">
        <item x="0"/>
        <item x="1"/>
        <item x="2"/>
        <item x="3"/>
        <item x="5"/>
        <item x="6"/>
        <item x="7"/>
        <item x="8"/>
        <item x="10"/>
        <item x="11"/>
        <item x="13"/>
        <item x="15"/>
        <item x="16"/>
        <item x="17"/>
        <item x="18"/>
        <item x="19"/>
        <item x="20"/>
        <item x="14"/>
        <item x="9"/>
        <item x="4"/>
        <item x="21"/>
        <item x="12"/>
        <item x="22"/>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dataField="1" showAll="0"/>
    <pivotField showAll="0"/>
    <pivotField dataField="1" showAll="0"/>
    <pivotField dataField="1" showAll="0"/>
    <pivotField showAll="0"/>
    <pivotField showAll="0"/>
    <pivotField dataField="1" showAll="0"/>
    <pivotField dataField="1" showAll="0"/>
  </pivotFields>
  <rowItems count="1">
    <i/>
  </rowItems>
  <colFields count="1">
    <field x="-2"/>
  </colFields>
  <colItems count="5">
    <i>
      <x/>
    </i>
    <i i="1">
      <x v="1"/>
    </i>
    <i i="2">
      <x v="2"/>
    </i>
    <i i="3">
      <x v="3"/>
    </i>
    <i i="4">
      <x v="4"/>
    </i>
  </colItems>
  <pageFields count="1">
    <pageField fld="0" item="7" hier="-1"/>
  </pageFields>
  <dataFields count="5">
    <dataField name="Min of Avg.GDPGrowth" fld="3" subtotal="min" baseField="0" baseItem="100" numFmtId="2"/>
    <dataField name="Min of AvgInflation" fld="5" subtotal="min" baseField="0" baseItem="100" numFmtId="2"/>
    <dataField name="Min of 2022 forecast" fld="6" subtotal="min" baseField="0" baseItem="100" numFmtId="2"/>
    <dataField name="Min of Inflation 2022 Q1" fld="9" subtotal="min" baseField="0" baseItem="100" numFmtId="2"/>
    <dataField name="Min of Inflation 2022 Q2" fld="10" subtotal="min" baseField="0" baseItem="100" numFmtId="2"/>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BDEDE0-0904-4E79-823F-6D08EF575F43}"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27" firstHeaderRow="0" firstDataRow="1" firstDataCol="1" rowPageCount="1" colPageCount="1"/>
  <pivotFields count="11">
    <pivotField axis="axisRow" showAll="0">
      <items count="24">
        <item sd="0" x="0"/>
        <item sd="0" x="1"/>
        <item x="2"/>
        <item sd="0" x="3"/>
        <item sd="0" x="5"/>
        <item sd="0" x="6"/>
        <item sd="0" x="7"/>
        <item sd="0" x="8"/>
        <item sd="0" x="10"/>
        <item sd="0" x="11"/>
        <item sd="0" x="13"/>
        <item sd="0" x="15"/>
        <item sd="0" x="16"/>
        <item sd="0" x="17"/>
        <item sd="0" x="18"/>
        <item sd="0" x="19"/>
        <item sd="0" x="20"/>
        <item sd="0" x="14"/>
        <item sd="0" x="9"/>
        <item sd="0" x="4"/>
        <item sd="0" x="21"/>
        <item sd="0" x="12"/>
        <item sd="0" x="22"/>
        <item t="default" sd="0"/>
      </items>
    </pivotField>
    <pivotField axis="axisPage" multipleItemSelectionAllowed="1" showAll="0">
      <items count="25">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t="default"/>
      </items>
    </pivotField>
    <pivotField dataField="1" showAll="0">
      <items count="553">
        <item x="240"/>
        <item x="237"/>
        <item x="309"/>
        <item x="308"/>
        <item x="382"/>
        <item x="188"/>
        <item x="419"/>
        <item x="236"/>
        <item x="502"/>
        <item x="142"/>
        <item x="507"/>
        <item x="167"/>
        <item x="323"/>
        <item x="408"/>
        <item x="371"/>
        <item x="286"/>
        <item x="70"/>
        <item x="336"/>
        <item x="515"/>
        <item x="189"/>
        <item x="131"/>
        <item x="334"/>
        <item x="287"/>
        <item x="478"/>
        <item x="454"/>
        <item x="46"/>
        <item x="406"/>
        <item x="433"/>
        <item x="215"/>
        <item x="395"/>
        <item x="41"/>
        <item x="550"/>
        <item x="42"/>
        <item x="505"/>
        <item x="292"/>
        <item x="221"/>
        <item x="59"/>
        <item x="166"/>
        <item x="436"/>
        <item x="430"/>
        <item x="539"/>
        <item x="117"/>
        <item x="456"/>
        <item x="95"/>
        <item x="262"/>
        <item x="443"/>
        <item x="425"/>
        <item x="294"/>
        <item x="491"/>
        <item x="223"/>
        <item x="312"/>
        <item x="322"/>
        <item x="435"/>
        <item x="459"/>
        <item x="398"/>
        <item x="284"/>
        <item x="358"/>
        <item x="134"/>
        <item x="219"/>
        <item x="451"/>
        <item x="155"/>
        <item x="363"/>
        <item x="313"/>
        <item x="333"/>
        <item x="285"/>
        <item x="135"/>
        <item x="153"/>
        <item x="381"/>
        <item x="399"/>
        <item x="35"/>
        <item x="83"/>
        <item x="364"/>
        <item x="81"/>
        <item x="296"/>
        <item x="22"/>
        <item x="325"/>
        <item x="316"/>
        <item x="501"/>
        <item x="538"/>
        <item x="467"/>
        <item x="274"/>
        <item x="389"/>
        <item x="217"/>
        <item x="426"/>
        <item x="388"/>
        <item x="272"/>
        <item x="164"/>
        <item x="328"/>
        <item x="172"/>
        <item x="453"/>
        <item x="24"/>
        <item x="315"/>
        <item x="130"/>
        <item x="173"/>
        <item x="175"/>
        <item x="25"/>
        <item x="480"/>
        <item x="306"/>
        <item x="40"/>
        <item x="174"/>
        <item x="332"/>
        <item x="65"/>
        <item x="498"/>
        <item x="125"/>
        <item x="290"/>
        <item x="159"/>
        <item x="424"/>
        <item x="330"/>
        <item x="298"/>
        <item x="241"/>
        <item x="347"/>
        <item x="514"/>
        <item x="278"/>
        <item x="154"/>
        <item x="213"/>
        <item x="525"/>
        <item x="304"/>
        <item x="124"/>
        <item x="531"/>
        <item x="176"/>
        <item x="165"/>
        <item x="66"/>
        <item x="58"/>
        <item x="187"/>
        <item x="185"/>
        <item x="180"/>
        <item x="477"/>
        <item x="178"/>
        <item x="152"/>
        <item x="29"/>
        <item x="370"/>
        <item x="499"/>
        <item x="157"/>
        <item x="115"/>
        <item x="101"/>
        <item x="45"/>
        <item x="300"/>
        <item x="497"/>
        <item x="43"/>
        <item x="396"/>
        <item x="375"/>
        <item x="320"/>
        <item x="326"/>
        <item x="225"/>
        <item x="27"/>
        <item x="136"/>
        <item x="51"/>
        <item x="496"/>
        <item x="400"/>
        <item x="276"/>
        <item x="365"/>
        <item x="291"/>
        <item x="293"/>
        <item x="23"/>
        <item x="321"/>
        <item x="282"/>
        <item x="500"/>
        <item x="179"/>
        <item x="317"/>
        <item x="541"/>
        <item x="397"/>
        <item x="329"/>
        <item x="79"/>
        <item x="141"/>
        <item x="111"/>
        <item x="335"/>
        <item x="266"/>
        <item x="305"/>
        <item x="107"/>
        <item x="158"/>
        <item x="546"/>
        <item x="302"/>
        <item x="450"/>
        <item x="307"/>
        <item x="331"/>
        <item x="127"/>
        <item x="151"/>
        <item x="532"/>
        <item x="288"/>
        <item x="133"/>
        <item x="75"/>
        <item x="423"/>
        <item x="62"/>
        <item x="44"/>
        <item x="280"/>
        <item x="526"/>
        <item x="319"/>
        <item x="264"/>
        <item x="103"/>
        <item x="427"/>
        <item x="140"/>
        <item x="543"/>
        <item x="186"/>
        <item x="441"/>
        <item x="466"/>
        <item x="138"/>
        <item x="184"/>
        <item x="11"/>
        <item x="69"/>
        <item x="147"/>
        <item x="295"/>
        <item x="99"/>
        <item x="38"/>
        <item x="168"/>
        <item x="270"/>
        <item x="405"/>
        <item x="401"/>
        <item x="150"/>
        <item x="390"/>
        <item x="327"/>
        <item x="537"/>
        <item x="145"/>
        <item x="3"/>
        <item x="109"/>
        <item x="391"/>
        <item x="137"/>
        <item x="271"/>
        <item x="235"/>
        <item x="379"/>
        <item x="21"/>
        <item x="273"/>
        <item x="289"/>
        <item x="303"/>
        <item x="394"/>
        <item x="17"/>
        <item x="12"/>
        <item x="132"/>
        <item x="318"/>
        <item x="402"/>
        <item x="170"/>
        <item x="380"/>
        <item x="123"/>
        <item x="429"/>
        <item x="177"/>
        <item x="181"/>
        <item x="116"/>
        <item x="357"/>
        <item x="547"/>
        <item x="301"/>
        <item x="283"/>
        <item x="542"/>
        <item x="544"/>
        <item x="233"/>
        <item x="549"/>
        <item x="182"/>
        <item x="369"/>
        <item x="126"/>
        <item x="19"/>
        <item x="367"/>
        <item x="387"/>
        <item x="63"/>
        <item x="277"/>
        <item x="404"/>
        <item x="494"/>
        <item x="481"/>
        <item x="350"/>
        <item x="504"/>
        <item x="162"/>
        <item x="105"/>
        <item x="160"/>
        <item x="13"/>
        <item x="495"/>
        <item x="452"/>
        <item x="16"/>
        <item x="281"/>
        <item x="279"/>
        <item x="15"/>
        <item x="139"/>
        <item x="299"/>
        <item x="378"/>
        <item x="183"/>
        <item x="447"/>
        <item x="483"/>
        <item x="545"/>
        <item x="540"/>
        <item x="8"/>
        <item x="201"/>
        <item x="18"/>
        <item x="361"/>
        <item x="93"/>
        <item x="314"/>
        <item x="68"/>
        <item x="536"/>
        <item x="440"/>
        <item x="533"/>
        <item x="48"/>
        <item x="428"/>
        <item x="353"/>
        <item x="85"/>
        <item x="156"/>
        <item x="376"/>
        <item x="64"/>
        <item x="20"/>
        <item x="87"/>
        <item x="191"/>
        <item x="432"/>
        <item x="356"/>
        <item x="403"/>
        <item x="149"/>
        <item x="113"/>
        <item x="548"/>
        <item x="354"/>
        <item x="485"/>
        <item x="121"/>
        <item x="231"/>
        <item x="163"/>
        <item x="473"/>
        <item x="524"/>
        <item x="203"/>
        <item x="267"/>
        <item x="297"/>
        <item x="129"/>
        <item x="39"/>
        <item x="346"/>
        <item x="275"/>
        <item x="229"/>
        <item x="120"/>
        <item x="492"/>
        <item x="67"/>
        <item x="28"/>
        <item x="73"/>
        <item x="212"/>
        <item x="60"/>
        <item x="5"/>
        <item x="205"/>
        <item x="61"/>
        <item x="341"/>
        <item x="265"/>
        <item x="355"/>
        <item x="7"/>
        <item x="351"/>
        <item x="493"/>
        <item x="490"/>
        <item x="31"/>
        <item x="352"/>
        <item x="128"/>
        <item x="455"/>
        <item x="97"/>
        <item x="377"/>
        <item x="522"/>
        <item x="146"/>
        <item x="52"/>
        <item x="392"/>
        <item x="535"/>
        <item x="474"/>
        <item x="10"/>
        <item x="144"/>
        <item x="211"/>
        <item x="374"/>
        <item x="243"/>
        <item x="207"/>
        <item x="448"/>
        <item x="476"/>
        <item x="373"/>
        <item x="269"/>
        <item x="349"/>
        <item x="263"/>
        <item x="119"/>
        <item x="484"/>
        <item x="234"/>
        <item x="9"/>
        <item x="393"/>
        <item x="268"/>
        <item x="200"/>
        <item x="53"/>
        <item x="161"/>
        <item x="227"/>
        <item x="196"/>
        <item x="534"/>
        <item x="122"/>
        <item x="2"/>
        <item x="54"/>
        <item x="14"/>
        <item x="366"/>
        <item x="460"/>
        <item x="148"/>
        <item x="171"/>
        <item x="199"/>
        <item x="472"/>
        <item x="32"/>
        <item x="49"/>
        <item x="37"/>
        <item x="77"/>
        <item x="91"/>
        <item x="4"/>
        <item x="89"/>
        <item x="359"/>
        <item x="422"/>
        <item x="530"/>
        <item x="324"/>
        <item x="209"/>
        <item x="449"/>
        <item x="56"/>
        <item x="169"/>
        <item x="386"/>
        <item x="482"/>
        <item x="6"/>
        <item x="421"/>
        <item x="343"/>
        <item x="26"/>
        <item x="193"/>
        <item x="470"/>
        <item x="528"/>
        <item x="195"/>
        <item x="368"/>
        <item x="244"/>
        <item x="420"/>
        <item x="461"/>
        <item x="486"/>
        <item x="71"/>
        <item x="0"/>
        <item x="47"/>
        <item x="251"/>
        <item x="475"/>
        <item x="384"/>
        <item x="412"/>
        <item x="245"/>
        <item x="518"/>
        <item x="529"/>
        <item x="383"/>
        <item x="471"/>
        <item x="431"/>
        <item x="198"/>
        <item x="339"/>
        <item x="257"/>
        <item x="503"/>
        <item x="50"/>
        <item x="242"/>
        <item x="1"/>
        <item x="520"/>
        <item x="362"/>
        <item x="55"/>
        <item x="256"/>
        <item x="261"/>
        <item x="246"/>
        <item x="258"/>
        <item x="385"/>
        <item x="407"/>
        <item x="444"/>
        <item x="513"/>
        <item x="259"/>
        <item x="34"/>
        <item x="411"/>
        <item x="372"/>
        <item x="239"/>
        <item x="360"/>
        <item x="260"/>
        <item x="342"/>
        <item x="418"/>
        <item x="218"/>
        <item x="197"/>
        <item x="344"/>
        <item x="487"/>
        <item x="489"/>
        <item x="143"/>
        <item x="446"/>
        <item x="220"/>
        <item x="248"/>
        <item x="255"/>
        <item x="439"/>
        <item x="488"/>
        <item x="434"/>
        <item x="551"/>
        <item x="247"/>
        <item x="457"/>
        <item x="30"/>
        <item x="509"/>
        <item x="345"/>
        <item x="114"/>
        <item x="250"/>
        <item x="254"/>
        <item x="33"/>
        <item x="521"/>
        <item x="253"/>
        <item x="192"/>
        <item x="469"/>
        <item x="252"/>
        <item x="442"/>
        <item x="249"/>
        <item x="222"/>
        <item x="409"/>
        <item x="415"/>
        <item x="508"/>
        <item x="232"/>
        <item x="310"/>
        <item x="112"/>
        <item x="230"/>
        <item x="348"/>
        <item x="108"/>
        <item x="57"/>
        <item x="506"/>
        <item x="110"/>
        <item x="512"/>
        <item x="190"/>
        <item x="106"/>
        <item x="414"/>
        <item x="413"/>
        <item x="463"/>
        <item x="224"/>
        <item x="104"/>
        <item x="311"/>
        <item x="523"/>
        <item x="36"/>
        <item x="479"/>
        <item x="210"/>
        <item x="74"/>
        <item x="340"/>
        <item x="102"/>
        <item x="72"/>
        <item x="202"/>
        <item x="214"/>
        <item x="100"/>
        <item x="204"/>
        <item x="206"/>
        <item x="438"/>
        <item x="226"/>
        <item x="208"/>
        <item x="118"/>
        <item x="416"/>
        <item x="228"/>
        <item x="78"/>
        <item x="516"/>
        <item x="519"/>
        <item x="76"/>
        <item x="216"/>
        <item x="417"/>
        <item x="194"/>
        <item x="238"/>
        <item x="511"/>
        <item x="464"/>
        <item x="465"/>
        <item x="458"/>
        <item x="338"/>
        <item x="80"/>
        <item x="94"/>
        <item x="98"/>
        <item x="92"/>
        <item x="510"/>
        <item x="462"/>
        <item x="445"/>
        <item x="410"/>
        <item x="82"/>
        <item x="84"/>
        <item x="96"/>
        <item x="527"/>
        <item x="517"/>
        <item x="437"/>
        <item x="86"/>
        <item x="337"/>
        <item x="88"/>
        <item x="90"/>
        <item x="468"/>
        <item t="default"/>
      </items>
    </pivotField>
    <pivotField showAll="0"/>
    <pivotField dataField="1" showAll="0"/>
    <pivotField showAll="0"/>
    <pivotField showAll="0"/>
    <pivotField showAll="0"/>
    <pivotField showAll="0"/>
    <pivotField showAll="0"/>
    <pivotField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pageFields count="1">
    <pageField fld="1" hier="-1"/>
  </pageFields>
  <dataFields count="2">
    <dataField name="Min of Inflation" fld="4" subtotal="min" baseField="0" baseItem="0" numFmtId="2"/>
    <dataField name="Min of GDP Growth" fld="2" subtotal="min"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705F3F-4889-4934-8D80-9AA008DBA36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28" firstHeaderRow="0" firstDataRow="1" firstDataCol="1" rowPageCount="1" colPageCount="1"/>
  <pivotFields count="11">
    <pivotField axis="axisPage" multipleItemSelectionAllowed="1" showAll="0">
      <items count="24">
        <item h="1" x="0"/>
        <item h="1" x="1"/>
        <item h="1" x="2"/>
        <item h="1" x="3"/>
        <item h="1" x="5"/>
        <item h="1" x="6"/>
        <item h="1" x="7"/>
        <item x="8"/>
        <item h="1" x="10"/>
        <item h="1" x="11"/>
        <item h="1" x="13"/>
        <item h="1" x="15"/>
        <item h="1" x="16"/>
        <item h="1" x="17"/>
        <item h="1" x="18"/>
        <item h="1" x="19"/>
        <item h="1" x="20"/>
        <item h="1" x="14"/>
        <item h="1" x="9"/>
        <item h="1" x="4"/>
        <item h="1" x="21"/>
        <item h="1" x="12"/>
        <item h="1" x="22"/>
        <item t="default"/>
      </items>
    </pivotField>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showAll="0"/>
    <pivotField dataField="1" showAll="0"/>
    <pivotField showAll="0"/>
    <pivotField showAll="0"/>
    <pivotField showAll="0"/>
    <pivotField showAll="0"/>
    <pivotField showAll="0"/>
    <pivotField showAl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pageFields count="1">
    <pageField fld="0" hier="-1"/>
  </pageFields>
  <dataFields count="2">
    <dataField name="Min of GDP Growth" fld="2" subtotal="min" baseField="1" baseItem="0" numFmtId="2"/>
    <dataField name="Min of Inflation" fld="4" subtotal="min" baseField="1"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9F8053-ADA6-4499-BC88-6B7FF7B38CA4}"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25" firstHeaderRow="0" firstDataRow="1" firstDataCol="1"/>
  <pivotFields count="11">
    <pivotField axis="axisRow" showAll="0">
      <items count="24">
        <item x="0"/>
        <item x="1"/>
        <item x="2"/>
        <item x="3"/>
        <item x="5"/>
        <item x="6"/>
        <item x="7"/>
        <item x="8"/>
        <item x="10"/>
        <item x="11"/>
        <item x="13"/>
        <item x="15"/>
        <item x="16"/>
        <item x="17"/>
        <item x="18"/>
        <item x="19"/>
        <item x="20"/>
        <item x="14"/>
        <item x="9"/>
        <item x="4"/>
        <item x="21"/>
        <item x="12"/>
        <item x="22"/>
        <item t="default"/>
      </items>
    </pivotField>
    <pivotField showAll="0"/>
    <pivotField showAll="0"/>
    <pivotField showAll="0"/>
    <pivotField showAll="0"/>
    <pivotField showAll="0"/>
    <pivotField showAll="0"/>
    <pivotField showAll="0"/>
    <pivotField showAll="0"/>
    <pivotField dataField="1" showAll="0"/>
    <pivotField dataField="1"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dataFields count="2">
    <dataField name="Min of Inflation 2022 Q1" fld="9" subtotal="min" baseField="0" baseItem="0" numFmtId="2"/>
    <dataField name="Min of Inflation 2022 Q2" fld="10" subtotal="min"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B27F49-DF74-4D95-8E89-F5A85F42B9B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25" firstHeaderRow="1" firstDataRow="1" firstDataCol="1"/>
  <pivotFields count="11">
    <pivotField axis="axisRow" showAll="0">
      <items count="24">
        <item x="0"/>
        <item x="1"/>
        <item x="2"/>
        <item x="3"/>
        <item x="5"/>
        <item x="6"/>
        <item x="7"/>
        <item x="8"/>
        <item x="10"/>
        <item x="11"/>
        <item x="13"/>
        <item x="15"/>
        <item x="16"/>
        <item x="17"/>
        <item x="18"/>
        <item x="19"/>
        <item x="20"/>
        <item x="14"/>
        <item x="9"/>
        <item x="4"/>
        <item x="21"/>
        <item x="12"/>
        <item x="22"/>
        <item t="default"/>
      </items>
    </pivotField>
    <pivotField showAll="0"/>
    <pivotField showAll="0"/>
    <pivotField showAll="0"/>
    <pivotField showAll="0"/>
    <pivotField showAll="0"/>
    <pivotField showAll="0"/>
    <pivotField showAll="0"/>
    <pivotField dataField="1" showAll="0"/>
    <pivotField showAll="0"/>
    <pivotField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Min of GDP Share" fld="8" subtotal="min" baseField="0" baseItem="0"/>
  </dataFields>
  <chartFormats count="4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 chart="0" format="17">
      <pivotArea type="data" outline="0" fieldPosition="0">
        <references count="2">
          <reference field="4294967294" count="1" selected="0">
            <x v="0"/>
          </reference>
          <reference field="0" count="1" selected="0">
            <x v="16"/>
          </reference>
        </references>
      </pivotArea>
    </chartFormat>
    <chartFormat chart="0" format="18">
      <pivotArea type="data" outline="0" fieldPosition="0">
        <references count="2">
          <reference field="4294967294" count="1" selected="0">
            <x v="0"/>
          </reference>
          <reference field="0" count="1" selected="0">
            <x v="17"/>
          </reference>
        </references>
      </pivotArea>
    </chartFormat>
    <chartFormat chart="0" format="19">
      <pivotArea type="data" outline="0" fieldPosition="0">
        <references count="2">
          <reference field="4294967294" count="1" selected="0">
            <x v="0"/>
          </reference>
          <reference field="0" count="1" selected="0">
            <x v="18"/>
          </reference>
        </references>
      </pivotArea>
    </chartFormat>
    <chartFormat chart="0" format="20">
      <pivotArea type="data" outline="0" fieldPosition="0">
        <references count="2">
          <reference field="4294967294" count="1" selected="0">
            <x v="0"/>
          </reference>
          <reference field="0" count="1" selected="0">
            <x v="19"/>
          </reference>
        </references>
      </pivotArea>
    </chartFormat>
    <chartFormat chart="0" format="21">
      <pivotArea type="data" outline="0" fieldPosition="0">
        <references count="2">
          <reference field="4294967294" count="1" selected="0">
            <x v="0"/>
          </reference>
          <reference field="0" count="1" selected="0">
            <x v="20"/>
          </reference>
        </references>
      </pivotArea>
    </chartFormat>
    <chartFormat chart="0" format="22">
      <pivotArea type="data" outline="0" fieldPosition="0">
        <references count="2">
          <reference field="4294967294" count="1" selected="0">
            <x v="0"/>
          </reference>
          <reference field="0" count="1" selected="0">
            <x v="21"/>
          </reference>
        </references>
      </pivotArea>
    </chartFormat>
    <chartFormat chart="0" format="23">
      <pivotArea type="data" outline="0" fieldPosition="0">
        <references count="2">
          <reference field="4294967294" count="1" selected="0">
            <x v="0"/>
          </reference>
          <reference field="0" count="1" selected="0">
            <x v="22"/>
          </reference>
        </references>
      </pivotArea>
    </chartFormat>
    <chartFormat chart="3" format="48" series="1">
      <pivotArea type="data" outline="0" fieldPosition="0">
        <references count="1">
          <reference field="4294967294" count="1" selected="0">
            <x v="0"/>
          </reference>
        </references>
      </pivotArea>
    </chartFormat>
    <chartFormat chart="3" format="49">
      <pivotArea type="data" outline="0" fieldPosition="0">
        <references count="2">
          <reference field="4294967294" count="1" selected="0">
            <x v="0"/>
          </reference>
          <reference field="0" count="1" selected="0">
            <x v="0"/>
          </reference>
        </references>
      </pivotArea>
    </chartFormat>
    <chartFormat chart="3" format="50">
      <pivotArea type="data" outline="0" fieldPosition="0">
        <references count="2">
          <reference field="4294967294" count="1" selected="0">
            <x v="0"/>
          </reference>
          <reference field="0" count="1" selected="0">
            <x v="1"/>
          </reference>
        </references>
      </pivotArea>
    </chartFormat>
    <chartFormat chart="3" format="51">
      <pivotArea type="data" outline="0" fieldPosition="0">
        <references count="2">
          <reference field="4294967294" count="1" selected="0">
            <x v="0"/>
          </reference>
          <reference field="0" count="1" selected="0">
            <x v="2"/>
          </reference>
        </references>
      </pivotArea>
    </chartFormat>
    <chartFormat chart="3" format="52">
      <pivotArea type="data" outline="0" fieldPosition="0">
        <references count="2">
          <reference field="4294967294" count="1" selected="0">
            <x v="0"/>
          </reference>
          <reference field="0" count="1" selected="0">
            <x v="3"/>
          </reference>
        </references>
      </pivotArea>
    </chartFormat>
    <chartFormat chart="3" format="53">
      <pivotArea type="data" outline="0" fieldPosition="0">
        <references count="2">
          <reference field="4294967294" count="1" selected="0">
            <x v="0"/>
          </reference>
          <reference field="0" count="1" selected="0">
            <x v="4"/>
          </reference>
        </references>
      </pivotArea>
    </chartFormat>
    <chartFormat chart="3" format="54">
      <pivotArea type="data" outline="0" fieldPosition="0">
        <references count="2">
          <reference field="4294967294" count="1" selected="0">
            <x v="0"/>
          </reference>
          <reference field="0" count="1" selected="0">
            <x v="5"/>
          </reference>
        </references>
      </pivotArea>
    </chartFormat>
    <chartFormat chart="3" format="55">
      <pivotArea type="data" outline="0" fieldPosition="0">
        <references count="2">
          <reference field="4294967294" count="1" selected="0">
            <x v="0"/>
          </reference>
          <reference field="0" count="1" selected="0">
            <x v="6"/>
          </reference>
        </references>
      </pivotArea>
    </chartFormat>
    <chartFormat chart="3" format="56">
      <pivotArea type="data" outline="0" fieldPosition="0">
        <references count="2">
          <reference field="4294967294" count="1" selected="0">
            <x v="0"/>
          </reference>
          <reference field="0" count="1" selected="0">
            <x v="7"/>
          </reference>
        </references>
      </pivotArea>
    </chartFormat>
    <chartFormat chart="3" format="57">
      <pivotArea type="data" outline="0" fieldPosition="0">
        <references count="2">
          <reference field="4294967294" count="1" selected="0">
            <x v="0"/>
          </reference>
          <reference field="0" count="1" selected="0">
            <x v="8"/>
          </reference>
        </references>
      </pivotArea>
    </chartFormat>
    <chartFormat chart="3" format="58">
      <pivotArea type="data" outline="0" fieldPosition="0">
        <references count="2">
          <reference field="4294967294" count="1" selected="0">
            <x v="0"/>
          </reference>
          <reference field="0" count="1" selected="0">
            <x v="9"/>
          </reference>
        </references>
      </pivotArea>
    </chartFormat>
    <chartFormat chart="3" format="59">
      <pivotArea type="data" outline="0" fieldPosition="0">
        <references count="2">
          <reference field="4294967294" count="1" selected="0">
            <x v="0"/>
          </reference>
          <reference field="0" count="1" selected="0">
            <x v="10"/>
          </reference>
        </references>
      </pivotArea>
    </chartFormat>
    <chartFormat chart="3" format="60">
      <pivotArea type="data" outline="0" fieldPosition="0">
        <references count="2">
          <reference field="4294967294" count="1" selected="0">
            <x v="0"/>
          </reference>
          <reference field="0" count="1" selected="0">
            <x v="11"/>
          </reference>
        </references>
      </pivotArea>
    </chartFormat>
    <chartFormat chart="3" format="61">
      <pivotArea type="data" outline="0" fieldPosition="0">
        <references count="2">
          <reference field="4294967294" count="1" selected="0">
            <x v="0"/>
          </reference>
          <reference field="0" count="1" selected="0">
            <x v="12"/>
          </reference>
        </references>
      </pivotArea>
    </chartFormat>
    <chartFormat chart="3" format="62">
      <pivotArea type="data" outline="0" fieldPosition="0">
        <references count="2">
          <reference field="4294967294" count="1" selected="0">
            <x v="0"/>
          </reference>
          <reference field="0" count="1" selected="0">
            <x v="13"/>
          </reference>
        </references>
      </pivotArea>
    </chartFormat>
    <chartFormat chart="3" format="63">
      <pivotArea type="data" outline="0" fieldPosition="0">
        <references count="2">
          <reference field="4294967294" count="1" selected="0">
            <x v="0"/>
          </reference>
          <reference field="0" count="1" selected="0">
            <x v="14"/>
          </reference>
        </references>
      </pivotArea>
    </chartFormat>
    <chartFormat chart="3" format="64">
      <pivotArea type="data" outline="0" fieldPosition="0">
        <references count="2">
          <reference field="4294967294" count="1" selected="0">
            <x v="0"/>
          </reference>
          <reference field="0" count="1" selected="0">
            <x v="15"/>
          </reference>
        </references>
      </pivotArea>
    </chartFormat>
    <chartFormat chart="3" format="65">
      <pivotArea type="data" outline="0" fieldPosition="0">
        <references count="2">
          <reference field="4294967294" count="1" selected="0">
            <x v="0"/>
          </reference>
          <reference field="0" count="1" selected="0">
            <x v="16"/>
          </reference>
        </references>
      </pivotArea>
    </chartFormat>
    <chartFormat chart="3" format="66">
      <pivotArea type="data" outline="0" fieldPosition="0">
        <references count="2">
          <reference field="4294967294" count="1" selected="0">
            <x v="0"/>
          </reference>
          <reference field="0" count="1" selected="0">
            <x v="17"/>
          </reference>
        </references>
      </pivotArea>
    </chartFormat>
    <chartFormat chart="3" format="67">
      <pivotArea type="data" outline="0" fieldPosition="0">
        <references count="2">
          <reference field="4294967294" count="1" selected="0">
            <x v="0"/>
          </reference>
          <reference field="0" count="1" selected="0">
            <x v="18"/>
          </reference>
        </references>
      </pivotArea>
    </chartFormat>
    <chartFormat chart="3" format="68">
      <pivotArea type="data" outline="0" fieldPosition="0">
        <references count="2">
          <reference field="4294967294" count="1" selected="0">
            <x v="0"/>
          </reference>
          <reference field="0" count="1" selected="0">
            <x v="19"/>
          </reference>
        </references>
      </pivotArea>
    </chartFormat>
    <chartFormat chart="3" format="69">
      <pivotArea type="data" outline="0" fieldPosition="0">
        <references count="2">
          <reference field="4294967294" count="1" selected="0">
            <x v="0"/>
          </reference>
          <reference field="0" count="1" selected="0">
            <x v="20"/>
          </reference>
        </references>
      </pivotArea>
    </chartFormat>
    <chartFormat chart="3" format="70">
      <pivotArea type="data" outline="0" fieldPosition="0">
        <references count="2">
          <reference field="4294967294" count="1" selected="0">
            <x v="0"/>
          </reference>
          <reference field="0" count="1" selected="0">
            <x v="21"/>
          </reference>
        </references>
      </pivotArea>
    </chartFormat>
    <chartFormat chart="3" format="71">
      <pivotArea type="data" outline="0" fieldPosition="0">
        <references count="2">
          <reference field="4294967294" count="1" selected="0">
            <x v="0"/>
          </reference>
          <reference field="0"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9CCCA92C-5F9B-46F5-8B21-55629A24E804}" autoFormatId="16" applyNumberFormats="0" applyBorderFormats="0" applyFontFormats="0" applyPatternFormats="0" applyAlignmentFormats="0" applyWidthHeightFormats="0">
  <queryTableRefresh nextId="27" unboundColumnsRight="1">
    <queryTableFields count="26">
      <queryTableField id="1" name="Country Name" tableColumnId="26"/>
      <queryTableField id="2" name="1998" tableColumnId="2"/>
      <queryTableField id="3" name="1999" tableColumnId="3"/>
      <queryTableField id="4" name="2000" tableColumnId="4"/>
      <queryTableField id="5" name="2001" tableColumnId="5"/>
      <queryTableField id="6" name="2002" tableColumnId="6"/>
      <queryTableField id="7" name="2003" tableColumnId="7"/>
      <queryTableField id="8" name="2004" tableColumnId="8"/>
      <queryTableField id="9" name="2005" tableColumnId="9"/>
      <queryTableField id="10" name="2006" tableColumnId="10"/>
      <queryTableField id="11" name="2007" tableColumnId="11"/>
      <queryTableField id="12" name="2008" tableColumnId="12"/>
      <queryTableField id="13" name="2009" tableColumnId="13"/>
      <queryTableField id="14" name="2010" tableColumnId="14"/>
      <queryTableField id="15" name="2011" tableColumnId="15"/>
      <queryTableField id="16" name="2012" tableColumnId="16"/>
      <queryTableField id="17" name="2013" tableColumnId="17"/>
      <queryTableField id="18" name="2014" tableColumnId="18"/>
      <queryTableField id="19" name="2015" tableColumnId="19"/>
      <queryTableField id="20" name="2016" tableColumnId="20"/>
      <queryTableField id="21" name="2017" tableColumnId="21"/>
      <queryTableField id="22" name="2018" tableColumnId="22"/>
      <queryTableField id="23" name="2019" tableColumnId="23"/>
      <queryTableField id="24" name="2020" tableColumnId="24"/>
      <queryTableField id="25" name="2021" tableColumnId="25"/>
      <queryTableField id="26" dataBound="0"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4353EB03-DED2-4C8A-BAAF-D15CCA6ACD85}" autoFormatId="16" applyNumberFormats="0" applyBorderFormats="0" applyFontFormats="0" applyPatternFormats="0" applyAlignmentFormats="0" applyWidthHeightFormats="0">
  <queryTableRefresh nextId="91" unboundColumnsRight="2">
    <queryTableFields count="27">
      <queryTableField id="64" name="Country Name" tableColumnId="65"/>
      <queryTableField id="65" name="1998" tableColumnId="66"/>
      <queryTableField id="66" name="1999" tableColumnId="67"/>
      <queryTableField id="67" name="2000" tableColumnId="68"/>
      <queryTableField id="68" name="2001" tableColumnId="69"/>
      <queryTableField id="69" name="2002" tableColumnId="70"/>
      <queryTableField id="70" name="2003" tableColumnId="71"/>
      <queryTableField id="71" name="2004" tableColumnId="72"/>
      <queryTableField id="72" name="2005" tableColumnId="73"/>
      <queryTableField id="73" name="2006" tableColumnId="74"/>
      <queryTableField id="74" name="2007" tableColumnId="75"/>
      <queryTableField id="75" name="2008" tableColumnId="76"/>
      <queryTableField id="76" name="2009" tableColumnId="77"/>
      <queryTableField id="77" name="2010" tableColumnId="78"/>
      <queryTableField id="78" name="2011" tableColumnId="79"/>
      <queryTableField id="79" name="2012" tableColumnId="80"/>
      <queryTableField id="80" name="2013" tableColumnId="81"/>
      <queryTableField id="81" name="2014" tableColumnId="82"/>
      <queryTableField id="82" name="2015" tableColumnId="83"/>
      <queryTableField id="83" name="2016" tableColumnId="84"/>
      <queryTableField id="84" name="2017" tableColumnId="85"/>
      <queryTableField id="85" name="2018" tableColumnId="86"/>
      <queryTableField id="86" name="2019" tableColumnId="87"/>
      <queryTableField id="87" name="2020" tableColumnId="88"/>
      <queryTableField id="88" name="2021" tableColumnId="89"/>
      <queryTableField id="90" dataBound="0" tableColumnId="2"/>
      <queryTableField id="89" dataBound="0"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932C6189-97CC-405D-AAB1-611F9B872739}" autoFormatId="16" applyNumberFormats="0" applyBorderFormats="0" applyFontFormats="0" applyPatternFormats="0" applyAlignmentFormats="0" applyWidthHeightFormats="0">
  <queryTableRefresh nextId="6">
    <queryTableFields count="5">
      <queryTableField id="1" name="Country Name" tableColumnId="6"/>
      <queryTableField id="2" name="Year" tableColumnId="2"/>
      <queryTableField id="3" name="Inflation" tableColumnId="3"/>
      <queryTableField id="4" name="2022 forecast" tableColumnId="4"/>
      <queryTableField id="5" name="AvgInflation"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0372D711-67FC-4D78-8923-274C1CD4EEF4}" autoFormatId="16" applyNumberFormats="0" applyBorderFormats="0" applyFontFormats="0" applyPatternFormats="0" applyAlignmentFormats="0" applyWidthHeightFormats="0">
  <queryTableRefresh nextId="5">
    <queryTableFields count="4">
      <queryTableField id="1" name="Country Name" tableColumnId="5"/>
      <queryTableField id="2" name="Year" tableColumnId="2"/>
      <queryTableField id="3" name="GDP Growth" tableColumnId="3"/>
      <queryTableField id="4" name="Avg.GDPGrowth"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87755014-3F73-43F2-B20B-8C227C783FF1}" autoFormatId="16" applyNumberFormats="0" applyBorderFormats="0" applyFontFormats="0" applyPatternFormats="0" applyAlignmentFormats="0" applyWidthHeightFormats="0">
  <queryTableRefresh nextId="8">
    <queryTableFields count="7">
      <queryTableField id="1" name="Country Name" tableColumnId="8"/>
      <queryTableField id="2" name="Year" tableColumnId="2"/>
      <queryTableField id="3" name="GDP Growth" tableColumnId="3"/>
      <queryTableField id="4" name="Avg.GDPGrowth" tableColumnId="4"/>
      <queryTableField id="5" name="Inflation" tableColumnId="5"/>
      <queryTableField id="6" name="AvgInflation" tableColumnId="6"/>
      <queryTableField id="7" name="2022 forecast"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7" xr16:uid="{72B06B15-0FC7-409B-834B-5DC9E0FE61F6}" autoFormatId="16" applyNumberFormats="0" applyBorderFormats="0" applyFontFormats="0" applyPatternFormats="0" applyAlignmentFormats="0" applyWidthHeightFormats="0">
  <queryTableRefresh nextId="6">
    <queryTableFields count="5">
      <queryTableField id="1" name="Country" tableColumnId="5"/>
      <queryTableField id="2" name="GDP 2021" tableColumnId="2"/>
      <queryTableField id="5" dataBound="0" tableColumnId="6"/>
      <queryTableField id="3" name="2022 Q1" tableColumnId="3"/>
      <queryTableField id="4" name="2022 Q2"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8" xr16:uid="{B40D3DFB-3B9B-4933-B4EB-CEF5D782CA8F}" autoFormatId="16" applyNumberFormats="0" applyBorderFormats="0" applyFontFormats="0" applyPatternFormats="0" applyAlignmentFormats="0" applyWidthHeightFormats="0">
  <queryTableRefresh nextId="6">
    <queryTableFields count="5">
      <queryTableField id="1" name="Country" tableColumnId="6"/>
      <queryTableField id="2" name="GDP 2021" tableColumnId="2"/>
      <queryTableField id="3" name="GDP Share" tableColumnId="3"/>
      <queryTableField id="4" name="2022 Q1" tableColumnId="4"/>
      <queryTableField id="5" name="2022 Q2"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6" xr16:uid="{5643571C-758F-4C70-ADC0-66B84136F0F4}" autoFormatId="16" applyNumberFormats="0" applyBorderFormats="0" applyFontFormats="0" applyPatternFormats="0" applyAlignmentFormats="0" applyWidthHeightFormats="0">
  <queryTableRefresh nextId="12">
    <queryTableFields count="11">
      <queryTableField id="1" name="Country Name" tableColumnId="12"/>
      <queryTableField id="2" name="Year" tableColumnId="2"/>
      <queryTableField id="3" name="GDP Growth" tableColumnId="3"/>
      <queryTableField id="4" name="Avg.GDPGrowth" tableColumnId="4"/>
      <queryTableField id="5" name="Inflation" tableColumnId="5"/>
      <queryTableField id="6" name="AvgInflation" tableColumnId="6"/>
      <queryTableField id="7" name="2022 forecast" tableColumnId="7"/>
      <queryTableField id="8" name="GDP 2021" tableColumnId="8"/>
      <queryTableField id="9" name="GDP Share" tableColumnId="9"/>
      <queryTableField id="10" name="Inflation 2022 Q1" tableColumnId="10"/>
      <queryTableField id="11" name="Inflation 2022 Q2"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646F6E0-9B29-478F-8A97-8A654B91A205}" sourceName="Year">
  <pivotTables>
    <pivotTable tabId="16" name="PivotTable2"/>
    <pivotTable tabId="20" name="PivotTable5"/>
  </pivotTables>
  <data>
    <tabular pivotCacheId="1595431469">
      <items count="24">
        <i x="0"/>
        <i x="1"/>
        <i x="2"/>
        <i x="3"/>
        <i x="4"/>
        <i x="5"/>
        <i x="6"/>
        <i x="7"/>
        <i x="8"/>
        <i x="9"/>
        <i x="10"/>
        <i x="11"/>
        <i x="12"/>
        <i x="13"/>
        <i x="14"/>
        <i x="15"/>
        <i x="16"/>
        <i x="17"/>
        <i x="18"/>
        <i x="19"/>
        <i x="20"/>
        <i x="21"/>
        <i x="22"/>
        <i x="2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E653F9E2-4B6C-4790-819F-3BC196CCE9E3}" sourceName="Country Name">
  <pivotTables>
    <pivotTable tabId="18" name="PivotTable3"/>
    <pivotTable tabId="19" name="PivotTable4"/>
    <pivotTable tabId="21" name="PivotTable1"/>
  </pivotTables>
  <data>
    <tabular pivotCacheId="1595431469">
      <items count="23">
        <i x="0"/>
        <i x="1"/>
        <i x="2"/>
        <i x="3"/>
        <i x="5"/>
        <i x="6"/>
        <i x="7"/>
        <i x="8" s="1"/>
        <i x="10"/>
        <i x="11"/>
        <i x="13"/>
        <i x="15"/>
        <i x="16"/>
        <i x="17"/>
        <i x="18"/>
        <i x="19"/>
        <i x="20"/>
        <i x="14"/>
        <i x="9"/>
        <i x="4"/>
        <i x="21"/>
        <i x="12"/>
        <i x="2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10E0577-0BEA-4338-B213-960B5BCBD9CA}" cache="Slicer_Year" caption="Year" startItem="13" rowHeight="241300"/>
  <slicer name="Country Name" xr10:uid="{87673481-3D59-4F23-B0C4-D315FFAE3359}" cache="Slicer_Country_Name" caption="Country" startItem="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E47142-74EE-47B1-9EC0-6BF42B8C24E1}" name="GDPGrowthRawData" displayName="GDPGrowthRawData" ref="A1:Z24" tableType="queryTable" totalsRowShown="0">
  <autoFilter ref="A1:Z24" xr:uid="{16E47142-74EE-47B1-9EC0-6BF42B8C24E1}"/>
  <tableColumns count="26">
    <tableColumn id="26" xr3:uid="{DE496D38-FF48-452E-AC90-304401A39A88}" uniqueName="26" name="Country Name" queryTableFieldId="1" dataDxfId="27"/>
    <tableColumn id="2" xr3:uid="{F8BFA84D-3A3F-414E-A294-2671B87A5DDB}" uniqueName="2" name="1998" queryTableFieldId="2"/>
    <tableColumn id="3" xr3:uid="{E397D9D1-5518-4FDC-85FA-F0253FF25CCF}" uniqueName="3" name="1999" queryTableFieldId="3"/>
    <tableColumn id="4" xr3:uid="{1FF94AB0-A208-40BE-B001-93568F63A04E}" uniqueName="4" name="2000" queryTableFieldId="4"/>
    <tableColumn id="5" xr3:uid="{CD6BD66E-76C7-4565-B9C6-11CD318C5DCD}" uniqueName="5" name="2001" queryTableFieldId="5"/>
    <tableColumn id="6" xr3:uid="{203BA906-DB3C-4C39-B2A5-A2448C06DD06}" uniqueName="6" name="2002" queryTableFieldId="6"/>
    <tableColumn id="7" xr3:uid="{FBEAA8CF-C567-4C8C-8406-3C5C06366EBF}" uniqueName="7" name="2003" queryTableFieldId="7"/>
    <tableColumn id="8" xr3:uid="{EA0FDAED-76E7-4CA9-BD41-3D045BAD57E6}" uniqueName="8" name="2004" queryTableFieldId="8"/>
    <tableColumn id="9" xr3:uid="{A55E34E5-929F-4549-AD30-DB16021C1C64}" uniqueName="9" name="2005" queryTableFieldId="9"/>
    <tableColumn id="10" xr3:uid="{6C98BFBC-224D-4DAC-98E8-C1C06C9D8218}" uniqueName="10" name="2006" queryTableFieldId="10"/>
    <tableColumn id="11" xr3:uid="{DDEBE981-B86A-4DF9-B50A-75F9C2A4CFDF}" uniqueName="11" name="2007" queryTableFieldId="11"/>
    <tableColumn id="12" xr3:uid="{F6C06D93-773E-4C8F-BC61-C6E32A546828}" uniqueName="12" name="2008" queryTableFieldId="12"/>
    <tableColumn id="13" xr3:uid="{7E8F0EE4-1A22-402F-93C9-8A8A036306EC}" uniqueName="13" name="2009" queryTableFieldId="13"/>
    <tableColumn id="14" xr3:uid="{025D78E9-CD39-43DA-9BB7-B819FF2A8A0C}" uniqueName="14" name="2010" queryTableFieldId="14"/>
    <tableColumn id="15" xr3:uid="{7708BAA8-6EE5-4EB9-B74F-01800413A180}" uniqueName="15" name="2011" queryTableFieldId="15"/>
    <tableColumn id="16" xr3:uid="{551CAE02-8AA8-42B5-9EF0-4713C393F57A}" uniqueName="16" name="2012" queryTableFieldId="16"/>
    <tableColumn id="17" xr3:uid="{74149626-F892-47D5-9ACB-3CA03470A6DD}" uniqueName="17" name="2013" queryTableFieldId="17"/>
    <tableColumn id="18" xr3:uid="{F65447B4-8992-4A23-9762-A517DB091541}" uniqueName="18" name="2014" queryTableFieldId="18"/>
    <tableColumn id="19" xr3:uid="{6867B6A7-5ED1-422F-88C8-16A427DBE4DE}" uniqueName="19" name="2015" queryTableFieldId="19"/>
    <tableColumn id="20" xr3:uid="{D525D5AF-7206-44CD-BFDC-D205FEA72B87}" uniqueName="20" name="2016" queryTableFieldId="20"/>
    <tableColumn id="21" xr3:uid="{9F600AB7-DB30-4A8E-A5EA-B2750801E33B}" uniqueName="21" name="2017" queryTableFieldId="21"/>
    <tableColumn id="22" xr3:uid="{4ECC3755-4F99-47D8-B658-09EA6E2BC6D7}" uniqueName="22" name="2018" queryTableFieldId="22"/>
    <tableColumn id="23" xr3:uid="{19B61090-6F36-43F4-87D7-7541EE3E8C44}" uniqueName="23" name="2019" queryTableFieldId="23"/>
    <tableColumn id="24" xr3:uid="{A8323BB0-74A7-4344-9E86-6F28CA81A8AD}" uniqueName="24" name="2020" queryTableFieldId="24"/>
    <tableColumn id="25" xr3:uid="{8DD0C92D-7D62-4BA5-9B4F-E3363C2E178E}" uniqueName="25" name="2021" queryTableFieldId="25"/>
    <tableColumn id="1" xr3:uid="{DE21D651-56C3-42B4-95D4-ACBF88DF4081}" uniqueName="1" name="Avg.GDPGrowth" queryTableFieldId="26" dataDxfId="26">
      <calculatedColumnFormula>AVERAGE(B2:Y2)</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CB8427-1731-43DC-82E1-AFBC00FD1D77}" name="Data" displayName="Data" ref="A1:AA24" tableType="queryTable" totalsRowShown="0">
  <autoFilter ref="A1:AA24" xr:uid="{DFCB8427-1731-43DC-82E1-AFBC00FD1D77}"/>
  <tableColumns count="27">
    <tableColumn id="65" xr3:uid="{77746A3A-E807-4E22-842B-162FFA20D667}" uniqueName="65" name="Country Name" queryTableFieldId="64" dataDxfId="25"/>
    <tableColumn id="66" xr3:uid="{420AC0D9-7E4E-484E-9CD7-A36EB36B3EFC}" uniqueName="66" name="1998" queryTableFieldId="65"/>
    <tableColumn id="67" xr3:uid="{01AED482-1945-45CE-B854-F2B0B6DAAD2E}" uniqueName="67" name="1999" queryTableFieldId="66"/>
    <tableColumn id="68" xr3:uid="{3843DAE9-1CB8-4FF7-A7B2-99EAEDAFC895}" uniqueName="68" name="2000" queryTableFieldId="67"/>
    <tableColumn id="69" xr3:uid="{28EB9D6D-F2A0-4551-9F65-48799EEE0C24}" uniqueName="69" name="2001" queryTableFieldId="68"/>
    <tableColumn id="70" xr3:uid="{C309EE5F-73BF-4072-80CC-6D815DDA8E97}" uniqueName="70" name="2002" queryTableFieldId="69"/>
    <tableColumn id="71" xr3:uid="{FDAB01B3-0585-416F-AF8A-65E7D30C5030}" uniqueName="71" name="2003" queryTableFieldId="70"/>
    <tableColumn id="72" xr3:uid="{693A0B38-595D-43AD-80F7-4D870B33151E}" uniqueName="72" name="2004" queryTableFieldId="71"/>
    <tableColumn id="73" xr3:uid="{45972978-B040-4929-BB14-061FDB3AFE8E}" uniqueName="73" name="2005" queryTableFieldId="72"/>
    <tableColumn id="74" xr3:uid="{73623A5D-1D35-4736-8932-5A77AB80248D}" uniqueName="74" name="2006" queryTableFieldId="73"/>
    <tableColumn id="75" xr3:uid="{2A35D7D4-9ADB-4CEF-BD91-21EB564D879A}" uniqueName="75" name="2007" queryTableFieldId="74"/>
    <tableColumn id="76" xr3:uid="{64EE4856-9E3C-403E-BB29-4C86D721307A}" uniqueName="76" name="2008" queryTableFieldId="75"/>
    <tableColumn id="77" xr3:uid="{FC11FAF6-6CFC-4586-A137-2EAED05868F0}" uniqueName="77" name="2009" queryTableFieldId="76"/>
    <tableColumn id="78" xr3:uid="{380F9D75-BF04-4036-9674-02DC3B2EBBF4}" uniqueName="78" name="2010" queryTableFieldId="77"/>
    <tableColumn id="79" xr3:uid="{33FD756F-F3C0-41A7-9B31-64CBFB65E0A2}" uniqueName="79" name="2011" queryTableFieldId="78"/>
    <tableColumn id="80" xr3:uid="{ADA261FC-1812-4DB1-B424-345A73FCD862}" uniqueName="80" name="2012" queryTableFieldId="79"/>
    <tableColumn id="81" xr3:uid="{18DCA9B2-91D4-4D70-81E8-888E49303DED}" uniqueName="81" name="2013" queryTableFieldId="80"/>
    <tableColumn id="82" xr3:uid="{19841A0D-6153-4C0A-95BE-2B54FAC31EDA}" uniqueName="82" name="2014" queryTableFieldId="81"/>
    <tableColumn id="83" xr3:uid="{F188ECD4-C0A0-40D9-9E45-10EFE319525F}" uniqueName="83" name="2015" queryTableFieldId="82"/>
    <tableColumn id="84" xr3:uid="{9180DD05-3463-43EA-86E0-AD907E95A67B}" uniqueName="84" name="2016" queryTableFieldId="83"/>
    <tableColumn id="85" xr3:uid="{A3B16031-885D-4599-A1BB-B2E863296F48}" uniqueName="85" name="2017" queryTableFieldId="84"/>
    <tableColumn id="86" xr3:uid="{52CB90F8-8508-4F02-9FD6-F5AA649DD944}" uniqueName="86" name="2018" queryTableFieldId="85"/>
    <tableColumn id="87" xr3:uid="{64C4304D-9265-4532-9F67-B1F3784F0F2E}" uniqueName="87" name="2019" queryTableFieldId="86"/>
    <tableColumn id="88" xr3:uid="{118641A5-CD56-4D17-B36D-879496F3AB94}" uniqueName="88" name="2020" queryTableFieldId="87"/>
    <tableColumn id="89" xr3:uid="{96B2BD56-16E5-4384-826D-B152DD7AA35D}" uniqueName="89" name="2021" queryTableFieldId="88"/>
    <tableColumn id="2" xr3:uid="{01591188-5A70-46CD-B45F-955A63D3DADB}" uniqueName="2" name="2022 forecast" queryTableFieldId="90" dataDxfId="24">
      <calculatedColumnFormula>_xlfn.FORECAST.ETS($Z$27,B2:Y2,$B$27:$Y$27)</calculatedColumnFormula>
    </tableColumn>
    <tableColumn id="1" xr3:uid="{34E14C64-6F05-4521-BA8E-C1F451BE453C}" uniqueName="1" name="AverageInflation" queryTableFieldId="89" dataDxfId="23">
      <calculatedColumnFormula>AVERAGE(B2:Y2)</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F0F9F87-C10F-4F8A-AA1F-BDB659491759}" name="Data__2" displayName="Data__2" ref="A1:E553" tableType="queryTable" totalsRowShown="0">
  <autoFilter ref="A1:E553" xr:uid="{6F0F9F87-C10F-4F8A-AA1F-BDB659491759}"/>
  <tableColumns count="5">
    <tableColumn id="6" xr3:uid="{E6869B81-04F0-408B-9FA1-41027153F372}" uniqueName="6" name="Country Name" queryTableFieldId="1" dataDxfId="22"/>
    <tableColumn id="2" xr3:uid="{66603249-69C7-4030-8BDD-1596853533FC}" uniqueName="2" name="Year" queryTableFieldId="2" dataDxfId="21"/>
    <tableColumn id="3" xr3:uid="{FCEAF7B8-A778-4CB8-8A95-D12FDB668931}" uniqueName="3" name="Inflation" queryTableFieldId="3"/>
    <tableColumn id="4" xr3:uid="{5B8860D8-CC89-4BAF-9576-7E0C0C213C80}" uniqueName="4" name="2022 forecast" queryTableFieldId="4"/>
    <tableColumn id="5" xr3:uid="{EA56A611-4213-4CEF-9568-4EA20B674C52}" uniqueName="5" name="AvgInflation"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CB82A27-5652-42B1-A716-8D6B27ACF024}" name="GDPGrowthRawData__2" displayName="GDPGrowthRawData__2" ref="A1:D553" tableType="queryTable" totalsRowShown="0">
  <autoFilter ref="A1:D553" xr:uid="{2CB82A27-5652-42B1-A716-8D6B27ACF024}"/>
  <tableColumns count="4">
    <tableColumn id="5" xr3:uid="{04D69C31-955D-4A18-B41F-EEDF2CBD9C6C}" uniqueName="5" name="Country Name" queryTableFieldId="1" dataDxfId="20"/>
    <tableColumn id="2" xr3:uid="{C74E229E-E834-4B77-9D40-A08582DA475E}" uniqueName="2" name="Year" queryTableFieldId="2" dataDxfId="19"/>
    <tableColumn id="3" xr3:uid="{ADC47BD0-33E9-4705-BA47-00A40A41ACDA}" uniqueName="3" name="GDP Growth" queryTableFieldId="3"/>
    <tableColumn id="4" xr3:uid="{548BE8E3-3214-4C07-B7C0-0B12795F502D}" uniqueName="4" name="Avg.GDPGrowth"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E89A1B9-17FB-4D8A-B264-3460097B485D}" name="Merge1" displayName="Merge1" ref="A1:G553" tableType="queryTable" totalsRowShown="0">
  <autoFilter ref="A1:G553" xr:uid="{6E89A1B9-17FB-4D8A-B264-3460097B485D}"/>
  <tableColumns count="7">
    <tableColumn id="8" xr3:uid="{FFBE5651-8CC3-4DBE-9CB7-91FB577D6D77}" uniqueName="8" name="Country Name" queryTableFieldId="1" dataDxfId="18"/>
    <tableColumn id="2" xr3:uid="{12C9BCE3-5E65-43F4-85E8-31FCD4796C52}" uniqueName="2" name="Year" queryTableFieldId="2" dataDxfId="17"/>
    <tableColumn id="3" xr3:uid="{0AF2D986-1AAE-448B-BD6D-73A0A3C19298}" uniqueName="3" name="GDP Growth" queryTableFieldId="3"/>
    <tableColumn id="4" xr3:uid="{06F2D3DA-8CF2-48FC-BD2A-1EB03739B764}" uniqueName="4" name="Avg.GDPGrowth" queryTableFieldId="4"/>
    <tableColumn id="5" xr3:uid="{3CEA95E5-F1B2-48AE-9549-62DA5014385F}" uniqueName="5" name="Inflation" queryTableFieldId="5"/>
    <tableColumn id="6" xr3:uid="{49B246AA-80B9-4925-82EA-6BA6F5618B06}" uniqueName="6" name="AvgInflation" queryTableFieldId="6"/>
    <tableColumn id="7" xr3:uid="{7A665666-C436-4F8E-B481-60C5A5A9B1F3}" uniqueName="7" name="2022 forecast" queryTableField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65415E3-F908-4116-8ADA-00E114CC6A47}" name="RecentGDP_Inflation" displayName="RecentGDP_Inflation" ref="A1:E25" tableType="queryTable" totalsRowCount="1">
  <autoFilter ref="A1:E24" xr:uid="{C65415E3-F908-4116-8ADA-00E114CC6A47}"/>
  <tableColumns count="5">
    <tableColumn id="5" xr3:uid="{1C623C43-4B93-4719-9F45-E51D6C4D82EF}" uniqueName="5" name="Country" queryTableFieldId="1" dataDxfId="16" totalsRowDxfId="15"/>
    <tableColumn id="2" xr3:uid="{0553DA70-EFA8-4515-809A-1DC39C6EAD96}" uniqueName="2" name="GDP 2021" queryTableFieldId="2" dataDxfId="14" totalsRowDxfId="13"/>
    <tableColumn id="6" xr3:uid="{503858FF-1B74-476B-A8F2-F33D49217406}" uniqueName="6" name="GDP Share" queryTableFieldId="5" dataDxfId="12" totalsRowDxfId="11">
      <calculatedColumnFormula>ROUND(((B2/93860)*100),2)</calculatedColumnFormula>
    </tableColumn>
    <tableColumn id="3" xr3:uid="{AD92997D-E552-47C1-BAEA-DD489EEA343E}" uniqueName="3" name="2022 Q1" queryTableFieldId="3" dataDxfId="10" totalsRowDxfId="9"/>
    <tableColumn id="4" xr3:uid="{A3228F03-9366-4CCE-845D-DF8A2689A40C}" uniqueName="4" name="2022 Q2" queryTableFieldId="4" dataDxfId="8" totalsRowDxfId="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6C817D6-3C7D-4B1B-B27C-769CD7090A8E}" name="RecentGDP_Inflation__2" displayName="RecentGDP_Inflation__2" ref="A1:E24" tableType="queryTable" totalsRowShown="0">
  <autoFilter ref="A1:E24" xr:uid="{B6C817D6-3C7D-4B1B-B27C-769CD7090A8E}"/>
  <tableColumns count="5">
    <tableColumn id="6" xr3:uid="{D431EAF9-45E2-42E5-88A1-188DCDD7F7F3}" uniqueName="6" name="Country" queryTableFieldId="1" dataDxfId="6"/>
    <tableColumn id="2" xr3:uid="{80051010-99C2-4676-AC46-B6CF6841D6F1}" uniqueName="2" name="GDP 2021" queryTableFieldId="2" dataDxfId="5"/>
    <tableColumn id="3" xr3:uid="{D245BD71-4DA3-4F10-8F4D-AF4E3839873B}" uniqueName="3" name="GDP Share" queryTableFieldId="3" dataDxfId="4"/>
    <tableColumn id="4" xr3:uid="{C70EB238-DD15-4531-9C3F-BDB0BD062048}" uniqueName="4" name="2022 Q1" queryTableFieldId="4" dataDxfId="3"/>
    <tableColumn id="5" xr3:uid="{764C46E5-052A-4D23-91A3-081B65FC268C}" uniqueName="5" name="2022 Q2" queryTableFieldId="5" dataDxfId="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DDED579-4D7D-4CFF-BEC7-DC744B53C449}" name="Table9" displayName="Table9" ref="A1:K25" totalsRowShown="0">
  <autoFilter ref="A1:K25" xr:uid="{3DDED579-4D7D-4CFF-BEC7-DC744B53C449}"/>
  <tableColumns count="11">
    <tableColumn id="1" xr3:uid="{AC7202B2-95F0-472A-A910-AD7F6274A40B}" name="Country Name"/>
    <tableColumn id="2" xr3:uid="{250BEA66-46E0-4068-A158-21EC84E9C4AB}" name="Year"/>
    <tableColumn id="3" xr3:uid="{80A1AF9F-EBFC-4A23-BA35-2F7D04FDCB5F}" name="GDP Growth"/>
    <tableColumn id="4" xr3:uid="{34843191-F1EC-4569-9BE2-4CA381016650}" name="Avg.GDPGrowth"/>
    <tableColumn id="5" xr3:uid="{89173BD0-82E0-4C00-890A-9E7A92EC8D18}" name="Inflation"/>
    <tableColumn id="6" xr3:uid="{C834A1D1-2A40-4F9C-BED2-041C6473B9E5}" name="AvgInflation"/>
    <tableColumn id="7" xr3:uid="{760B1A95-355A-452F-B053-55ADDD6346A4}" name="2022 forecast"/>
    <tableColumn id="8" xr3:uid="{D6F832FD-4C3A-4BDC-B818-6DCEDA10F4D2}" name="GDP 2021"/>
    <tableColumn id="9" xr3:uid="{1C7DF6BC-14AE-4FE9-A18E-D96AF1C28459}" name="GDP Share"/>
    <tableColumn id="10" xr3:uid="{EF8AF0D2-49CB-4FDA-A7ED-05E193F4B748}" name="Inflation 2022 Q1"/>
    <tableColumn id="11" xr3:uid="{9226A785-7E88-410C-92AA-03CABCF95673}" name="Inflation 2022 Q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75A8486-1D6F-480E-A59D-C33CB9AB33C4}" name="Merge2" displayName="Merge2" ref="A1:K553" tableType="queryTable" totalsRowShown="0">
  <autoFilter ref="A1:K553" xr:uid="{B75A8486-1D6F-480E-A59D-C33CB9AB33C4}"/>
  <tableColumns count="11">
    <tableColumn id="12" xr3:uid="{C4B2A0A4-FBBC-4198-BC70-EC82E66F6CA7}" uniqueName="12" name="Country Name" queryTableFieldId="1" dataDxfId="1"/>
    <tableColumn id="2" xr3:uid="{6EDCE97F-5C86-4156-A391-A9A6506AE590}" uniqueName="2" name="Year" queryTableFieldId="2" dataDxfId="0"/>
    <tableColumn id="3" xr3:uid="{E4C20AF3-9827-456D-9019-FF44258C3E22}" uniqueName="3" name="GDP Growth" queryTableFieldId="3"/>
    <tableColumn id="4" xr3:uid="{77D19ED6-BB58-4B9F-9B32-63B99CA2A129}" uniqueName="4" name="Avg.GDPGrowth" queryTableFieldId="4"/>
    <tableColumn id="5" xr3:uid="{BEF90399-0FAA-4BCB-ADB8-696304DB6D43}" uniqueName="5" name="Inflation" queryTableFieldId="5"/>
    <tableColumn id="6" xr3:uid="{FF4D9B2E-1541-4BC7-AAE1-2EBBA5D0FA62}" uniqueName="6" name="AvgInflation" queryTableFieldId="6"/>
    <tableColumn id="7" xr3:uid="{92178A03-B69F-4853-BCE3-CAC2843722B4}" uniqueName="7" name="2022 forecast" queryTableFieldId="7"/>
    <tableColumn id="8" xr3:uid="{FC64A0A1-5682-4015-B446-7660F9F994FD}" uniqueName="8" name="GDP 2021" queryTableFieldId="8"/>
    <tableColumn id="9" xr3:uid="{F7787E2D-EECB-4BE4-85CC-074B0B5636EC}" uniqueName="9" name="GDP Share" queryTableFieldId="9"/>
    <tableColumn id="10" xr3:uid="{21C9AF7B-CE56-4B05-BE39-8761CCF9AAA6}" uniqueName="10" name="Inflation 2022 Q1" queryTableFieldId="10"/>
    <tableColumn id="11" xr3:uid="{D2D11647-1EC4-4FD7-8DDC-FFA0BAD420C6}" uniqueName="11" name="Inflation 2022 Q2"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8.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992A-B45A-4D69-A492-0DF96B291AD7}">
  <dimension ref="A1"/>
  <sheetViews>
    <sheetView workbookViewId="0"/>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14D5F-8301-4DDF-9895-79AB34A9151A}">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1424A-766E-4C3B-B1F6-4701E3E9D959}">
  <dimension ref="A1:C28"/>
  <sheetViews>
    <sheetView workbookViewId="0">
      <selection activeCell="T19" sqref="T19"/>
    </sheetView>
  </sheetViews>
  <sheetFormatPr defaultRowHeight="15" x14ac:dyDescent="0.25"/>
  <cols>
    <col min="1" max="1" width="13.85546875" bestFit="1" customWidth="1"/>
    <col min="2" max="2" width="18.5703125" bestFit="1" customWidth="1"/>
    <col min="3" max="3" width="15" bestFit="1" customWidth="1"/>
  </cols>
  <sheetData>
    <row r="1" spans="1:3" x14ac:dyDescent="0.25">
      <c r="A1" s="3" t="s">
        <v>0</v>
      </c>
      <c r="B1" t="s">
        <v>36</v>
      </c>
    </row>
    <row r="3" spans="1:3" x14ac:dyDescent="0.25">
      <c r="A3" s="3" t="s">
        <v>64</v>
      </c>
      <c r="B3" t="s">
        <v>68</v>
      </c>
      <c r="C3" t="s">
        <v>67</v>
      </c>
    </row>
    <row r="4" spans="1:3" x14ac:dyDescent="0.25">
      <c r="A4" s="4" t="s">
        <v>1</v>
      </c>
      <c r="B4" s="1">
        <v>6.1844158209061799</v>
      </c>
      <c r="C4" s="1">
        <v>13.230838976797701</v>
      </c>
    </row>
    <row r="5" spans="1:3" x14ac:dyDescent="0.25">
      <c r="A5" s="4" t="s">
        <v>2</v>
      </c>
      <c r="B5" s="1">
        <v>8.8457555610550909</v>
      </c>
      <c r="C5" s="1">
        <v>4.6698203803758904</v>
      </c>
    </row>
    <row r="6" spans="1:3" x14ac:dyDescent="0.25">
      <c r="A6" s="4" t="s">
        <v>3</v>
      </c>
      <c r="B6" s="1">
        <v>3.8409911568128501</v>
      </c>
      <c r="C6" s="1">
        <v>4.0094359104519004</v>
      </c>
    </row>
    <row r="7" spans="1:3" x14ac:dyDescent="0.25">
      <c r="A7" s="4" t="s">
        <v>4</v>
      </c>
      <c r="B7" s="1">
        <v>4.82396626390641</v>
      </c>
      <c r="C7" s="1">
        <v>3.7792931223564099</v>
      </c>
    </row>
    <row r="8" spans="1:3" x14ac:dyDescent="0.25">
      <c r="A8" s="4" t="s">
        <v>5</v>
      </c>
      <c r="B8" s="1">
        <v>3.8039753213758001</v>
      </c>
      <c r="C8" s="1">
        <v>4.2971520392956197</v>
      </c>
    </row>
    <row r="9" spans="1:3" x14ac:dyDescent="0.25">
      <c r="A9" s="4" t="s">
        <v>6</v>
      </c>
      <c r="B9" s="1">
        <v>7.8603814755325896</v>
      </c>
      <c r="C9" s="1">
        <v>3.8058589952885198</v>
      </c>
    </row>
    <row r="10" spans="1:3" x14ac:dyDescent="0.25">
      <c r="A10" s="4" t="s">
        <v>7</v>
      </c>
      <c r="B10" s="1">
        <v>7.9229366128650298</v>
      </c>
      <c r="C10" s="1">
        <v>3.7672517347750998</v>
      </c>
    </row>
    <row r="11" spans="1:3" x14ac:dyDescent="0.25">
      <c r="A11" s="4" t="s">
        <v>8</v>
      </c>
      <c r="B11" s="1">
        <v>7.92343062149763</v>
      </c>
      <c r="C11" s="1">
        <v>4.2463436203192702</v>
      </c>
    </row>
    <row r="12" spans="1:3" x14ac:dyDescent="0.25">
      <c r="A12" s="4" t="s">
        <v>9</v>
      </c>
      <c r="B12" s="1">
        <v>8.0607325730327197</v>
      </c>
      <c r="C12" s="1">
        <v>5.7965233756163501</v>
      </c>
    </row>
    <row r="13" spans="1:3" x14ac:dyDescent="0.25">
      <c r="A13" s="4" t="s">
        <v>10</v>
      </c>
      <c r="B13" s="1">
        <v>7.6608150650492801</v>
      </c>
      <c r="C13" s="1">
        <v>6.3728813559322903</v>
      </c>
    </row>
    <row r="14" spans="1:3" x14ac:dyDescent="0.25">
      <c r="A14" s="4" t="s">
        <v>11</v>
      </c>
      <c r="B14" s="1">
        <v>3.0866980595328899</v>
      </c>
      <c r="C14" s="1">
        <v>8.3492670490758094</v>
      </c>
    </row>
    <row r="15" spans="1:3" x14ac:dyDescent="0.25">
      <c r="A15" s="4" t="s">
        <v>12</v>
      </c>
      <c r="B15" s="1">
        <v>7.8618888330349801</v>
      </c>
      <c r="C15" s="1">
        <v>10.882352941176499</v>
      </c>
    </row>
    <row r="16" spans="1:3" x14ac:dyDescent="0.25">
      <c r="A16" s="4" t="s">
        <v>13</v>
      </c>
      <c r="B16" s="1">
        <v>8.4975847015810597</v>
      </c>
      <c r="C16" s="1">
        <v>11.9893899204243</v>
      </c>
    </row>
    <row r="17" spans="1:3" x14ac:dyDescent="0.25">
      <c r="A17" s="4" t="s">
        <v>14</v>
      </c>
      <c r="B17" s="1">
        <v>5.2413150014066296</v>
      </c>
      <c r="C17" s="1">
        <v>8.9117933648337004</v>
      </c>
    </row>
    <row r="18" spans="1:3" x14ac:dyDescent="0.25">
      <c r="A18" s="4" t="s">
        <v>15</v>
      </c>
      <c r="B18" s="1">
        <v>5.4563887529736501</v>
      </c>
      <c r="C18" s="1">
        <v>9.4789969141979302</v>
      </c>
    </row>
    <row r="19" spans="1:3" x14ac:dyDescent="0.25">
      <c r="A19" s="4" t="s">
        <v>16</v>
      </c>
      <c r="B19" s="1">
        <v>6.3861064009482504</v>
      </c>
      <c r="C19" s="1">
        <v>10.017878474610299</v>
      </c>
    </row>
    <row r="20" spans="1:3" x14ac:dyDescent="0.25">
      <c r="A20" s="4" t="s">
        <v>17</v>
      </c>
      <c r="B20" s="1">
        <v>7.4102276050885401</v>
      </c>
      <c r="C20" s="1">
        <v>6.6656567186790001</v>
      </c>
    </row>
    <row r="21" spans="1:3" x14ac:dyDescent="0.25">
      <c r="A21" s="4" t="s">
        <v>18</v>
      </c>
      <c r="B21" s="1">
        <v>7.9962537857147096</v>
      </c>
      <c r="C21" s="1">
        <v>4.9069734412725401</v>
      </c>
    </row>
    <row r="22" spans="1:3" x14ac:dyDescent="0.25">
      <c r="A22" s="4" t="s">
        <v>19</v>
      </c>
      <c r="B22" s="1">
        <v>8.2563055017908606</v>
      </c>
      <c r="C22" s="1">
        <v>4.9482163406214204</v>
      </c>
    </row>
    <row r="23" spans="1:3" x14ac:dyDescent="0.25">
      <c r="A23" s="4" t="s">
        <v>20</v>
      </c>
      <c r="B23" s="1">
        <v>6.7953834189791102</v>
      </c>
      <c r="C23" s="1">
        <v>3.32817337461301</v>
      </c>
    </row>
    <row r="24" spans="1:3" x14ac:dyDescent="0.25">
      <c r="A24" s="4" t="s">
        <v>21</v>
      </c>
      <c r="B24" s="1">
        <v>6.4538513449776902</v>
      </c>
      <c r="C24" s="1">
        <v>3.93882646691634</v>
      </c>
    </row>
    <row r="25" spans="1:3" x14ac:dyDescent="0.25">
      <c r="A25" s="4" t="s">
        <v>22</v>
      </c>
      <c r="B25" s="1">
        <v>3.7379185195578501</v>
      </c>
      <c r="C25" s="1">
        <v>3.72950573539126</v>
      </c>
    </row>
    <row r="26" spans="1:3" x14ac:dyDescent="0.25">
      <c r="A26" s="4" t="s">
        <v>23</v>
      </c>
      <c r="B26" s="1">
        <v>-6.5960805223217598</v>
      </c>
      <c r="C26" s="1">
        <v>6.6234367762853203</v>
      </c>
    </row>
    <row r="27" spans="1:3" x14ac:dyDescent="0.25">
      <c r="A27" s="4" t="s">
        <v>24</v>
      </c>
      <c r="B27" s="1">
        <v>8.9479626692151406</v>
      </c>
      <c r="C27" s="1">
        <v>5.1314074717636897</v>
      </c>
    </row>
    <row r="28" spans="1:3" x14ac:dyDescent="0.25">
      <c r="A28" s="4" t="s">
        <v>65</v>
      </c>
      <c r="B28" s="1">
        <v>-6.5960805223217598</v>
      </c>
      <c r="C28" s="1">
        <v>3.32817337461301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CB42C-1324-4DD8-A36D-52E012BE60B1}">
  <dimension ref="A1:E4"/>
  <sheetViews>
    <sheetView workbookViewId="0">
      <selection activeCell="E29" sqref="E29"/>
    </sheetView>
  </sheetViews>
  <sheetFormatPr defaultRowHeight="15" x14ac:dyDescent="0.25"/>
  <cols>
    <col min="1" max="1" width="22.140625" bestFit="1" customWidth="1"/>
    <col min="2" max="2" width="18.42578125" bestFit="1" customWidth="1"/>
    <col min="3" max="3" width="19.140625" bestFit="1" customWidth="1"/>
    <col min="4" max="5" width="22.5703125" bestFit="1" customWidth="1"/>
  </cols>
  <sheetData>
    <row r="1" spans="1:5" x14ac:dyDescent="0.25">
      <c r="A1" s="3" t="s">
        <v>0</v>
      </c>
      <c r="B1" t="s">
        <v>36</v>
      </c>
    </row>
    <row r="3" spans="1:5" x14ac:dyDescent="0.25">
      <c r="A3" t="s">
        <v>70</v>
      </c>
      <c r="B3" t="s">
        <v>71</v>
      </c>
      <c r="C3" t="s">
        <v>72</v>
      </c>
      <c r="D3" t="s">
        <v>73</v>
      </c>
      <c r="E3" t="s">
        <v>74</v>
      </c>
    </row>
    <row r="4" spans="1:5" x14ac:dyDescent="0.25">
      <c r="A4" s="5">
        <v>6.1024668560213833</v>
      </c>
      <c r="B4" s="5">
        <v>6.3698864375445909</v>
      </c>
      <c r="C4" s="5">
        <v>5.1029873912490373</v>
      </c>
      <c r="D4" s="5">
        <v>6.71</v>
      </c>
      <c r="E4" s="5">
        <v>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12764-D99E-411D-88EC-DF5A978B48A8}">
  <dimension ref="A1:E27"/>
  <sheetViews>
    <sheetView workbookViewId="0">
      <selection activeCell="A22" sqref="A22"/>
    </sheetView>
  </sheetViews>
  <sheetFormatPr defaultRowHeight="15" x14ac:dyDescent="0.25"/>
  <cols>
    <col min="1" max="1" width="18.140625" bestFit="1" customWidth="1"/>
    <col min="2" max="2" width="15" bestFit="1" customWidth="1"/>
    <col min="3" max="3" width="18.5703125" bestFit="1" customWidth="1"/>
    <col min="4" max="4" width="14.7109375" customWidth="1"/>
    <col min="5" max="5" width="14.5703125" customWidth="1"/>
  </cols>
  <sheetData>
    <row r="1" spans="1:5" x14ac:dyDescent="0.25">
      <c r="A1" s="3" t="s">
        <v>51</v>
      </c>
      <c r="B1" t="s">
        <v>24</v>
      </c>
    </row>
    <row r="2" spans="1:5" x14ac:dyDescent="0.25">
      <c r="D2" s="6" t="s">
        <v>52</v>
      </c>
      <c r="E2" s="6"/>
    </row>
    <row r="3" spans="1:5" x14ac:dyDescent="0.25">
      <c r="A3" s="3" t="s">
        <v>64</v>
      </c>
      <c r="B3" t="s">
        <v>67</v>
      </c>
      <c r="C3" t="s">
        <v>68</v>
      </c>
      <c r="D3" t="s">
        <v>75</v>
      </c>
      <c r="E3" t="s">
        <v>76</v>
      </c>
    </row>
    <row r="4" spans="1:5" x14ac:dyDescent="0.25">
      <c r="A4" s="4" t="s">
        <v>25</v>
      </c>
      <c r="B4" s="5">
        <v>2.8639104220499498</v>
      </c>
      <c r="C4" s="5">
        <v>1.47516288330458</v>
      </c>
      <c r="D4" s="5">
        <f>MAX(B4:B26)</f>
        <v>19.596492691332301</v>
      </c>
      <c r="E4" s="5">
        <f>MIN(B4:B26)</f>
        <v>-0.233352779398279</v>
      </c>
    </row>
    <row r="5" spans="1:5" x14ac:dyDescent="0.25">
      <c r="A5" s="4" t="s">
        <v>26</v>
      </c>
      <c r="B5" s="5">
        <v>8.3016597558567593</v>
      </c>
      <c r="C5" s="5">
        <v>4.6194216206421697</v>
      </c>
      <c r="D5">
        <f>MATCH(MAX(B4:B26),B4:B26,0)</f>
        <v>21</v>
      </c>
      <c r="E5">
        <f>MATCH(MIN(B4:B26),B4:B26,0)</f>
        <v>11</v>
      </c>
    </row>
    <row r="6" spans="1:5" x14ac:dyDescent="0.25">
      <c r="A6" s="4" t="s">
        <v>27</v>
      </c>
      <c r="B6" s="5">
        <v>3.3951931852753199</v>
      </c>
      <c r="C6" s="5">
        <v>4.5628938626327296</v>
      </c>
      <c r="D6" t="str">
        <f>INDEX(A4:A26,D5)</f>
        <v>Turkiye</v>
      </c>
      <c r="E6" t="str">
        <f>INDEX(A4:A26,E5)</f>
        <v>Japan</v>
      </c>
    </row>
    <row r="7" spans="1:5" x14ac:dyDescent="0.25">
      <c r="A7" s="4" t="s">
        <v>29</v>
      </c>
      <c r="B7" s="5">
        <v>0.98101513554485098</v>
      </c>
      <c r="C7" s="5">
        <v>8.1097925807793292</v>
      </c>
    </row>
    <row r="8" spans="1:5" x14ac:dyDescent="0.25">
      <c r="A8" s="4" t="s">
        <v>31</v>
      </c>
      <c r="B8" s="5">
        <v>2.4460886717547199</v>
      </c>
      <c r="C8" s="5">
        <v>5.39770787623688</v>
      </c>
      <c r="D8" s="10" t="s">
        <v>77</v>
      </c>
      <c r="E8" s="10"/>
    </row>
    <row r="9" spans="1:5" x14ac:dyDescent="0.25">
      <c r="A9" s="4" t="s">
        <v>33</v>
      </c>
      <c r="B9" s="5">
        <v>1.6423314103839199</v>
      </c>
      <c r="C9" s="5">
        <v>6.9635707875502799</v>
      </c>
      <c r="D9" t="s">
        <v>75</v>
      </c>
      <c r="E9" t="s">
        <v>78</v>
      </c>
    </row>
    <row r="10" spans="1:5" x14ac:dyDescent="0.25">
      <c r="A10" s="4" t="s">
        <v>30</v>
      </c>
      <c r="B10" s="5">
        <v>3.1429696730996399</v>
      </c>
      <c r="C10" s="5">
        <v>2.8926024332193401</v>
      </c>
      <c r="D10" s="5">
        <f>MAX(C4:C26)</f>
        <v>10.9861809949254</v>
      </c>
      <c r="E10" s="5">
        <f>MIN(C4:C26)</f>
        <v>1.47516288330458</v>
      </c>
    </row>
    <row r="11" spans="1:5" x14ac:dyDescent="0.25">
      <c r="A11" s="4" t="s">
        <v>36</v>
      </c>
      <c r="B11" s="5">
        <v>5.1314074717636897</v>
      </c>
      <c r="C11" s="5">
        <v>8.9479626692151406</v>
      </c>
      <c r="D11">
        <f>MATCH(MAX(C4:C26),C4:C26,0)</f>
        <v>21</v>
      </c>
      <c r="E11">
        <f>MATCH(MIN(C4:C26),C4:C26,0)</f>
        <v>1</v>
      </c>
    </row>
    <row r="12" spans="1:5" x14ac:dyDescent="0.25">
      <c r="A12" s="4" t="s">
        <v>35</v>
      </c>
      <c r="B12" s="5">
        <v>1.56012990525685</v>
      </c>
      <c r="C12" s="5">
        <v>3.6912401119128901</v>
      </c>
      <c r="D12" t="str">
        <f>INDEX(A4:A26,D11)</f>
        <v>Turkiye</v>
      </c>
      <c r="E12" t="str">
        <f>INDEX(A4:A26,E11)</f>
        <v>Australia</v>
      </c>
    </row>
    <row r="13" spans="1:5" x14ac:dyDescent="0.25">
      <c r="A13" s="4" t="s">
        <v>37</v>
      </c>
      <c r="B13" s="5">
        <v>1.87378325762491</v>
      </c>
      <c r="C13" s="5">
        <v>6.6437901896619298</v>
      </c>
    </row>
    <row r="14" spans="1:5" x14ac:dyDescent="0.25">
      <c r="A14" s="4" t="s">
        <v>38</v>
      </c>
      <c r="B14" s="5">
        <v>-0.233352779398279</v>
      </c>
      <c r="C14" s="5">
        <v>1.62079552541303</v>
      </c>
    </row>
    <row r="15" spans="1:5" x14ac:dyDescent="0.25">
      <c r="A15" s="4" t="s">
        <v>40</v>
      </c>
      <c r="B15" s="5">
        <v>5.6892084768376403</v>
      </c>
      <c r="C15" s="5">
        <v>4.7971917493490501</v>
      </c>
    </row>
    <row r="16" spans="1:5" x14ac:dyDescent="0.25">
      <c r="A16" s="4" t="s">
        <v>41</v>
      </c>
      <c r="B16" s="5">
        <v>2.6757200880538101</v>
      </c>
      <c r="C16" s="5">
        <v>5.0359020244892196</v>
      </c>
    </row>
    <row r="17" spans="1:3" x14ac:dyDescent="0.25">
      <c r="A17" s="4" t="s">
        <v>42</v>
      </c>
      <c r="B17" s="5">
        <v>6.6944589195761903</v>
      </c>
      <c r="C17" s="5">
        <v>4.8197916596352597</v>
      </c>
    </row>
    <row r="18" spans="1:3" x14ac:dyDescent="0.25">
      <c r="A18" s="4" t="s">
        <v>43</v>
      </c>
      <c r="B18" s="5">
        <v>3.0632898894154801</v>
      </c>
      <c r="C18" s="5">
        <v>3.2409297684805001</v>
      </c>
    </row>
    <row r="19" spans="1:3" x14ac:dyDescent="0.25">
      <c r="A19" s="4" t="s">
        <v>44</v>
      </c>
      <c r="B19" s="5">
        <v>2.3048595904048699</v>
      </c>
      <c r="C19" s="5">
        <v>7.6139626150264696</v>
      </c>
    </row>
    <row r="20" spans="1:3" x14ac:dyDescent="0.25">
      <c r="A20" s="4" t="s">
        <v>47</v>
      </c>
      <c r="B20" s="5">
        <v>4.61167217803201</v>
      </c>
      <c r="C20" s="5">
        <v>4.9146026607803197</v>
      </c>
    </row>
    <row r="21" spans="1:3" x14ac:dyDescent="0.25">
      <c r="A21" s="4" t="s">
        <v>60</v>
      </c>
      <c r="B21" s="5">
        <v>2.4983333333333402</v>
      </c>
      <c r="C21" s="5">
        <v>4.0211584734580699</v>
      </c>
    </row>
    <row r="22" spans="1:3" x14ac:dyDescent="0.25">
      <c r="A22" s="4" t="s">
        <v>32</v>
      </c>
      <c r="B22" s="5">
        <v>3.0931351197640602</v>
      </c>
      <c r="C22" s="5">
        <v>5.1294551274825997</v>
      </c>
    </row>
    <row r="23" spans="1:3" x14ac:dyDescent="0.25">
      <c r="A23" s="4" t="s">
        <v>28</v>
      </c>
      <c r="B23" s="5">
        <v>0.58181416848987499</v>
      </c>
      <c r="C23" s="5">
        <v>3.6921526298431102</v>
      </c>
    </row>
    <row r="24" spans="1:3" x14ac:dyDescent="0.25">
      <c r="A24" s="4" t="s">
        <v>45</v>
      </c>
      <c r="B24" s="5">
        <v>19.596492691332301</v>
      </c>
      <c r="C24" s="5">
        <v>10.9861809949254</v>
      </c>
    </row>
    <row r="25" spans="1:3" x14ac:dyDescent="0.25">
      <c r="A25" s="4" t="s">
        <v>34</v>
      </c>
      <c r="B25" s="5">
        <v>2.51837109614205</v>
      </c>
      <c r="C25" s="5">
        <v>7.4412730927393804</v>
      </c>
    </row>
    <row r="26" spans="1:3" x14ac:dyDescent="0.25">
      <c r="A26" s="4" t="s">
        <v>46</v>
      </c>
      <c r="B26" s="5">
        <v>4.6978588636373901</v>
      </c>
      <c r="C26" s="5">
        <v>5.6711071907416697</v>
      </c>
    </row>
    <row r="27" spans="1:3" x14ac:dyDescent="0.25">
      <c r="A27" s="4" t="s">
        <v>65</v>
      </c>
      <c r="B27" s="5">
        <v>-0.233352779398279</v>
      </c>
      <c r="C27" s="5">
        <v>1.47516288330458</v>
      </c>
    </row>
  </sheetData>
  <mergeCells count="2">
    <mergeCell ref="D2:E2"/>
    <mergeCell ref="D8:E8"/>
  </mergeCell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E1FA1-BEEB-42A1-91BA-A19EBF478209}">
  <dimension ref="A1:G28"/>
  <sheetViews>
    <sheetView workbookViewId="0">
      <selection activeCell="Q18" sqref="Q18"/>
    </sheetView>
  </sheetViews>
  <sheetFormatPr defaultRowHeight="15" x14ac:dyDescent="0.25"/>
  <cols>
    <col min="1" max="1" width="13.85546875" bestFit="1" customWidth="1"/>
    <col min="2" max="2" width="18.5703125" bestFit="1" customWidth="1"/>
    <col min="3" max="3" width="15" bestFit="1" customWidth="1"/>
  </cols>
  <sheetData>
    <row r="1" spans="1:7" x14ac:dyDescent="0.25">
      <c r="A1" s="3" t="s">
        <v>0</v>
      </c>
      <c r="B1" t="s">
        <v>36</v>
      </c>
    </row>
    <row r="3" spans="1:7" x14ac:dyDescent="0.25">
      <c r="A3" s="3" t="s">
        <v>64</v>
      </c>
      <c r="B3" t="s">
        <v>68</v>
      </c>
      <c r="C3" t="s">
        <v>67</v>
      </c>
      <c r="D3" s="7" t="s">
        <v>52</v>
      </c>
      <c r="E3" s="7"/>
      <c r="F3" s="7" t="s">
        <v>55</v>
      </c>
      <c r="G3" s="7"/>
    </row>
    <row r="4" spans="1:7" x14ac:dyDescent="0.25">
      <c r="A4" s="4" t="s">
        <v>1</v>
      </c>
      <c r="B4" s="5">
        <v>6.1844158209061799</v>
      </c>
      <c r="C4" s="5">
        <v>13.230838976797701</v>
      </c>
      <c r="D4" t="s">
        <v>75</v>
      </c>
      <c r="E4" t="s">
        <v>76</v>
      </c>
      <c r="F4" t="s">
        <v>75</v>
      </c>
      <c r="G4" t="s">
        <v>76</v>
      </c>
    </row>
    <row r="5" spans="1:7" x14ac:dyDescent="0.25">
      <c r="A5" s="4" t="s">
        <v>2</v>
      </c>
      <c r="B5" s="5">
        <v>8.8457555610550909</v>
      </c>
      <c r="C5" s="5">
        <v>4.6698203803758904</v>
      </c>
      <c r="D5" s="5">
        <f>MAX(C4:C27)</f>
        <v>13.230838976797701</v>
      </c>
      <c r="E5" s="5">
        <f>MIN(C4:C27)</f>
        <v>3.32817337461301</v>
      </c>
      <c r="F5" s="5">
        <f>MAX(B4:B27)</f>
        <v>8.9479626692151406</v>
      </c>
      <c r="G5" s="5">
        <f>MIN(B4:B27)</f>
        <v>-6.5960805223217598</v>
      </c>
    </row>
    <row r="6" spans="1:7" x14ac:dyDescent="0.25">
      <c r="A6" s="4" t="s">
        <v>3</v>
      </c>
      <c r="B6" s="5">
        <v>3.8409911568128501</v>
      </c>
      <c r="C6" s="5">
        <v>4.0094359104519004</v>
      </c>
      <c r="D6">
        <f>MATCH(MAX(C4:C27),C4:C27,0)</f>
        <v>1</v>
      </c>
      <c r="E6">
        <f>MATCH(MIN(C4:C27),C4:C27,0)</f>
        <v>20</v>
      </c>
      <c r="F6">
        <f>MATCH(MAX(B4:B27),B4:B27,0)</f>
        <v>24</v>
      </c>
      <c r="G6">
        <f>MATCH(MIN(B4:B27),B4:B27,0)</f>
        <v>23</v>
      </c>
    </row>
    <row r="7" spans="1:7" x14ac:dyDescent="0.25">
      <c r="A7" s="4" t="s">
        <v>4</v>
      </c>
      <c r="B7" s="5">
        <v>4.82396626390641</v>
      </c>
      <c r="C7" s="5">
        <v>3.7792931223564099</v>
      </c>
      <c r="D7" t="str">
        <f>INDEX(A4:A27,D6)</f>
        <v>1998</v>
      </c>
      <c r="E7" t="str">
        <f>INDEX(A4:A27,E6)</f>
        <v>2017</v>
      </c>
      <c r="F7" t="str">
        <f>INDEX(A4:A27,F6)</f>
        <v>2021</v>
      </c>
      <c r="G7" t="str">
        <f>INDEX(A4:A27,G6)</f>
        <v>2020</v>
      </c>
    </row>
    <row r="8" spans="1:7" x14ac:dyDescent="0.25">
      <c r="A8" s="4" t="s">
        <v>5</v>
      </c>
      <c r="B8" s="5">
        <v>3.8039753213758001</v>
      </c>
      <c r="C8" s="5">
        <v>4.2971520392956197</v>
      </c>
    </row>
    <row r="9" spans="1:7" x14ac:dyDescent="0.25">
      <c r="A9" s="4" t="s">
        <v>6</v>
      </c>
      <c r="B9" s="5">
        <v>7.8603814755325896</v>
      </c>
      <c r="C9" s="5">
        <v>3.8058589952885198</v>
      </c>
    </row>
    <row r="10" spans="1:7" x14ac:dyDescent="0.25">
      <c r="A10" s="4" t="s">
        <v>7</v>
      </c>
      <c r="B10" s="5">
        <v>7.9229366128650298</v>
      </c>
      <c r="C10" s="5">
        <v>3.7672517347750998</v>
      </c>
    </row>
    <row r="11" spans="1:7" x14ac:dyDescent="0.25">
      <c r="A11" s="4" t="s">
        <v>8</v>
      </c>
      <c r="B11" s="5">
        <v>7.92343062149763</v>
      </c>
      <c r="C11" s="5">
        <v>4.2463436203192702</v>
      </c>
    </row>
    <row r="12" spans="1:7" x14ac:dyDescent="0.25">
      <c r="A12" s="4" t="s">
        <v>9</v>
      </c>
      <c r="B12" s="5">
        <v>8.0607325730327197</v>
      </c>
      <c r="C12" s="5">
        <v>5.7965233756163501</v>
      </c>
    </row>
    <row r="13" spans="1:7" x14ac:dyDescent="0.25">
      <c r="A13" s="4" t="s">
        <v>10</v>
      </c>
      <c r="B13" s="5">
        <v>7.6608150650492801</v>
      </c>
      <c r="C13" s="5">
        <v>6.3728813559322903</v>
      </c>
    </row>
    <row r="14" spans="1:7" x14ac:dyDescent="0.25">
      <c r="A14" s="4" t="s">
        <v>11</v>
      </c>
      <c r="B14" s="5">
        <v>3.0866980595328899</v>
      </c>
      <c r="C14" s="5">
        <v>8.3492670490758094</v>
      </c>
    </row>
    <row r="15" spans="1:7" x14ac:dyDescent="0.25">
      <c r="A15" s="4" t="s">
        <v>12</v>
      </c>
      <c r="B15" s="5">
        <v>7.8618888330349801</v>
      </c>
      <c r="C15" s="5">
        <v>10.882352941176499</v>
      </c>
    </row>
    <row r="16" spans="1:7" x14ac:dyDescent="0.25">
      <c r="A16" s="4" t="s">
        <v>13</v>
      </c>
      <c r="B16" s="5">
        <v>8.4975847015810597</v>
      </c>
      <c r="C16" s="5">
        <v>11.9893899204243</v>
      </c>
    </row>
    <row r="17" spans="1:3" x14ac:dyDescent="0.25">
      <c r="A17" s="4" t="s">
        <v>14</v>
      </c>
      <c r="B17" s="5">
        <v>5.2413150014066296</v>
      </c>
      <c r="C17" s="5">
        <v>8.9117933648337004</v>
      </c>
    </row>
    <row r="18" spans="1:3" x14ac:dyDescent="0.25">
      <c r="A18" s="4" t="s">
        <v>15</v>
      </c>
      <c r="B18" s="5">
        <v>5.4563887529736501</v>
      </c>
      <c r="C18" s="5">
        <v>9.4789969141979302</v>
      </c>
    </row>
    <row r="19" spans="1:3" x14ac:dyDescent="0.25">
      <c r="A19" s="4" t="s">
        <v>16</v>
      </c>
      <c r="B19" s="5">
        <v>6.3861064009482504</v>
      </c>
      <c r="C19" s="5">
        <v>10.017878474610299</v>
      </c>
    </row>
    <row r="20" spans="1:3" x14ac:dyDescent="0.25">
      <c r="A20" s="4" t="s">
        <v>17</v>
      </c>
      <c r="B20" s="5">
        <v>7.4102276050885401</v>
      </c>
      <c r="C20" s="5">
        <v>6.6656567186790001</v>
      </c>
    </row>
    <row r="21" spans="1:3" x14ac:dyDescent="0.25">
      <c r="A21" s="4" t="s">
        <v>18</v>
      </c>
      <c r="B21" s="5">
        <v>7.9962537857147096</v>
      </c>
      <c r="C21" s="5">
        <v>4.9069734412725401</v>
      </c>
    </row>
    <row r="22" spans="1:3" x14ac:dyDescent="0.25">
      <c r="A22" s="4" t="s">
        <v>19</v>
      </c>
      <c r="B22" s="5">
        <v>8.2563055017908606</v>
      </c>
      <c r="C22" s="5">
        <v>4.9482163406214204</v>
      </c>
    </row>
    <row r="23" spans="1:3" x14ac:dyDescent="0.25">
      <c r="A23" s="4" t="s">
        <v>20</v>
      </c>
      <c r="B23" s="5">
        <v>6.7953834189791102</v>
      </c>
      <c r="C23" s="5">
        <v>3.32817337461301</v>
      </c>
    </row>
    <row r="24" spans="1:3" x14ac:dyDescent="0.25">
      <c r="A24" s="4" t="s">
        <v>21</v>
      </c>
      <c r="B24" s="5">
        <v>6.4538513449776902</v>
      </c>
      <c r="C24" s="5">
        <v>3.93882646691634</v>
      </c>
    </row>
    <row r="25" spans="1:3" x14ac:dyDescent="0.25">
      <c r="A25" s="4" t="s">
        <v>22</v>
      </c>
      <c r="B25" s="5">
        <v>3.7379185195578501</v>
      </c>
      <c r="C25" s="5">
        <v>3.72950573539126</v>
      </c>
    </row>
    <row r="26" spans="1:3" x14ac:dyDescent="0.25">
      <c r="A26" s="4" t="s">
        <v>23</v>
      </c>
      <c r="B26" s="5">
        <v>-6.5960805223217598</v>
      </c>
      <c r="C26" s="5">
        <v>6.6234367762853203</v>
      </c>
    </row>
    <row r="27" spans="1:3" x14ac:dyDescent="0.25">
      <c r="A27" s="4" t="s">
        <v>24</v>
      </c>
      <c r="B27" s="5">
        <v>8.9479626692151406</v>
      </c>
      <c r="C27" s="5">
        <v>5.1314074717636897</v>
      </c>
    </row>
    <row r="28" spans="1:3" x14ac:dyDescent="0.25">
      <c r="A28" s="4" t="s">
        <v>65</v>
      </c>
      <c r="B28" s="5">
        <v>-6.5960805223217598</v>
      </c>
      <c r="C28" s="5">
        <v>3.32817337461301</v>
      </c>
    </row>
  </sheetData>
  <mergeCells count="2">
    <mergeCell ref="D3:E3"/>
    <mergeCell ref="F3:G3"/>
  </mergeCell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F2A2C-9DF3-46AD-86D0-1784D6B54B24}">
  <dimension ref="A1:K25"/>
  <sheetViews>
    <sheetView workbookViewId="0">
      <selection sqref="A1:K25"/>
    </sheetView>
  </sheetViews>
  <sheetFormatPr defaultRowHeight="15" x14ac:dyDescent="0.25"/>
  <cols>
    <col min="1" max="1" width="15.85546875" customWidth="1"/>
    <col min="3" max="3" width="14.140625" customWidth="1"/>
    <col min="4" max="4" width="17.5703125" customWidth="1"/>
    <col min="5" max="5" width="10.7109375" customWidth="1"/>
    <col min="6" max="6" width="14" customWidth="1"/>
    <col min="7" max="7" width="14.7109375" customWidth="1"/>
    <col min="8" max="8" width="11.42578125" customWidth="1"/>
    <col min="9" max="9" width="12.42578125" customWidth="1"/>
    <col min="10" max="11" width="18" customWidth="1"/>
  </cols>
  <sheetData>
    <row r="1" spans="1:11" x14ac:dyDescent="0.25">
      <c r="A1" t="s">
        <v>0</v>
      </c>
      <c r="B1" t="s">
        <v>51</v>
      </c>
      <c r="C1" t="s">
        <v>55</v>
      </c>
      <c r="D1" t="s">
        <v>54</v>
      </c>
      <c r="E1" t="s">
        <v>52</v>
      </c>
      <c r="F1" t="s">
        <v>53</v>
      </c>
      <c r="G1" t="s">
        <v>49</v>
      </c>
      <c r="H1" t="s">
        <v>57</v>
      </c>
      <c r="I1" t="s">
        <v>61</v>
      </c>
      <c r="J1" t="s">
        <v>62</v>
      </c>
      <c r="K1" t="s">
        <v>63</v>
      </c>
    </row>
    <row r="2" spans="1:11" x14ac:dyDescent="0.25">
      <c r="A2" t="s">
        <v>30</v>
      </c>
      <c r="B2" t="s">
        <v>24</v>
      </c>
      <c r="C2">
        <v>2.8926024332193401</v>
      </c>
      <c r="D2">
        <v>1.2333416049266328</v>
      </c>
      <c r="E2">
        <v>3.1429696730996399</v>
      </c>
      <c r="F2">
        <v>1.4311442887902601</v>
      </c>
      <c r="G2">
        <v>1.5314756021112541</v>
      </c>
      <c r="H2">
        <v>4223</v>
      </c>
      <c r="I2">
        <v>4.5</v>
      </c>
      <c r="J2">
        <v>7.9</v>
      </c>
      <c r="K2">
        <v>10</v>
      </c>
    </row>
    <row r="3" spans="1:11" x14ac:dyDescent="0.25">
      <c r="A3" t="s">
        <v>30</v>
      </c>
      <c r="B3" t="s">
        <v>23</v>
      </c>
      <c r="C3">
        <v>-4.5696167173739797</v>
      </c>
      <c r="D3">
        <v>1.2333416049266328</v>
      </c>
      <c r="E3">
        <v>0.50668988995327402</v>
      </c>
      <c r="F3">
        <v>1.4311442887902601</v>
      </c>
      <c r="G3">
        <v>1.5314756021112541</v>
      </c>
      <c r="H3">
        <v>4223</v>
      </c>
      <c r="I3">
        <v>4.5</v>
      </c>
      <c r="J3">
        <v>7.9</v>
      </c>
      <c r="K3">
        <v>10</v>
      </c>
    </row>
    <row r="4" spans="1:11" x14ac:dyDescent="0.25">
      <c r="A4" t="s">
        <v>30</v>
      </c>
      <c r="B4" t="s">
        <v>22</v>
      </c>
      <c r="C4">
        <v>1.0555082471328301</v>
      </c>
      <c r="D4">
        <v>1.2333416049266328</v>
      </c>
      <c r="E4">
        <v>1.4456670146976001</v>
      </c>
      <c r="F4">
        <v>1.4311442887902601</v>
      </c>
      <c r="G4">
        <v>1.5314756021112541</v>
      </c>
      <c r="H4">
        <v>4223</v>
      </c>
      <c r="I4">
        <v>4.5</v>
      </c>
      <c r="J4">
        <v>7.9</v>
      </c>
      <c r="K4">
        <v>10</v>
      </c>
    </row>
    <row r="5" spans="1:11" x14ac:dyDescent="0.25">
      <c r="A5" t="s">
        <v>30</v>
      </c>
      <c r="B5" t="s">
        <v>21</v>
      </c>
      <c r="C5">
        <v>1.0860245141226701</v>
      </c>
      <c r="D5">
        <v>1.2333416049266328</v>
      </c>
      <c r="E5">
        <v>1.7321676607566201</v>
      </c>
      <c r="F5">
        <v>1.4311442887902601</v>
      </c>
      <c r="G5">
        <v>1.5314756021112541</v>
      </c>
      <c r="H5">
        <v>4223</v>
      </c>
      <c r="I5">
        <v>4.5</v>
      </c>
      <c r="J5">
        <v>7.9</v>
      </c>
      <c r="K5">
        <v>10</v>
      </c>
    </row>
    <row r="6" spans="1:11" x14ac:dyDescent="0.25">
      <c r="A6" t="s">
        <v>30</v>
      </c>
      <c r="B6" t="s">
        <v>20</v>
      </c>
      <c r="C6">
        <v>2.6802311140589099</v>
      </c>
      <c r="D6">
        <v>1.2333416049266328</v>
      </c>
      <c r="E6">
        <v>1.50949655801608</v>
      </c>
      <c r="F6">
        <v>1.4311442887902601</v>
      </c>
      <c r="G6">
        <v>1.5314756021112541</v>
      </c>
      <c r="H6">
        <v>4223</v>
      </c>
      <c r="I6">
        <v>4.5</v>
      </c>
      <c r="J6">
        <v>7.9</v>
      </c>
      <c r="K6">
        <v>10</v>
      </c>
    </row>
    <row r="7" spans="1:11" x14ac:dyDescent="0.25">
      <c r="A7" t="s">
        <v>30</v>
      </c>
      <c r="B7" t="s">
        <v>19</v>
      </c>
      <c r="C7">
        <v>2.2299998678201498</v>
      </c>
      <c r="D7">
        <v>1.2333416049266328</v>
      </c>
      <c r="E7">
        <v>0.49174862477080999</v>
      </c>
      <c r="F7">
        <v>1.4311442887902601</v>
      </c>
      <c r="G7">
        <v>1.5314756021112541</v>
      </c>
      <c r="H7">
        <v>4223</v>
      </c>
      <c r="I7">
        <v>4.5</v>
      </c>
      <c r="J7">
        <v>7.9</v>
      </c>
      <c r="K7">
        <v>10</v>
      </c>
    </row>
    <row r="8" spans="1:11" x14ac:dyDescent="0.25">
      <c r="A8" t="s">
        <v>30</v>
      </c>
      <c r="B8" t="s">
        <v>18</v>
      </c>
      <c r="C8">
        <v>1.4919315276077201</v>
      </c>
      <c r="D8">
        <v>1.2333416049266328</v>
      </c>
      <c r="E8">
        <v>0.51442053951780997</v>
      </c>
      <c r="F8">
        <v>1.4311442887902601</v>
      </c>
      <c r="G8">
        <v>1.5314756021112541</v>
      </c>
      <c r="H8">
        <v>4223</v>
      </c>
      <c r="I8">
        <v>4.5</v>
      </c>
      <c r="J8">
        <v>7.9</v>
      </c>
      <c r="K8">
        <v>10</v>
      </c>
    </row>
    <row r="9" spans="1:11" x14ac:dyDescent="0.25">
      <c r="A9" t="s">
        <v>30</v>
      </c>
      <c r="B9" t="s">
        <v>17</v>
      </c>
      <c r="C9">
        <v>2.2095434313487199</v>
      </c>
      <c r="D9">
        <v>1.2333416049266328</v>
      </c>
      <c r="E9">
        <v>0.90679794851567597</v>
      </c>
      <c r="F9">
        <v>1.4311442887902601</v>
      </c>
      <c r="G9">
        <v>1.5314756021112541</v>
      </c>
      <c r="H9">
        <v>4223</v>
      </c>
      <c r="I9">
        <v>4.5</v>
      </c>
      <c r="J9">
        <v>7.9</v>
      </c>
      <c r="K9">
        <v>10</v>
      </c>
    </row>
    <row r="10" spans="1:11" x14ac:dyDescent="0.25">
      <c r="A10" t="s">
        <v>30</v>
      </c>
      <c r="B10" t="s">
        <v>16</v>
      </c>
      <c r="C10">
        <v>0.43759130314467098</v>
      </c>
      <c r="D10">
        <v>1.2333416049266328</v>
      </c>
      <c r="E10">
        <v>1.5047209800535</v>
      </c>
      <c r="F10">
        <v>1.4311442887902601</v>
      </c>
      <c r="G10">
        <v>1.5314756021112541</v>
      </c>
      <c r="H10">
        <v>4223</v>
      </c>
      <c r="I10">
        <v>4.5</v>
      </c>
      <c r="J10">
        <v>7.9</v>
      </c>
      <c r="K10">
        <v>10</v>
      </c>
    </row>
    <row r="11" spans="1:11" x14ac:dyDescent="0.25">
      <c r="A11" t="s">
        <v>30</v>
      </c>
      <c r="B11" t="s">
        <v>15</v>
      </c>
      <c r="C11">
        <v>0.41849759421759802</v>
      </c>
      <c r="D11">
        <v>1.2333416049266328</v>
      </c>
      <c r="E11">
        <v>2.0084909216700999</v>
      </c>
      <c r="F11">
        <v>1.4311442887902601</v>
      </c>
      <c r="G11">
        <v>1.5314756021112541</v>
      </c>
      <c r="H11">
        <v>4223</v>
      </c>
      <c r="I11">
        <v>4.5</v>
      </c>
      <c r="J11">
        <v>7.9</v>
      </c>
      <c r="K11">
        <v>10</v>
      </c>
    </row>
    <row r="12" spans="1:11" x14ac:dyDescent="0.25">
      <c r="A12" t="s">
        <v>30</v>
      </c>
      <c r="B12" t="s">
        <v>14</v>
      </c>
      <c r="C12">
        <v>3.9251927046341102</v>
      </c>
      <c r="D12">
        <v>1.2333416049266328</v>
      </c>
      <c r="E12">
        <v>2.0751745247983702</v>
      </c>
      <c r="F12">
        <v>1.4311442887902601</v>
      </c>
      <c r="G12">
        <v>1.5314756021112541</v>
      </c>
      <c r="H12">
        <v>4223</v>
      </c>
      <c r="I12">
        <v>4.5</v>
      </c>
      <c r="J12">
        <v>7.9</v>
      </c>
      <c r="K12">
        <v>10</v>
      </c>
    </row>
    <row r="13" spans="1:11" x14ac:dyDescent="0.25">
      <c r="A13" t="s">
        <v>30</v>
      </c>
      <c r="B13" t="s">
        <v>13</v>
      </c>
      <c r="C13">
        <v>4.1798824987365704</v>
      </c>
      <c r="D13">
        <v>1.2333416049266328</v>
      </c>
      <c r="E13">
        <v>1.10380916115812</v>
      </c>
      <c r="F13">
        <v>1.4311442887902601</v>
      </c>
      <c r="G13">
        <v>1.5314756021112541</v>
      </c>
      <c r="H13">
        <v>4223</v>
      </c>
      <c r="I13">
        <v>4.5</v>
      </c>
      <c r="J13">
        <v>7.9</v>
      </c>
      <c r="K13">
        <v>10</v>
      </c>
    </row>
    <row r="14" spans="1:11" x14ac:dyDescent="0.25">
      <c r="A14" t="s">
        <v>30</v>
      </c>
      <c r="B14" t="s">
        <v>12</v>
      </c>
      <c r="C14">
        <v>-5.6938363364028497</v>
      </c>
      <c r="D14">
        <v>1.2333416049266328</v>
      </c>
      <c r="E14">
        <v>0.31273762987171999</v>
      </c>
      <c r="F14">
        <v>1.4311442887902601</v>
      </c>
      <c r="G14">
        <v>1.5314756021112541</v>
      </c>
      <c r="H14">
        <v>4223</v>
      </c>
      <c r="I14">
        <v>4.5</v>
      </c>
      <c r="J14">
        <v>7.9</v>
      </c>
      <c r="K14">
        <v>10</v>
      </c>
    </row>
    <row r="15" spans="1:11" x14ac:dyDescent="0.25">
      <c r="A15" t="s">
        <v>30</v>
      </c>
      <c r="B15" t="s">
        <v>11</v>
      </c>
      <c r="C15">
        <v>0.95987913356484</v>
      </c>
      <c r="D15">
        <v>1.2333416049266328</v>
      </c>
      <c r="E15">
        <v>2.6283817487398502</v>
      </c>
      <c r="F15">
        <v>1.4311442887902601</v>
      </c>
      <c r="G15">
        <v>1.5314756021112541</v>
      </c>
      <c r="H15">
        <v>4223</v>
      </c>
      <c r="I15">
        <v>4.5</v>
      </c>
      <c r="J15">
        <v>7.9</v>
      </c>
      <c r="K15">
        <v>10</v>
      </c>
    </row>
    <row r="16" spans="1:11" x14ac:dyDescent="0.25">
      <c r="A16" t="s">
        <v>30</v>
      </c>
      <c r="B16" t="s">
        <v>10</v>
      </c>
      <c r="C16">
        <v>2.9764551313159702</v>
      </c>
      <c r="D16">
        <v>1.2333416049266328</v>
      </c>
      <c r="E16">
        <v>2.2983417969622599</v>
      </c>
      <c r="F16">
        <v>1.4311442887902601</v>
      </c>
      <c r="G16">
        <v>1.5314756021112541</v>
      </c>
      <c r="H16">
        <v>4223</v>
      </c>
      <c r="I16">
        <v>4.5</v>
      </c>
      <c r="J16">
        <v>7.9</v>
      </c>
      <c r="K16">
        <v>10</v>
      </c>
    </row>
    <row r="17" spans="1:11" x14ac:dyDescent="0.25">
      <c r="A17" t="s">
        <v>30</v>
      </c>
      <c r="B17" t="s">
        <v>9</v>
      </c>
      <c r="C17">
        <v>3.8164419129880001</v>
      </c>
      <c r="D17">
        <v>1.2333416049266328</v>
      </c>
      <c r="E17">
        <v>1.5774282586422601</v>
      </c>
      <c r="F17">
        <v>1.4311442887902601</v>
      </c>
      <c r="G17">
        <v>1.5314756021112541</v>
      </c>
      <c r="H17">
        <v>4223</v>
      </c>
      <c r="I17">
        <v>4.5</v>
      </c>
      <c r="J17">
        <v>7.9</v>
      </c>
      <c r="K17">
        <v>10</v>
      </c>
    </row>
    <row r="18" spans="1:11" x14ac:dyDescent="0.25">
      <c r="A18" t="s">
        <v>30</v>
      </c>
      <c r="B18" t="s">
        <v>8</v>
      </c>
      <c r="C18">
        <v>0.73170716355419096</v>
      </c>
      <c r="D18">
        <v>1.2333416049266328</v>
      </c>
      <c r="E18">
        <v>1.5469096515904099</v>
      </c>
      <c r="F18">
        <v>1.4311442887902601</v>
      </c>
      <c r="G18">
        <v>1.5314756021112541</v>
      </c>
      <c r="H18">
        <v>4223</v>
      </c>
      <c r="I18">
        <v>4.5</v>
      </c>
      <c r="J18">
        <v>7.9</v>
      </c>
      <c r="K18">
        <v>10</v>
      </c>
    </row>
    <row r="19" spans="1:11" x14ac:dyDescent="0.25">
      <c r="A19" t="s">
        <v>30</v>
      </c>
      <c r="B19" t="s">
        <v>7</v>
      </c>
      <c r="C19">
        <v>1.17508813160987</v>
      </c>
      <c r="D19">
        <v>1.2333416049266328</v>
      </c>
      <c r="E19">
        <v>1.66573340932676</v>
      </c>
      <c r="F19">
        <v>1.4311442887902601</v>
      </c>
      <c r="G19">
        <v>1.5314756021112541</v>
      </c>
      <c r="H19">
        <v>4223</v>
      </c>
      <c r="I19">
        <v>4.5</v>
      </c>
      <c r="J19">
        <v>7.9</v>
      </c>
      <c r="K19">
        <v>10</v>
      </c>
    </row>
    <row r="20" spans="1:11" x14ac:dyDescent="0.25">
      <c r="A20" t="s">
        <v>30</v>
      </c>
      <c r="B20" t="s">
        <v>6</v>
      </c>
      <c r="C20">
        <v>-0.70011668611435596</v>
      </c>
      <c r="D20">
        <v>1.2333416049266328</v>
      </c>
      <c r="E20">
        <v>1.03422776551069</v>
      </c>
      <c r="F20">
        <v>1.4311442887902601</v>
      </c>
      <c r="G20">
        <v>1.5314756021112541</v>
      </c>
      <c r="H20">
        <v>4223</v>
      </c>
      <c r="I20">
        <v>4.5</v>
      </c>
      <c r="J20">
        <v>7.9</v>
      </c>
      <c r="K20">
        <v>10</v>
      </c>
    </row>
    <row r="21" spans="1:11" x14ac:dyDescent="0.25">
      <c r="A21" t="s">
        <v>30</v>
      </c>
      <c r="B21" t="s">
        <v>5</v>
      </c>
      <c r="C21">
        <v>-0.19797383477136099</v>
      </c>
      <c r="D21">
        <v>1.2333416049266328</v>
      </c>
      <c r="E21">
        <v>1.42080560518857</v>
      </c>
      <c r="F21">
        <v>1.4311442887902601</v>
      </c>
      <c r="G21">
        <v>1.5314756021112541</v>
      </c>
      <c r="H21">
        <v>4223</v>
      </c>
      <c r="I21">
        <v>4.5</v>
      </c>
      <c r="J21">
        <v>7.9</v>
      </c>
      <c r="K21">
        <v>10</v>
      </c>
    </row>
    <row r="22" spans="1:11" x14ac:dyDescent="0.25">
      <c r="A22" t="s">
        <v>30</v>
      </c>
      <c r="B22" t="s">
        <v>4</v>
      </c>
      <c r="C22">
        <v>1.68146848097079</v>
      </c>
      <c r="D22">
        <v>1.2333416049266328</v>
      </c>
      <c r="E22">
        <v>1.9838569361782901</v>
      </c>
      <c r="F22">
        <v>1.4311442887902601</v>
      </c>
      <c r="G22">
        <v>1.5314756021112541</v>
      </c>
      <c r="H22">
        <v>4223</v>
      </c>
      <c r="I22">
        <v>4.5</v>
      </c>
      <c r="J22">
        <v>7.9</v>
      </c>
      <c r="K22">
        <v>10</v>
      </c>
    </row>
    <row r="23" spans="1:11" x14ac:dyDescent="0.25">
      <c r="A23" t="s">
        <v>30</v>
      </c>
      <c r="B23" t="s">
        <v>3</v>
      </c>
      <c r="C23">
        <v>2.9125029636670798</v>
      </c>
      <c r="D23">
        <v>1.2333416049266328</v>
      </c>
      <c r="E23">
        <v>1.4402681867679401</v>
      </c>
      <c r="F23">
        <v>1.4311442887902601</v>
      </c>
      <c r="G23">
        <v>1.5314756021112541</v>
      </c>
      <c r="H23">
        <v>4223</v>
      </c>
      <c r="I23">
        <v>4.5</v>
      </c>
      <c r="J23">
        <v>7.9</v>
      </c>
      <c r="K23">
        <v>10</v>
      </c>
    </row>
    <row r="24" spans="1:11" x14ac:dyDescent="0.25">
      <c r="A24" t="s">
        <v>30</v>
      </c>
      <c r="B24" t="s">
        <v>2</v>
      </c>
      <c r="C24">
        <v>1.8872611539944399</v>
      </c>
      <c r="D24">
        <v>1.2333416049266328</v>
      </c>
      <c r="E24">
        <v>0.58543314394471002</v>
      </c>
      <c r="F24">
        <v>1.4311442887902601</v>
      </c>
      <c r="G24">
        <v>1.5314756021112541</v>
      </c>
      <c r="H24">
        <v>4223</v>
      </c>
      <c r="I24">
        <v>4.5</v>
      </c>
      <c r="J24">
        <v>7.9</v>
      </c>
      <c r="K24">
        <v>10</v>
      </c>
    </row>
    <row r="25" spans="1:11" x14ac:dyDescent="0.25">
      <c r="A25" t="s">
        <v>30</v>
      </c>
      <c r="B25" t="s">
        <v>1</v>
      </c>
      <c r="C25">
        <v>2.0139327851932598</v>
      </c>
      <c r="D25">
        <v>1.2333416049266328</v>
      </c>
      <c r="E25">
        <v>0.91118530123518304</v>
      </c>
      <c r="F25">
        <v>1.4311442887902601</v>
      </c>
      <c r="G25">
        <v>1.5314756021112541</v>
      </c>
      <c r="H25">
        <v>4223</v>
      </c>
      <c r="I25">
        <v>4.5</v>
      </c>
      <c r="J25">
        <v>7.9</v>
      </c>
      <c r="K25">
        <v>10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37AE-6635-4B2C-A42F-019B65D3E761}">
  <dimension ref="A1:F25"/>
  <sheetViews>
    <sheetView workbookViewId="0">
      <selection activeCell="E2" sqref="E2:F2"/>
    </sheetView>
  </sheetViews>
  <sheetFormatPr defaultRowHeight="15" x14ac:dyDescent="0.25"/>
  <cols>
    <col min="1" max="1" width="18.140625" bestFit="1" customWidth="1"/>
    <col min="2" max="3" width="22.5703125" bestFit="1" customWidth="1"/>
  </cols>
  <sheetData>
    <row r="1" spans="1:6" x14ac:dyDescent="0.25">
      <c r="A1" s="3" t="s">
        <v>64</v>
      </c>
      <c r="B1" t="s">
        <v>73</v>
      </c>
      <c r="C1" t="s">
        <v>74</v>
      </c>
      <c r="D1" t="s">
        <v>79</v>
      </c>
      <c r="E1" t="s">
        <v>75</v>
      </c>
      <c r="F1" t="s">
        <v>76</v>
      </c>
    </row>
    <row r="2" spans="1:6" x14ac:dyDescent="0.25">
      <c r="A2" s="4" t="s">
        <v>25</v>
      </c>
      <c r="B2" s="5">
        <v>5.0999999999999996</v>
      </c>
      <c r="C2" s="5">
        <v>6.1</v>
      </c>
      <c r="D2" s="5">
        <f>AVERAGE(B2:C2)</f>
        <v>5.6</v>
      </c>
      <c r="E2" s="5">
        <f>MAX(D2:D24)</f>
        <v>79.905000000000001</v>
      </c>
      <c r="F2" s="5">
        <f>MIN(D2:D24)</f>
        <v>2.6</v>
      </c>
    </row>
    <row r="3" spans="1:6" x14ac:dyDescent="0.25">
      <c r="A3" s="4" t="s">
        <v>26</v>
      </c>
      <c r="B3" s="5">
        <v>10.07</v>
      </c>
      <c r="C3" s="5">
        <v>8.73</v>
      </c>
      <c r="D3" s="5">
        <f t="shared" ref="D3:D25" si="0">AVERAGE(B3:C3)</f>
        <v>9.4</v>
      </c>
      <c r="E3">
        <f>MATCH(MAX(D2:D24),D2:D24,0)</f>
        <v>21</v>
      </c>
      <c r="F3">
        <f>MATCH(MIN(D2:D24),D2:D24,0)</f>
        <v>4</v>
      </c>
    </row>
    <row r="4" spans="1:6" x14ac:dyDescent="0.25">
      <c r="A4" s="4" t="s">
        <v>27</v>
      </c>
      <c r="B4" s="5">
        <v>7.6</v>
      </c>
      <c r="C4" s="5">
        <v>7</v>
      </c>
      <c r="D4" s="5">
        <f t="shared" si="0"/>
        <v>7.3</v>
      </c>
      <c r="E4" t="str">
        <f>INDEX(A2:A24,E3)</f>
        <v>Turkiye</v>
      </c>
      <c r="F4" t="str">
        <f>INDEX(A2:A24,F3)</f>
        <v>China</v>
      </c>
    </row>
    <row r="5" spans="1:6" x14ac:dyDescent="0.25">
      <c r="A5" s="4" t="s">
        <v>29</v>
      </c>
      <c r="B5" s="5">
        <v>2.7</v>
      </c>
      <c r="C5" s="5">
        <v>2.5</v>
      </c>
      <c r="D5" s="5">
        <f t="shared" si="0"/>
        <v>2.6</v>
      </c>
    </row>
    <row r="6" spans="1:6" x14ac:dyDescent="0.25">
      <c r="A6" s="4" t="s">
        <v>31</v>
      </c>
      <c r="B6" s="5">
        <v>8.9</v>
      </c>
      <c r="C6" s="5">
        <v>9.1</v>
      </c>
      <c r="D6" s="5">
        <f t="shared" si="0"/>
        <v>9</v>
      </c>
    </row>
    <row r="7" spans="1:6" x14ac:dyDescent="0.25">
      <c r="A7" s="4" t="s">
        <v>33</v>
      </c>
      <c r="B7" s="5">
        <v>5.9</v>
      </c>
      <c r="C7" s="5">
        <v>5.6</v>
      </c>
      <c r="D7" s="5">
        <f t="shared" si="0"/>
        <v>5.75</v>
      </c>
    </row>
    <row r="8" spans="1:6" x14ac:dyDescent="0.25">
      <c r="A8" s="4" t="s">
        <v>30</v>
      </c>
      <c r="B8" s="5">
        <v>7.9</v>
      </c>
      <c r="C8" s="5">
        <v>10</v>
      </c>
      <c r="D8" s="5">
        <f t="shared" si="0"/>
        <v>8.9499999999999993</v>
      </c>
    </row>
    <row r="9" spans="1:6" x14ac:dyDescent="0.25">
      <c r="A9" s="4" t="s">
        <v>36</v>
      </c>
      <c r="B9" s="5">
        <v>6.71</v>
      </c>
      <c r="C9" s="5">
        <v>7</v>
      </c>
      <c r="D9" s="5">
        <f t="shared" si="0"/>
        <v>6.8550000000000004</v>
      </c>
    </row>
    <row r="10" spans="1:6" x14ac:dyDescent="0.25">
      <c r="A10" s="4" t="s">
        <v>35</v>
      </c>
      <c r="B10" s="5">
        <v>4.9400000000000004</v>
      </c>
      <c r="C10" s="5">
        <v>4.6900000000000004</v>
      </c>
      <c r="D10" s="5">
        <f t="shared" si="0"/>
        <v>4.8150000000000004</v>
      </c>
    </row>
    <row r="11" spans="1:6" x14ac:dyDescent="0.25">
      <c r="A11" s="4" t="s">
        <v>37</v>
      </c>
      <c r="B11" s="5">
        <v>7.9</v>
      </c>
      <c r="C11" s="5">
        <v>8.4</v>
      </c>
      <c r="D11" s="5">
        <f t="shared" si="0"/>
        <v>8.15</v>
      </c>
    </row>
    <row r="12" spans="1:6" x14ac:dyDescent="0.25">
      <c r="A12" s="4" t="s">
        <v>38</v>
      </c>
      <c r="B12" s="5">
        <v>2.6</v>
      </c>
      <c r="C12" s="5">
        <v>3</v>
      </c>
      <c r="D12" s="5">
        <f t="shared" si="0"/>
        <v>2.8</v>
      </c>
    </row>
    <row r="13" spans="1:6" x14ac:dyDescent="0.25">
      <c r="A13" s="4" t="s">
        <v>40</v>
      </c>
      <c r="B13" s="5">
        <v>8.15</v>
      </c>
      <c r="C13" s="5">
        <v>8.6999999999999993</v>
      </c>
      <c r="D13" s="5">
        <f t="shared" si="0"/>
        <v>8.4250000000000007</v>
      </c>
    </row>
    <row r="14" spans="1:6" x14ac:dyDescent="0.25">
      <c r="A14" s="4" t="s">
        <v>41</v>
      </c>
      <c r="B14" s="5">
        <v>10.3</v>
      </c>
      <c r="C14" s="5">
        <v>12</v>
      </c>
      <c r="D14" s="5">
        <f t="shared" si="0"/>
        <v>11.15</v>
      </c>
    </row>
    <row r="15" spans="1:6" x14ac:dyDescent="0.25">
      <c r="A15" s="4" t="s">
        <v>42</v>
      </c>
      <c r="B15" s="5">
        <v>15.1</v>
      </c>
      <c r="C15" s="5">
        <v>14.3</v>
      </c>
      <c r="D15" s="5">
        <f t="shared" si="0"/>
        <v>14.7</v>
      </c>
    </row>
    <row r="16" spans="1:6" x14ac:dyDescent="0.25">
      <c r="A16" s="4" t="s">
        <v>43</v>
      </c>
      <c r="B16" s="5">
        <v>2.7</v>
      </c>
      <c r="C16" s="5">
        <v>3</v>
      </c>
      <c r="D16" s="5">
        <f t="shared" si="0"/>
        <v>2.85</v>
      </c>
    </row>
    <row r="17" spans="1:4" x14ac:dyDescent="0.25">
      <c r="A17" s="4" t="s">
        <v>44</v>
      </c>
      <c r="B17" s="5">
        <v>7</v>
      </c>
      <c r="C17" s="5">
        <v>7.5</v>
      </c>
      <c r="D17" s="5">
        <f t="shared" si="0"/>
        <v>7.25</v>
      </c>
    </row>
    <row r="18" spans="1:4" x14ac:dyDescent="0.25">
      <c r="A18" s="4" t="s">
        <v>47</v>
      </c>
      <c r="B18" s="5">
        <v>7.8</v>
      </c>
      <c r="C18" s="5">
        <v>7.6</v>
      </c>
      <c r="D18" s="5">
        <f t="shared" si="0"/>
        <v>7.6999999999999993</v>
      </c>
    </row>
    <row r="19" spans="1:4" x14ac:dyDescent="0.25">
      <c r="A19" s="4" t="s">
        <v>60</v>
      </c>
      <c r="B19" s="5">
        <v>6.3</v>
      </c>
      <c r="C19" s="5">
        <v>5.7</v>
      </c>
      <c r="D19" s="5">
        <f t="shared" si="0"/>
        <v>6</v>
      </c>
    </row>
    <row r="20" spans="1:4" x14ac:dyDescent="0.25">
      <c r="A20" s="4" t="s">
        <v>32</v>
      </c>
      <c r="B20" s="5">
        <v>10.5</v>
      </c>
      <c r="C20" s="5">
        <v>9</v>
      </c>
      <c r="D20" s="5">
        <f t="shared" si="0"/>
        <v>9.75</v>
      </c>
    </row>
    <row r="21" spans="1:4" x14ac:dyDescent="0.25">
      <c r="A21" s="4" t="s">
        <v>28</v>
      </c>
      <c r="B21" s="5">
        <v>3.4</v>
      </c>
      <c r="C21" s="5">
        <v>3.5</v>
      </c>
      <c r="D21" s="5">
        <f t="shared" si="0"/>
        <v>3.45</v>
      </c>
    </row>
    <row r="22" spans="1:4" x14ac:dyDescent="0.25">
      <c r="A22" s="4" t="s">
        <v>45</v>
      </c>
      <c r="B22" s="5">
        <v>79.599999999999994</v>
      </c>
      <c r="C22" s="5">
        <v>80.209999999999994</v>
      </c>
      <c r="D22" s="5">
        <f t="shared" si="0"/>
        <v>79.905000000000001</v>
      </c>
    </row>
    <row r="23" spans="1:4" x14ac:dyDescent="0.25">
      <c r="A23" s="4" t="s">
        <v>34</v>
      </c>
      <c r="B23" s="5">
        <v>10.1</v>
      </c>
      <c r="C23" s="5">
        <v>9.9</v>
      </c>
      <c r="D23" s="5">
        <f t="shared" si="0"/>
        <v>10</v>
      </c>
    </row>
    <row r="24" spans="1:4" x14ac:dyDescent="0.25">
      <c r="A24" s="4" t="s">
        <v>46</v>
      </c>
      <c r="B24" s="5">
        <v>8.5</v>
      </c>
      <c r="C24" s="5">
        <v>8.3000000000000007</v>
      </c>
      <c r="D24" s="5">
        <f t="shared" si="0"/>
        <v>8.4</v>
      </c>
    </row>
    <row r="25" spans="1:4" x14ac:dyDescent="0.25">
      <c r="A25" s="4" t="s">
        <v>65</v>
      </c>
      <c r="B25" s="5">
        <v>2.6</v>
      </c>
      <c r="C25" s="5">
        <v>2.5</v>
      </c>
      <c r="D25" s="5">
        <f t="shared" si="0"/>
        <v>2.5499999999999998</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3C0C-DE8D-43A5-A767-958841B0D83A}">
  <dimension ref="A1:K553"/>
  <sheetViews>
    <sheetView topLeftCell="A2" workbookViewId="0">
      <selection activeCell="G18" sqref="G18"/>
    </sheetView>
  </sheetViews>
  <sheetFormatPr defaultRowHeight="15" x14ac:dyDescent="0.25"/>
  <cols>
    <col min="1" max="1" width="18.140625" bestFit="1" customWidth="1"/>
    <col min="2" max="2" width="7.28515625" bestFit="1" customWidth="1"/>
    <col min="3" max="3" width="14.28515625" bestFit="1" customWidth="1"/>
    <col min="4" max="4" width="17.85546875" bestFit="1" customWidth="1"/>
    <col min="5" max="5" width="12.7109375" bestFit="1" customWidth="1"/>
    <col min="6" max="6" width="14.140625" bestFit="1" customWidth="1"/>
    <col min="7" max="7" width="14.85546875" bestFit="1" customWidth="1"/>
    <col min="8" max="8" width="11.5703125" bestFit="1" customWidth="1"/>
    <col min="9" max="9" width="12.5703125" bestFit="1" customWidth="1"/>
    <col min="10" max="11" width="18.28515625" bestFit="1" customWidth="1"/>
  </cols>
  <sheetData>
    <row r="1" spans="1:11" x14ac:dyDescent="0.25">
      <c r="A1" s="1" t="s">
        <v>0</v>
      </c>
      <c r="B1" s="1" t="s">
        <v>51</v>
      </c>
      <c r="C1" s="1" t="s">
        <v>55</v>
      </c>
      <c r="D1" s="1" t="s">
        <v>54</v>
      </c>
      <c r="E1" s="1" t="s">
        <v>52</v>
      </c>
      <c r="F1" s="1" t="s">
        <v>53</v>
      </c>
      <c r="G1" s="1" t="s">
        <v>49</v>
      </c>
      <c r="H1" s="1" t="s">
        <v>57</v>
      </c>
      <c r="I1" s="1" t="s">
        <v>61</v>
      </c>
      <c r="J1" s="1" t="s">
        <v>62</v>
      </c>
      <c r="K1" s="1" t="s">
        <v>63</v>
      </c>
    </row>
    <row r="2" spans="1:11" x14ac:dyDescent="0.25">
      <c r="A2" s="1" t="s">
        <v>25</v>
      </c>
      <c r="B2" s="1" t="s">
        <v>1</v>
      </c>
      <c r="C2" s="1">
        <v>4.6140115756183802</v>
      </c>
      <c r="D2" s="1">
        <v>2.8882955042110114</v>
      </c>
      <c r="E2" s="1">
        <v>0.86013462976815702</v>
      </c>
      <c r="F2" s="1">
        <v>2.4521324265541349</v>
      </c>
      <c r="G2" s="1">
        <v>1.9783195667715008</v>
      </c>
      <c r="H2" s="1">
        <v>1543</v>
      </c>
      <c r="I2" s="1">
        <v>1.64</v>
      </c>
      <c r="J2" s="1">
        <v>5.0999999999999996</v>
      </c>
      <c r="K2" s="1">
        <v>6.1</v>
      </c>
    </row>
    <row r="3" spans="1:11" x14ac:dyDescent="0.25">
      <c r="A3" s="1" t="s">
        <v>25</v>
      </c>
      <c r="B3" s="1" t="s">
        <v>2</v>
      </c>
      <c r="C3" s="1">
        <v>4.9366749281626001</v>
      </c>
      <c r="D3" s="1">
        <v>2.8882955042110114</v>
      </c>
      <c r="E3" s="1">
        <v>1.4831294030403801</v>
      </c>
      <c r="F3" s="1">
        <v>2.4521324265541349</v>
      </c>
      <c r="G3" s="1">
        <v>1.9783195667715008</v>
      </c>
      <c r="H3" s="1">
        <v>1543</v>
      </c>
      <c r="I3" s="1">
        <v>1.64</v>
      </c>
      <c r="J3" s="1">
        <v>5.0999999999999996</v>
      </c>
      <c r="K3" s="1">
        <v>6.1</v>
      </c>
    </row>
    <row r="4" spans="1:11" x14ac:dyDescent="0.25">
      <c r="A4" s="1" t="s">
        <v>25</v>
      </c>
      <c r="B4" s="1" t="s">
        <v>3</v>
      </c>
      <c r="C4" s="1">
        <v>3.9124277327118802</v>
      </c>
      <c r="D4" s="1">
        <v>2.8882955042110114</v>
      </c>
      <c r="E4" s="1">
        <v>4.4574351479722498</v>
      </c>
      <c r="F4" s="1">
        <v>2.4521324265541349</v>
      </c>
      <c r="G4" s="1">
        <v>1.9783195667715008</v>
      </c>
      <c r="H4" s="1">
        <v>1543</v>
      </c>
      <c r="I4" s="1">
        <v>1.64</v>
      </c>
      <c r="J4" s="1">
        <v>5.0999999999999996</v>
      </c>
      <c r="K4" s="1">
        <v>6.1</v>
      </c>
    </row>
    <row r="5" spans="1:11" x14ac:dyDescent="0.25">
      <c r="A5" s="1" t="s">
        <v>25</v>
      </c>
      <c r="B5" s="1" t="s">
        <v>4</v>
      </c>
      <c r="C5" s="1">
        <v>2.0383007317352999</v>
      </c>
      <c r="D5" s="1">
        <v>2.8882955042110114</v>
      </c>
      <c r="E5" s="1">
        <v>4.4071353620147002</v>
      </c>
      <c r="F5" s="1">
        <v>2.4521324265541349</v>
      </c>
      <c r="G5" s="1">
        <v>1.9783195667715008</v>
      </c>
      <c r="H5" s="1">
        <v>1543</v>
      </c>
      <c r="I5" s="1">
        <v>1.64</v>
      </c>
      <c r="J5" s="1">
        <v>5.0999999999999996</v>
      </c>
      <c r="K5" s="1">
        <v>6.1</v>
      </c>
    </row>
    <row r="6" spans="1:11" x14ac:dyDescent="0.25">
      <c r="A6" s="1" t="s">
        <v>25</v>
      </c>
      <c r="B6" s="1" t="s">
        <v>5</v>
      </c>
      <c r="C6" s="1">
        <v>4.01452665375521</v>
      </c>
      <c r="D6" s="1">
        <v>2.8882955042110114</v>
      </c>
      <c r="E6" s="1">
        <v>2.98157453936349</v>
      </c>
      <c r="F6" s="1">
        <v>2.4521324265541349</v>
      </c>
      <c r="G6" s="1">
        <v>1.9783195667715008</v>
      </c>
      <c r="H6" s="1">
        <v>1543</v>
      </c>
      <c r="I6" s="1">
        <v>1.64</v>
      </c>
      <c r="J6" s="1">
        <v>5.0999999999999996</v>
      </c>
      <c r="K6" s="1">
        <v>6.1</v>
      </c>
    </row>
    <row r="7" spans="1:11" x14ac:dyDescent="0.25">
      <c r="A7" s="1" t="s">
        <v>25</v>
      </c>
      <c r="B7" s="1" t="s">
        <v>6</v>
      </c>
      <c r="C7" s="1">
        <v>3.11032510902798</v>
      </c>
      <c r="D7" s="1">
        <v>2.8882955042110114</v>
      </c>
      <c r="E7" s="1">
        <v>2.7325959661678301</v>
      </c>
      <c r="F7" s="1">
        <v>2.4521324265541349</v>
      </c>
      <c r="G7" s="1">
        <v>1.9783195667715008</v>
      </c>
      <c r="H7" s="1">
        <v>1543</v>
      </c>
      <c r="I7" s="1">
        <v>1.64</v>
      </c>
      <c r="J7" s="1">
        <v>5.0999999999999996</v>
      </c>
      <c r="K7" s="1">
        <v>6.1</v>
      </c>
    </row>
    <row r="8" spans="1:11" x14ac:dyDescent="0.25">
      <c r="A8" s="1" t="s">
        <v>25</v>
      </c>
      <c r="B8" s="1" t="s">
        <v>7</v>
      </c>
      <c r="C8" s="1">
        <v>4.2054468868626502</v>
      </c>
      <c r="D8" s="1">
        <v>2.8882955042110114</v>
      </c>
      <c r="E8" s="1">
        <v>2.34325522482587</v>
      </c>
      <c r="F8" s="1">
        <v>2.4521324265541349</v>
      </c>
      <c r="G8" s="1">
        <v>1.9783195667715008</v>
      </c>
      <c r="H8" s="1">
        <v>1543</v>
      </c>
      <c r="I8" s="1">
        <v>1.64</v>
      </c>
      <c r="J8" s="1">
        <v>5.0999999999999996</v>
      </c>
      <c r="K8" s="1">
        <v>6.1</v>
      </c>
    </row>
    <row r="9" spans="1:11" x14ac:dyDescent="0.25">
      <c r="A9" s="1" t="s">
        <v>25</v>
      </c>
      <c r="B9" s="1" t="s">
        <v>8</v>
      </c>
      <c r="C9" s="1">
        <v>3.1603383251061499</v>
      </c>
      <c r="D9" s="1">
        <v>2.8882955042110114</v>
      </c>
      <c r="E9" s="1">
        <v>2.69183168316831</v>
      </c>
      <c r="F9" s="1">
        <v>2.4521324265541349</v>
      </c>
      <c r="G9" s="1">
        <v>1.9783195667715008</v>
      </c>
      <c r="H9" s="1">
        <v>1543</v>
      </c>
      <c r="I9" s="1">
        <v>1.64</v>
      </c>
      <c r="J9" s="1">
        <v>5.0999999999999996</v>
      </c>
      <c r="K9" s="1">
        <v>6.1</v>
      </c>
    </row>
    <row r="10" spans="1:11" x14ac:dyDescent="0.25">
      <c r="A10" s="1" t="s">
        <v>25</v>
      </c>
      <c r="B10" s="1" t="s">
        <v>9</v>
      </c>
      <c r="C10" s="1">
        <v>2.7268934458503802</v>
      </c>
      <c r="D10" s="1">
        <v>2.8882955042110114</v>
      </c>
      <c r="E10" s="1">
        <v>3.5552877372702798</v>
      </c>
      <c r="F10" s="1">
        <v>2.4521324265541349</v>
      </c>
      <c r="G10" s="1">
        <v>1.9783195667715008</v>
      </c>
      <c r="H10" s="1">
        <v>1543</v>
      </c>
      <c r="I10" s="1">
        <v>1.64</v>
      </c>
      <c r="J10" s="1">
        <v>5.0999999999999996</v>
      </c>
      <c r="K10" s="1">
        <v>6.1</v>
      </c>
    </row>
    <row r="11" spans="1:11" x14ac:dyDescent="0.25">
      <c r="A11" s="1" t="s">
        <v>25</v>
      </c>
      <c r="B11" s="1" t="s">
        <v>10</v>
      </c>
      <c r="C11" s="1">
        <v>3.7684875158189</v>
      </c>
      <c r="D11" s="1">
        <v>2.8882955042110114</v>
      </c>
      <c r="E11" s="1">
        <v>2.3276112889147602</v>
      </c>
      <c r="F11" s="1">
        <v>2.4521324265541349</v>
      </c>
      <c r="G11" s="1">
        <v>1.9783195667715008</v>
      </c>
      <c r="H11" s="1">
        <v>1543</v>
      </c>
      <c r="I11" s="1">
        <v>1.64</v>
      </c>
      <c r="J11" s="1">
        <v>5.0999999999999996</v>
      </c>
      <c r="K11" s="1">
        <v>6.1</v>
      </c>
    </row>
    <row r="12" spans="1:11" x14ac:dyDescent="0.25">
      <c r="A12" s="1" t="s">
        <v>25</v>
      </c>
      <c r="B12" s="1" t="s">
        <v>11</v>
      </c>
      <c r="C12" s="1">
        <v>3.57701487814776</v>
      </c>
      <c r="D12" s="1">
        <v>2.8882955042110114</v>
      </c>
      <c r="E12" s="1">
        <v>4.3502985499004696</v>
      </c>
      <c r="F12" s="1">
        <v>2.4521324265541349</v>
      </c>
      <c r="G12" s="1">
        <v>1.9783195667715008</v>
      </c>
      <c r="H12" s="1">
        <v>1543</v>
      </c>
      <c r="I12" s="1">
        <v>1.64</v>
      </c>
      <c r="J12" s="1">
        <v>5.0999999999999996</v>
      </c>
      <c r="K12" s="1">
        <v>6.1</v>
      </c>
    </row>
    <row r="13" spans="1:11" x14ac:dyDescent="0.25">
      <c r="A13" s="1" t="s">
        <v>25</v>
      </c>
      <c r="B13" s="1" t="s">
        <v>12</v>
      </c>
      <c r="C13" s="1">
        <v>1.8668320701176</v>
      </c>
      <c r="D13" s="1">
        <v>2.8882955042110114</v>
      </c>
      <c r="E13" s="1">
        <v>1.77111716621252</v>
      </c>
      <c r="F13" s="1">
        <v>2.4521324265541349</v>
      </c>
      <c r="G13" s="1">
        <v>1.9783195667715008</v>
      </c>
      <c r="H13" s="1">
        <v>1543</v>
      </c>
      <c r="I13" s="1">
        <v>1.64</v>
      </c>
      <c r="J13" s="1">
        <v>5.0999999999999996</v>
      </c>
      <c r="K13" s="1">
        <v>6.1</v>
      </c>
    </row>
    <row r="14" spans="1:11" x14ac:dyDescent="0.25">
      <c r="A14" s="1" t="s">
        <v>25</v>
      </c>
      <c r="B14" s="1" t="s">
        <v>13</v>
      </c>
      <c r="C14" s="1">
        <v>2.1723370910162498</v>
      </c>
      <c r="D14" s="1">
        <v>2.8882955042110114</v>
      </c>
      <c r="E14" s="1">
        <v>2.9183400267737598</v>
      </c>
      <c r="F14" s="1">
        <v>2.4521324265541349</v>
      </c>
      <c r="G14" s="1">
        <v>1.9783195667715008</v>
      </c>
      <c r="H14" s="1">
        <v>1543</v>
      </c>
      <c r="I14" s="1">
        <v>1.64</v>
      </c>
      <c r="J14" s="1">
        <v>5.0999999999999996</v>
      </c>
      <c r="K14" s="1">
        <v>6.1</v>
      </c>
    </row>
    <row r="15" spans="1:11" x14ac:dyDescent="0.25">
      <c r="A15" s="1" t="s">
        <v>25</v>
      </c>
      <c r="B15" s="1" t="s">
        <v>14</v>
      </c>
      <c r="C15" s="1">
        <v>2.4697462938173098</v>
      </c>
      <c r="D15" s="1">
        <v>2.8882955042110114</v>
      </c>
      <c r="E15" s="1">
        <v>3.30385015608744</v>
      </c>
      <c r="F15" s="1">
        <v>2.4521324265541349</v>
      </c>
      <c r="G15" s="1">
        <v>1.9783195667715008</v>
      </c>
      <c r="H15" s="1">
        <v>1543</v>
      </c>
      <c r="I15" s="1">
        <v>1.64</v>
      </c>
      <c r="J15" s="1">
        <v>5.0999999999999996</v>
      </c>
      <c r="K15" s="1">
        <v>6.1</v>
      </c>
    </row>
    <row r="16" spans="1:11" x14ac:dyDescent="0.25">
      <c r="A16" s="1" t="s">
        <v>25</v>
      </c>
      <c r="B16" s="1" t="s">
        <v>15</v>
      </c>
      <c r="C16" s="1">
        <v>3.9173624632850399</v>
      </c>
      <c r="D16" s="1">
        <v>2.8882955042110114</v>
      </c>
      <c r="E16" s="1">
        <v>1.7627801561319301</v>
      </c>
      <c r="F16" s="1">
        <v>2.4521324265541349</v>
      </c>
      <c r="G16" s="1">
        <v>1.9783195667715008</v>
      </c>
      <c r="H16" s="1">
        <v>1543</v>
      </c>
      <c r="I16" s="1">
        <v>1.64</v>
      </c>
      <c r="J16" s="1">
        <v>5.0999999999999996</v>
      </c>
      <c r="K16" s="1">
        <v>6.1</v>
      </c>
    </row>
    <row r="17" spans="1:11" x14ac:dyDescent="0.25">
      <c r="A17" s="1" t="s">
        <v>25</v>
      </c>
      <c r="B17" s="1" t="s">
        <v>16</v>
      </c>
      <c r="C17" s="1">
        <v>2.6002118806565302</v>
      </c>
      <c r="D17" s="1">
        <v>2.8882955042110114</v>
      </c>
      <c r="E17" s="1">
        <v>2.4498886414253902</v>
      </c>
      <c r="F17" s="1">
        <v>2.4521324265541349</v>
      </c>
      <c r="G17" s="1">
        <v>1.9783195667715008</v>
      </c>
      <c r="H17" s="1">
        <v>1543</v>
      </c>
      <c r="I17" s="1">
        <v>1.64</v>
      </c>
      <c r="J17" s="1">
        <v>5.0999999999999996</v>
      </c>
      <c r="K17" s="1">
        <v>6.1</v>
      </c>
    </row>
    <row r="18" spans="1:11" x14ac:dyDescent="0.25">
      <c r="A18" s="1" t="s">
        <v>25</v>
      </c>
      <c r="B18" s="1" t="s">
        <v>17</v>
      </c>
      <c r="C18" s="1">
        <v>2.5629315208338901</v>
      </c>
      <c r="D18" s="1">
        <v>2.8882955042110114</v>
      </c>
      <c r="E18" s="1">
        <v>2.48792270531403</v>
      </c>
      <c r="F18" s="1">
        <v>2.4521324265541349</v>
      </c>
      <c r="G18" s="1">
        <v>1.9783195667715008</v>
      </c>
      <c r="H18" s="1">
        <v>1543</v>
      </c>
      <c r="I18" s="1">
        <v>1.64</v>
      </c>
      <c r="J18" s="1">
        <v>5.0999999999999996</v>
      </c>
      <c r="K18" s="1">
        <v>6.1</v>
      </c>
    </row>
    <row r="19" spans="1:11" x14ac:dyDescent="0.25">
      <c r="A19" s="1" t="s">
        <v>25</v>
      </c>
      <c r="B19" s="1" t="s">
        <v>18</v>
      </c>
      <c r="C19">
        <v>2.1722047533741602</v>
      </c>
      <c r="D19">
        <v>2.8882955042110114</v>
      </c>
      <c r="E19">
        <v>1.50836672165921</v>
      </c>
      <c r="F19">
        <v>2.4521324265541349</v>
      </c>
      <c r="G19">
        <v>1.9783195667715008</v>
      </c>
      <c r="H19">
        <v>1543</v>
      </c>
      <c r="I19">
        <v>1.64</v>
      </c>
      <c r="J19">
        <v>5.0999999999999996</v>
      </c>
      <c r="K19">
        <v>6.1</v>
      </c>
    </row>
    <row r="20" spans="1:11" x14ac:dyDescent="0.25">
      <c r="A20" s="1" t="s">
        <v>25</v>
      </c>
      <c r="B20" s="1" t="s">
        <v>19</v>
      </c>
      <c r="C20">
        <v>2.7416430686472402</v>
      </c>
      <c r="D20">
        <v>2.8882955042110114</v>
      </c>
      <c r="E20">
        <v>1.2769909449732799</v>
      </c>
      <c r="F20">
        <v>2.4521324265541349</v>
      </c>
      <c r="G20">
        <v>1.9783195667715008</v>
      </c>
      <c r="H20">
        <v>1543</v>
      </c>
      <c r="I20">
        <v>1.64</v>
      </c>
      <c r="J20">
        <v>5.0999999999999996</v>
      </c>
      <c r="K20">
        <v>6.1</v>
      </c>
    </row>
    <row r="21" spans="1:11" x14ac:dyDescent="0.25">
      <c r="A21" s="1" t="s">
        <v>25</v>
      </c>
      <c r="B21" s="1" t="s">
        <v>20</v>
      </c>
      <c r="C21">
        <v>2.29592694694063</v>
      </c>
      <c r="D21">
        <v>2.8882955042110114</v>
      </c>
      <c r="E21">
        <v>1.94864740944522</v>
      </c>
      <c r="F21">
        <v>2.4521324265541349</v>
      </c>
      <c r="G21">
        <v>1.9783195667715008</v>
      </c>
      <c r="H21">
        <v>1543</v>
      </c>
      <c r="I21">
        <v>1.64</v>
      </c>
      <c r="J21">
        <v>5.0999999999999996</v>
      </c>
      <c r="K21">
        <v>6.1</v>
      </c>
    </row>
    <row r="22" spans="1:11" x14ac:dyDescent="0.25">
      <c r="A22" s="1" t="s">
        <v>25</v>
      </c>
      <c r="B22" s="1" t="s">
        <v>21</v>
      </c>
      <c r="C22">
        <v>2.8709724802166798</v>
      </c>
      <c r="D22">
        <v>2.8882955042110114</v>
      </c>
      <c r="E22">
        <v>1.91140094445692</v>
      </c>
      <c r="F22">
        <v>2.4521324265541349</v>
      </c>
      <c r="G22">
        <v>1.9783195667715008</v>
      </c>
      <c r="H22">
        <v>1543</v>
      </c>
      <c r="I22">
        <v>1.64</v>
      </c>
      <c r="J22">
        <v>5.0999999999999996</v>
      </c>
      <c r="K22">
        <v>6.1</v>
      </c>
    </row>
    <row r="23" spans="1:11" x14ac:dyDescent="0.25">
      <c r="A23" s="1" t="s">
        <v>25</v>
      </c>
      <c r="B23" s="1" t="s">
        <v>22</v>
      </c>
      <c r="C23">
        <v>2.1131494246237601</v>
      </c>
      <c r="D23">
        <v>2.8882955042110114</v>
      </c>
      <c r="E23">
        <v>1.61076787290379</v>
      </c>
      <c r="F23">
        <v>2.4521324265541349</v>
      </c>
      <c r="G23">
        <v>1.9783195667715008</v>
      </c>
      <c r="H23">
        <v>1543</v>
      </c>
      <c r="I23">
        <v>1.64</v>
      </c>
      <c r="J23">
        <v>5.0999999999999996</v>
      </c>
      <c r="K23">
        <v>6.1</v>
      </c>
    </row>
    <row r="24" spans="1:11" x14ac:dyDescent="0.25">
      <c r="A24" s="1" t="s">
        <v>25</v>
      </c>
      <c r="B24" s="1" t="s">
        <v>23</v>
      </c>
      <c r="C24">
        <v>-3.83655856659004E-3</v>
      </c>
      <c r="D24">
        <v>2.8882955042110114</v>
      </c>
      <c r="E24">
        <v>0.84690553745929298</v>
      </c>
      <c r="F24">
        <v>2.4521324265541349</v>
      </c>
      <c r="G24">
        <v>1.9783195667715008</v>
      </c>
      <c r="H24">
        <v>1543</v>
      </c>
      <c r="I24">
        <v>1.64</v>
      </c>
      <c r="J24">
        <v>5.0999999999999996</v>
      </c>
      <c r="K24">
        <v>6.1</v>
      </c>
    </row>
    <row r="25" spans="1:11" x14ac:dyDescent="0.25">
      <c r="A25" s="1" t="s">
        <v>25</v>
      </c>
      <c r="B25" s="1" t="s">
        <v>24</v>
      </c>
      <c r="C25">
        <v>1.47516288330458</v>
      </c>
      <c r="D25">
        <v>2.8882955042110114</v>
      </c>
      <c r="E25">
        <v>2.8639104220499498</v>
      </c>
      <c r="F25">
        <v>2.4521324265541349</v>
      </c>
      <c r="G25">
        <v>1.9783195667715008</v>
      </c>
      <c r="H25">
        <v>1543</v>
      </c>
      <c r="I25">
        <v>1.64</v>
      </c>
      <c r="J25">
        <v>5.0999999999999996</v>
      </c>
      <c r="K25">
        <v>6.1</v>
      </c>
    </row>
    <row r="26" spans="1:11" x14ac:dyDescent="0.25">
      <c r="A26" s="1" t="s">
        <v>26</v>
      </c>
      <c r="B26" s="1" t="s">
        <v>1</v>
      </c>
      <c r="C26">
        <v>0.33809790195233802</v>
      </c>
      <c r="D26">
        <v>2.0799788979431768</v>
      </c>
      <c r="E26">
        <v>3.19507629280056</v>
      </c>
      <c r="F26">
        <v>6.1124999491366863</v>
      </c>
      <c r="G26">
        <v>6.9919072886469156</v>
      </c>
      <c r="H26">
        <v>1609</v>
      </c>
      <c r="I26">
        <v>1.71</v>
      </c>
      <c r="J26">
        <v>10.07</v>
      </c>
      <c r="K26">
        <v>8.73</v>
      </c>
    </row>
    <row r="27" spans="1:11" x14ac:dyDescent="0.25">
      <c r="A27" s="1" t="s">
        <v>26</v>
      </c>
      <c r="B27" s="1" t="s">
        <v>2</v>
      </c>
      <c r="C27">
        <v>0.46793756667946701</v>
      </c>
      <c r="D27">
        <v>2.0799788979431768</v>
      </c>
      <c r="E27">
        <v>4.8584474990266804</v>
      </c>
      <c r="F27">
        <v>6.1124999491366863</v>
      </c>
      <c r="G27">
        <v>6.9919072886469156</v>
      </c>
      <c r="H27">
        <v>1609</v>
      </c>
      <c r="I27">
        <v>1.71</v>
      </c>
      <c r="J27">
        <v>10.07</v>
      </c>
      <c r="K27">
        <v>8.73</v>
      </c>
    </row>
    <row r="28" spans="1:11" x14ac:dyDescent="0.25">
      <c r="A28" s="1" t="s">
        <v>26</v>
      </c>
      <c r="B28" s="1" t="s">
        <v>3</v>
      </c>
      <c r="C28">
        <v>4.3879494436486901</v>
      </c>
      <c r="D28">
        <v>2.0799788979431768</v>
      </c>
      <c r="E28">
        <v>7.0441410594726603</v>
      </c>
      <c r="F28">
        <v>6.1124999491366863</v>
      </c>
      <c r="G28">
        <v>6.9919072886469156</v>
      </c>
      <c r="H28">
        <v>1609</v>
      </c>
      <c r="I28">
        <v>1.71</v>
      </c>
      <c r="J28">
        <v>10.07</v>
      </c>
      <c r="K28">
        <v>8.73</v>
      </c>
    </row>
    <row r="29" spans="1:11" x14ac:dyDescent="0.25">
      <c r="A29" s="1" t="s">
        <v>26</v>
      </c>
      <c r="B29" s="1" t="s">
        <v>4</v>
      </c>
      <c r="C29">
        <v>1.3898964044580999</v>
      </c>
      <c r="D29">
        <v>2.0799788979431768</v>
      </c>
      <c r="E29">
        <v>6.8403590248752497</v>
      </c>
      <c r="F29">
        <v>6.1124999491366863</v>
      </c>
      <c r="G29">
        <v>6.9919072886469156</v>
      </c>
      <c r="H29">
        <v>1609</v>
      </c>
      <c r="I29">
        <v>1.71</v>
      </c>
      <c r="J29">
        <v>10.07</v>
      </c>
      <c r="K29">
        <v>8.73</v>
      </c>
    </row>
    <row r="30" spans="1:11" x14ac:dyDescent="0.25">
      <c r="A30" s="1" t="s">
        <v>26</v>
      </c>
      <c r="B30" s="1" t="s">
        <v>5</v>
      </c>
      <c r="C30">
        <v>3.05346185683619</v>
      </c>
      <c r="D30">
        <v>2.0799788979431768</v>
      </c>
      <c r="E30">
        <v>8.4501643770833006</v>
      </c>
      <c r="F30">
        <v>6.1124999491366863</v>
      </c>
      <c r="G30">
        <v>6.9919072886469156</v>
      </c>
      <c r="H30">
        <v>1609</v>
      </c>
      <c r="I30">
        <v>1.71</v>
      </c>
      <c r="J30">
        <v>10.07</v>
      </c>
      <c r="K30">
        <v>8.73</v>
      </c>
    </row>
    <row r="31" spans="1:11" x14ac:dyDescent="0.25">
      <c r="A31" s="1" t="s">
        <v>26</v>
      </c>
      <c r="B31" s="1" t="s">
        <v>6</v>
      </c>
      <c r="C31">
        <v>1.1408289987710101</v>
      </c>
      <c r="D31">
        <v>2.0799788979431768</v>
      </c>
      <c r="E31">
        <v>14.714919722814701</v>
      </c>
      <c r="F31">
        <v>6.1124999491366863</v>
      </c>
      <c r="G31">
        <v>6.9919072886469156</v>
      </c>
      <c r="H31">
        <v>1609</v>
      </c>
      <c r="I31">
        <v>1.71</v>
      </c>
      <c r="J31">
        <v>10.07</v>
      </c>
      <c r="K31">
        <v>8.73</v>
      </c>
    </row>
    <row r="32" spans="1:11" x14ac:dyDescent="0.25">
      <c r="A32" s="1" t="s">
        <v>26</v>
      </c>
      <c r="B32" s="1" t="s">
        <v>7</v>
      </c>
      <c r="C32">
        <v>5.7599646368599799</v>
      </c>
      <c r="D32">
        <v>2.0799788979431768</v>
      </c>
      <c r="E32">
        <v>6.5971850998596198</v>
      </c>
      <c r="F32">
        <v>6.1124999491366863</v>
      </c>
      <c r="G32">
        <v>6.9919072886469156</v>
      </c>
      <c r="H32">
        <v>1609</v>
      </c>
      <c r="I32">
        <v>1.71</v>
      </c>
      <c r="J32">
        <v>10.07</v>
      </c>
      <c r="K32">
        <v>8.73</v>
      </c>
    </row>
    <row r="33" spans="1:11" x14ac:dyDescent="0.25">
      <c r="A33" s="1" t="s">
        <v>26</v>
      </c>
      <c r="B33" s="1" t="s">
        <v>8</v>
      </c>
      <c r="C33">
        <v>3.20213206216255</v>
      </c>
      <c r="D33">
        <v>2.0799788979431768</v>
      </c>
      <c r="E33">
        <v>6.8695372089896498</v>
      </c>
      <c r="F33">
        <v>6.1124999491366863</v>
      </c>
      <c r="G33">
        <v>6.9919072886469156</v>
      </c>
      <c r="H33">
        <v>1609</v>
      </c>
      <c r="I33">
        <v>1.71</v>
      </c>
      <c r="J33">
        <v>10.07</v>
      </c>
      <c r="K33">
        <v>8.73</v>
      </c>
    </row>
    <row r="34" spans="1:11" x14ac:dyDescent="0.25">
      <c r="A34" s="1" t="s">
        <v>26</v>
      </c>
      <c r="B34" s="1" t="s">
        <v>9</v>
      </c>
      <c r="C34">
        <v>3.9619887089948498</v>
      </c>
      <c r="D34">
        <v>2.0799788979431768</v>
      </c>
      <c r="E34">
        <v>4.1835681289690196</v>
      </c>
      <c r="F34">
        <v>6.1124999491366863</v>
      </c>
      <c r="G34">
        <v>6.9919072886469156</v>
      </c>
      <c r="H34">
        <v>1609</v>
      </c>
      <c r="I34">
        <v>1.71</v>
      </c>
      <c r="J34">
        <v>10.07</v>
      </c>
      <c r="K34">
        <v>8.73</v>
      </c>
    </row>
    <row r="35" spans="1:11" x14ac:dyDescent="0.25">
      <c r="A35" s="1" t="s">
        <v>26</v>
      </c>
      <c r="B35" s="1" t="s">
        <v>10</v>
      </c>
      <c r="C35">
        <v>6.0698706073312803</v>
      </c>
      <c r="D35">
        <v>2.0799788979431768</v>
      </c>
      <c r="E35">
        <v>3.6412729910265398</v>
      </c>
      <c r="F35">
        <v>6.1124999491366863</v>
      </c>
      <c r="G35">
        <v>6.9919072886469156</v>
      </c>
      <c r="H35">
        <v>1609</v>
      </c>
      <c r="I35">
        <v>1.71</v>
      </c>
      <c r="J35">
        <v>10.07</v>
      </c>
      <c r="K35">
        <v>8.73</v>
      </c>
    </row>
    <row r="36" spans="1:11" x14ac:dyDescent="0.25">
      <c r="A36" s="1" t="s">
        <v>26</v>
      </c>
      <c r="B36" s="1" t="s">
        <v>11</v>
      </c>
      <c r="C36">
        <v>5.0941954481199803</v>
      </c>
      <c r="D36">
        <v>2.0799788979431768</v>
      </c>
      <c r="E36">
        <v>5.6785939028417101</v>
      </c>
      <c r="F36">
        <v>6.1124999491366863</v>
      </c>
      <c r="G36">
        <v>6.9919072886469156</v>
      </c>
      <c r="H36">
        <v>1609</v>
      </c>
      <c r="I36">
        <v>1.71</v>
      </c>
      <c r="J36">
        <v>10.07</v>
      </c>
      <c r="K36">
        <v>8.73</v>
      </c>
    </row>
    <row r="37" spans="1:11" x14ac:dyDescent="0.25">
      <c r="A37" s="1" t="s">
        <v>26</v>
      </c>
      <c r="B37" s="1" t="s">
        <v>12</v>
      </c>
      <c r="C37">
        <v>-0.12581200299140999</v>
      </c>
      <c r="D37">
        <v>2.0799788979431768</v>
      </c>
      <c r="E37">
        <v>4.8880347987680404</v>
      </c>
      <c r="F37">
        <v>6.1124999491366863</v>
      </c>
      <c r="G37">
        <v>6.9919072886469156</v>
      </c>
      <c r="H37">
        <v>1609</v>
      </c>
      <c r="I37">
        <v>1.71</v>
      </c>
      <c r="J37">
        <v>10.07</v>
      </c>
      <c r="K37">
        <v>8.73</v>
      </c>
    </row>
    <row r="38" spans="1:11" x14ac:dyDescent="0.25">
      <c r="A38" s="1" t="s">
        <v>26</v>
      </c>
      <c r="B38" s="1" t="s">
        <v>13</v>
      </c>
      <c r="C38">
        <v>7.52822581812151</v>
      </c>
      <c r="D38">
        <v>2.0799788979431768</v>
      </c>
      <c r="E38">
        <v>5.0387269010806603</v>
      </c>
      <c r="F38">
        <v>6.1124999491366863</v>
      </c>
      <c r="G38">
        <v>6.9919072886469156</v>
      </c>
      <c r="H38">
        <v>1609</v>
      </c>
      <c r="I38">
        <v>1.71</v>
      </c>
      <c r="J38">
        <v>10.07</v>
      </c>
      <c r="K38">
        <v>8.73</v>
      </c>
    </row>
    <row r="39" spans="1:11" x14ac:dyDescent="0.25">
      <c r="A39" s="1" t="s">
        <v>26</v>
      </c>
      <c r="B39" s="1" t="s">
        <v>14</v>
      </c>
      <c r="C39">
        <v>3.9744230794470199</v>
      </c>
      <c r="D39">
        <v>2.0799788979431768</v>
      </c>
      <c r="E39">
        <v>6.6364496221308498</v>
      </c>
      <c r="F39">
        <v>6.1124999491366863</v>
      </c>
      <c r="G39">
        <v>6.9919072886469156</v>
      </c>
      <c r="H39">
        <v>1609</v>
      </c>
      <c r="I39">
        <v>1.71</v>
      </c>
      <c r="J39">
        <v>10.07</v>
      </c>
      <c r="K39">
        <v>8.73</v>
      </c>
    </row>
    <row r="40" spans="1:11" x14ac:dyDescent="0.25">
      <c r="A40" s="1" t="s">
        <v>26</v>
      </c>
      <c r="B40" s="1" t="s">
        <v>15</v>
      </c>
      <c r="C40">
        <v>1.92117598509462</v>
      </c>
      <c r="D40">
        <v>2.0799788979431768</v>
      </c>
      <c r="E40">
        <v>5.4034991403700898</v>
      </c>
      <c r="F40">
        <v>6.1124999491366863</v>
      </c>
      <c r="G40">
        <v>6.9919072886469156</v>
      </c>
      <c r="H40">
        <v>1609</v>
      </c>
      <c r="I40">
        <v>1.71</v>
      </c>
      <c r="J40">
        <v>10.07</v>
      </c>
      <c r="K40">
        <v>8.73</v>
      </c>
    </row>
    <row r="41" spans="1:11" x14ac:dyDescent="0.25">
      <c r="A41" s="1" t="s">
        <v>26</v>
      </c>
      <c r="B41" s="1" t="s">
        <v>16</v>
      </c>
      <c r="C41">
        <v>3.0048226702887999</v>
      </c>
      <c r="D41">
        <v>2.0799788979431768</v>
      </c>
      <c r="E41">
        <v>6.2043106664009997</v>
      </c>
      <c r="F41">
        <v>6.1124999491366863</v>
      </c>
      <c r="G41">
        <v>6.9919072886469156</v>
      </c>
      <c r="H41">
        <v>1609</v>
      </c>
      <c r="I41">
        <v>1.71</v>
      </c>
      <c r="J41">
        <v>10.07</v>
      </c>
      <c r="K41">
        <v>8.73</v>
      </c>
    </row>
    <row r="42" spans="1:11" x14ac:dyDescent="0.25">
      <c r="A42" s="1" t="s">
        <v>26</v>
      </c>
      <c r="B42" s="1" t="s">
        <v>17</v>
      </c>
      <c r="C42">
        <v>0.50395574027324097</v>
      </c>
      <c r="D42">
        <v>2.0799788979431768</v>
      </c>
      <c r="E42">
        <v>6.3290401551614197</v>
      </c>
      <c r="F42">
        <v>6.1124999491366863</v>
      </c>
      <c r="G42">
        <v>6.9919072886469156</v>
      </c>
      <c r="H42">
        <v>1609</v>
      </c>
      <c r="I42">
        <v>1.71</v>
      </c>
      <c r="J42">
        <v>10.07</v>
      </c>
      <c r="K42">
        <v>8.73</v>
      </c>
    </row>
    <row r="43" spans="1:11" x14ac:dyDescent="0.25">
      <c r="A43" s="1" t="s">
        <v>26</v>
      </c>
      <c r="B43" s="1" t="s">
        <v>18</v>
      </c>
      <c r="C43">
        <v>-3.5457633934727801</v>
      </c>
      <c r="D43">
        <v>2.0799788979431768</v>
      </c>
      <c r="E43">
        <v>9.0299010241612905</v>
      </c>
      <c r="F43">
        <v>6.1124999491366863</v>
      </c>
      <c r="G43">
        <v>6.9919072886469156</v>
      </c>
      <c r="H43">
        <v>1609</v>
      </c>
      <c r="I43">
        <v>1.71</v>
      </c>
      <c r="J43">
        <v>10.07</v>
      </c>
      <c r="K43">
        <v>8.73</v>
      </c>
    </row>
    <row r="44" spans="1:11" x14ac:dyDescent="0.25">
      <c r="A44" s="1" t="s">
        <v>26</v>
      </c>
      <c r="B44" s="1" t="s">
        <v>19</v>
      </c>
      <c r="C44">
        <v>-3.2759169063211</v>
      </c>
      <c r="D44">
        <v>2.0799788979431768</v>
      </c>
      <c r="E44">
        <v>8.7391435232939294</v>
      </c>
      <c r="F44">
        <v>6.1124999491366863</v>
      </c>
      <c r="G44">
        <v>6.9919072886469156</v>
      </c>
      <c r="H44">
        <v>1609</v>
      </c>
      <c r="I44">
        <v>1.71</v>
      </c>
      <c r="J44">
        <v>10.07</v>
      </c>
      <c r="K44">
        <v>8.73</v>
      </c>
    </row>
    <row r="45" spans="1:11" x14ac:dyDescent="0.25">
      <c r="A45" s="1" t="s">
        <v>26</v>
      </c>
      <c r="B45" s="1" t="s">
        <v>20</v>
      </c>
      <c r="C45">
        <v>1.32286905390815</v>
      </c>
      <c r="D45">
        <v>2.0799788979431768</v>
      </c>
      <c r="E45">
        <v>3.44637335032672</v>
      </c>
      <c r="F45">
        <v>6.1124999491366863</v>
      </c>
      <c r="G45">
        <v>6.9919072886469156</v>
      </c>
      <c r="H45">
        <v>1609</v>
      </c>
      <c r="I45">
        <v>1.71</v>
      </c>
      <c r="J45">
        <v>10.07</v>
      </c>
      <c r="K45">
        <v>8.73</v>
      </c>
    </row>
    <row r="46" spans="1:11" x14ac:dyDescent="0.25">
      <c r="A46" s="1" t="s">
        <v>26</v>
      </c>
      <c r="B46" s="1" t="s">
        <v>21</v>
      </c>
      <c r="C46">
        <v>1.7836667613700301</v>
      </c>
      <c r="D46">
        <v>2.0799788979431768</v>
      </c>
      <c r="E46">
        <v>3.6648502837672399</v>
      </c>
      <c r="F46">
        <v>6.1124999491366863</v>
      </c>
      <c r="G46">
        <v>6.9919072886469156</v>
      </c>
      <c r="H46">
        <v>1609</v>
      </c>
      <c r="I46">
        <v>1.71</v>
      </c>
      <c r="J46">
        <v>10.07</v>
      </c>
      <c r="K46">
        <v>8.73</v>
      </c>
    </row>
    <row r="47" spans="1:11" x14ac:dyDescent="0.25">
      <c r="A47" s="1" t="s">
        <v>26</v>
      </c>
      <c r="B47" s="1" t="s">
        <v>22</v>
      </c>
      <c r="C47">
        <v>1.2207778227194299</v>
      </c>
      <c r="D47">
        <v>2.0799788979431768</v>
      </c>
      <c r="E47">
        <v>3.73297621216894</v>
      </c>
      <c r="F47">
        <v>6.1124999491366863</v>
      </c>
      <c r="G47">
        <v>6.9919072886469156</v>
      </c>
      <c r="H47">
        <v>1609</v>
      </c>
      <c r="I47">
        <v>1.71</v>
      </c>
      <c r="J47">
        <v>10.07</v>
      </c>
      <c r="K47">
        <v>8.73</v>
      </c>
    </row>
    <row r="48" spans="1:11" x14ac:dyDescent="0.25">
      <c r="A48" s="1" t="s">
        <v>26</v>
      </c>
      <c r="B48" s="1" t="s">
        <v>23</v>
      </c>
      <c r="C48">
        <v>-3.8786763342578801</v>
      </c>
      <c r="D48">
        <v>2.0799788979431768</v>
      </c>
      <c r="E48">
        <v>3.2117680380337901</v>
      </c>
      <c r="F48">
        <v>6.1124999491366863</v>
      </c>
      <c r="G48">
        <v>6.9919072886469156</v>
      </c>
      <c r="H48">
        <v>1609</v>
      </c>
      <c r="I48">
        <v>1.71</v>
      </c>
      <c r="J48">
        <v>10.07</v>
      </c>
      <c r="K48">
        <v>8.73</v>
      </c>
    </row>
    <row r="49" spans="1:11" x14ac:dyDescent="0.25">
      <c r="A49" s="1" t="s">
        <v>26</v>
      </c>
      <c r="B49" s="1" t="s">
        <v>24</v>
      </c>
      <c r="C49">
        <v>4.6194216206421697</v>
      </c>
      <c r="D49">
        <v>2.0799788979431768</v>
      </c>
      <c r="E49">
        <v>8.3016597558567593</v>
      </c>
      <c r="F49">
        <v>6.1124999491366863</v>
      </c>
      <c r="G49">
        <v>6.9919072886469156</v>
      </c>
      <c r="H49">
        <v>1609</v>
      </c>
      <c r="I49">
        <v>1.71</v>
      </c>
      <c r="J49">
        <v>10.07</v>
      </c>
      <c r="K49">
        <v>8.73</v>
      </c>
    </row>
    <row r="50" spans="1:11" x14ac:dyDescent="0.25">
      <c r="A50" s="1" t="s">
        <v>27</v>
      </c>
      <c r="B50" s="1" t="s">
        <v>1</v>
      </c>
      <c r="C50">
        <v>2.7965424799343901</v>
      </c>
      <c r="D50">
        <v>2.5096583835293758</v>
      </c>
      <c r="E50">
        <v>0.99594245665807402</v>
      </c>
      <c r="F50">
        <v>1.8918102484346078</v>
      </c>
      <c r="G50">
        <v>2.3343504288910846</v>
      </c>
      <c r="H50">
        <v>1991</v>
      </c>
      <c r="I50">
        <v>2.12</v>
      </c>
      <c r="J50">
        <v>7.6</v>
      </c>
      <c r="K50">
        <v>7</v>
      </c>
    </row>
    <row r="51" spans="1:11" x14ac:dyDescent="0.25">
      <c r="A51" s="1" t="s">
        <v>27</v>
      </c>
      <c r="B51" s="1" t="s">
        <v>2</v>
      </c>
      <c r="C51">
        <v>3.9704826368942201</v>
      </c>
      <c r="D51">
        <v>2.5096583835293758</v>
      </c>
      <c r="E51">
        <v>1.7348429510591801</v>
      </c>
      <c r="F51">
        <v>1.8918102484346078</v>
      </c>
      <c r="G51">
        <v>2.3343504288910846</v>
      </c>
      <c r="H51">
        <v>1991</v>
      </c>
      <c r="I51">
        <v>2.12</v>
      </c>
      <c r="J51">
        <v>7.6</v>
      </c>
      <c r="K51">
        <v>7</v>
      </c>
    </row>
    <row r="52" spans="1:11" x14ac:dyDescent="0.25">
      <c r="A52" s="1" t="s">
        <v>27</v>
      </c>
      <c r="B52" s="1" t="s">
        <v>3</v>
      </c>
      <c r="C52">
        <v>4.91776274356224</v>
      </c>
      <c r="D52">
        <v>2.5096583835293758</v>
      </c>
      <c r="E52">
        <v>2.7194399569197198</v>
      </c>
      <c r="F52">
        <v>1.8918102484346078</v>
      </c>
      <c r="G52">
        <v>2.3343504288910846</v>
      </c>
      <c r="H52">
        <v>1991</v>
      </c>
      <c r="I52">
        <v>2.12</v>
      </c>
      <c r="J52">
        <v>7.6</v>
      </c>
      <c r="K52">
        <v>7</v>
      </c>
    </row>
    <row r="53" spans="1:11" x14ac:dyDescent="0.25">
      <c r="A53" s="1" t="s">
        <v>27</v>
      </c>
      <c r="B53" s="1" t="s">
        <v>4</v>
      </c>
      <c r="C53">
        <v>1.40552758872816</v>
      </c>
      <c r="D53">
        <v>2.5096583835293758</v>
      </c>
      <c r="E53">
        <v>2.5251201397990699</v>
      </c>
      <c r="F53">
        <v>1.8918102484346078</v>
      </c>
      <c r="G53">
        <v>2.3343504288910846</v>
      </c>
      <c r="H53">
        <v>1991</v>
      </c>
      <c r="I53">
        <v>2.12</v>
      </c>
      <c r="J53">
        <v>7.6</v>
      </c>
      <c r="K53">
        <v>7</v>
      </c>
    </row>
    <row r="54" spans="1:11" x14ac:dyDescent="0.25">
      <c r="A54" s="1" t="s">
        <v>27</v>
      </c>
      <c r="B54" s="1" t="s">
        <v>5</v>
      </c>
      <c r="C54">
        <v>3.4221461713249299</v>
      </c>
      <c r="D54">
        <v>2.5096583835293758</v>
      </c>
      <c r="E54">
        <v>2.25839440940856</v>
      </c>
      <c r="F54">
        <v>1.8918102484346078</v>
      </c>
      <c r="G54">
        <v>2.3343504288910846</v>
      </c>
      <c r="H54">
        <v>1991</v>
      </c>
      <c r="I54">
        <v>2.12</v>
      </c>
      <c r="J54">
        <v>7.6</v>
      </c>
      <c r="K54">
        <v>7</v>
      </c>
    </row>
    <row r="55" spans="1:11" x14ac:dyDescent="0.25">
      <c r="A55" s="1" t="s">
        <v>27</v>
      </c>
      <c r="B55" s="1" t="s">
        <v>6</v>
      </c>
      <c r="C55">
        <v>3.8110901528246299</v>
      </c>
      <c r="D55">
        <v>2.5096583835293758</v>
      </c>
      <c r="E55">
        <v>2.75856321360112</v>
      </c>
      <c r="F55">
        <v>1.8918102484346078</v>
      </c>
      <c r="G55">
        <v>2.3343504288910846</v>
      </c>
      <c r="H55">
        <v>1991</v>
      </c>
      <c r="I55">
        <v>2.12</v>
      </c>
      <c r="J55">
        <v>7.6</v>
      </c>
      <c r="K55">
        <v>7</v>
      </c>
    </row>
    <row r="56" spans="1:11" x14ac:dyDescent="0.25">
      <c r="A56" s="1" t="s">
        <v>27</v>
      </c>
      <c r="B56" s="1" t="s">
        <v>7</v>
      </c>
      <c r="C56">
        <v>3.9140287821924198</v>
      </c>
      <c r="D56">
        <v>2.5096583835293758</v>
      </c>
      <c r="E56">
        <v>1.8572587185726099</v>
      </c>
      <c r="F56">
        <v>1.8918102484346078</v>
      </c>
      <c r="G56">
        <v>2.3343504288910846</v>
      </c>
      <c r="H56">
        <v>1991</v>
      </c>
      <c r="I56">
        <v>2.12</v>
      </c>
      <c r="J56">
        <v>7.6</v>
      </c>
      <c r="K56">
        <v>7</v>
      </c>
    </row>
    <row r="57" spans="1:11" x14ac:dyDescent="0.25">
      <c r="A57" s="1" t="s">
        <v>27</v>
      </c>
      <c r="B57" s="1" t="s">
        <v>8</v>
      </c>
      <c r="C57">
        <v>4.9958608693017101</v>
      </c>
      <c r="D57">
        <v>2.5096583835293758</v>
      </c>
      <c r="E57">
        <v>2.2135520343976398</v>
      </c>
      <c r="F57">
        <v>1.8918102484346078</v>
      </c>
      <c r="G57">
        <v>2.3343504288910846</v>
      </c>
      <c r="H57">
        <v>1991</v>
      </c>
      <c r="I57">
        <v>2.12</v>
      </c>
      <c r="J57">
        <v>7.6</v>
      </c>
      <c r="K57">
        <v>7</v>
      </c>
    </row>
    <row r="58" spans="1:11" x14ac:dyDescent="0.25">
      <c r="A58" s="1" t="s">
        <v>27</v>
      </c>
      <c r="B58" s="1" t="s">
        <v>9</v>
      </c>
      <c r="C58">
        <v>4.16581762720676</v>
      </c>
      <c r="D58">
        <v>2.5096583835293758</v>
      </c>
      <c r="E58">
        <v>2.0020253953415601</v>
      </c>
      <c r="F58">
        <v>1.8918102484346078</v>
      </c>
      <c r="G58">
        <v>2.3343504288910846</v>
      </c>
      <c r="H58">
        <v>1991</v>
      </c>
      <c r="I58">
        <v>2.12</v>
      </c>
      <c r="J58">
        <v>7.6</v>
      </c>
      <c r="K58">
        <v>7</v>
      </c>
    </row>
    <row r="59" spans="1:11" x14ac:dyDescent="0.25">
      <c r="A59" s="1" t="s">
        <v>27</v>
      </c>
      <c r="B59" s="1" t="s">
        <v>10</v>
      </c>
      <c r="C59">
        <v>6.8686088570304697</v>
      </c>
      <c r="D59">
        <v>2.5096583835293758</v>
      </c>
      <c r="E59">
        <v>2.1383839926684298</v>
      </c>
      <c r="F59">
        <v>1.8918102484346078</v>
      </c>
      <c r="G59">
        <v>2.3343504288910846</v>
      </c>
      <c r="H59">
        <v>1991</v>
      </c>
      <c r="I59">
        <v>2.12</v>
      </c>
      <c r="J59">
        <v>7.6</v>
      </c>
      <c r="K59">
        <v>7</v>
      </c>
    </row>
    <row r="60" spans="1:11" x14ac:dyDescent="0.25">
      <c r="A60" s="1" t="s">
        <v>27</v>
      </c>
      <c r="B60" s="1" t="s">
        <v>11</v>
      </c>
      <c r="C60">
        <v>1.00762269545756</v>
      </c>
      <c r="D60">
        <v>2.5096583835293758</v>
      </c>
      <c r="E60">
        <v>2.3702706744429398</v>
      </c>
      <c r="F60">
        <v>1.8918102484346078</v>
      </c>
      <c r="G60">
        <v>2.3343504288910846</v>
      </c>
      <c r="H60">
        <v>1991</v>
      </c>
      <c r="I60">
        <v>2.12</v>
      </c>
      <c r="J60">
        <v>7.6</v>
      </c>
      <c r="K60">
        <v>7</v>
      </c>
    </row>
    <row r="61" spans="1:11" x14ac:dyDescent="0.25">
      <c r="A61" s="1" t="s">
        <v>27</v>
      </c>
      <c r="B61" s="1" t="s">
        <v>12</v>
      </c>
      <c r="C61">
        <v>-2.9284001668454902</v>
      </c>
      <c r="D61">
        <v>2.5096583835293758</v>
      </c>
      <c r="E61">
        <v>0.29946680300928402</v>
      </c>
      <c r="F61">
        <v>1.8918102484346078</v>
      </c>
      <c r="G61">
        <v>2.3343504288910846</v>
      </c>
      <c r="H61">
        <v>1991</v>
      </c>
      <c r="I61">
        <v>2.12</v>
      </c>
      <c r="J61">
        <v>7.6</v>
      </c>
      <c r="K61">
        <v>7</v>
      </c>
    </row>
    <row r="62" spans="1:11" x14ac:dyDescent="0.25">
      <c r="A62" s="1" t="s">
        <v>27</v>
      </c>
      <c r="B62" s="1" t="s">
        <v>13</v>
      </c>
      <c r="C62">
        <v>3.0894946198278599</v>
      </c>
      <c r="D62">
        <v>2.5096583835293758</v>
      </c>
      <c r="E62">
        <v>1.7768715409262901</v>
      </c>
      <c r="F62">
        <v>1.8918102484346078</v>
      </c>
      <c r="G62">
        <v>2.3343504288910846</v>
      </c>
      <c r="H62">
        <v>1991</v>
      </c>
      <c r="I62">
        <v>2.12</v>
      </c>
      <c r="J62">
        <v>7.6</v>
      </c>
      <c r="K62">
        <v>7</v>
      </c>
    </row>
    <row r="63" spans="1:11" x14ac:dyDescent="0.25">
      <c r="A63" s="1" t="s">
        <v>27</v>
      </c>
      <c r="B63" s="1" t="s">
        <v>14</v>
      </c>
      <c r="C63">
        <v>3.1468813720705802</v>
      </c>
      <c r="D63">
        <v>2.5096583835293758</v>
      </c>
      <c r="E63">
        <v>2.91213508872355</v>
      </c>
      <c r="F63">
        <v>1.8918102484346078</v>
      </c>
      <c r="G63">
        <v>2.3343504288910846</v>
      </c>
      <c r="H63">
        <v>1991</v>
      </c>
      <c r="I63">
        <v>2.12</v>
      </c>
      <c r="J63">
        <v>7.6</v>
      </c>
      <c r="K63">
        <v>7</v>
      </c>
    </row>
    <row r="64" spans="1:11" x14ac:dyDescent="0.25">
      <c r="A64" s="1" t="s">
        <v>27</v>
      </c>
      <c r="B64" s="1" t="s">
        <v>15</v>
      </c>
      <c r="C64">
        <v>1.76222254945881</v>
      </c>
      <c r="D64">
        <v>2.5096583835293758</v>
      </c>
      <c r="E64">
        <v>1.51567823124521</v>
      </c>
      <c r="F64">
        <v>1.8918102484346078</v>
      </c>
      <c r="G64">
        <v>2.3343504288910846</v>
      </c>
      <c r="H64">
        <v>1991</v>
      </c>
      <c r="I64">
        <v>2.12</v>
      </c>
      <c r="J64">
        <v>7.6</v>
      </c>
      <c r="K64">
        <v>7</v>
      </c>
    </row>
    <row r="65" spans="1:11" x14ac:dyDescent="0.25">
      <c r="A65" s="1" t="s">
        <v>27</v>
      </c>
      <c r="B65" s="1" t="s">
        <v>16</v>
      </c>
      <c r="C65">
        <v>2.3291225062101999</v>
      </c>
      <c r="D65">
        <v>2.5096583835293758</v>
      </c>
      <c r="E65">
        <v>0.93829189781521005</v>
      </c>
      <c r="F65">
        <v>1.8918102484346078</v>
      </c>
      <c r="G65">
        <v>2.3343504288910846</v>
      </c>
      <c r="H65">
        <v>1991</v>
      </c>
      <c r="I65">
        <v>2.12</v>
      </c>
      <c r="J65">
        <v>7.6</v>
      </c>
      <c r="K65">
        <v>7</v>
      </c>
    </row>
    <row r="66" spans="1:11" x14ac:dyDescent="0.25">
      <c r="A66" s="1" t="s">
        <v>27</v>
      </c>
      <c r="B66" s="1" t="s">
        <v>17</v>
      </c>
      <c r="C66">
        <v>2.87003607545671</v>
      </c>
      <c r="D66">
        <v>2.5096583835293758</v>
      </c>
      <c r="E66">
        <v>1.90663590717873</v>
      </c>
      <c r="F66">
        <v>1.8918102484346078</v>
      </c>
      <c r="G66">
        <v>2.3343504288910846</v>
      </c>
      <c r="H66">
        <v>1991</v>
      </c>
      <c r="I66">
        <v>2.12</v>
      </c>
      <c r="J66">
        <v>7.6</v>
      </c>
      <c r="K66">
        <v>7</v>
      </c>
    </row>
    <row r="67" spans="1:11" x14ac:dyDescent="0.25">
      <c r="A67" s="1" t="s">
        <v>27</v>
      </c>
      <c r="B67" s="1" t="s">
        <v>18</v>
      </c>
      <c r="C67">
        <v>0.65917686355886895</v>
      </c>
      <c r="D67">
        <v>2.5096583835293758</v>
      </c>
      <c r="E67">
        <v>1.12524136094279</v>
      </c>
      <c r="F67">
        <v>1.8918102484346078</v>
      </c>
      <c r="G67">
        <v>2.3343504288910846</v>
      </c>
      <c r="H67">
        <v>1991</v>
      </c>
      <c r="I67">
        <v>2.12</v>
      </c>
      <c r="J67">
        <v>7.6</v>
      </c>
      <c r="K67">
        <v>7</v>
      </c>
    </row>
    <row r="68" spans="1:11" x14ac:dyDescent="0.25">
      <c r="A68" s="1" t="s">
        <v>27</v>
      </c>
      <c r="B68" s="1" t="s">
        <v>19</v>
      </c>
      <c r="C68">
        <v>1.00139441390405</v>
      </c>
      <c r="D68">
        <v>2.5096583835293758</v>
      </c>
      <c r="E68">
        <v>1.4287595470108001</v>
      </c>
      <c r="F68">
        <v>1.8918102484346078</v>
      </c>
      <c r="G68">
        <v>2.3343504288910846</v>
      </c>
      <c r="H68">
        <v>1991</v>
      </c>
      <c r="I68">
        <v>2.12</v>
      </c>
      <c r="J68">
        <v>7.6</v>
      </c>
      <c r="K68">
        <v>7</v>
      </c>
    </row>
    <row r="69" spans="1:11" x14ac:dyDescent="0.25">
      <c r="A69" s="1" t="s">
        <v>27</v>
      </c>
      <c r="B69" s="1" t="s">
        <v>20</v>
      </c>
      <c r="C69">
        <v>3.0398802252819501</v>
      </c>
      <c r="D69">
        <v>2.5096583835293758</v>
      </c>
      <c r="E69">
        <v>1.5968841285297</v>
      </c>
      <c r="F69">
        <v>1.8918102484346078</v>
      </c>
      <c r="G69">
        <v>2.3343504288910846</v>
      </c>
      <c r="H69">
        <v>1991</v>
      </c>
      <c r="I69">
        <v>2.12</v>
      </c>
      <c r="J69">
        <v>7.6</v>
      </c>
      <c r="K69">
        <v>7</v>
      </c>
    </row>
    <row r="70" spans="1:11" x14ac:dyDescent="0.25">
      <c r="A70" s="1" t="s">
        <v>27</v>
      </c>
      <c r="B70" s="1" t="s">
        <v>21</v>
      </c>
      <c r="C70">
        <v>2.7770405537955298</v>
      </c>
      <c r="D70">
        <v>2.5096583835293758</v>
      </c>
      <c r="E70">
        <v>2.2682256724809999</v>
      </c>
      <c r="F70">
        <v>1.8918102484346078</v>
      </c>
      <c r="G70">
        <v>2.3343504288910846</v>
      </c>
      <c r="H70">
        <v>1991</v>
      </c>
      <c r="I70">
        <v>2.12</v>
      </c>
      <c r="J70">
        <v>7.6</v>
      </c>
      <c r="K70">
        <v>7</v>
      </c>
    </row>
    <row r="71" spans="1:11" x14ac:dyDescent="0.25">
      <c r="A71" s="1" t="s">
        <v>27</v>
      </c>
      <c r="B71" s="1" t="s">
        <v>22</v>
      </c>
      <c r="C71">
        <v>1.8795920277017799</v>
      </c>
      <c r="D71">
        <v>2.5096583835293758</v>
      </c>
      <c r="E71">
        <v>1.94926902411596</v>
      </c>
      <c r="F71">
        <v>1.8918102484346078</v>
      </c>
      <c r="G71">
        <v>2.3343504288910846</v>
      </c>
      <c r="H71">
        <v>1991</v>
      </c>
      <c r="I71">
        <v>2.12</v>
      </c>
      <c r="J71">
        <v>7.6</v>
      </c>
      <c r="K71">
        <v>7</v>
      </c>
    </row>
    <row r="72" spans="1:11" x14ac:dyDescent="0.25">
      <c r="A72" s="1" t="s">
        <v>27</v>
      </c>
      <c r="B72" s="1" t="s">
        <v>23</v>
      </c>
      <c r="C72">
        <v>-5.2330243028060597</v>
      </c>
      <c r="D72">
        <v>2.5096583835293758</v>
      </c>
      <c r="E72">
        <v>0.71699963230785202</v>
      </c>
      <c r="F72">
        <v>1.8918102484346078</v>
      </c>
      <c r="G72">
        <v>2.3343504288910846</v>
      </c>
      <c r="H72">
        <v>1991</v>
      </c>
      <c r="I72">
        <v>2.12</v>
      </c>
      <c r="J72">
        <v>7.6</v>
      </c>
      <c r="K72">
        <v>7</v>
      </c>
    </row>
    <row r="73" spans="1:11" x14ac:dyDescent="0.25">
      <c r="A73" s="1" t="s">
        <v>27</v>
      </c>
      <c r="B73" s="1" t="s">
        <v>24</v>
      </c>
      <c r="C73">
        <v>4.5628938626327296</v>
      </c>
      <c r="D73">
        <v>2.5096583835293758</v>
      </c>
      <c r="E73">
        <v>3.3951931852753199</v>
      </c>
      <c r="F73">
        <v>1.8918102484346078</v>
      </c>
      <c r="G73">
        <v>2.3343504288910846</v>
      </c>
      <c r="H73">
        <v>1991</v>
      </c>
      <c r="I73">
        <v>2.12</v>
      </c>
      <c r="J73">
        <v>7.6</v>
      </c>
      <c r="K73">
        <v>7</v>
      </c>
    </row>
    <row r="74" spans="1:11" x14ac:dyDescent="0.25">
      <c r="A74" s="1" t="s">
        <v>29</v>
      </c>
      <c r="B74" s="1" t="s">
        <v>1</v>
      </c>
      <c r="C74">
        <v>7.8459517876195299</v>
      </c>
      <c r="D74">
        <v>8.5893308386706302</v>
      </c>
      <c r="E74">
        <v>-0.773186011549305</v>
      </c>
      <c r="F74">
        <v>1.9103462456099505</v>
      </c>
      <c r="G74">
        <v>2.5047801542649495</v>
      </c>
      <c r="H74">
        <v>17734</v>
      </c>
      <c r="I74">
        <v>18.89</v>
      </c>
      <c r="J74">
        <v>2.7</v>
      </c>
      <c r="K74">
        <v>2.5</v>
      </c>
    </row>
    <row r="75" spans="1:11" x14ac:dyDescent="0.25">
      <c r="A75" s="1" t="s">
        <v>28</v>
      </c>
      <c r="B75" s="1" t="s">
        <v>1</v>
      </c>
      <c r="C75">
        <v>3.0653313754570601</v>
      </c>
      <c r="D75">
        <v>1.9204486247071733</v>
      </c>
      <c r="E75">
        <v>1.7938437843962599E-2</v>
      </c>
      <c r="F75">
        <v>0.4363387676285308</v>
      </c>
      <c r="G75">
        <v>-3.8677068989621206E-2</v>
      </c>
      <c r="H75">
        <v>813</v>
      </c>
      <c r="I75">
        <v>0.87</v>
      </c>
      <c r="J75">
        <v>3.4</v>
      </c>
      <c r="K75">
        <v>3.5</v>
      </c>
    </row>
    <row r="76" spans="1:11" x14ac:dyDescent="0.25">
      <c r="A76" s="1" t="s">
        <v>29</v>
      </c>
      <c r="B76" s="1" t="s">
        <v>2</v>
      </c>
      <c r="C76">
        <v>7.6616515005365597</v>
      </c>
      <c r="D76">
        <v>8.5893308386706302</v>
      </c>
      <c r="E76">
        <v>-1.40147268276465</v>
      </c>
      <c r="F76">
        <v>1.9103462456099505</v>
      </c>
      <c r="G76">
        <v>2.5047801542649495</v>
      </c>
      <c r="H76">
        <v>17734</v>
      </c>
      <c r="I76">
        <v>18.89</v>
      </c>
      <c r="J76">
        <v>2.7</v>
      </c>
      <c r="K76">
        <v>2.5</v>
      </c>
    </row>
    <row r="77" spans="1:11" x14ac:dyDescent="0.25">
      <c r="A77" s="1" t="s">
        <v>28</v>
      </c>
      <c r="B77" s="1" t="s">
        <v>2</v>
      </c>
      <c r="C77">
        <v>1.74553440094867</v>
      </c>
      <c r="D77">
        <v>1.9204486247071733</v>
      </c>
      <c r="E77">
        <v>0.80644438095944404</v>
      </c>
      <c r="F77">
        <v>0.4363387676285308</v>
      </c>
      <c r="G77">
        <v>-3.8677068989621206E-2</v>
      </c>
      <c r="H77">
        <v>813</v>
      </c>
      <c r="I77">
        <v>0.87</v>
      </c>
      <c r="J77">
        <v>3.4</v>
      </c>
      <c r="K77">
        <v>3.5</v>
      </c>
    </row>
    <row r="78" spans="1:11" x14ac:dyDescent="0.25">
      <c r="A78" s="1" t="s">
        <v>29</v>
      </c>
      <c r="B78" s="1" t="s">
        <v>3</v>
      </c>
      <c r="C78">
        <v>8.4900934057519102</v>
      </c>
      <c r="D78">
        <v>8.5893308386706302</v>
      </c>
      <c r="E78">
        <v>0.34781122686459898</v>
      </c>
      <c r="F78">
        <v>1.9103462456099505</v>
      </c>
      <c r="G78">
        <v>2.5047801542649495</v>
      </c>
      <c r="H78">
        <v>17734</v>
      </c>
      <c r="I78">
        <v>18.89</v>
      </c>
      <c r="J78">
        <v>2.7</v>
      </c>
      <c r="K78">
        <v>2.5</v>
      </c>
    </row>
    <row r="79" spans="1:11" x14ac:dyDescent="0.25">
      <c r="A79" s="1" t="s">
        <v>28</v>
      </c>
      <c r="B79" s="1" t="s">
        <v>3</v>
      </c>
      <c r="C79">
        <v>3.97640923409377</v>
      </c>
      <c r="D79">
        <v>1.9204486247071733</v>
      </c>
      <c r="E79">
        <v>1.5585291967900601</v>
      </c>
      <c r="F79">
        <v>0.4363387676285308</v>
      </c>
      <c r="G79">
        <v>-3.8677068989621206E-2</v>
      </c>
      <c r="H79">
        <v>813</v>
      </c>
      <c r="I79">
        <v>0.87</v>
      </c>
      <c r="J79">
        <v>3.4</v>
      </c>
      <c r="K79">
        <v>3.5</v>
      </c>
    </row>
    <row r="80" spans="1:11" x14ac:dyDescent="0.25">
      <c r="A80" s="1" t="s">
        <v>29</v>
      </c>
      <c r="B80" s="1" t="s">
        <v>4</v>
      </c>
      <c r="C80">
        <v>8.3357334781433003</v>
      </c>
      <c r="D80">
        <v>8.5893308386706302</v>
      </c>
      <c r="E80">
        <v>0.71912560912010703</v>
      </c>
      <c r="F80">
        <v>1.9103462456099505</v>
      </c>
      <c r="G80">
        <v>2.5047801542649495</v>
      </c>
      <c r="H80">
        <v>17734</v>
      </c>
      <c r="I80">
        <v>18.89</v>
      </c>
      <c r="J80">
        <v>2.7</v>
      </c>
      <c r="K80">
        <v>2.5</v>
      </c>
    </row>
    <row r="81" spans="1:11" x14ac:dyDescent="0.25">
      <c r="A81" s="1" t="s">
        <v>28</v>
      </c>
      <c r="B81" s="1" t="s">
        <v>4</v>
      </c>
      <c r="C81">
        <v>1.5758172623633699</v>
      </c>
      <c r="D81">
        <v>1.9204486247071733</v>
      </c>
      <c r="E81">
        <v>0.98902032983255495</v>
      </c>
      <c r="F81">
        <v>0.4363387676285308</v>
      </c>
      <c r="G81">
        <v>-3.8677068989621206E-2</v>
      </c>
      <c r="H81">
        <v>813</v>
      </c>
      <c r="I81">
        <v>0.87</v>
      </c>
      <c r="J81">
        <v>3.4</v>
      </c>
      <c r="K81">
        <v>3.5</v>
      </c>
    </row>
    <row r="82" spans="1:11" x14ac:dyDescent="0.25">
      <c r="A82" s="1" t="s">
        <v>29</v>
      </c>
      <c r="B82" s="1" t="s">
        <v>5</v>
      </c>
      <c r="C82">
        <v>9.1336307899331608</v>
      </c>
      <c r="D82">
        <v>8.5893308386706302</v>
      </c>
      <c r="E82">
        <v>-0.73197090235027595</v>
      </c>
      <c r="F82">
        <v>1.9103462456099505</v>
      </c>
      <c r="G82">
        <v>2.5047801542649495</v>
      </c>
      <c r="H82">
        <v>17734</v>
      </c>
      <c r="I82">
        <v>18.89</v>
      </c>
      <c r="J82">
        <v>2.7</v>
      </c>
      <c r="K82">
        <v>2.5</v>
      </c>
    </row>
    <row r="83" spans="1:11" x14ac:dyDescent="0.25">
      <c r="A83" s="1" t="s">
        <v>28</v>
      </c>
      <c r="B83" s="1" t="s">
        <v>5</v>
      </c>
      <c r="C83">
        <v>-5.5064625279044304E-3</v>
      </c>
      <c r="D83">
        <v>1.9204486247071733</v>
      </c>
      <c r="E83">
        <v>0.64271150654328002</v>
      </c>
      <c r="F83">
        <v>0.4363387676285308</v>
      </c>
      <c r="G83">
        <v>-3.8677068989621206E-2</v>
      </c>
      <c r="H83">
        <v>813</v>
      </c>
      <c r="I83">
        <v>0.87</v>
      </c>
      <c r="J83">
        <v>3.4</v>
      </c>
      <c r="K83">
        <v>3.5</v>
      </c>
    </row>
    <row r="84" spans="1:11" x14ac:dyDescent="0.25">
      <c r="A84" s="1" t="s">
        <v>29</v>
      </c>
      <c r="B84" s="1" t="s">
        <v>6</v>
      </c>
      <c r="C84">
        <v>10.038030481108001</v>
      </c>
      <c r="D84">
        <v>8.5893308386706302</v>
      </c>
      <c r="E84">
        <v>1.1276034872963601</v>
      </c>
      <c r="F84">
        <v>1.9103462456099505</v>
      </c>
      <c r="G84">
        <v>2.5047801542649495</v>
      </c>
      <c r="H84">
        <v>17734</v>
      </c>
      <c r="I84">
        <v>18.89</v>
      </c>
      <c r="J84">
        <v>2.7</v>
      </c>
      <c r="K84">
        <v>2.5</v>
      </c>
    </row>
    <row r="85" spans="1:11" x14ac:dyDescent="0.25">
      <c r="A85" s="1" t="s">
        <v>28</v>
      </c>
      <c r="B85" s="1" t="s">
        <v>6</v>
      </c>
      <c r="C85">
        <v>-4.6846372969653799E-2</v>
      </c>
      <c r="D85">
        <v>1.9204486247071733</v>
      </c>
      <c r="E85">
        <v>0.63827293088721304</v>
      </c>
      <c r="F85">
        <v>0.4363387676285308</v>
      </c>
      <c r="G85">
        <v>-3.8677068989621206E-2</v>
      </c>
      <c r="H85">
        <v>813</v>
      </c>
      <c r="I85">
        <v>0.87</v>
      </c>
      <c r="J85">
        <v>3.4</v>
      </c>
      <c r="K85">
        <v>3.5</v>
      </c>
    </row>
    <row r="86" spans="1:11" x14ac:dyDescent="0.25">
      <c r="A86" s="1" t="s">
        <v>29</v>
      </c>
      <c r="B86" s="1" t="s">
        <v>7</v>
      </c>
      <c r="C86">
        <v>10.1136213780461</v>
      </c>
      <c r="D86">
        <v>8.5893308386706302</v>
      </c>
      <c r="E86">
        <v>3.82463743108159</v>
      </c>
      <c r="F86">
        <v>1.9103462456099505</v>
      </c>
      <c r="G86">
        <v>2.5047801542649495</v>
      </c>
      <c r="H86">
        <v>17734</v>
      </c>
      <c r="I86">
        <v>18.89</v>
      </c>
      <c r="J86">
        <v>2.7</v>
      </c>
      <c r="K86">
        <v>2.5</v>
      </c>
    </row>
    <row r="87" spans="1:11" x14ac:dyDescent="0.25">
      <c r="A87" s="1" t="s">
        <v>28</v>
      </c>
      <c r="B87" s="1" t="s">
        <v>7</v>
      </c>
      <c r="C87">
        <v>2.8215281153749299</v>
      </c>
      <c r="D87">
        <v>1.9204486247071733</v>
      </c>
      <c r="E87">
        <v>0.80290873095521598</v>
      </c>
      <c r="F87">
        <v>0.4363387676285308</v>
      </c>
      <c r="G87">
        <v>-3.8677068989621206E-2</v>
      </c>
      <c r="H87">
        <v>813</v>
      </c>
      <c r="I87">
        <v>0.87</v>
      </c>
      <c r="J87">
        <v>3.4</v>
      </c>
      <c r="K87">
        <v>3.5</v>
      </c>
    </row>
    <row r="88" spans="1:11" x14ac:dyDescent="0.25">
      <c r="A88" s="1" t="s">
        <v>29</v>
      </c>
      <c r="B88" s="1" t="s">
        <v>8</v>
      </c>
      <c r="C88">
        <v>11.394591809728601</v>
      </c>
      <c r="D88">
        <v>8.5893308386706302</v>
      </c>
      <c r="E88">
        <v>1.7764140766757399</v>
      </c>
      <c r="F88">
        <v>1.9103462456099505</v>
      </c>
      <c r="G88">
        <v>2.5047801542649495</v>
      </c>
      <c r="H88">
        <v>17734</v>
      </c>
      <c r="I88">
        <v>18.89</v>
      </c>
      <c r="J88">
        <v>2.7</v>
      </c>
      <c r="K88">
        <v>2.5</v>
      </c>
    </row>
    <row r="89" spans="1:11" x14ac:dyDescent="0.25">
      <c r="A89" s="1" t="s">
        <v>28</v>
      </c>
      <c r="B89" s="1" t="s">
        <v>8</v>
      </c>
      <c r="C89">
        <v>2.8826384340653699</v>
      </c>
      <c r="D89">
        <v>1.9204486247071733</v>
      </c>
      <c r="E89">
        <v>1.1719542033370101</v>
      </c>
      <c r="F89">
        <v>0.4363387676285308</v>
      </c>
      <c r="G89">
        <v>-3.8677068989621206E-2</v>
      </c>
      <c r="H89">
        <v>813</v>
      </c>
      <c r="I89">
        <v>0.87</v>
      </c>
      <c r="J89">
        <v>3.4</v>
      </c>
      <c r="K89">
        <v>3.5</v>
      </c>
    </row>
    <row r="90" spans="1:11" x14ac:dyDescent="0.25">
      <c r="A90" s="1" t="s">
        <v>29</v>
      </c>
      <c r="B90" s="1" t="s">
        <v>9</v>
      </c>
      <c r="C90">
        <v>12.7209556651735</v>
      </c>
      <c r="D90">
        <v>8.5893308386706302</v>
      </c>
      <c r="E90">
        <v>1.6494309945586201</v>
      </c>
      <c r="F90">
        <v>1.9103462456099505</v>
      </c>
      <c r="G90">
        <v>2.5047801542649495</v>
      </c>
      <c r="H90">
        <v>17734</v>
      </c>
      <c r="I90">
        <v>18.89</v>
      </c>
      <c r="J90">
        <v>2.7</v>
      </c>
      <c r="K90">
        <v>2.5</v>
      </c>
    </row>
    <row r="91" spans="1:11" x14ac:dyDescent="0.25">
      <c r="A91" s="1" t="s">
        <v>28</v>
      </c>
      <c r="B91" s="1" t="s">
        <v>9</v>
      </c>
      <c r="C91">
        <v>4.0150076076315298</v>
      </c>
      <c r="D91">
        <v>1.9204486247071733</v>
      </c>
      <c r="E91">
        <v>1.0595092832480399</v>
      </c>
      <c r="F91">
        <v>0.4363387676285308</v>
      </c>
      <c r="G91">
        <v>-3.8677068989621206E-2</v>
      </c>
      <c r="H91">
        <v>813</v>
      </c>
      <c r="I91">
        <v>0.87</v>
      </c>
      <c r="J91">
        <v>3.4</v>
      </c>
      <c r="K91">
        <v>3.5</v>
      </c>
    </row>
    <row r="92" spans="1:11" x14ac:dyDescent="0.25">
      <c r="A92" s="1" t="s">
        <v>29</v>
      </c>
      <c r="B92" s="1" t="s">
        <v>10</v>
      </c>
      <c r="C92">
        <v>14.230860933080301</v>
      </c>
      <c r="D92">
        <v>8.5893308386706302</v>
      </c>
      <c r="E92">
        <v>4.8167676737883101</v>
      </c>
      <c r="F92">
        <v>1.9103462456099505</v>
      </c>
      <c r="G92">
        <v>2.5047801542649495</v>
      </c>
      <c r="H92">
        <v>17734</v>
      </c>
      <c r="I92">
        <v>18.89</v>
      </c>
      <c r="J92">
        <v>2.7</v>
      </c>
      <c r="K92">
        <v>2.5</v>
      </c>
    </row>
    <row r="93" spans="1:11" x14ac:dyDescent="0.25">
      <c r="A93" s="1" t="s">
        <v>28</v>
      </c>
      <c r="B93" s="1" t="s">
        <v>10</v>
      </c>
      <c r="C93">
        <v>3.9957222460271602</v>
      </c>
      <c r="D93">
        <v>1.9204486247071733</v>
      </c>
      <c r="E93">
        <v>0.73235060312224098</v>
      </c>
      <c r="F93">
        <v>0.4363387676285308</v>
      </c>
      <c r="G93">
        <v>-3.8677068989621206E-2</v>
      </c>
      <c r="H93">
        <v>813</v>
      </c>
      <c r="I93">
        <v>0.87</v>
      </c>
      <c r="J93">
        <v>3.4</v>
      </c>
      <c r="K93">
        <v>3.5</v>
      </c>
    </row>
    <row r="94" spans="1:11" x14ac:dyDescent="0.25">
      <c r="A94" s="1" t="s">
        <v>29</v>
      </c>
      <c r="B94" s="1" t="s">
        <v>11</v>
      </c>
      <c r="C94">
        <v>9.65067891955702</v>
      </c>
      <c r="D94">
        <v>8.5893308386706302</v>
      </c>
      <c r="E94">
        <v>5.9252513704109502</v>
      </c>
      <c r="F94">
        <v>1.9103462456099505</v>
      </c>
      <c r="G94">
        <v>2.5047801542649495</v>
      </c>
      <c r="H94">
        <v>17734</v>
      </c>
      <c r="I94">
        <v>18.89</v>
      </c>
      <c r="J94">
        <v>2.7</v>
      </c>
      <c r="K94">
        <v>2.5</v>
      </c>
    </row>
    <row r="95" spans="1:11" x14ac:dyDescent="0.25">
      <c r="A95" s="1" t="s">
        <v>28</v>
      </c>
      <c r="B95" s="1" t="s">
        <v>11</v>
      </c>
      <c r="C95">
        <v>2.7555114357531099</v>
      </c>
      <c r="D95">
        <v>1.9204486247071733</v>
      </c>
      <c r="E95">
        <v>2.4260411706016201</v>
      </c>
      <c r="F95">
        <v>0.4363387676285308</v>
      </c>
      <c r="G95">
        <v>-3.8677068989621206E-2</v>
      </c>
      <c r="H95">
        <v>813</v>
      </c>
      <c r="I95">
        <v>0.87</v>
      </c>
      <c r="J95">
        <v>3.4</v>
      </c>
      <c r="K95">
        <v>3.5</v>
      </c>
    </row>
    <row r="96" spans="1:11" x14ac:dyDescent="0.25">
      <c r="A96" s="1" t="s">
        <v>29</v>
      </c>
      <c r="B96" s="1" t="s">
        <v>12</v>
      </c>
      <c r="C96">
        <v>9.3987256323797794</v>
      </c>
      <c r="D96">
        <v>8.5893308386706302</v>
      </c>
      <c r="E96">
        <v>-0.72816525093295204</v>
      </c>
      <c r="F96">
        <v>1.9103462456099505</v>
      </c>
      <c r="G96">
        <v>2.5047801542649495</v>
      </c>
      <c r="H96">
        <v>17734</v>
      </c>
      <c r="I96">
        <v>18.89</v>
      </c>
      <c r="J96">
        <v>2.7</v>
      </c>
      <c r="K96">
        <v>2.5</v>
      </c>
    </row>
    <row r="97" spans="1:11" x14ac:dyDescent="0.25">
      <c r="A97" s="1" t="s">
        <v>28</v>
      </c>
      <c r="B97" s="1" t="s">
        <v>12</v>
      </c>
      <c r="C97">
        <v>-2.0796332197970901</v>
      </c>
      <c r="D97">
        <v>1.9204486247071733</v>
      </c>
      <c r="E97">
        <v>-0.48048193642332798</v>
      </c>
      <c r="F97">
        <v>0.4363387676285308</v>
      </c>
      <c r="G97">
        <v>-3.8677068989621206E-2</v>
      </c>
      <c r="H97">
        <v>813</v>
      </c>
      <c r="I97">
        <v>0.87</v>
      </c>
      <c r="J97">
        <v>3.4</v>
      </c>
      <c r="K97">
        <v>3.5</v>
      </c>
    </row>
    <row r="98" spans="1:11" x14ac:dyDescent="0.25">
      <c r="A98" s="1" t="s">
        <v>29</v>
      </c>
      <c r="B98" s="1" t="s">
        <v>13</v>
      </c>
      <c r="C98">
        <v>10.635871064681201</v>
      </c>
      <c r="D98">
        <v>8.5893308386706302</v>
      </c>
      <c r="E98">
        <v>3.1753247526919899</v>
      </c>
      <c r="F98">
        <v>1.9103462456099505</v>
      </c>
      <c r="G98">
        <v>2.5047801542649495</v>
      </c>
      <c r="H98">
        <v>17734</v>
      </c>
      <c r="I98">
        <v>18.89</v>
      </c>
      <c r="J98">
        <v>2.7</v>
      </c>
      <c r="K98">
        <v>2.5</v>
      </c>
    </row>
    <row r="99" spans="1:11" x14ac:dyDescent="0.25">
      <c r="A99" s="1" t="s">
        <v>28</v>
      </c>
      <c r="B99" s="1" t="s">
        <v>13</v>
      </c>
      <c r="C99">
        <v>3.26810165603702</v>
      </c>
      <c r="D99">
        <v>1.9204486247071733</v>
      </c>
      <c r="E99">
        <v>0.68823870722001701</v>
      </c>
      <c r="F99">
        <v>0.4363387676285308</v>
      </c>
      <c r="G99">
        <v>-3.8677068989621206E-2</v>
      </c>
      <c r="H99">
        <v>813</v>
      </c>
      <c r="I99">
        <v>0.87</v>
      </c>
      <c r="J99">
        <v>3.4</v>
      </c>
      <c r="K99">
        <v>3.5</v>
      </c>
    </row>
    <row r="100" spans="1:11" x14ac:dyDescent="0.25">
      <c r="A100" s="1" t="s">
        <v>29</v>
      </c>
      <c r="B100" s="1" t="s">
        <v>14</v>
      </c>
      <c r="C100">
        <v>9.5508321788622901</v>
      </c>
      <c r="D100">
        <v>8.5893308386706302</v>
      </c>
      <c r="E100">
        <v>5.5538989225749198</v>
      </c>
      <c r="F100">
        <v>1.9103462456099505</v>
      </c>
      <c r="G100">
        <v>2.5047801542649495</v>
      </c>
      <c r="H100">
        <v>17734</v>
      </c>
      <c r="I100">
        <v>18.89</v>
      </c>
      <c r="J100">
        <v>2.7</v>
      </c>
      <c r="K100">
        <v>2.5</v>
      </c>
    </row>
    <row r="101" spans="1:11" x14ac:dyDescent="0.25">
      <c r="A101" s="1" t="s">
        <v>28</v>
      </c>
      <c r="B101" s="1" t="s">
        <v>14</v>
      </c>
      <c r="C101">
        <v>1.9204459853370299</v>
      </c>
      <c r="D101">
        <v>1.9204486247071733</v>
      </c>
      <c r="E101">
        <v>0.23134920765089401</v>
      </c>
      <c r="F101">
        <v>0.4363387676285308</v>
      </c>
      <c r="G101">
        <v>-3.8677068989621206E-2</v>
      </c>
      <c r="H101">
        <v>813</v>
      </c>
      <c r="I101">
        <v>0.87</v>
      </c>
      <c r="J101">
        <v>3.4</v>
      </c>
      <c r="K101">
        <v>3.5</v>
      </c>
    </row>
    <row r="102" spans="1:11" x14ac:dyDescent="0.25">
      <c r="A102" s="1" t="s">
        <v>29</v>
      </c>
      <c r="B102" s="1" t="s">
        <v>15</v>
      </c>
      <c r="C102">
        <v>7.8637364486619399</v>
      </c>
      <c r="D102">
        <v>8.5893308386706302</v>
      </c>
      <c r="E102">
        <v>2.6195243264554402</v>
      </c>
      <c r="F102">
        <v>1.9103462456099505</v>
      </c>
      <c r="G102">
        <v>2.5047801542649495</v>
      </c>
      <c r="H102">
        <v>17734</v>
      </c>
      <c r="I102">
        <v>18.89</v>
      </c>
      <c r="J102">
        <v>2.7</v>
      </c>
      <c r="K102">
        <v>2.5</v>
      </c>
    </row>
    <row r="103" spans="1:11" x14ac:dyDescent="0.25">
      <c r="A103" s="1" t="s">
        <v>28</v>
      </c>
      <c r="B103" s="1" t="s">
        <v>15</v>
      </c>
      <c r="C103">
        <v>1.2171936568408901</v>
      </c>
      <c r="D103">
        <v>1.9204486247071733</v>
      </c>
      <c r="E103">
        <v>-0.69255201810523603</v>
      </c>
      <c r="F103">
        <v>0.4363387676285308</v>
      </c>
      <c r="G103">
        <v>-3.8677068989621206E-2</v>
      </c>
      <c r="H103">
        <v>813</v>
      </c>
      <c r="I103">
        <v>0.87</v>
      </c>
      <c r="J103">
        <v>3.4</v>
      </c>
      <c r="K103">
        <v>3.5</v>
      </c>
    </row>
    <row r="104" spans="1:11" x14ac:dyDescent="0.25">
      <c r="A104" s="1" t="s">
        <v>29</v>
      </c>
      <c r="B104" s="1" t="s">
        <v>16</v>
      </c>
      <c r="C104">
        <v>7.7661500975389997</v>
      </c>
      <c r="D104">
        <v>8.5893308386706302</v>
      </c>
      <c r="E104">
        <v>2.6210500174811502</v>
      </c>
      <c r="F104">
        <v>1.9103462456099505</v>
      </c>
      <c r="G104">
        <v>2.5047801542649495</v>
      </c>
      <c r="H104">
        <v>17734</v>
      </c>
      <c r="I104">
        <v>18.89</v>
      </c>
      <c r="J104">
        <v>2.7</v>
      </c>
      <c r="K104">
        <v>2.5</v>
      </c>
    </row>
    <row r="105" spans="1:11" x14ac:dyDescent="0.25">
      <c r="A105" s="1" t="s">
        <v>28</v>
      </c>
      <c r="B105" s="1" t="s">
        <v>16</v>
      </c>
      <c r="C105">
        <v>1.8216677908258101</v>
      </c>
      <c r="D105">
        <v>1.9204486247071733</v>
      </c>
      <c r="E105">
        <v>-0.21732315511563899</v>
      </c>
      <c r="F105">
        <v>0.4363387676285308</v>
      </c>
      <c r="G105">
        <v>-3.8677068989621206E-2</v>
      </c>
      <c r="H105">
        <v>813</v>
      </c>
      <c r="I105">
        <v>0.87</v>
      </c>
      <c r="J105">
        <v>3.4</v>
      </c>
      <c r="K105">
        <v>3.5</v>
      </c>
    </row>
    <row r="106" spans="1:11" x14ac:dyDescent="0.25">
      <c r="A106" s="1" t="s">
        <v>29</v>
      </c>
      <c r="B106" s="1" t="s">
        <v>17</v>
      </c>
      <c r="C106">
        <v>7.4257636564575504</v>
      </c>
      <c r="D106">
        <v>8.5893308386706302</v>
      </c>
      <c r="E106">
        <v>1.92164162788521</v>
      </c>
      <c r="F106">
        <v>1.9103462456099505</v>
      </c>
      <c r="G106">
        <v>2.5047801542649495</v>
      </c>
      <c r="H106">
        <v>17734</v>
      </c>
      <c r="I106">
        <v>18.89</v>
      </c>
      <c r="J106">
        <v>2.7</v>
      </c>
      <c r="K106">
        <v>2.5</v>
      </c>
    </row>
    <row r="107" spans="1:11" x14ac:dyDescent="0.25">
      <c r="A107" s="1" t="s">
        <v>28</v>
      </c>
      <c r="B107" s="1" t="s">
        <v>17</v>
      </c>
      <c r="C107">
        <v>2.4468451568844598</v>
      </c>
      <c r="D107">
        <v>1.9204486247071733</v>
      </c>
      <c r="E107">
        <v>-1.32025387515987E-2</v>
      </c>
      <c r="F107">
        <v>0.4363387676285308</v>
      </c>
      <c r="G107">
        <v>-3.8677068989621206E-2</v>
      </c>
      <c r="H107">
        <v>813</v>
      </c>
      <c r="I107">
        <v>0.87</v>
      </c>
      <c r="J107">
        <v>3.4</v>
      </c>
      <c r="K107">
        <v>3.5</v>
      </c>
    </row>
    <row r="108" spans="1:11" x14ac:dyDescent="0.25">
      <c r="A108" s="1" t="s">
        <v>29</v>
      </c>
      <c r="B108" s="1" t="s">
        <v>18</v>
      </c>
      <c r="C108">
        <v>7.0413288786548103</v>
      </c>
      <c r="D108">
        <v>8.5893308386706302</v>
      </c>
      <c r="E108">
        <v>1.4370238093565499</v>
      </c>
      <c r="F108">
        <v>1.9103462456099505</v>
      </c>
      <c r="G108">
        <v>2.5047801542649495</v>
      </c>
      <c r="H108">
        <v>17734</v>
      </c>
      <c r="I108">
        <v>18.89</v>
      </c>
      <c r="J108">
        <v>2.7</v>
      </c>
      <c r="K108">
        <v>2.5</v>
      </c>
    </row>
    <row r="109" spans="1:11" x14ac:dyDescent="0.25">
      <c r="A109" s="1" t="s">
        <v>28</v>
      </c>
      <c r="B109" s="1" t="s">
        <v>18</v>
      </c>
      <c r="C109">
        <v>1.6577687112717401</v>
      </c>
      <c r="D109">
        <v>1.9204486247071733</v>
      </c>
      <c r="E109">
        <v>-1.1439086722817799</v>
      </c>
      <c r="F109">
        <v>0.4363387676285308</v>
      </c>
      <c r="G109">
        <v>-3.8677068989621206E-2</v>
      </c>
      <c r="H109">
        <v>813</v>
      </c>
      <c r="I109">
        <v>0.87</v>
      </c>
      <c r="J109">
        <v>3.4</v>
      </c>
      <c r="K109">
        <v>3.5</v>
      </c>
    </row>
    <row r="110" spans="1:11" x14ac:dyDescent="0.25">
      <c r="A110" s="1" t="s">
        <v>29</v>
      </c>
      <c r="B110" s="1" t="s">
        <v>19</v>
      </c>
      <c r="C110">
        <v>6.8487622050324601</v>
      </c>
      <c r="D110">
        <v>8.5893308386706302</v>
      </c>
      <c r="E110">
        <v>2.00000182191941</v>
      </c>
      <c r="F110">
        <v>1.9103462456099505</v>
      </c>
      <c r="G110">
        <v>2.5047801542649495</v>
      </c>
      <c r="H110">
        <v>17734</v>
      </c>
      <c r="I110">
        <v>18.89</v>
      </c>
      <c r="J110">
        <v>2.7</v>
      </c>
      <c r="K110">
        <v>2.5</v>
      </c>
    </row>
    <row r="111" spans="1:11" x14ac:dyDescent="0.25">
      <c r="A111" s="1" t="s">
        <v>28</v>
      </c>
      <c r="B111" s="1" t="s">
        <v>19</v>
      </c>
      <c r="C111">
        <v>2.0451864692661301</v>
      </c>
      <c r="D111">
        <v>1.9204486247071733</v>
      </c>
      <c r="E111">
        <v>-0.434618664285843</v>
      </c>
      <c r="F111">
        <v>0.4363387676285308</v>
      </c>
      <c r="G111">
        <v>-3.8677068989621206E-2</v>
      </c>
      <c r="H111">
        <v>813</v>
      </c>
      <c r="I111">
        <v>0.87</v>
      </c>
      <c r="J111">
        <v>3.4</v>
      </c>
      <c r="K111">
        <v>3.5</v>
      </c>
    </row>
    <row r="112" spans="1:11" x14ac:dyDescent="0.25">
      <c r="A112" s="1" t="s">
        <v>29</v>
      </c>
      <c r="B112" s="1" t="s">
        <v>20</v>
      </c>
      <c r="C112">
        <v>6.9472007932728799</v>
      </c>
      <c r="D112">
        <v>8.5893308386706302</v>
      </c>
      <c r="E112">
        <v>1.59313600071434</v>
      </c>
      <c r="F112">
        <v>1.9103462456099505</v>
      </c>
      <c r="G112">
        <v>2.5047801542649495</v>
      </c>
      <c r="H112">
        <v>17734</v>
      </c>
      <c r="I112">
        <v>18.89</v>
      </c>
      <c r="J112">
        <v>2.7</v>
      </c>
      <c r="K112">
        <v>2.5</v>
      </c>
    </row>
    <row r="113" spans="1:11" x14ac:dyDescent="0.25">
      <c r="A113" s="1" t="s">
        <v>28</v>
      </c>
      <c r="B113" s="1" t="s">
        <v>20</v>
      </c>
      <c r="C113">
        <v>1.58481961645738</v>
      </c>
      <c r="D113">
        <v>1.9204486247071733</v>
      </c>
      <c r="E113">
        <v>0.53378783982588596</v>
      </c>
      <c r="F113">
        <v>0.4363387676285308</v>
      </c>
      <c r="G113">
        <v>-3.8677068989621206E-2</v>
      </c>
      <c r="H113">
        <v>813</v>
      </c>
      <c r="I113">
        <v>0.87</v>
      </c>
      <c r="J113">
        <v>3.4</v>
      </c>
      <c r="K113">
        <v>3.5</v>
      </c>
    </row>
    <row r="114" spans="1:11" x14ac:dyDescent="0.25">
      <c r="A114" s="1" t="s">
        <v>29</v>
      </c>
      <c r="B114" s="1" t="s">
        <v>21</v>
      </c>
      <c r="C114">
        <v>6.7497738324771701</v>
      </c>
      <c r="D114">
        <v>8.5893308386706302</v>
      </c>
      <c r="E114">
        <v>2.0747903996557802</v>
      </c>
      <c r="F114">
        <v>1.9103462456099505</v>
      </c>
      <c r="G114">
        <v>2.5047801542649495</v>
      </c>
      <c r="H114">
        <v>17734</v>
      </c>
      <c r="I114">
        <v>18.89</v>
      </c>
      <c r="J114">
        <v>2.7</v>
      </c>
      <c r="K114">
        <v>2.5</v>
      </c>
    </row>
    <row r="115" spans="1:11" x14ac:dyDescent="0.25">
      <c r="A115" s="1" t="s">
        <v>28</v>
      </c>
      <c r="B115" s="1" t="s">
        <v>21</v>
      </c>
      <c r="C115">
        <v>2.9169050982661102</v>
      </c>
      <c r="D115">
        <v>1.9204486247071733</v>
      </c>
      <c r="E115">
        <v>0.93633546411360502</v>
      </c>
      <c r="F115">
        <v>0.4363387676285308</v>
      </c>
      <c r="G115">
        <v>-3.8677068989621206E-2</v>
      </c>
      <c r="H115">
        <v>813</v>
      </c>
      <c r="I115">
        <v>0.87</v>
      </c>
      <c r="J115">
        <v>3.4</v>
      </c>
      <c r="K115">
        <v>3.5</v>
      </c>
    </row>
    <row r="116" spans="1:11" x14ac:dyDescent="0.25">
      <c r="A116" s="1" t="s">
        <v>29</v>
      </c>
      <c r="B116" s="1" t="s">
        <v>22</v>
      </c>
      <c r="C116">
        <v>5.9505007537697896</v>
      </c>
      <c r="D116">
        <v>8.5893308386706302</v>
      </c>
      <c r="E116">
        <v>2.8992341635822698</v>
      </c>
      <c r="F116">
        <v>1.9103462456099505</v>
      </c>
      <c r="G116">
        <v>2.5047801542649495</v>
      </c>
      <c r="H116">
        <v>17734</v>
      </c>
      <c r="I116">
        <v>18.89</v>
      </c>
      <c r="J116">
        <v>2.7</v>
      </c>
      <c r="K116">
        <v>2.5</v>
      </c>
    </row>
    <row r="117" spans="1:11" x14ac:dyDescent="0.25">
      <c r="A117" s="1" t="s">
        <v>28</v>
      </c>
      <c r="B117" s="1" t="s">
        <v>22</v>
      </c>
      <c r="C117">
        <v>1.21099220711962</v>
      </c>
      <c r="D117">
        <v>1.9204486247071733</v>
      </c>
      <c r="E117">
        <v>0.36288617994063499</v>
      </c>
      <c r="F117">
        <v>0.4363387676285308</v>
      </c>
      <c r="G117">
        <v>-3.8677068989621206E-2</v>
      </c>
      <c r="H117">
        <v>813</v>
      </c>
      <c r="I117">
        <v>0.87</v>
      </c>
      <c r="J117">
        <v>3.4</v>
      </c>
      <c r="K117">
        <v>3.5</v>
      </c>
    </row>
    <row r="118" spans="1:11" x14ac:dyDescent="0.25">
      <c r="A118" s="1" t="s">
        <v>29</v>
      </c>
      <c r="B118" s="1" t="s">
        <v>23</v>
      </c>
      <c r="C118">
        <v>2.2397018568489</v>
      </c>
      <c r="D118">
        <v>8.5893308386706302</v>
      </c>
      <c r="E118">
        <v>2.4194218945778001</v>
      </c>
      <c r="F118">
        <v>1.9103462456099505</v>
      </c>
      <c r="G118">
        <v>2.5047801542649495</v>
      </c>
      <c r="H118">
        <v>17734</v>
      </c>
      <c r="I118">
        <v>18.89</v>
      </c>
      <c r="J118">
        <v>2.7</v>
      </c>
      <c r="K118">
        <v>2.5</v>
      </c>
    </row>
    <row r="119" spans="1:11" x14ac:dyDescent="0.25">
      <c r="A119" s="1" t="s">
        <v>28</v>
      </c>
      <c r="B119" s="1" t="s">
        <v>23</v>
      </c>
      <c r="C119">
        <v>-2.39282604159746</v>
      </c>
      <c r="D119">
        <v>1.9204486247071733</v>
      </c>
      <c r="E119">
        <v>-0.72587493331339104</v>
      </c>
      <c r="F119">
        <v>0.4363387676285308</v>
      </c>
      <c r="G119">
        <v>-3.8677068989621206E-2</v>
      </c>
      <c r="H119">
        <v>813</v>
      </c>
      <c r="I119">
        <v>0.87</v>
      </c>
      <c r="J119">
        <v>3.4</v>
      </c>
      <c r="K119">
        <v>3.5</v>
      </c>
    </row>
    <row r="120" spans="1:11" x14ac:dyDescent="0.25">
      <c r="A120" s="1" t="s">
        <v>29</v>
      </c>
      <c r="B120" s="1" t="s">
        <v>24</v>
      </c>
      <c r="C120">
        <v>8.1097925807793292</v>
      </c>
      <c r="D120">
        <v>8.5893308386706302</v>
      </c>
      <c r="E120">
        <v>0.98101513554485098</v>
      </c>
      <c r="F120">
        <v>1.9103462456099505</v>
      </c>
      <c r="G120">
        <v>2.5047801542649495</v>
      </c>
      <c r="H120">
        <v>17734</v>
      </c>
      <c r="I120">
        <v>18.89</v>
      </c>
      <c r="J120">
        <v>2.7</v>
      </c>
      <c r="K120">
        <v>2.5</v>
      </c>
    </row>
    <row r="121" spans="1:11" x14ac:dyDescent="0.25">
      <c r="A121" s="1" t="s">
        <v>28</v>
      </c>
      <c r="B121" s="1" t="s">
        <v>24</v>
      </c>
      <c r="C121">
        <v>3.6921526298431102</v>
      </c>
      <c r="D121">
        <v>1.9204486247071733</v>
      </c>
      <c r="E121">
        <v>0.58181416848987499</v>
      </c>
      <c r="F121">
        <v>0.4363387676285308</v>
      </c>
      <c r="G121">
        <v>-3.8677068989621206E-2</v>
      </c>
      <c r="H121">
        <v>813</v>
      </c>
      <c r="I121">
        <v>0.87</v>
      </c>
      <c r="J121">
        <v>3.4</v>
      </c>
      <c r="K121">
        <v>3.5</v>
      </c>
    </row>
    <row r="122" spans="1:11" x14ac:dyDescent="0.25">
      <c r="A122" s="1" t="s">
        <v>31</v>
      </c>
      <c r="B122" s="1" t="s">
        <v>1</v>
      </c>
      <c r="C122">
        <v>3.0353772037823701</v>
      </c>
      <c r="D122">
        <v>1.3737427966294256</v>
      </c>
      <c r="E122">
        <v>2.2277073265431699</v>
      </c>
      <c r="F122">
        <v>1.8591665798659152</v>
      </c>
      <c r="G122">
        <v>0.95747599596804767</v>
      </c>
      <c r="H122">
        <v>14493</v>
      </c>
      <c r="I122">
        <v>15.44</v>
      </c>
      <c r="J122">
        <v>8.9</v>
      </c>
      <c r="K122">
        <v>9.1</v>
      </c>
    </row>
    <row r="123" spans="1:11" x14ac:dyDescent="0.25">
      <c r="A123" s="1" t="s">
        <v>31</v>
      </c>
      <c r="B123" s="1" t="s">
        <v>2</v>
      </c>
      <c r="C123">
        <v>2.9636159228300198</v>
      </c>
      <c r="D123">
        <v>1.3737427966294256</v>
      </c>
      <c r="E123">
        <v>1.6634599500771401</v>
      </c>
      <c r="F123">
        <v>1.8591665798659152</v>
      </c>
      <c r="G123">
        <v>0.95747599596804767</v>
      </c>
      <c r="H123">
        <v>14493</v>
      </c>
      <c r="I123">
        <v>15.44</v>
      </c>
      <c r="J123">
        <v>8.9</v>
      </c>
      <c r="K123">
        <v>9.1</v>
      </c>
    </row>
    <row r="124" spans="1:11" x14ac:dyDescent="0.25">
      <c r="A124" s="1" t="s">
        <v>31</v>
      </c>
      <c r="B124" s="1" t="s">
        <v>3</v>
      </c>
      <c r="C124">
        <v>3.8641559295172501</v>
      </c>
      <c r="D124">
        <v>1.3737427966294256</v>
      </c>
      <c r="E124">
        <v>2.8530303928715601</v>
      </c>
      <c r="F124">
        <v>1.8591665798659152</v>
      </c>
      <c r="G124">
        <v>0.95747599596804767</v>
      </c>
      <c r="H124">
        <v>14493</v>
      </c>
      <c r="I124">
        <v>15.44</v>
      </c>
      <c r="J124">
        <v>8.9</v>
      </c>
      <c r="K124">
        <v>9.1</v>
      </c>
    </row>
    <row r="125" spans="1:11" x14ac:dyDescent="0.25">
      <c r="A125" s="1" t="s">
        <v>31</v>
      </c>
      <c r="B125" s="1" t="s">
        <v>4</v>
      </c>
      <c r="C125">
        <v>2.19518228584286</v>
      </c>
      <c r="D125">
        <v>1.3737427966294256</v>
      </c>
      <c r="E125">
        <v>2.7851654271355502</v>
      </c>
      <c r="F125">
        <v>1.8591665798659152</v>
      </c>
      <c r="G125">
        <v>0.95747599596804767</v>
      </c>
      <c r="H125">
        <v>14493</v>
      </c>
      <c r="I125">
        <v>15.44</v>
      </c>
      <c r="J125">
        <v>8.9</v>
      </c>
      <c r="K125">
        <v>9.1</v>
      </c>
    </row>
    <row r="126" spans="1:11" x14ac:dyDescent="0.25">
      <c r="A126" s="1" t="s">
        <v>31</v>
      </c>
      <c r="B126" s="1" t="s">
        <v>5</v>
      </c>
      <c r="C126">
        <v>0.93938180580860797</v>
      </c>
      <c r="D126">
        <v>1.3737427966294256</v>
      </c>
      <c r="E126">
        <v>2.46532319171164</v>
      </c>
      <c r="F126">
        <v>1.8591665798659152</v>
      </c>
      <c r="G126">
        <v>0.95747599596804767</v>
      </c>
      <c r="H126">
        <v>14493</v>
      </c>
      <c r="I126">
        <v>15.44</v>
      </c>
      <c r="J126">
        <v>8.9</v>
      </c>
      <c r="K126">
        <v>9.1</v>
      </c>
    </row>
    <row r="127" spans="1:11" x14ac:dyDescent="0.25">
      <c r="A127" s="1" t="s">
        <v>31</v>
      </c>
      <c r="B127" s="1" t="s">
        <v>6</v>
      </c>
      <c r="C127">
        <v>0.68167875798097599</v>
      </c>
      <c r="D127">
        <v>1.3737427966294256</v>
      </c>
      <c r="E127">
        <v>2.0984721914692201</v>
      </c>
      <c r="F127">
        <v>1.8591665798659152</v>
      </c>
      <c r="G127">
        <v>0.95747599596804767</v>
      </c>
      <c r="H127">
        <v>14493</v>
      </c>
      <c r="I127">
        <v>15.44</v>
      </c>
      <c r="J127">
        <v>8.9</v>
      </c>
      <c r="K127">
        <v>9.1</v>
      </c>
    </row>
    <row r="128" spans="1:11" x14ac:dyDescent="0.25">
      <c r="A128" s="1" t="s">
        <v>31</v>
      </c>
      <c r="B128" s="1" t="s">
        <v>7</v>
      </c>
      <c r="C128">
        <v>2.2929897508979198</v>
      </c>
      <c r="D128">
        <v>1.3737427966294256</v>
      </c>
      <c r="E128">
        <v>2.2256791642889202</v>
      </c>
      <c r="F128">
        <v>1.8591665798659152</v>
      </c>
      <c r="G128">
        <v>0.95747599596804767</v>
      </c>
      <c r="H128">
        <v>14493</v>
      </c>
      <c r="I128">
        <v>15.44</v>
      </c>
      <c r="J128">
        <v>8.9</v>
      </c>
      <c r="K128">
        <v>9.1</v>
      </c>
    </row>
    <row r="129" spans="1:11" x14ac:dyDescent="0.25">
      <c r="A129" s="1" t="s">
        <v>31</v>
      </c>
      <c r="B129" s="1" t="s">
        <v>8</v>
      </c>
      <c r="C129">
        <v>1.6805579378689299</v>
      </c>
      <c r="D129">
        <v>1.3737427966294256</v>
      </c>
      <c r="E129">
        <v>2.4876966516408601</v>
      </c>
      <c r="F129">
        <v>1.8591665798659152</v>
      </c>
      <c r="G129">
        <v>0.95747599596804767</v>
      </c>
      <c r="H129">
        <v>14493</v>
      </c>
      <c r="I129">
        <v>15.44</v>
      </c>
      <c r="J129">
        <v>8.9</v>
      </c>
      <c r="K129">
        <v>9.1</v>
      </c>
    </row>
    <row r="130" spans="1:11" x14ac:dyDescent="0.25">
      <c r="A130" s="1" t="s">
        <v>31</v>
      </c>
      <c r="B130" s="1" t="s">
        <v>9</v>
      </c>
      <c r="C130">
        <v>3.2303210317831801</v>
      </c>
      <c r="D130">
        <v>1.3737427966294256</v>
      </c>
      <c r="E130">
        <v>2.6663149457707198</v>
      </c>
      <c r="F130">
        <v>1.8591665798659152</v>
      </c>
      <c r="G130">
        <v>0.95747599596804767</v>
      </c>
      <c r="H130">
        <v>14493</v>
      </c>
      <c r="I130">
        <v>15.44</v>
      </c>
      <c r="J130">
        <v>8.9</v>
      </c>
      <c r="K130">
        <v>9.1</v>
      </c>
    </row>
    <row r="131" spans="1:11" x14ac:dyDescent="0.25">
      <c r="A131" s="1" t="s">
        <v>31</v>
      </c>
      <c r="B131" s="1" t="s">
        <v>10</v>
      </c>
      <c r="C131">
        <v>3.0010341892963202</v>
      </c>
      <c r="D131">
        <v>1.3737427966294256</v>
      </c>
      <c r="E131">
        <v>2.45396528138739</v>
      </c>
      <c r="F131">
        <v>1.8591665798659152</v>
      </c>
      <c r="G131">
        <v>0.95747599596804767</v>
      </c>
      <c r="H131">
        <v>14493</v>
      </c>
      <c r="I131">
        <v>15.44</v>
      </c>
      <c r="J131">
        <v>8.9</v>
      </c>
      <c r="K131">
        <v>9.1</v>
      </c>
    </row>
    <row r="132" spans="1:11" x14ac:dyDescent="0.25">
      <c r="A132" s="1" t="s">
        <v>31</v>
      </c>
      <c r="B132" s="1" t="s">
        <v>11</v>
      </c>
      <c r="C132">
        <v>0.41778137929952702</v>
      </c>
      <c r="D132">
        <v>1.3737427966294256</v>
      </c>
      <c r="E132">
        <v>4.0753433595734103</v>
      </c>
      <c r="F132">
        <v>1.8591665798659152</v>
      </c>
      <c r="G132">
        <v>0.95747599596804767</v>
      </c>
      <c r="H132">
        <v>14493</v>
      </c>
      <c r="I132">
        <v>15.44</v>
      </c>
      <c r="J132">
        <v>8.9</v>
      </c>
      <c r="K132">
        <v>9.1</v>
      </c>
    </row>
    <row r="133" spans="1:11" x14ac:dyDescent="0.25">
      <c r="A133" s="1" t="s">
        <v>31</v>
      </c>
      <c r="B133" s="1" t="s">
        <v>12</v>
      </c>
      <c r="C133">
        <v>-4.5210888871097099</v>
      </c>
      <c r="D133">
        <v>1.3737427966294256</v>
      </c>
      <c r="E133">
        <v>0.368041997888919</v>
      </c>
      <c r="F133">
        <v>1.8591665798659152</v>
      </c>
      <c r="G133">
        <v>0.95747599596804767</v>
      </c>
      <c r="H133">
        <v>14493</v>
      </c>
      <c r="I133">
        <v>15.44</v>
      </c>
      <c r="J133">
        <v>8.9</v>
      </c>
      <c r="K133">
        <v>9.1</v>
      </c>
    </row>
    <row r="134" spans="1:11" x14ac:dyDescent="0.25">
      <c r="A134" s="1" t="s">
        <v>31</v>
      </c>
      <c r="B134" s="1" t="s">
        <v>13</v>
      </c>
      <c r="C134">
        <v>2.17873841333346</v>
      </c>
      <c r="D134">
        <v>1.3737427966294256</v>
      </c>
      <c r="E134">
        <v>1.5255160211824801</v>
      </c>
      <c r="F134">
        <v>1.8591665798659152</v>
      </c>
      <c r="G134">
        <v>0.95747599596804767</v>
      </c>
      <c r="H134">
        <v>14493</v>
      </c>
      <c r="I134">
        <v>15.44</v>
      </c>
      <c r="J134">
        <v>8.9</v>
      </c>
      <c r="K134">
        <v>9.1</v>
      </c>
    </row>
    <row r="135" spans="1:11" x14ac:dyDescent="0.25">
      <c r="A135" s="1" t="s">
        <v>31</v>
      </c>
      <c r="B135" s="1" t="s">
        <v>14</v>
      </c>
      <c r="C135">
        <v>1.7184882848135601</v>
      </c>
      <c r="D135">
        <v>1.3737427966294256</v>
      </c>
      <c r="E135">
        <v>3.2894493956421198</v>
      </c>
      <c r="F135">
        <v>1.8591665798659152</v>
      </c>
      <c r="G135">
        <v>0.95747599596804767</v>
      </c>
      <c r="H135">
        <v>14493</v>
      </c>
      <c r="I135">
        <v>15.44</v>
      </c>
      <c r="J135">
        <v>8.9</v>
      </c>
      <c r="K135">
        <v>9.1</v>
      </c>
    </row>
    <row r="136" spans="1:11" x14ac:dyDescent="0.25">
      <c r="A136" s="1" t="s">
        <v>31</v>
      </c>
      <c r="B136" s="1" t="s">
        <v>15</v>
      </c>
      <c r="C136">
        <v>-0.84267653521563102</v>
      </c>
      <c r="D136">
        <v>1.3737427966294256</v>
      </c>
      <c r="E136">
        <v>2.4856756217701701</v>
      </c>
      <c r="F136">
        <v>1.8591665798659152</v>
      </c>
      <c r="G136">
        <v>0.95747599596804767</v>
      </c>
      <c r="H136">
        <v>14493</v>
      </c>
      <c r="I136">
        <v>15.44</v>
      </c>
      <c r="J136">
        <v>8.9</v>
      </c>
      <c r="K136">
        <v>9.1</v>
      </c>
    </row>
    <row r="137" spans="1:11" x14ac:dyDescent="0.25">
      <c r="A137" s="1" t="s">
        <v>31</v>
      </c>
      <c r="B137" s="1" t="s">
        <v>16</v>
      </c>
      <c r="C137">
        <v>-0.220297646975226</v>
      </c>
      <c r="D137">
        <v>1.3737427966294256</v>
      </c>
      <c r="E137">
        <v>1.21999342274305</v>
      </c>
      <c r="F137">
        <v>1.8591665798659152</v>
      </c>
      <c r="G137">
        <v>0.95747599596804767</v>
      </c>
      <c r="H137">
        <v>14493</v>
      </c>
      <c r="I137">
        <v>15.44</v>
      </c>
      <c r="J137">
        <v>8.9</v>
      </c>
      <c r="K137">
        <v>9.1</v>
      </c>
    </row>
    <row r="138" spans="1:11" x14ac:dyDescent="0.25">
      <c r="A138" s="1" t="s">
        <v>31</v>
      </c>
      <c r="B138" s="1" t="s">
        <v>17</v>
      </c>
      <c r="C138">
        <v>1.40164613960268</v>
      </c>
      <c r="D138">
        <v>1.3737427966294256</v>
      </c>
      <c r="E138">
        <v>0.24104742982677299</v>
      </c>
      <c r="F138">
        <v>1.8591665798659152</v>
      </c>
      <c r="G138">
        <v>0.95747599596804767</v>
      </c>
      <c r="H138">
        <v>14493</v>
      </c>
      <c r="I138">
        <v>15.44</v>
      </c>
      <c r="J138">
        <v>8.9</v>
      </c>
      <c r="K138">
        <v>9.1</v>
      </c>
    </row>
    <row r="139" spans="1:11" x14ac:dyDescent="0.25">
      <c r="A139" s="1" t="s">
        <v>31</v>
      </c>
      <c r="B139" s="1" t="s">
        <v>18</v>
      </c>
      <c r="C139">
        <v>2.0625221886825198</v>
      </c>
      <c r="D139">
        <v>1.3737427966294256</v>
      </c>
      <c r="E139">
        <v>3.7514380512536298E-2</v>
      </c>
      <c r="F139">
        <v>1.8591665798659152</v>
      </c>
      <c r="G139">
        <v>0.95747599596804767</v>
      </c>
      <c r="H139">
        <v>14493</v>
      </c>
      <c r="I139">
        <v>15.44</v>
      </c>
      <c r="J139">
        <v>8.9</v>
      </c>
      <c r="K139">
        <v>9.1</v>
      </c>
    </row>
    <row r="140" spans="1:11" x14ac:dyDescent="0.25">
      <c r="A140" s="1" t="s">
        <v>31</v>
      </c>
      <c r="B140" s="1" t="s">
        <v>19</v>
      </c>
      <c r="C140">
        <v>1.86386536131229</v>
      </c>
      <c r="D140">
        <v>1.3737427966294256</v>
      </c>
      <c r="E140">
        <v>0.183334861123848</v>
      </c>
      <c r="F140">
        <v>1.8591665798659152</v>
      </c>
      <c r="G140">
        <v>0.95747599596804767</v>
      </c>
      <c r="H140">
        <v>14493</v>
      </c>
      <c r="I140">
        <v>15.44</v>
      </c>
      <c r="J140">
        <v>8.9</v>
      </c>
      <c r="K140">
        <v>9.1</v>
      </c>
    </row>
    <row r="141" spans="1:11" x14ac:dyDescent="0.25">
      <c r="A141" s="1" t="s">
        <v>31</v>
      </c>
      <c r="B141" s="1" t="s">
        <v>20</v>
      </c>
      <c r="C141">
        <v>2.6165174320945299</v>
      </c>
      <c r="D141">
        <v>1.3737427966294256</v>
      </c>
      <c r="E141">
        <v>1.3814587140721</v>
      </c>
      <c r="F141">
        <v>1.8591665798659152</v>
      </c>
      <c r="G141">
        <v>0.95747599596804767</v>
      </c>
      <c r="H141">
        <v>14493</v>
      </c>
      <c r="I141">
        <v>15.44</v>
      </c>
      <c r="J141">
        <v>8.9</v>
      </c>
      <c r="K141">
        <v>9.1</v>
      </c>
    </row>
    <row r="142" spans="1:11" x14ac:dyDescent="0.25">
      <c r="A142" s="1" t="s">
        <v>31</v>
      </c>
      <c r="B142" s="1" t="s">
        <v>21</v>
      </c>
      <c r="C142">
        <v>1.83454733198676</v>
      </c>
      <c r="D142">
        <v>1.3737427966294256</v>
      </c>
      <c r="E142">
        <v>1.70349794744475</v>
      </c>
      <c r="F142">
        <v>1.8591665798659152</v>
      </c>
      <c r="G142">
        <v>0.95747599596804767</v>
      </c>
      <c r="H142">
        <v>14493</v>
      </c>
      <c r="I142">
        <v>15.44</v>
      </c>
      <c r="J142">
        <v>8.9</v>
      </c>
      <c r="K142">
        <v>9.1</v>
      </c>
    </row>
    <row r="143" spans="1:11" x14ac:dyDescent="0.25">
      <c r="A143" s="1" t="s">
        <v>31</v>
      </c>
      <c r="B143" s="1" t="s">
        <v>22</v>
      </c>
      <c r="C143">
        <v>1.5777362542342199</v>
      </c>
      <c r="D143">
        <v>1.3737427966294256</v>
      </c>
      <c r="E143">
        <v>1.4456670146976001</v>
      </c>
      <c r="F143">
        <v>1.8591665798659152</v>
      </c>
      <c r="G143">
        <v>0.95747599596804767</v>
      </c>
      <c r="H143">
        <v>14493</v>
      </c>
      <c r="I143">
        <v>15.44</v>
      </c>
      <c r="J143">
        <v>8.9</v>
      </c>
      <c r="K143">
        <v>9.1</v>
      </c>
    </row>
    <row r="144" spans="1:11" x14ac:dyDescent="0.25">
      <c r="A144" s="1" t="s">
        <v>31</v>
      </c>
      <c r="B144" s="1" t="s">
        <v>23</v>
      </c>
      <c r="C144">
        <v>-6.39995528879808</v>
      </c>
      <c r="D144">
        <v>1.3737427966294256</v>
      </c>
      <c r="E144">
        <v>0.29055455565331301</v>
      </c>
      <c r="F144">
        <v>1.8591665798659152</v>
      </c>
      <c r="G144">
        <v>0.95747599596804767</v>
      </c>
      <c r="H144">
        <v>14493</v>
      </c>
      <c r="I144">
        <v>15.44</v>
      </c>
      <c r="J144">
        <v>8.9</v>
      </c>
      <c r="K144">
        <v>9.1</v>
      </c>
    </row>
    <row r="145" spans="1:11" x14ac:dyDescent="0.25">
      <c r="A145" s="1" t="s">
        <v>31</v>
      </c>
      <c r="B145" s="1" t="s">
        <v>24</v>
      </c>
      <c r="C145">
        <v>5.39770787623688</v>
      </c>
      <c r="D145">
        <v>1.3737427966294256</v>
      </c>
      <c r="E145">
        <v>2.4460886717547199</v>
      </c>
      <c r="F145">
        <v>1.8591665798659152</v>
      </c>
      <c r="G145">
        <v>0.95747599596804767</v>
      </c>
      <c r="H145">
        <v>14493</v>
      </c>
      <c r="I145">
        <v>15.44</v>
      </c>
      <c r="J145">
        <v>8.9</v>
      </c>
      <c r="K145">
        <v>9.1</v>
      </c>
    </row>
    <row r="146" spans="1:11" x14ac:dyDescent="0.25">
      <c r="A146" s="1" t="s">
        <v>33</v>
      </c>
      <c r="B146" s="1" t="s">
        <v>1</v>
      </c>
      <c r="C146">
        <v>3.5886594253542698</v>
      </c>
      <c r="D146">
        <v>1.4553630459196871</v>
      </c>
      <c r="E146">
        <v>0.65112686783301998</v>
      </c>
      <c r="F146">
        <v>1.3238283423281338</v>
      </c>
      <c r="G146">
        <v>1.0179698084747655</v>
      </c>
      <c r="H146">
        <v>2937</v>
      </c>
      <c r="I146">
        <v>3.13</v>
      </c>
      <c r="J146">
        <v>5.9</v>
      </c>
      <c r="K146">
        <v>5.6</v>
      </c>
    </row>
    <row r="147" spans="1:11" x14ac:dyDescent="0.25">
      <c r="A147" s="1" t="s">
        <v>30</v>
      </c>
      <c r="B147" s="1" t="s">
        <v>1</v>
      </c>
      <c r="C147">
        <v>2.0139327851932598</v>
      </c>
      <c r="D147">
        <v>1.2333416049266328</v>
      </c>
      <c r="E147">
        <v>0.91118530123518304</v>
      </c>
      <c r="F147">
        <v>1.4311442887902601</v>
      </c>
      <c r="G147">
        <v>1.5314756021112541</v>
      </c>
      <c r="H147">
        <v>4223</v>
      </c>
      <c r="I147">
        <v>4.5</v>
      </c>
      <c r="J147">
        <v>7.9</v>
      </c>
      <c r="K147">
        <v>10</v>
      </c>
    </row>
    <row r="148" spans="1:11" x14ac:dyDescent="0.25">
      <c r="A148" s="1" t="s">
        <v>33</v>
      </c>
      <c r="B148" s="1" t="s">
        <v>2</v>
      </c>
      <c r="C148">
        <v>3.4213737988245501</v>
      </c>
      <c r="D148">
        <v>1.4553630459196871</v>
      </c>
      <c r="E148">
        <v>0.53714163913461299</v>
      </c>
      <c r="F148">
        <v>1.3238283423281338</v>
      </c>
      <c r="G148">
        <v>1.0179698084747655</v>
      </c>
      <c r="H148">
        <v>2937</v>
      </c>
      <c r="I148">
        <v>3.13</v>
      </c>
      <c r="J148">
        <v>5.9</v>
      </c>
      <c r="K148">
        <v>5.6</v>
      </c>
    </row>
    <row r="149" spans="1:11" x14ac:dyDescent="0.25">
      <c r="A149" s="1" t="s">
        <v>30</v>
      </c>
      <c r="B149" s="1" t="s">
        <v>2</v>
      </c>
      <c r="C149">
        <v>1.8872611539944399</v>
      </c>
      <c r="D149">
        <v>1.2333416049266328</v>
      </c>
      <c r="E149">
        <v>0.58543314394471002</v>
      </c>
      <c r="F149">
        <v>1.4311442887902601</v>
      </c>
      <c r="G149">
        <v>1.5314756021112541</v>
      </c>
      <c r="H149">
        <v>4223</v>
      </c>
      <c r="I149">
        <v>4.5</v>
      </c>
      <c r="J149">
        <v>7.9</v>
      </c>
      <c r="K149">
        <v>10</v>
      </c>
    </row>
    <row r="150" spans="1:11" x14ac:dyDescent="0.25">
      <c r="A150" s="1" t="s">
        <v>33</v>
      </c>
      <c r="B150" s="1" t="s">
        <v>3</v>
      </c>
      <c r="C150">
        <v>3.9236692270406301</v>
      </c>
      <c r="D150">
        <v>1.4553630459196871</v>
      </c>
      <c r="E150">
        <v>1.6759598872093</v>
      </c>
      <c r="F150">
        <v>1.3238283423281338</v>
      </c>
      <c r="G150">
        <v>1.0179698084747655</v>
      </c>
      <c r="H150">
        <v>2937</v>
      </c>
      <c r="I150">
        <v>3.13</v>
      </c>
      <c r="J150">
        <v>5.9</v>
      </c>
      <c r="K150">
        <v>5.6</v>
      </c>
    </row>
    <row r="151" spans="1:11" x14ac:dyDescent="0.25">
      <c r="A151" s="1" t="s">
        <v>30</v>
      </c>
      <c r="B151" s="1" t="s">
        <v>3</v>
      </c>
      <c r="C151">
        <v>2.9125029636670798</v>
      </c>
      <c r="D151">
        <v>1.2333416049266328</v>
      </c>
      <c r="E151">
        <v>1.4402681867679401</v>
      </c>
      <c r="F151">
        <v>1.4311442887902601</v>
      </c>
      <c r="G151">
        <v>1.5314756021112541</v>
      </c>
      <c r="H151">
        <v>4223</v>
      </c>
      <c r="I151">
        <v>4.5</v>
      </c>
      <c r="J151">
        <v>7.9</v>
      </c>
      <c r="K151">
        <v>10</v>
      </c>
    </row>
    <row r="152" spans="1:11" x14ac:dyDescent="0.25">
      <c r="A152" s="1" t="s">
        <v>33</v>
      </c>
      <c r="B152" s="1" t="s">
        <v>4</v>
      </c>
      <c r="C152">
        <v>1.98372141863292</v>
      </c>
      <c r="D152">
        <v>1.4553630459196871</v>
      </c>
      <c r="E152">
        <v>1.6347807954959901</v>
      </c>
      <c r="F152">
        <v>1.3238283423281338</v>
      </c>
      <c r="G152">
        <v>1.0179698084747655</v>
      </c>
      <c r="H152">
        <v>2937</v>
      </c>
      <c r="I152">
        <v>3.13</v>
      </c>
      <c r="J152">
        <v>5.9</v>
      </c>
      <c r="K152">
        <v>5.6</v>
      </c>
    </row>
    <row r="153" spans="1:11" x14ac:dyDescent="0.25">
      <c r="A153" s="1" t="s">
        <v>30</v>
      </c>
      <c r="B153" s="1" t="s">
        <v>4</v>
      </c>
      <c r="C153">
        <v>1.68146848097079</v>
      </c>
      <c r="D153">
        <v>1.2333416049266328</v>
      </c>
      <c r="E153">
        <v>1.9838569361782901</v>
      </c>
      <c r="F153">
        <v>1.4311442887902601</v>
      </c>
      <c r="G153">
        <v>1.5314756021112541</v>
      </c>
      <c r="H153">
        <v>4223</v>
      </c>
      <c r="I153">
        <v>4.5</v>
      </c>
      <c r="J153">
        <v>7.9</v>
      </c>
      <c r="K153">
        <v>10</v>
      </c>
    </row>
    <row r="154" spans="1:11" x14ac:dyDescent="0.25">
      <c r="A154" s="1" t="s">
        <v>33</v>
      </c>
      <c r="B154" s="1" t="s">
        <v>5</v>
      </c>
      <c r="C154">
        <v>1.1355314821460101</v>
      </c>
      <c r="D154">
        <v>1.4553630459196871</v>
      </c>
      <c r="E154">
        <v>1.9234122872706001</v>
      </c>
      <c r="F154">
        <v>1.3238283423281338</v>
      </c>
      <c r="G154">
        <v>1.0179698084747655</v>
      </c>
      <c r="H154">
        <v>2937</v>
      </c>
      <c r="I154">
        <v>3.13</v>
      </c>
      <c r="J154">
        <v>5.9</v>
      </c>
      <c r="K154">
        <v>5.6</v>
      </c>
    </row>
    <row r="155" spans="1:11" x14ac:dyDescent="0.25">
      <c r="A155" s="1" t="s">
        <v>30</v>
      </c>
      <c r="B155" s="1" t="s">
        <v>5</v>
      </c>
      <c r="C155">
        <v>-0.19797383477136099</v>
      </c>
      <c r="D155">
        <v>1.2333416049266328</v>
      </c>
      <c r="E155">
        <v>1.42080560518857</v>
      </c>
      <c r="F155">
        <v>1.4311442887902601</v>
      </c>
      <c r="G155">
        <v>1.5314756021112541</v>
      </c>
      <c r="H155">
        <v>4223</v>
      </c>
      <c r="I155">
        <v>4.5</v>
      </c>
      <c r="J155">
        <v>7.9</v>
      </c>
      <c r="K155">
        <v>10</v>
      </c>
    </row>
    <row r="156" spans="1:11" x14ac:dyDescent="0.25">
      <c r="A156" s="1" t="s">
        <v>33</v>
      </c>
      <c r="B156" s="1" t="s">
        <v>6</v>
      </c>
      <c r="C156">
        <v>0.82316075668411803</v>
      </c>
      <c r="D156">
        <v>1.4553630459196871</v>
      </c>
      <c r="E156">
        <v>2.0984721914692201</v>
      </c>
      <c r="F156">
        <v>1.3238283423281338</v>
      </c>
      <c r="G156">
        <v>1.0179698084747655</v>
      </c>
      <c r="H156">
        <v>2937</v>
      </c>
      <c r="I156">
        <v>3.13</v>
      </c>
      <c r="J156">
        <v>5.9</v>
      </c>
      <c r="K156">
        <v>5.6</v>
      </c>
    </row>
    <row r="157" spans="1:11" x14ac:dyDescent="0.25">
      <c r="A157" s="1" t="s">
        <v>30</v>
      </c>
      <c r="B157" s="1" t="s">
        <v>6</v>
      </c>
      <c r="C157">
        <v>-0.70011668611435596</v>
      </c>
      <c r="D157">
        <v>1.2333416049266328</v>
      </c>
      <c r="E157">
        <v>1.03422776551069</v>
      </c>
      <c r="F157">
        <v>1.4311442887902601</v>
      </c>
      <c r="G157">
        <v>1.5314756021112541</v>
      </c>
      <c r="H157">
        <v>4223</v>
      </c>
      <c r="I157">
        <v>4.5</v>
      </c>
      <c r="J157">
        <v>7.9</v>
      </c>
      <c r="K157">
        <v>10</v>
      </c>
    </row>
    <row r="158" spans="1:11" x14ac:dyDescent="0.25">
      <c r="A158" s="1" t="s">
        <v>33</v>
      </c>
      <c r="B158" s="1" t="s">
        <v>7</v>
      </c>
      <c r="C158">
        <v>2.8297529286989098</v>
      </c>
      <c r="D158">
        <v>1.4553630459196871</v>
      </c>
      <c r="E158">
        <v>2.1420896464024199</v>
      </c>
      <c r="F158">
        <v>1.3238283423281338</v>
      </c>
      <c r="G158">
        <v>1.0179698084747655</v>
      </c>
      <c r="H158">
        <v>2937</v>
      </c>
      <c r="I158">
        <v>3.13</v>
      </c>
      <c r="J158">
        <v>5.9</v>
      </c>
      <c r="K158">
        <v>5.6</v>
      </c>
    </row>
    <row r="159" spans="1:11" x14ac:dyDescent="0.25">
      <c r="A159" s="1" t="s">
        <v>30</v>
      </c>
      <c r="B159" s="1" t="s">
        <v>7</v>
      </c>
      <c r="C159">
        <v>1.17508813160987</v>
      </c>
      <c r="D159">
        <v>1.2333416049266328</v>
      </c>
      <c r="E159">
        <v>1.66573340932676</v>
      </c>
      <c r="F159">
        <v>1.4311442887902601</v>
      </c>
      <c r="G159">
        <v>1.5314756021112541</v>
      </c>
      <c r="H159">
        <v>4223</v>
      </c>
      <c r="I159">
        <v>4.5</v>
      </c>
      <c r="J159">
        <v>7.9</v>
      </c>
      <c r="K159">
        <v>10</v>
      </c>
    </row>
    <row r="160" spans="1:11" x14ac:dyDescent="0.25">
      <c r="A160" s="1" t="s">
        <v>33</v>
      </c>
      <c r="B160" s="1" t="s">
        <v>8</v>
      </c>
      <c r="C160">
        <v>1.6632199803007901</v>
      </c>
      <c r="D160">
        <v>1.4553630459196871</v>
      </c>
      <c r="E160">
        <v>1.7458693638048099</v>
      </c>
      <c r="F160">
        <v>1.3238283423281338</v>
      </c>
      <c r="G160">
        <v>1.0179698084747655</v>
      </c>
      <c r="H160">
        <v>2937</v>
      </c>
      <c r="I160">
        <v>3.13</v>
      </c>
      <c r="J160">
        <v>5.9</v>
      </c>
      <c r="K160">
        <v>5.6</v>
      </c>
    </row>
    <row r="161" spans="1:11" x14ac:dyDescent="0.25">
      <c r="A161" s="1" t="s">
        <v>30</v>
      </c>
      <c r="B161" s="1" t="s">
        <v>8</v>
      </c>
      <c r="C161">
        <v>0.73170716355419096</v>
      </c>
      <c r="D161">
        <v>1.2333416049266328</v>
      </c>
      <c r="E161">
        <v>1.5469096515904099</v>
      </c>
      <c r="F161">
        <v>1.4311442887902601</v>
      </c>
      <c r="G161">
        <v>1.5314756021112541</v>
      </c>
      <c r="H161">
        <v>4223</v>
      </c>
      <c r="I161">
        <v>4.5</v>
      </c>
      <c r="J161">
        <v>7.9</v>
      </c>
      <c r="K161">
        <v>10</v>
      </c>
    </row>
    <row r="162" spans="1:11" x14ac:dyDescent="0.25">
      <c r="A162" s="1" t="s">
        <v>33</v>
      </c>
      <c r="B162" s="1" t="s">
        <v>9</v>
      </c>
      <c r="C162">
        <v>2.4493236011188499</v>
      </c>
      <c r="D162">
        <v>1.4553630459196871</v>
      </c>
      <c r="E162">
        <v>1.67512449608728</v>
      </c>
      <c r="F162">
        <v>1.3238283423281338</v>
      </c>
      <c r="G162">
        <v>1.0179698084747655</v>
      </c>
      <c r="H162">
        <v>2937</v>
      </c>
      <c r="I162">
        <v>3.13</v>
      </c>
      <c r="J162">
        <v>5.9</v>
      </c>
      <c r="K162">
        <v>5.6</v>
      </c>
    </row>
    <row r="163" spans="1:11" x14ac:dyDescent="0.25">
      <c r="A163" s="1" t="s">
        <v>30</v>
      </c>
      <c r="B163" s="1" t="s">
        <v>9</v>
      </c>
      <c r="C163">
        <v>3.8164419129880001</v>
      </c>
      <c r="D163">
        <v>1.2333416049266328</v>
      </c>
      <c r="E163">
        <v>1.5774282586422601</v>
      </c>
      <c r="F163">
        <v>1.4311442887902601</v>
      </c>
      <c r="G163">
        <v>1.5314756021112541</v>
      </c>
      <c r="H163">
        <v>4223</v>
      </c>
      <c r="I163">
        <v>4.5</v>
      </c>
      <c r="J163">
        <v>7.9</v>
      </c>
      <c r="K163">
        <v>10</v>
      </c>
    </row>
    <row r="164" spans="1:11" x14ac:dyDescent="0.25">
      <c r="A164" s="1" t="s">
        <v>33</v>
      </c>
      <c r="B164" s="1" t="s">
        <v>10</v>
      </c>
      <c r="C164">
        <v>2.4247362433730499</v>
      </c>
      <c r="D164">
        <v>1.4553630459196871</v>
      </c>
      <c r="E164">
        <v>1.48799805953858</v>
      </c>
      <c r="F164">
        <v>1.3238283423281338</v>
      </c>
      <c r="G164">
        <v>1.0179698084747655</v>
      </c>
      <c r="H164">
        <v>2937</v>
      </c>
      <c r="I164">
        <v>3.13</v>
      </c>
      <c r="J164">
        <v>5.9</v>
      </c>
      <c r="K164">
        <v>5.6</v>
      </c>
    </row>
    <row r="165" spans="1:11" x14ac:dyDescent="0.25">
      <c r="A165" s="1" t="s">
        <v>30</v>
      </c>
      <c r="B165" s="1" t="s">
        <v>10</v>
      </c>
      <c r="C165">
        <v>2.9764551313159702</v>
      </c>
      <c r="D165">
        <v>1.2333416049266328</v>
      </c>
      <c r="E165">
        <v>2.2983417969622599</v>
      </c>
      <c r="F165">
        <v>1.4311442887902601</v>
      </c>
      <c r="G165">
        <v>1.5314756021112541</v>
      </c>
      <c r="H165">
        <v>4223</v>
      </c>
      <c r="I165">
        <v>4.5</v>
      </c>
      <c r="J165">
        <v>7.9</v>
      </c>
      <c r="K165">
        <v>10</v>
      </c>
    </row>
    <row r="166" spans="1:11" x14ac:dyDescent="0.25">
      <c r="A166" s="1" t="s">
        <v>33</v>
      </c>
      <c r="B166" s="1" t="s">
        <v>11</v>
      </c>
      <c r="C166">
        <v>0.254945960124005</v>
      </c>
      <c r="D166">
        <v>1.4553630459196871</v>
      </c>
      <c r="E166">
        <v>2.8128619491478699</v>
      </c>
      <c r="F166">
        <v>1.3238283423281338</v>
      </c>
      <c r="G166">
        <v>1.0179698084747655</v>
      </c>
      <c r="H166">
        <v>2937</v>
      </c>
      <c r="I166">
        <v>3.13</v>
      </c>
      <c r="J166">
        <v>5.9</v>
      </c>
      <c r="K166">
        <v>5.6</v>
      </c>
    </row>
    <row r="167" spans="1:11" x14ac:dyDescent="0.25">
      <c r="A167" s="1" t="s">
        <v>30</v>
      </c>
      <c r="B167" s="1" t="s">
        <v>11</v>
      </c>
      <c r="C167">
        <v>0.95987913356484</v>
      </c>
      <c r="D167">
        <v>1.2333416049266328</v>
      </c>
      <c r="E167">
        <v>2.6283817487398502</v>
      </c>
      <c r="F167">
        <v>1.4311442887902601</v>
      </c>
      <c r="G167">
        <v>1.5314756021112541</v>
      </c>
      <c r="H167">
        <v>4223</v>
      </c>
      <c r="I167">
        <v>4.5</v>
      </c>
      <c r="J167">
        <v>7.9</v>
      </c>
      <c r="K167">
        <v>10</v>
      </c>
    </row>
    <row r="168" spans="1:11" x14ac:dyDescent="0.25">
      <c r="A168" s="1" t="s">
        <v>33</v>
      </c>
      <c r="B168" s="1" t="s">
        <v>12</v>
      </c>
      <c r="C168">
        <v>-2.8733138284963098</v>
      </c>
      <c r="D168">
        <v>1.4553630459196871</v>
      </c>
      <c r="E168">
        <v>8.76204781574529E-2</v>
      </c>
      <c r="F168">
        <v>1.3238283423281338</v>
      </c>
      <c r="G168">
        <v>1.0179698084747655</v>
      </c>
      <c r="H168">
        <v>2937</v>
      </c>
      <c r="I168">
        <v>3.13</v>
      </c>
      <c r="J168">
        <v>5.9</v>
      </c>
      <c r="K168">
        <v>5.6</v>
      </c>
    </row>
    <row r="169" spans="1:11" x14ac:dyDescent="0.25">
      <c r="A169" s="1" t="s">
        <v>30</v>
      </c>
      <c r="B169" s="1" t="s">
        <v>12</v>
      </c>
      <c r="C169">
        <v>-5.6938363364028497</v>
      </c>
      <c r="D169">
        <v>1.2333416049266328</v>
      </c>
      <c r="E169">
        <v>0.31273762987171999</v>
      </c>
      <c r="F169">
        <v>1.4311442887902601</v>
      </c>
      <c r="G169">
        <v>1.5314756021112541</v>
      </c>
      <c r="H169">
        <v>4223</v>
      </c>
      <c r="I169">
        <v>4.5</v>
      </c>
      <c r="J169">
        <v>7.9</v>
      </c>
      <c r="K169">
        <v>10</v>
      </c>
    </row>
    <row r="170" spans="1:11" x14ac:dyDescent="0.25">
      <c r="A170" s="1" t="s">
        <v>33</v>
      </c>
      <c r="B170" s="1" t="s">
        <v>13</v>
      </c>
      <c r="C170">
        <v>1.9494376231266299</v>
      </c>
      <c r="D170">
        <v>1.4553630459196871</v>
      </c>
      <c r="E170">
        <v>1.5311227042092399</v>
      </c>
      <c r="F170">
        <v>1.3238283423281338</v>
      </c>
      <c r="G170">
        <v>1.0179698084747655</v>
      </c>
      <c r="H170">
        <v>2937</v>
      </c>
      <c r="I170">
        <v>3.13</v>
      </c>
      <c r="J170">
        <v>5.9</v>
      </c>
      <c r="K170">
        <v>5.6</v>
      </c>
    </row>
    <row r="171" spans="1:11" x14ac:dyDescent="0.25">
      <c r="A171" s="1" t="s">
        <v>30</v>
      </c>
      <c r="B171" s="1" t="s">
        <v>13</v>
      </c>
      <c r="C171">
        <v>4.1798824987365704</v>
      </c>
      <c r="D171">
        <v>1.2333416049266328</v>
      </c>
      <c r="E171">
        <v>1.10380916115812</v>
      </c>
      <c r="F171">
        <v>1.4311442887902601</v>
      </c>
      <c r="G171">
        <v>1.5314756021112541</v>
      </c>
      <c r="H171">
        <v>4223</v>
      </c>
      <c r="I171">
        <v>4.5</v>
      </c>
      <c r="J171">
        <v>7.9</v>
      </c>
      <c r="K171">
        <v>10</v>
      </c>
    </row>
    <row r="172" spans="1:11" x14ac:dyDescent="0.25">
      <c r="A172" s="1" t="s">
        <v>33</v>
      </c>
      <c r="B172" s="1" t="s">
        <v>14</v>
      </c>
      <c r="C172">
        <v>2.1927006326665399</v>
      </c>
      <c r="D172">
        <v>1.4553630459196871</v>
      </c>
      <c r="E172">
        <v>2.1115979517499701</v>
      </c>
      <c r="F172">
        <v>1.3238283423281338</v>
      </c>
      <c r="G172">
        <v>1.0179698084747655</v>
      </c>
      <c r="H172">
        <v>2937</v>
      </c>
      <c r="I172">
        <v>3.13</v>
      </c>
      <c r="J172">
        <v>5.9</v>
      </c>
      <c r="K172">
        <v>5.6</v>
      </c>
    </row>
    <row r="173" spans="1:11" x14ac:dyDescent="0.25">
      <c r="A173" s="1" t="s">
        <v>30</v>
      </c>
      <c r="B173" s="1" t="s">
        <v>14</v>
      </c>
      <c r="C173">
        <v>3.9251927046341102</v>
      </c>
      <c r="D173">
        <v>1.2333416049266328</v>
      </c>
      <c r="E173">
        <v>2.0751745247983702</v>
      </c>
      <c r="F173">
        <v>1.4311442887902601</v>
      </c>
      <c r="G173">
        <v>1.5314756021112541</v>
      </c>
      <c r="H173">
        <v>4223</v>
      </c>
      <c r="I173">
        <v>4.5</v>
      </c>
      <c r="J173">
        <v>7.9</v>
      </c>
      <c r="K173">
        <v>10</v>
      </c>
    </row>
    <row r="174" spans="1:11" x14ac:dyDescent="0.25">
      <c r="A174" s="1" t="s">
        <v>33</v>
      </c>
      <c r="B174" s="1" t="s">
        <v>15</v>
      </c>
      <c r="C174">
        <v>0.31313475107717198</v>
      </c>
      <c r="D174">
        <v>1.4553630459196871</v>
      </c>
      <c r="E174">
        <v>1.95419531613507</v>
      </c>
      <c r="F174">
        <v>1.3238283423281338</v>
      </c>
      <c r="G174">
        <v>1.0179698084747655</v>
      </c>
      <c r="H174">
        <v>2937</v>
      </c>
      <c r="I174">
        <v>3.13</v>
      </c>
      <c r="J174">
        <v>5.9</v>
      </c>
      <c r="K174">
        <v>5.6</v>
      </c>
    </row>
    <row r="175" spans="1:11" x14ac:dyDescent="0.25">
      <c r="A175" s="1" t="s">
        <v>30</v>
      </c>
      <c r="B175" s="1" t="s">
        <v>15</v>
      </c>
      <c r="C175">
        <v>0.41849759421759802</v>
      </c>
      <c r="D175">
        <v>1.2333416049266328</v>
      </c>
      <c r="E175">
        <v>2.0084909216700999</v>
      </c>
      <c r="F175">
        <v>1.4311442887902601</v>
      </c>
      <c r="G175">
        <v>1.5314756021112541</v>
      </c>
      <c r="H175">
        <v>4223</v>
      </c>
      <c r="I175">
        <v>4.5</v>
      </c>
      <c r="J175">
        <v>7.9</v>
      </c>
      <c r="K175">
        <v>10</v>
      </c>
    </row>
    <row r="176" spans="1:11" x14ac:dyDescent="0.25">
      <c r="A176" s="1" t="s">
        <v>33</v>
      </c>
      <c r="B176" s="1" t="s">
        <v>16</v>
      </c>
      <c r="C176">
        <v>0.576326674771792</v>
      </c>
      <c r="D176">
        <v>1.4553630459196871</v>
      </c>
      <c r="E176">
        <v>0.863715497861826</v>
      </c>
      <c r="F176">
        <v>1.3238283423281338</v>
      </c>
      <c r="G176">
        <v>1.0179698084747655</v>
      </c>
      <c r="H176">
        <v>2937</v>
      </c>
      <c r="I176">
        <v>3.13</v>
      </c>
      <c r="J176">
        <v>5.9</v>
      </c>
      <c r="K176">
        <v>5.6</v>
      </c>
    </row>
    <row r="177" spans="1:11" x14ac:dyDescent="0.25">
      <c r="A177" s="1" t="s">
        <v>30</v>
      </c>
      <c r="B177" s="1" t="s">
        <v>16</v>
      </c>
      <c r="C177">
        <v>0.43759130314467098</v>
      </c>
      <c r="D177">
        <v>1.2333416049266328</v>
      </c>
      <c r="E177">
        <v>1.5047209800535</v>
      </c>
      <c r="F177">
        <v>1.4311442887902601</v>
      </c>
      <c r="G177">
        <v>1.5314756021112541</v>
      </c>
      <c r="H177">
        <v>4223</v>
      </c>
      <c r="I177">
        <v>4.5</v>
      </c>
      <c r="J177">
        <v>7.9</v>
      </c>
      <c r="K177">
        <v>10</v>
      </c>
    </row>
    <row r="178" spans="1:11" x14ac:dyDescent="0.25">
      <c r="A178" s="1" t="s">
        <v>33</v>
      </c>
      <c r="B178" s="1" t="s">
        <v>17</v>
      </c>
      <c r="C178">
        <v>0.95618305237155699</v>
      </c>
      <c r="D178">
        <v>1.4553630459196871</v>
      </c>
      <c r="E178">
        <v>0.50775882293795704</v>
      </c>
      <c r="F178">
        <v>1.3238283423281338</v>
      </c>
      <c r="G178">
        <v>1.0179698084747655</v>
      </c>
      <c r="H178">
        <v>2937</v>
      </c>
      <c r="I178">
        <v>3.13</v>
      </c>
      <c r="J178">
        <v>5.9</v>
      </c>
      <c r="K178">
        <v>5.6</v>
      </c>
    </row>
    <row r="179" spans="1:11" x14ac:dyDescent="0.25">
      <c r="A179" s="1" t="s">
        <v>30</v>
      </c>
      <c r="B179" s="1" t="s">
        <v>17</v>
      </c>
      <c r="C179">
        <v>2.2095434313487199</v>
      </c>
      <c r="D179">
        <v>1.2333416049266328</v>
      </c>
      <c r="E179">
        <v>0.90679794851567597</v>
      </c>
      <c r="F179">
        <v>1.4311442887902601</v>
      </c>
      <c r="G179">
        <v>1.5314756021112541</v>
      </c>
      <c r="H179">
        <v>4223</v>
      </c>
      <c r="I179">
        <v>4.5</v>
      </c>
      <c r="J179">
        <v>7.9</v>
      </c>
      <c r="K179">
        <v>10</v>
      </c>
    </row>
    <row r="180" spans="1:11" x14ac:dyDescent="0.25">
      <c r="A180" s="1" t="s">
        <v>33</v>
      </c>
      <c r="B180" s="1" t="s">
        <v>18</v>
      </c>
      <c r="C180">
        <v>1.1129123405746999</v>
      </c>
      <c r="D180">
        <v>1.4553630459196871</v>
      </c>
      <c r="E180">
        <v>3.7514380512536298E-2</v>
      </c>
      <c r="F180">
        <v>1.3238283423281338</v>
      </c>
      <c r="G180">
        <v>1.0179698084747655</v>
      </c>
      <c r="H180">
        <v>2937</v>
      </c>
      <c r="I180">
        <v>3.13</v>
      </c>
      <c r="J180">
        <v>5.9</v>
      </c>
      <c r="K180">
        <v>5.6</v>
      </c>
    </row>
    <row r="181" spans="1:11" x14ac:dyDescent="0.25">
      <c r="A181" s="1" t="s">
        <v>30</v>
      </c>
      <c r="B181" s="1" t="s">
        <v>18</v>
      </c>
      <c r="C181">
        <v>1.4919315276077201</v>
      </c>
      <c r="D181">
        <v>1.2333416049266328</v>
      </c>
      <c r="E181">
        <v>0.51442053951780997</v>
      </c>
      <c r="F181">
        <v>1.4311442887902601</v>
      </c>
      <c r="G181">
        <v>1.5314756021112541</v>
      </c>
      <c r="H181">
        <v>4223</v>
      </c>
      <c r="I181">
        <v>4.5</v>
      </c>
      <c r="J181">
        <v>7.9</v>
      </c>
      <c r="K181">
        <v>10</v>
      </c>
    </row>
    <row r="182" spans="1:11" x14ac:dyDescent="0.25">
      <c r="A182" s="1" t="s">
        <v>33</v>
      </c>
      <c r="B182" s="1" t="s">
        <v>19</v>
      </c>
      <c r="C182">
        <v>1.0954644037204799</v>
      </c>
      <c r="D182">
        <v>1.4553630459196871</v>
      </c>
      <c r="E182">
        <v>0.183334861123848</v>
      </c>
      <c r="F182">
        <v>1.3238283423281338</v>
      </c>
      <c r="G182">
        <v>1.0179698084747655</v>
      </c>
      <c r="H182">
        <v>2937</v>
      </c>
      <c r="I182">
        <v>3.13</v>
      </c>
      <c r="J182">
        <v>5.9</v>
      </c>
      <c r="K182">
        <v>5.6</v>
      </c>
    </row>
    <row r="183" spans="1:11" x14ac:dyDescent="0.25">
      <c r="A183" s="1" t="s">
        <v>30</v>
      </c>
      <c r="B183" s="1" t="s">
        <v>19</v>
      </c>
      <c r="C183">
        <v>2.2299998678201498</v>
      </c>
      <c r="D183">
        <v>1.2333416049266328</v>
      </c>
      <c r="E183">
        <v>0.49174862477080999</v>
      </c>
      <c r="F183">
        <v>1.4311442887902601</v>
      </c>
      <c r="G183">
        <v>1.5314756021112541</v>
      </c>
      <c r="H183">
        <v>4223</v>
      </c>
      <c r="I183">
        <v>4.5</v>
      </c>
      <c r="J183">
        <v>7.9</v>
      </c>
      <c r="K183">
        <v>10</v>
      </c>
    </row>
    <row r="184" spans="1:11" x14ac:dyDescent="0.25">
      <c r="A184" s="1" t="s">
        <v>33</v>
      </c>
      <c r="B184" s="1" t="s">
        <v>20</v>
      </c>
      <c r="C184">
        <v>2.29141999417021</v>
      </c>
      <c r="D184">
        <v>1.4553630459196871</v>
      </c>
      <c r="E184">
        <v>1.03228275064674</v>
      </c>
      <c r="F184">
        <v>1.3238283423281338</v>
      </c>
      <c r="G184">
        <v>1.0179698084747655</v>
      </c>
      <c r="H184">
        <v>2937</v>
      </c>
      <c r="I184">
        <v>3.13</v>
      </c>
      <c r="J184">
        <v>5.9</v>
      </c>
      <c r="K184">
        <v>5.6</v>
      </c>
    </row>
    <row r="185" spans="1:11" x14ac:dyDescent="0.25">
      <c r="A185" s="1" t="s">
        <v>30</v>
      </c>
      <c r="B185" s="1" t="s">
        <v>20</v>
      </c>
      <c r="C185">
        <v>2.6802311140589099</v>
      </c>
      <c r="D185">
        <v>1.2333416049266328</v>
      </c>
      <c r="E185">
        <v>1.50949655801608</v>
      </c>
      <c r="F185">
        <v>1.4311442887902601</v>
      </c>
      <c r="G185">
        <v>1.5314756021112541</v>
      </c>
      <c r="H185">
        <v>4223</v>
      </c>
      <c r="I185">
        <v>4.5</v>
      </c>
      <c r="J185">
        <v>7.9</v>
      </c>
      <c r="K185">
        <v>10</v>
      </c>
    </row>
    <row r="186" spans="1:11" x14ac:dyDescent="0.25">
      <c r="A186" s="1" t="s">
        <v>33</v>
      </c>
      <c r="B186" s="1" t="s">
        <v>21</v>
      </c>
      <c r="C186">
        <v>1.86506607081999</v>
      </c>
      <c r="D186">
        <v>1.4553630459196871</v>
      </c>
      <c r="E186">
        <v>1.8508150831549399</v>
      </c>
      <c r="F186">
        <v>1.3238283423281338</v>
      </c>
      <c r="G186">
        <v>1.0179698084747655</v>
      </c>
      <c r="H186">
        <v>2937</v>
      </c>
      <c r="I186">
        <v>3.13</v>
      </c>
      <c r="J186">
        <v>5.9</v>
      </c>
      <c r="K186">
        <v>5.6</v>
      </c>
    </row>
    <row r="187" spans="1:11" x14ac:dyDescent="0.25">
      <c r="A187" s="1" t="s">
        <v>30</v>
      </c>
      <c r="B187" s="1" t="s">
        <v>21</v>
      </c>
      <c r="C187">
        <v>1.0860245141226701</v>
      </c>
      <c r="D187">
        <v>1.2333416049266328</v>
      </c>
      <c r="E187">
        <v>1.7321676607566201</v>
      </c>
      <c r="F187">
        <v>1.4311442887902601</v>
      </c>
      <c r="G187">
        <v>1.5314756021112541</v>
      </c>
      <c r="H187">
        <v>4223</v>
      </c>
      <c r="I187">
        <v>4.5</v>
      </c>
      <c r="J187">
        <v>7.9</v>
      </c>
      <c r="K187">
        <v>10</v>
      </c>
    </row>
    <row r="188" spans="1:11" x14ac:dyDescent="0.25">
      <c r="A188" s="1" t="s">
        <v>33</v>
      </c>
      <c r="B188" s="1" t="s">
        <v>22</v>
      </c>
      <c r="C188">
        <v>1.84297181445896</v>
      </c>
      <c r="D188">
        <v>1.4553630459196871</v>
      </c>
      <c r="E188">
        <v>1.1082549228829199</v>
      </c>
      <c r="F188">
        <v>1.3238283423281338</v>
      </c>
      <c r="G188">
        <v>1.0179698084747655</v>
      </c>
      <c r="H188">
        <v>2937</v>
      </c>
      <c r="I188">
        <v>3.13</v>
      </c>
      <c r="J188">
        <v>5.9</v>
      </c>
      <c r="K188">
        <v>5.6</v>
      </c>
    </row>
    <row r="189" spans="1:11" x14ac:dyDescent="0.25">
      <c r="A189" s="1" t="s">
        <v>30</v>
      </c>
      <c r="B189" s="1" t="s">
        <v>22</v>
      </c>
      <c r="C189">
        <v>1.0555082471328301</v>
      </c>
      <c r="D189">
        <v>1.2333416049266328</v>
      </c>
      <c r="E189">
        <v>1.4456670146976001</v>
      </c>
      <c r="F189">
        <v>1.4311442887902601</v>
      </c>
      <c r="G189">
        <v>1.5314756021112541</v>
      </c>
      <c r="H189">
        <v>4223</v>
      </c>
      <c r="I189">
        <v>4.5</v>
      </c>
      <c r="J189">
        <v>7.9</v>
      </c>
      <c r="K189">
        <v>10</v>
      </c>
    </row>
    <row r="190" spans="1:11" x14ac:dyDescent="0.25">
      <c r="A190" s="1" t="s">
        <v>33</v>
      </c>
      <c r="B190" s="1" t="s">
        <v>23</v>
      </c>
      <c r="C190">
        <v>-7.8552560370376199</v>
      </c>
      <c r="D190">
        <v>1.4553630459196871</v>
      </c>
      <c r="E190">
        <v>0.47649885272508302</v>
      </c>
      <c r="F190">
        <v>1.3238283423281338</v>
      </c>
      <c r="G190">
        <v>1.0179698084747655</v>
      </c>
      <c r="H190">
        <v>2937</v>
      </c>
      <c r="I190">
        <v>3.13</v>
      </c>
      <c r="J190">
        <v>5.9</v>
      </c>
      <c r="K190">
        <v>5.6</v>
      </c>
    </row>
    <row r="191" spans="1:11" x14ac:dyDescent="0.25">
      <c r="A191" s="1" t="s">
        <v>30</v>
      </c>
      <c r="B191" s="1" t="s">
        <v>23</v>
      </c>
      <c r="C191">
        <v>-4.5696167173739797</v>
      </c>
      <c r="D191">
        <v>1.2333416049266328</v>
      </c>
      <c r="E191">
        <v>0.50668988995327402</v>
      </c>
      <c r="F191">
        <v>1.4311442887902601</v>
      </c>
      <c r="G191">
        <v>1.5314756021112541</v>
      </c>
      <c r="H191">
        <v>4223</v>
      </c>
      <c r="I191">
        <v>4.5</v>
      </c>
      <c r="J191">
        <v>7.9</v>
      </c>
      <c r="K191">
        <v>10</v>
      </c>
    </row>
    <row r="192" spans="1:11" x14ac:dyDescent="0.25">
      <c r="A192" s="1" t="s">
        <v>33</v>
      </c>
      <c r="B192" s="1" t="s">
        <v>24</v>
      </c>
      <c r="C192">
        <v>6.9635707875502799</v>
      </c>
      <c r="D192">
        <v>1.4553630459196871</v>
      </c>
      <c r="E192">
        <v>1.6423314103839199</v>
      </c>
      <c r="F192">
        <v>1.3238283423281338</v>
      </c>
      <c r="G192">
        <v>1.0179698084747655</v>
      </c>
      <c r="H192">
        <v>2937</v>
      </c>
      <c r="I192">
        <v>3.13</v>
      </c>
      <c r="J192">
        <v>5.9</v>
      </c>
      <c r="K192">
        <v>5.6</v>
      </c>
    </row>
    <row r="193" spans="1:11" x14ac:dyDescent="0.25">
      <c r="A193" s="1" t="s">
        <v>30</v>
      </c>
      <c r="B193" s="1" t="s">
        <v>24</v>
      </c>
      <c r="C193">
        <v>2.8926024332193401</v>
      </c>
      <c r="D193">
        <v>1.2333416049266328</v>
      </c>
      <c r="E193">
        <v>3.1429696730996399</v>
      </c>
      <c r="F193">
        <v>1.4311442887902601</v>
      </c>
      <c r="G193">
        <v>1.5314756021112541</v>
      </c>
      <c r="H193">
        <v>4223</v>
      </c>
      <c r="I193">
        <v>4.5</v>
      </c>
      <c r="J193">
        <v>7.9</v>
      </c>
      <c r="K193">
        <v>10</v>
      </c>
    </row>
    <row r="194" spans="1:11" x14ac:dyDescent="0.25">
      <c r="A194" s="1" t="s">
        <v>36</v>
      </c>
      <c r="B194" s="1" t="s">
        <v>1</v>
      </c>
      <c r="C194">
        <v>6.1844158209061799</v>
      </c>
      <c r="D194">
        <v>6.1024668560213833</v>
      </c>
      <c r="E194">
        <v>13.230838976797701</v>
      </c>
      <c r="F194">
        <v>6.3698864375445909</v>
      </c>
      <c r="G194">
        <v>5.1029873912490373</v>
      </c>
      <c r="H194">
        <v>3173</v>
      </c>
      <c r="I194">
        <v>3.38</v>
      </c>
      <c r="J194">
        <v>6.71</v>
      </c>
      <c r="K194">
        <v>7</v>
      </c>
    </row>
    <row r="195" spans="1:11" x14ac:dyDescent="0.25">
      <c r="A195" s="1" t="s">
        <v>32</v>
      </c>
      <c r="B195" s="1" t="s">
        <v>1</v>
      </c>
      <c r="C195">
        <v>4.3930373512449297</v>
      </c>
      <c r="D195">
        <v>1.6766631493835542</v>
      </c>
      <c r="E195">
        <v>1.83432999908412</v>
      </c>
      <c r="F195">
        <v>2.0361706334500749</v>
      </c>
      <c r="G195">
        <v>0.89706943623560131</v>
      </c>
      <c r="H195">
        <v>1425</v>
      </c>
      <c r="I195">
        <v>1.52</v>
      </c>
      <c r="J195">
        <v>10.5</v>
      </c>
      <c r="K195">
        <v>9</v>
      </c>
    </row>
    <row r="196" spans="1:11" x14ac:dyDescent="0.25">
      <c r="A196" s="1" t="s">
        <v>36</v>
      </c>
      <c r="B196" s="1" t="s">
        <v>2</v>
      </c>
      <c r="C196">
        <v>8.8457555610550909</v>
      </c>
      <c r="D196">
        <v>6.1024668560213833</v>
      </c>
      <c r="E196">
        <v>4.6698203803758904</v>
      </c>
      <c r="F196">
        <v>6.3698864375445909</v>
      </c>
      <c r="G196">
        <v>5.1029873912490373</v>
      </c>
      <c r="H196">
        <v>3173</v>
      </c>
      <c r="I196">
        <v>3.38</v>
      </c>
      <c r="J196">
        <v>6.71</v>
      </c>
      <c r="K196">
        <v>7</v>
      </c>
    </row>
    <row r="197" spans="1:11" x14ac:dyDescent="0.25">
      <c r="A197" s="1" t="s">
        <v>32</v>
      </c>
      <c r="B197" s="1" t="s">
        <v>2</v>
      </c>
      <c r="C197">
        <v>4.4904913155355404</v>
      </c>
      <c r="D197">
        <v>1.6766631493835542</v>
      </c>
      <c r="E197">
        <v>2.3103481398706802</v>
      </c>
      <c r="F197">
        <v>2.0361706334500749</v>
      </c>
      <c r="G197">
        <v>0.89706943623560131</v>
      </c>
      <c r="H197">
        <v>1425</v>
      </c>
      <c r="I197">
        <v>1.52</v>
      </c>
      <c r="J197">
        <v>10.5</v>
      </c>
      <c r="K197">
        <v>9</v>
      </c>
    </row>
    <row r="198" spans="1:11" x14ac:dyDescent="0.25">
      <c r="A198" s="1" t="s">
        <v>36</v>
      </c>
      <c r="B198" s="1" t="s">
        <v>3</v>
      </c>
      <c r="C198">
        <v>3.8409911568128501</v>
      </c>
      <c r="D198">
        <v>6.1024668560213833</v>
      </c>
      <c r="E198">
        <v>4.0094359104519004</v>
      </c>
      <c r="F198">
        <v>6.3698864375445909</v>
      </c>
      <c r="G198">
        <v>5.1029873912490373</v>
      </c>
      <c r="H198">
        <v>3173</v>
      </c>
      <c r="I198">
        <v>3.38</v>
      </c>
      <c r="J198">
        <v>6.71</v>
      </c>
      <c r="K198">
        <v>7</v>
      </c>
    </row>
    <row r="199" spans="1:11" x14ac:dyDescent="0.25">
      <c r="A199" s="1" t="s">
        <v>32</v>
      </c>
      <c r="B199" s="1" t="s">
        <v>3</v>
      </c>
      <c r="C199">
        <v>5.2459946804161302</v>
      </c>
      <c r="D199">
        <v>1.6766631493835542</v>
      </c>
      <c r="E199">
        <v>3.4335156341876201</v>
      </c>
      <c r="F199">
        <v>2.0361706334500749</v>
      </c>
      <c r="G199">
        <v>0.89706943623560131</v>
      </c>
      <c r="H199">
        <v>1425</v>
      </c>
      <c r="I199">
        <v>1.52</v>
      </c>
      <c r="J199">
        <v>10.5</v>
      </c>
      <c r="K199">
        <v>9</v>
      </c>
    </row>
    <row r="200" spans="1:11" x14ac:dyDescent="0.25">
      <c r="A200" s="1" t="s">
        <v>36</v>
      </c>
      <c r="B200" s="1" t="s">
        <v>4</v>
      </c>
      <c r="C200">
        <v>4.82396626390641</v>
      </c>
      <c r="D200">
        <v>6.1024668560213833</v>
      </c>
      <c r="E200">
        <v>3.7792931223564099</v>
      </c>
      <c r="F200">
        <v>6.3698864375445909</v>
      </c>
      <c r="G200">
        <v>5.1029873912490373</v>
      </c>
      <c r="H200">
        <v>3173</v>
      </c>
      <c r="I200">
        <v>3.38</v>
      </c>
      <c r="J200">
        <v>6.71</v>
      </c>
      <c r="K200">
        <v>7</v>
      </c>
    </row>
    <row r="201" spans="1:11" x14ac:dyDescent="0.25">
      <c r="A201" s="1" t="s">
        <v>32</v>
      </c>
      <c r="B201" s="1" t="s">
        <v>4</v>
      </c>
      <c r="C201">
        <v>3.93294884333099</v>
      </c>
      <c r="D201">
        <v>1.6766631493835542</v>
      </c>
      <c r="E201">
        <v>3.5898341333811401</v>
      </c>
      <c r="F201">
        <v>2.0361706334500749</v>
      </c>
      <c r="G201">
        <v>0.89706943623560131</v>
      </c>
      <c r="H201">
        <v>1425</v>
      </c>
      <c r="I201">
        <v>1.52</v>
      </c>
      <c r="J201">
        <v>10.5</v>
      </c>
      <c r="K201">
        <v>9</v>
      </c>
    </row>
    <row r="202" spans="1:11" x14ac:dyDescent="0.25">
      <c r="A202" s="1" t="s">
        <v>36</v>
      </c>
      <c r="B202" s="1" t="s">
        <v>5</v>
      </c>
      <c r="C202">
        <v>3.8039753213758001</v>
      </c>
      <c r="D202">
        <v>6.1024668560213833</v>
      </c>
      <c r="E202">
        <v>4.2971520392956197</v>
      </c>
      <c r="F202">
        <v>6.3698864375445909</v>
      </c>
      <c r="G202">
        <v>5.1029873912490373</v>
      </c>
      <c r="H202">
        <v>3173</v>
      </c>
      <c r="I202">
        <v>3.38</v>
      </c>
      <c r="J202">
        <v>6.71</v>
      </c>
      <c r="K202">
        <v>7</v>
      </c>
    </row>
    <row r="203" spans="1:11" x14ac:dyDescent="0.25">
      <c r="A203" s="1" t="s">
        <v>32</v>
      </c>
      <c r="B203" s="1" t="s">
        <v>5</v>
      </c>
      <c r="C203">
        <v>2.73102223160264</v>
      </c>
      <c r="D203">
        <v>1.6766631493835542</v>
      </c>
      <c r="E203">
        <v>3.0656568590222002</v>
      </c>
      <c r="F203">
        <v>2.0361706334500749</v>
      </c>
      <c r="G203">
        <v>0.89706943623560131</v>
      </c>
      <c r="H203">
        <v>1425</v>
      </c>
      <c r="I203">
        <v>1.52</v>
      </c>
      <c r="J203">
        <v>10.5</v>
      </c>
      <c r="K203">
        <v>9</v>
      </c>
    </row>
    <row r="204" spans="1:11" x14ac:dyDescent="0.25">
      <c r="A204" s="1" t="s">
        <v>36</v>
      </c>
      <c r="B204" s="1" t="s">
        <v>6</v>
      </c>
      <c r="C204">
        <v>7.8603814755325896</v>
      </c>
      <c r="D204">
        <v>6.1024668560213833</v>
      </c>
      <c r="E204">
        <v>3.8058589952885198</v>
      </c>
      <c r="F204">
        <v>6.3698864375445909</v>
      </c>
      <c r="G204">
        <v>5.1029873912490373</v>
      </c>
      <c r="H204">
        <v>3173</v>
      </c>
      <c r="I204">
        <v>3.38</v>
      </c>
      <c r="J204">
        <v>6.71</v>
      </c>
      <c r="K204">
        <v>7</v>
      </c>
    </row>
    <row r="205" spans="1:11" x14ac:dyDescent="0.25">
      <c r="A205" s="1" t="s">
        <v>32</v>
      </c>
      <c r="B205" s="1" t="s">
        <v>6</v>
      </c>
      <c r="C205">
        <v>2.9818948359620698</v>
      </c>
      <c r="D205">
        <v>1.6766631493835542</v>
      </c>
      <c r="E205">
        <v>3.0388883939665399</v>
      </c>
      <c r="F205">
        <v>2.0361706334500749</v>
      </c>
      <c r="G205">
        <v>0.89706943623560131</v>
      </c>
      <c r="H205">
        <v>1425</v>
      </c>
      <c r="I205">
        <v>1.52</v>
      </c>
      <c r="J205">
        <v>10.5</v>
      </c>
      <c r="K205">
        <v>9</v>
      </c>
    </row>
    <row r="206" spans="1:11" x14ac:dyDescent="0.25">
      <c r="A206" s="1" t="s">
        <v>36</v>
      </c>
      <c r="B206" s="1" t="s">
        <v>7</v>
      </c>
      <c r="C206">
        <v>7.9229366128650298</v>
      </c>
      <c r="D206">
        <v>6.1024668560213833</v>
      </c>
      <c r="E206">
        <v>3.7672517347750998</v>
      </c>
      <c r="F206">
        <v>6.3698864375445909</v>
      </c>
      <c r="G206">
        <v>5.1029873912490373</v>
      </c>
      <c r="H206">
        <v>3173</v>
      </c>
      <c r="I206">
        <v>3.38</v>
      </c>
      <c r="J206">
        <v>6.71</v>
      </c>
      <c r="K206">
        <v>7</v>
      </c>
    </row>
    <row r="207" spans="1:11" x14ac:dyDescent="0.25">
      <c r="A207" s="1" t="s">
        <v>32</v>
      </c>
      <c r="B207" s="1" t="s">
        <v>7</v>
      </c>
      <c r="C207">
        <v>3.1227952415142401</v>
      </c>
      <c r="D207">
        <v>1.6766631493835542</v>
      </c>
      <c r="E207">
        <v>3.0392488109092701</v>
      </c>
      <c r="F207">
        <v>2.0361706334500749</v>
      </c>
      <c r="G207">
        <v>0.89706943623560131</v>
      </c>
      <c r="H207">
        <v>1425</v>
      </c>
      <c r="I207">
        <v>1.52</v>
      </c>
      <c r="J207">
        <v>10.5</v>
      </c>
      <c r="K207">
        <v>9</v>
      </c>
    </row>
    <row r="208" spans="1:11" x14ac:dyDescent="0.25">
      <c r="A208" s="1" t="s">
        <v>36</v>
      </c>
      <c r="B208" s="1" t="s">
        <v>8</v>
      </c>
      <c r="C208">
        <v>7.92343062149763</v>
      </c>
      <c r="D208">
        <v>6.1024668560213833</v>
      </c>
      <c r="E208">
        <v>4.2463436203192702</v>
      </c>
      <c r="F208">
        <v>6.3698864375445909</v>
      </c>
      <c r="G208">
        <v>5.1029873912490373</v>
      </c>
      <c r="H208">
        <v>3173</v>
      </c>
      <c r="I208">
        <v>3.38</v>
      </c>
      <c r="J208">
        <v>6.71</v>
      </c>
      <c r="K208">
        <v>7</v>
      </c>
    </row>
    <row r="209" spans="1:11" x14ac:dyDescent="0.25">
      <c r="A209" s="1" t="s">
        <v>32</v>
      </c>
      <c r="B209" s="1" t="s">
        <v>8</v>
      </c>
      <c r="C209">
        <v>3.6520326743317799</v>
      </c>
      <c r="D209">
        <v>1.6766631493835542</v>
      </c>
      <c r="E209">
        <v>3.3688140975038201</v>
      </c>
      <c r="F209">
        <v>2.0361706334500749</v>
      </c>
      <c r="G209">
        <v>0.89706943623560131</v>
      </c>
      <c r="H209">
        <v>1425</v>
      </c>
      <c r="I209">
        <v>1.52</v>
      </c>
      <c r="J209">
        <v>10.5</v>
      </c>
      <c r="K209">
        <v>9</v>
      </c>
    </row>
    <row r="210" spans="1:11" x14ac:dyDescent="0.25">
      <c r="A210" s="1" t="s">
        <v>36</v>
      </c>
      <c r="B210" s="1" t="s">
        <v>9</v>
      </c>
      <c r="C210">
        <v>8.0607325730327197</v>
      </c>
      <c r="D210">
        <v>6.1024668560213833</v>
      </c>
      <c r="E210">
        <v>5.7965233756163501</v>
      </c>
      <c r="F210">
        <v>6.3698864375445909</v>
      </c>
      <c r="G210">
        <v>5.1029873912490373</v>
      </c>
      <c r="H210">
        <v>3173</v>
      </c>
      <c r="I210">
        <v>3.38</v>
      </c>
      <c r="J210">
        <v>6.71</v>
      </c>
      <c r="K210">
        <v>7</v>
      </c>
    </row>
    <row r="211" spans="1:11" x14ac:dyDescent="0.25">
      <c r="A211" s="1" t="s">
        <v>32</v>
      </c>
      <c r="B211" s="1" t="s">
        <v>9</v>
      </c>
      <c r="C211">
        <v>4.1027271154246296</v>
      </c>
      <c r="D211">
        <v>1.6766631493835542</v>
      </c>
      <c r="E211">
        <v>3.5155757683212498</v>
      </c>
      <c r="F211">
        <v>2.0361706334500749</v>
      </c>
      <c r="G211">
        <v>0.89706943623560131</v>
      </c>
      <c r="H211">
        <v>1425</v>
      </c>
      <c r="I211">
        <v>1.52</v>
      </c>
      <c r="J211">
        <v>10.5</v>
      </c>
      <c r="K211">
        <v>9</v>
      </c>
    </row>
    <row r="212" spans="1:11" x14ac:dyDescent="0.25">
      <c r="A212" s="1" t="s">
        <v>36</v>
      </c>
      <c r="B212" s="1" t="s">
        <v>10</v>
      </c>
      <c r="C212">
        <v>7.6608150650492801</v>
      </c>
      <c r="D212">
        <v>6.1024668560213833</v>
      </c>
      <c r="E212">
        <v>6.3728813559322903</v>
      </c>
      <c r="F212">
        <v>6.3698864375445909</v>
      </c>
      <c r="G212">
        <v>5.1029873912490373</v>
      </c>
      <c r="H212">
        <v>3173</v>
      </c>
      <c r="I212">
        <v>3.38</v>
      </c>
      <c r="J212">
        <v>6.71</v>
      </c>
      <c r="K212">
        <v>7</v>
      </c>
    </row>
    <row r="213" spans="1:11" x14ac:dyDescent="0.25">
      <c r="A213" s="1" t="s">
        <v>32</v>
      </c>
      <c r="B213" s="1" t="s">
        <v>10</v>
      </c>
      <c r="C213">
        <v>3.6046879712693101</v>
      </c>
      <c r="D213">
        <v>1.6766631493835542</v>
      </c>
      <c r="E213">
        <v>2.7867974580494699</v>
      </c>
      <c r="F213">
        <v>2.0361706334500749</v>
      </c>
      <c r="G213">
        <v>0.89706943623560131</v>
      </c>
      <c r="H213">
        <v>1425</v>
      </c>
      <c r="I213">
        <v>1.52</v>
      </c>
      <c r="J213">
        <v>10.5</v>
      </c>
      <c r="K213">
        <v>9</v>
      </c>
    </row>
    <row r="214" spans="1:11" x14ac:dyDescent="0.25">
      <c r="A214" s="1" t="s">
        <v>36</v>
      </c>
      <c r="B214" s="1" t="s">
        <v>11</v>
      </c>
      <c r="C214">
        <v>3.0866980595328899</v>
      </c>
      <c r="D214">
        <v>6.1024668560213833</v>
      </c>
      <c r="E214">
        <v>8.3492670490758094</v>
      </c>
      <c r="F214">
        <v>6.3698864375445909</v>
      </c>
      <c r="G214">
        <v>5.1029873912490373</v>
      </c>
      <c r="H214">
        <v>3173</v>
      </c>
      <c r="I214">
        <v>3.38</v>
      </c>
      <c r="J214">
        <v>6.71</v>
      </c>
      <c r="K214">
        <v>7</v>
      </c>
    </row>
    <row r="215" spans="1:11" x14ac:dyDescent="0.25">
      <c r="A215" s="1" t="s">
        <v>32</v>
      </c>
      <c r="B215" s="1" t="s">
        <v>11</v>
      </c>
      <c r="C215">
        <v>0.88714518248529795</v>
      </c>
      <c r="D215">
        <v>1.6766631493835542</v>
      </c>
      <c r="E215">
        <v>4.0753433595734103</v>
      </c>
      <c r="F215">
        <v>2.0361706334500749</v>
      </c>
      <c r="G215">
        <v>0.89706943623560131</v>
      </c>
      <c r="H215">
        <v>1425</v>
      </c>
      <c r="I215">
        <v>1.52</v>
      </c>
      <c r="J215">
        <v>10.5</v>
      </c>
      <c r="K215">
        <v>9</v>
      </c>
    </row>
    <row r="216" spans="1:11" x14ac:dyDescent="0.25">
      <c r="A216" s="1" t="s">
        <v>36</v>
      </c>
      <c r="B216" s="1" t="s">
        <v>12</v>
      </c>
      <c r="C216">
        <v>7.8618888330349801</v>
      </c>
      <c r="D216">
        <v>6.1024668560213833</v>
      </c>
      <c r="E216">
        <v>10.882352941176499</v>
      </c>
      <c r="F216">
        <v>6.3698864375445909</v>
      </c>
      <c r="G216">
        <v>5.1029873912490373</v>
      </c>
      <c r="H216">
        <v>3173</v>
      </c>
      <c r="I216">
        <v>3.38</v>
      </c>
      <c r="J216">
        <v>6.71</v>
      </c>
      <c r="K216">
        <v>7</v>
      </c>
    </row>
    <row r="217" spans="1:11" x14ac:dyDescent="0.25">
      <c r="A217" s="1" t="s">
        <v>32</v>
      </c>
      <c r="B217" s="1" t="s">
        <v>12</v>
      </c>
      <c r="C217">
        <v>-3.76323192690089</v>
      </c>
      <c r="D217">
        <v>1.6766631493835542</v>
      </c>
      <c r="E217">
        <v>-0.28781308353523699</v>
      </c>
      <c r="F217">
        <v>2.0361706334500749</v>
      </c>
      <c r="G217">
        <v>0.89706943623560131</v>
      </c>
      <c r="H217">
        <v>1425</v>
      </c>
      <c r="I217">
        <v>1.52</v>
      </c>
      <c r="J217">
        <v>10.5</v>
      </c>
      <c r="K217">
        <v>9</v>
      </c>
    </row>
    <row r="218" spans="1:11" x14ac:dyDescent="0.25">
      <c r="A218" s="1" t="s">
        <v>36</v>
      </c>
      <c r="B218" s="1" t="s">
        <v>13</v>
      </c>
      <c r="C218">
        <v>8.4975847015810597</v>
      </c>
      <c r="D218">
        <v>6.1024668560213833</v>
      </c>
      <c r="E218">
        <v>11.9893899204243</v>
      </c>
      <c r="F218">
        <v>6.3698864375445909</v>
      </c>
      <c r="G218">
        <v>5.1029873912490373</v>
      </c>
      <c r="H218">
        <v>3173</v>
      </c>
      <c r="I218">
        <v>3.38</v>
      </c>
      <c r="J218">
        <v>6.71</v>
      </c>
      <c r="K218">
        <v>7</v>
      </c>
    </row>
    <row r="219" spans="1:11" x14ac:dyDescent="0.25">
      <c r="A219" s="1" t="s">
        <v>32</v>
      </c>
      <c r="B219" s="1" t="s">
        <v>13</v>
      </c>
      <c r="C219">
        <v>0.16301023084142199</v>
      </c>
      <c r="D219">
        <v>1.6766631493835542</v>
      </c>
      <c r="E219">
        <v>1.79986457728766</v>
      </c>
      <c r="F219">
        <v>2.0361706334500749</v>
      </c>
      <c r="G219">
        <v>0.89706943623560131</v>
      </c>
      <c r="H219">
        <v>1425</v>
      </c>
      <c r="I219">
        <v>1.52</v>
      </c>
      <c r="J219">
        <v>10.5</v>
      </c>
      <c r="K219">
        <v>9</v>
      </c>
    </row>
    <row r="220" spans="1:11" x14ac:dyDescent="0.25">
      <c r="A220" s="1" t="s">
        <v>36</v>
      </c>
      <c r="B220" s="1" t="s">
        <v>14</v>
      </c>
      <c r="C220">
        <v>5.2413150014066296</v>
      </c>
      <c r="D220">
        <v>6.1024668560213833</v>
      </c>
      <c r="E220">
        <v>8.9117933648337004</v>
      </c>
      <c r="F220">
        <v>6.3698864375445909</v>
      </c>
      <c r="G220">
        <v>5.1029873912490373</v>
      </c>
      <c r="H220">
        <v>3173</v>
      </c>
      <c r="I220">
        <v>3.38</v>
      </c>
      <c r="J220">
        <v>6.71</v>
      </c>
      <c r="K220">
        <v>7</v>
      </c>
    </row>
    <row r="221" spans="1:11" x14ac:dyDescent="0.25">
      <c r="A221" s="1" t="s">
        <v>32</v>
      </c>
      <c r="B221" s="1" t="s">
        <v>14</v>
      </c>
      <c r="C221">
        <v>-0.81437345515106996</v>
      </c>
      <c r="D221">
        <v>1.6766631493835542</v>
      </c>
      <c r="E221">
        <v>3.1961018883378798</v>
      </c>
      <c r="F221">
        <v>2.0361706334500749</v>
      </c>
      <c r="G221">
        <v>0.89706943623560131</v>
      </c>
      <c r="H221">
        <v>1425</v>
      </c>
      <c r="I221">
        <v>1.52</v>
      </c>
      <c r="J221">
        <v>10.5</v>
      </c>
      <c r="K221">
        <v>9</v>
      </c>
    </row>
    <row r="222" spans="1:11" x14ac:dyDescent="0.25">
      <c r="A222" s="1" t="s">
        <v>36</v>
      </c>
      <c r="B222" s="1" t="s">
        <v>15</v>
      </c>
      <c r="C222">
        <v>5.4563887529736501</v>
      </c>
      <c r="D222">
        <v>6.1024668560213833</v>
      </c>
      <c r="E222">
        <v>9.4789969141979302</v>
      </c>
      <c r="F222">
        <v>6.3698864375445909</v>
      </c>
      <c r="G222">
        <v>5.1029873912490373</v>
      </c>
      <c r="H222">
        <v>3173</v>
      </c>
      <c r="I222">
        <v>3.38</v>
      </c>
      <c r="J222">
        <v>6.71</v>
      </c>
      <c r="K222">
        <v>7</v>
      </c>
    </row>
    <row r="223" spans="1:11" x14ac:dyDescent="0.25">
      <c r="A223" s="1" t="s">
        <v>32</v>
      </c>
      <c r="B223" s="1" t="s">
        <v>15</v>
      </c>
      <c r="C223">
        <v>-2.9594413017355499</v>
      </c>
      <c r="D223">
        <v>1.6766631493835542</v>
      </c>
      <c r="E223">
        <v>2.4461278236681201</v>
      </c>
      <c r="F223">
        <v>2.0361706334500749</v>
      </c>
      <c r="G223">
        <v>0.89706943623560131</v>
      </c>
      <c r="H223">
        <v>1425</v>
      </c>
      <c r="I223">
        <v>1.52</v>
      </c>
      <c r="J223">
        <v>10.5</v>
      </c>
      <c r="K223">
        <v>9</v>
      </c>
    </row>
    <row r="224" spans="1:11" x14ac:dyDescent="0.25">
      <c r="A224" s="1" t="s">
        <v>36</v>
      </c>
      <c r="B224" s="1" t="s">
        <v>16</v>
      </c>
      <c r="C224">
        <v>6.3861064009482504</v>
      </c>
      <c r="D224">
        <v>6.1024668560213833</v>
      </c>
      <c r="E224">
        <v>10.017878474610299</v>
      </c>
      <c r="F224">
        <v>6.3698864375445909</v>
      </c>
      <c r="G224">
        <v>5.1029873912490373</v>
      </c>
      <c r="H224">
        <v>3173</v>
      </c>
      <c r="I224">
        <v>3.38</v>
      </c>
      <c r="J224">
        <v>6.71</v>
      </c>
      <c r="K224">
        <v>7</v>
      </c>
    </row>
    <row r="225" spans="1:11" x14ac:dyDescent="0.25">
      <c r="A225" s="1" t="s">
        <v>32</v>
      </c>
      <c r="B225" s="1" t="s">
        <v>16</v>
      </c>
      <c r="C225">
        <v>-1.43539425919327</v>
      </c>
      <c r="D225">
        <v>1.6766631493835542</v>
      </c>
      <c r="E225">
        <v>1.40858109183012</v>
      </c>
      <c r="F225">
        <v>2.0361706334500749</v>
      </c>
      <c r="G225">
        <v>0.89706943623560131</v>
      </c>
      <c r="H225">
        <v>1425</v>
      </c>
      <c r="I225">
        <v>1.52</v>
      </c>
      <c r="J225">
        <v>10.5</v>
      </c>
      <c r="K225">
        <v>9</v>
      </c>
    </row>
    <row r="226" spans="1:11" x14ac:dyDescent="0.25">
      <c r="A226" s="1" t="s">
        <v>36</v>
      </c>
      <c r="B226" s="1" t="s">
        <v>17</v>
      </c>
      <c r="C226">
        <v>7.4102276050885401</v>
      </c>
      <c r="D226">
        <v>6.1024668560213833</v>
      </c>
      <c r="E226">
        <v>6.6656567186790001</v>
      </c>
      <c r="F226">
        <v>6.3698864375445909</v>
      </c>
      <c r="G226">
        <v>5.1029873912490373</v>
      </c>
      <c r="H226">
        <v>3173</v>
      </c>
      <c r="I226">
        <v>3.38</v>
      </c>
      <c r="J226">
        <v>6.71</v>
      </c>
      <c r="K226">
        <v>7</v>
      </c>
    </row>
    <row r="227" spans="1:11" x14ac:dyDescent="0.25">
      <c r="A227" s="1" t="s">
        <v>32</v>
      </c>
      <c r="B227" s="1" t="s">
        <v>17</v>
      </c>
      <c r="C227">
        <v>1.38390794267029</v>
      </c>
      <c r="D227">
        <v>1.6766631493835542</v>
      </c>
      <c r="E227">
        <v>-0.151114837527181</v>
      </c>
      <c r="F227">
        <v>2.0361706334500749</v>
      </c>
      <c r="G227">
        <v>0.89706943623560131</v>
      </c>
      <c r="H227">
        <v>1425</v>
      </c>
      <c r="I227">
        <v>1.52</v>
      </c>
      <c r="J227">
        <v>10.5</v>
      </c>
      <c r="K227">
        <v>9</v>
      </c>
    </row>
    <row r="228" spans="1:11" x14ac:dyDescent="0.25">
      <c r="A228" s="1" t="s">
        <v>36</v>
      </c>
      <c r="B228" s="1" t="s">
        <v>18</v>
      </c>
      <c r="C228">
        <v>7.9962537857147096</v>
      </c>
      <c r="D228">
        <v>6.1024668560213833</v>
      </c>
      <c r="E228">
        <v>4.9069734412725401</v>
      </c>
      <c r="F228">
        <v>6.3698864375445909</v>
      </c>
      <c r="G228">
        <v>5.1029873912490373</v>
      </c>
      <c r="H228">
        <v>3173</v>
      </c>
      <c r="I228">
        <v>3.38</v>
      </c>
      <c r="J228">
        <v>6.71</v>
      </c>
      <c r="K228">
        <v>7</v>
      </c>
    </row>
    <row r="229" spans="1:11" x14ac:dyDescent="0.25">
      <c r="A229" s="1" t="s">
        <v>32</v>
      </c>
      <c r="B229" s="1" t="s">
        <v>18</v>
      </c>
      <c r="C229">
        <v>3.8351726603384599</v>
      </c>
      <c r="D229">
        <v>1.6766631493835542</v>
      </c>
      <c r="E229">
        <v>-0.500365709903282</v>
      </c>
      <c r="F229">
        <v>2.0361706334500749</v>
      </c>
      <c r="G229">
        <v>0.89706943623560131</v>
      </c>
      <c r="H229">
        <v>1425</v>
      </c>
      <c r="I229">
        <v>1.52</v>
      </c>
      <c r="J229">
        <v>10.5</v>
      </c>
      <c r="K229">
        <v>9</v>
      </c>
    </row>
    <row r="230" spans="1:11" x14ac:dyDescent="0.25">
      <c r="A230" s="1" t="s">
        <v>36</v>
      </c>
      <c r="B230" s="1" t="s">
        <v>19</v>
      </c>
      <c r="C230">
        <v>8.2563055017908606</v>
      </c>
      <c r="D230">
        <v>6.1024668560213833</v>
      </c>
      <c r="E230">
        <v>4.9482163406214204</v>
      </c>
      <c r="F230">
        <v>6.3698864375445909</v>
      </c>
      <c r="G230">
        <v>5.1029873912490373</v>
      </c>
      <c r="H230">
        <v>3173</v>
      </c>
      <c r="I230">
        <v>3.38</v>
      </c>
      <c r="J230">
        <v>6.71</v>
      </c>
      <c r="K230">
        <v>7</v>
      </c>
    </row>
    <row r="231" spans="1:11" x14ac:dyDescent="0.25">
      <c r="A231" s="1" t="s">
        <v>32</v>
      </c>
      <c r="B231" s="1" t="s">
        <v>19</v>
      </c>
      <c r="C231">
        <v>3.0313013298193301</v>
      </c>
      <c r="D231">
        <v>1.6766631493835542</v>
      </c>
      <c r="E231">
        <v>-0.20259800042642501</v>
      </c>
      <c r="F231">
        <v>2.0361706334500749</v>
      </c>
      <c r="G231">
        <v>0.89706943623560131</v>
      </c>
      <c r="H231">
        <v>1425</v>
      </c>
      <c r="I231">
        <v>1.52</v>
      </c>
      <c r="J231">
        <v>10.5</v>
      </c>
      <c r="K231">
        <v>9</v>
      </c>
    </row>
    <row r="232" spans="1:11" x14ac:dyDescent="0.25">
      <c r="A232" s="1" t="s">
        <v>36</v>
      </c>
      <c r="B232" s="1" t="s">
        <v>20</v>
      </c>
      <c r="C232">
        <v>6.7953834189791102</v>
      </c>
      <c r="D232">
        <v>6.1024668560213833</v>
      </c>
      <c r="E232">
        <v>3.32817337461301</v>
      </c>
      <c r="F232">
        <v>6.3698864375445909</v>
      </c>
      <c r="G232">
        <v>5.1029873912490373</v>
      </c>
      <c r="H232">
        <v>3173</v>
      </c>
      <c r="I232">
        <v>3.38</v>
      </c>
      <c r="J232">
        <v>6.71</v>
      </c>
      <c r="K232">
        <v>7</v>
      </c>
    </row>
    <row r="233" spans="1:11" x14ac:dyDescent="0.25">
      <c r="A233" s="1" t="s">
        <v>32</v>
      </c>
      <c r="B233" s="1" t="s">
        <v>20</v>
      </c>
      <c r="C233">
        <v>2.9736411905373101</v>
      </c>
      <c r="D233">
        <v>1.6766631493835542</v>
      </c>
      <c r="E233">
        <v>1.9560763336396401</v>
      </c>
      <c r="F233">
        <v>2.0361706334500749</v>
      </c>
      <c r="G233">
        <v>0.89706943623560131</v>
      </c>
      <c r="H233">
        <v>1425</v>
      </c>
      <c r="I233">
        <v>1.52</v>
      </c>
      <c r="J233">
        <v>10.5</v>
      </c>
      <c r="K233">
        <v>9</v>
      </c>
    </row>
    <row r="234" spans="1:11" x14ac:dyDescent="0.25">
      <c r="A234" s="1" t="s">
        <v>36</v>
      </c>
      <c r="B234" s="1" t="s">
        <v>21</v>
      </c>
      <c r="C234">
        <v>6.4538513449776902</v>
      </c>
      <c r="D234">
        <v>6.1024668560213833</v>
      </c>
      <c r="E234">
        <v>3.93882646691634</v>
      </c>
      <c r="F234">
        <v>6.3698864375445909</v>
      </c>
      <c r="G234">
        <v>5.1029873912490373</v>
      </c>
      <c r="H234">
        <v>3173</v>
      </c>
      <c r="I234">
        <v>3.38</v>
      </c>
      <c r="J234">
        <v>6.71</v>
      </c>
      <c r="K234">
        <v>7</v>
      </c>
    </row>
    <row r="235" spans="1:11" x14ac:dyDescent="0.25">
      <c r="A235" s="1" t="s">
        <v>32</v>
      </c>
      <c r="B235" s="1" t="s">
        <v>21</v>
      </c>
      <c r="C235">
        <v>2.28878567617447</v>
      </c>
      <c r="D235">
        <v>1.6766631493835542</v>
      </c>
      <c r="E235">
        <v>1.67498136863794</v>
      </c>
      <c r="F235">
        <v>2.0361706334500749</v>
      </c>
      <c r="G235">
        <v>0.89706943623560131</v>
      </c>
      <c r="H235">
        <v>1425</v>
      </c>
      <c r="I235">
        <v>1.52</v>
      </c>
      <c r="J235">
        <v>10.5</v>
      </c>
      <c r="K235">
        <v>9</v>
      </c>
    </row>
    <row r="236" spans="1:11" x14ac:dyDescent="0.25">
      <c r="A236" s="1" t="s">
        <v>36</v>
      </c>
      <c r="B236" s="1" t="s">
        <v>22</v>
      </c>
      <c r="C236">
        <v>3.7379185195578501</v>
      </c>
      <c r="D236">
        <v>6.1024668560213833</v>
      </c>
      <c r="E236">
        <v>3.72950573539126</v>
      </c>
      <c r="F236">
        <v>6.3698864375445909</v>
      </c>
      <c r="G236">
        <v>5.1029873912490373</v>
      </c>
      <c r="H236">
        <v>3173</v>
      </c>
      <c r="I236">
        <v>3.38</v>
      </c>
      <c r="J236">
        <v>6.71</v>
      </c>
      <c r="K236">
        <v>7</v>
      </c>
    </row>
    <row r="237" spans="1:11" x14ac:dyDescent="0.25">
      <c r="A237" s="1" t="s">
        <v>32</v>
      </c>
      <c r="B237" s="1" t="s">
        <v>22</v>
      </c>
      <c r="C237">
        <v>2.0851914211710501</v>
      </c>
      <c r="D237">
        <v>1.6766631493835542</v>
      </c>
      <c r="E237">
        <v>0.69951899445869303</v>
      </c>
      <c r="F237">
        <v>2.0361706334500749</v>
      </c>
      <c r="G237">
        <v>0.89706943623560131</v>
      </c>
      <c r="H237">
        <v>1425</v>
      </c>
      <c r="I237">
        <v>1.52</v>
      </c>
      <c r="J237">
        <v>10.5</v>
      </c>
      <c r="K237">
        <v>9</v>
      </c>
    </row>
    <row r="238" spans="1:11" x14ac:dyDescent="0.25">
      <c r="A238" s="1" t="s">
        <v>36</v>
      </c>
      <c r="B238" s="1" t="s">
        <v>23</v>
      </c>
      <c r="C238">
        <v>-6.5960805223217598</v>
      </c>
      <c r="D238">
        <v>6.1024668560213833</v>
      </c>
      <c r="E238">
        <v>6.6234367762853203</v>
      </c>
      <c r="F238">
        <v>6.3698864375445909</v>
      </c>
      <c r="G238">
        <v>5.1029873912490373</v>
      </c>
      <c r="H238">
        <v>3173</v>
      </c>
      <c r="I238">
        <v>3.38</v>
      </c>
      <c r="J238">
        <v>6.71</v>
      </c>
      <c r="K238">
        <v>7</v>
      </c>
    </row>
    <row r="239" spans="1:11" x14ac:dyDescent="0.25">
      <c r="A239" s="1" t="s">
        <v>32</v>
      </c>
      <c r="B239" s="1" t="s">
        <v>23</v>
      </c>
      <c r="C239">
        <v>-10.822886493966401</v>
      </c>
      <c r="D239">
        <v>1.6766631493835542</v>
      </c>
      <c r="E239">
        <v>-0.32275301729970501</v>
      </c>
      <c r="F239">
        <v>2.0361706334500749</v>
      </c>
      <c r="G239">
        <v>0.89706943623560131</v>
      </c>
      <c r="H239">
        <v>1425</v>
      </c>
      <c r="I239">
        <v>1.52</v>
      </c>
      <c r="J239">
        <v>10.5</v>
      </c>
      <c r="K239">
        <v>9</v>
      </c>
    </row>
    <row r="240" spans="1:11" x14ac:dyDescent="0.25">
      <c r="A240" s="1" t="s">
        <v>36</v>
      </c>
      <c r="B240" s="1" t="s">
        <v>24</v>
      </c>
      <c r="C240">
        <v>8.9479626692151406</v>
      </c>
      <c r="D240">
        <v>6.1024668560213833</v>
      </c>
      <c r="E240">
        <v>5.1314074717636897</v>
      </c>
      <c r="F240">
        <v>6.3698864375445909</v>
      </c>
      <c r="G240">
        <v>5.1029873912490373</v>
      </c>
      <c r="H240">
        <v>3173</v>
      </c>
      <c r="I240">
        <v>3.38</v>
      </c>
      <c r="J240">
        <v>6.71</v>
      </c>
      <c r="K240">
        <v>7</v>
      </c>
    </row>
    <row r="241" spans="1:11" x14ac:dyDescent="0.25">
      <c r="A241" s="1" t="s">
        <v>32</v>
      </c>
      <c r="B241" s="1" t="s">
        <v>24</v>
      </c>
      <c r="C241">
        <v>5.1294551274825997</v>
      </c>
      <c r="D241">
        <v>1.6766631493835542</v>
      </c>
      <c r="E241">
        <v>3.0931351197640602</v>
      </c>
      <c r="F241">
        <v>2.0361706334500749</v>
      </c>
      <c r="G241">
        <v>0.89706943623560131</v>
      </c>
      <c r="H241">
        <v>1425</v>
      </c>
      <c r="I241">
        <v>1.52</v>
      </c>
      <c r="J241">
        <v>10.5</v>
      </c>
      <c r="K241">
        <v>9</v>
      </c>
    </row>
    <row r="242" spans="1:11" x14ac:dyDescent="0.25">
      <c r="A242" s="1" t="s">
        <v>35</v>
      </c>
      <c r="B242" s="1" t="s">
        <v>1</v>
      </c>
      <c r="C242">
        <v>-13.1267254923818</v>
      </c>
      <c r="D242">
        <v>3.937766094632742</v>
      </c>
      <c r="E242">
        <v>58.451044472394599</v>
      </c>
      <c r="F242">
        <v>8.9335651472998787</v>
      </c>
      <c r="G242">
        <v>0.5404859420884689</v>
      </c>
      <c r="H242">
        <v>1186</v>
      </c>
      <c r="I242">
        <v>1.26</v>
      </c>
      <c r="J242">
        <v>4.9400000000000004</v>
      </c>
      <c r="K242">
        <v>4.6900000000000004</v>
      </c>
    </row>
    <row r="243" spans="1:11" x14ac:dyDescent="0.25">
      <c r="A243" s="1" t="s">
        <v>35</v>
      </c>
      <c r="B243" s="1" t="s">
        <v>2</v>
      </c>
      <c r="C243">
        <v>0.79112608199847001</v>
      </c>
      <c r="D243">
        <v>3.937766094632742</v>
      </c>
      <c r="E243">
        <v>20.4778311126401</v>
      </c>
      <c r="F243">
        <v>8.9335651472998787</v>
      </c>
      <c r="G243">
        <v>0.5404859420884689</v>
      </c>
      <c r="H243">
        <v>1186</v>
      </c>
      <c r="I243">
        <v>1.26</v>
      </c>
      <c r="J243">
        <v>4.9400000000000004</v>
      </c>
      <c r="K243">
        <v>4.6900000000000004</v>
      </c>
    </row>
    <row r="244" spans="1:11" x14ac:dyDescent="0.25">
      <c r="A244" s="1" t="s">
        <v>35</v>
      </c>
      <c r="B244" s="1" t="s">
        <v>3</v>
      </c>
      <c r="C244">
        <v>4.9200677470169003</v>
      </c>
      <c r="D244">
        <v>3.937766094632742</v>
      </c>
      <c r="E244">
        <v>3.6886191595835101</v>
      </c>
      <c r="F244">
        <v>8.9335651472998787</v>
      </c>
      <c r="G244">
        <v>0.5404859420884689</v>
      </c>
      <c r="H244">
        <v>1186</v>
      </c>
      <c r="I244">
        <v>1.26</v>
      </c>
      <c r="J244">
        <v>4.9400000000000004</v>
      </c>
      <c r="K244">
        <v>4.6900000000000004</v>
      </c>
    </row>
    <row r="245" spans="1:11" x14ac:dyDescent="0.25">
      <c r="A245" s="1" t="s">
        <v>35</v>
      </c>
      <c r="B245" s="1" t="s">
        <v>4</v>
      </c>
      <c r="C245">
        <v>3.6434664472149199</v>
      </c>
      <c r="D245">
        <v>3.937766094632742</v>
      </c>
      <c r="E245">
        <v>11.500114879176801</v>
      </c>
      <c r="F245">
        <v>8.9335651472998787</v>
      </c>
      <c r="G245">
        <v>0.5404859420884689</v>
      </c>
      <c r="H245">
        <v>1186</v>
      </c>
      <c r="I245">
        <v>1.26</v>
      </c>
      <c r="J245">
        <v>4.9400000000000004</v>
      </c>
      <c r="K245">
        <v>4.6900000000000004</v>
      </c>
    </row>
    <row r="246" spans="1:11" x14ac:dyDescent="0.25">
      <c r="A246" s="1" t="s">
        <v>35</v>
      </c>
      <c r="B246" s="1" t="s">
        <v>5</v>
      </c>
      <c r="C246">
        <v>4.4994753908576399</v>
      </c>
      <c r="D246">
        <v>3.937766094632742</v>
      </c>
      <c r="E246">
        <v>11.900117566377901</v>
      </c>
      <c r="F246">
        <v>8.9335651472998787</v>
      </c>
      <c r="G246">
        <v>0.5404859420884689</v>
      </c>
      <c r="H246">
        <v>1186</v>
      </c>
      <c r="I246">
        <v>1.26</v>
      </c>
      <c r="J246">
        <v>4.9400000000000004</v>
      </c>
      <c r="K246">
        <v>4.6900000000000004</v>
      </c>
    </row>
    <row r="247" spans="1:11" x14ac:dyDescent="0.25">
      <c r="A247" s="1" t="s">
        <v>35</v>
      </c>
      <c r="B247" s="1" t="s">
        <v>6</v>
      </c>
      <c r="C247">
        <v>4.7803691216765403</v>
      </c>
      <c r="D247">
        <v>3.937766094632742</v>
      </c>
      <c r="E247">
        <v>6.7573171936285004</v>
      </c>
      <c r="F247">
        <v>8.9335651472998787</v>
      </c>
      <c r="G247">
        <v>0.5404859420884689</v>
      </c>
      <c r="H247">
        <v>1186</v>
      </c>
      <c r="I247">
        <v>1.26</v>
      </c>
      <c r="J247">
        <v>4.9400000000000004</v>
      </c>
      <c r="K247">
        <v>4.6900000000000004</v>
      </c>
    </row>
    <row r="248" spans="1:11" x14ac:dyDescent="0.25">
      <c r="A248" s="1" t="s">
        <v>35</v>
      </c>
      <c r="B248" s="1" t="s">
        <v>7</v>
      </c>
      <c r="C248">
        <v>5.0308739450168503</v>
      </c>
      <c r="D248">
        <v>3.937766094632742</v>
      </c>
      <c r="E248">
        <v>6.0640598852651904</v>
      </c>
      <c r="F248">
        <v>8.9335651472998787</v>
      </c>
      <c r="G248">
        <v>0.5404859420884689</v>
      </c>
      <c r="H248">
        <v>1186</v>
      </c>
      <c r="I248">
        <v>1.26</v>
      </c>
      <c r="J248">
        <v>4.9400000000000004</v>
      </c>
      <c r="K248">
        <v>4.6900000000000004</v>
      </c>
    </row>
    <row r="249" spans="1:11" x14ac:dyDescent="0.25">
      <c r="A249" s="1" t="s">
        <v>35</v>
      </c>
      <c r="B249" s="1" t="s">
        <v>8</v>
      </c>
      <c r="C249">
        <v>5.6925713038338399</v>
      </c>
      <c r="D249">
        <v>3.937766094632742</v>
      </c>
      <c r="E249">
        <v>10.453198419386499</v>
      </c>
      <c r="F249">
        <v>8.9335651472998787</v>
      </c>
      <c r="G249">
        <v>0.5404859420884689</v>
      </c>
      <c r="H249">
        <v>1186</v>
      </c>
      <c r="I249">
        <v>1.26</v>
      </c>
      <c r="J249">
        <v>4.9400000000000004</v>
      </c>
      <c r="K249">
        <v>4.6900000000000004</v>
      </c>
    </row>
    <row r="250" spans="1:11" x14ac:dyDescent="0.25">
      <c r="A250" s="1" t="s">
        <v>35</v>
      </c>
      <c r="B250" s="1" t="s">
        <v>9</v>
      </c>
      <c r="C250">
        <v>5.5009517852034797</v>
      </c>
      <c r="D250">
        <v>3.937766094632742</v>
      </c>
      <c r="E250">
        <v>13.1086720985297</v>
      </c>
      <c r="F250">
        <v>8.9335651472998787</v>
      </c>
      <c r="G250">
        <v>0.5404859420884689</v>
      </c>
      <c r="H250">
        <v>1186</v>
      </c>
      <c r="I250">
        <v>1.26</v>
      </c>
      <c r="J250">
        <v>4.9400000000000004</v>
      </c>
      <c r="K250">
        <v>4.6900000000000004</v>
      </c>
    </row>
    <row r="251" spans="1:11" x14ac:dyDescent="0.25">
      <c r="A251" s="1" t="s">
        <v>35</v>
      </c>
      <c r="B251" s="1" t="s">
        <v>10</v>
      </c>
      <c r="C251">
        <v>6.3450222266721399</v>
      </c>
      <c r="D251">
        <v>3.937766094632742</v>
      </c>
      <c r="E251">
        <v>6.40656281325702</v>
      </c>
      <c r="F251">
        <v>8.9335651472998787</v>
      </c>
      <c r="G251">
        <v>0.5404859420884689</v>
      </c>
      <c r="H251">
        <v>1186</v>
      </c>
      <c r="I251">
        <v>1.26</v>
      </c>
      <c r="J251">
        <v>4.9400000000000004</v>
      </c>
      <c r="K251">
        <v>4.6900000000000004</v>
      </c>
    </row>
    <row r="252" spans="1:11" x14ac:dyDescent="0.25">
      <c r="A252" s="1" t="s">
        <v>35</v>
      </c>
      <c r="B252" s="1" t="s">
        <v>11</v>
      </c>
      <c r="C252">
        <v>6.0137036000912296</v>
      </c>
      <c r="D252">
        <v>3.937766094632742</v>
      </c>
      <c r="E252">
        <v>10.226664547314799</v>
      </c>
      <c r="F252">
        <v>8.9335651472998787</v>
      </c>
      <c r="G252">
        <v>0.5404859420884689</v>
      </c>
      <c r="H252">
        <v>1186</v>
      </c>
      <c r="I252">
        <v>1.26</v>
      </c>
      <c r="J252">
        <v>4.9400000000000004</v>
      </c>
      <c r="K252">
        <v>4.6900000000000004</v>
      </c>
    </row>
    <row r="253" spans="1:11" x14ac:dyDescent="0.25">
      <c r="A253" s="1" t="s">
        <v>35</v>
      </c>
      <c r="B253" s="1" t="s">
        <v>12</v>
      </c>
      <c r="C253">
        <v>4.6288711825615296</v>
      </c>
      <c r="D253">
        <v>3.937766094632742</v>
      </c>
      <c r="E253">
        <v>4.3864155501472899</v>
      </c>
      <c r="F253">
        <v>8.9335651472998787</v>
      </c>
      <c r="G253">
        <v>0.5404859420884689</v>
      </c>
      <c r="H253">
        <v>1186</v>
      </c>
      <c r="I253">
        <v>1.26</v>
      </c>
      <c r="J253">
        <v>4.9400000000000004</v>
      </c>
      <c r="K253">
        <v>4.6900000000000004</v>
      </c>
    </row>
    <row r="254" spans="1:11" x14ac:dyDescent="0.25">
      <c r="A254" s="1" t="s">
        <v>35</v>
      </c>
      <c r="B254" s="1" t="s">
        <v>13</v>
      </c>
      <c r="C254">
        <v>6.2238541806236602</v>
      </c>
      <c r="D254">
        <v>3.937766094632742</v>
      </c>
      <c r="E254">
        <v>5.1342040076793003</v>
      </c>
      <c r="F254">
        <v>8.9335651472998787</v>
      </c>
      <c r="G254">
        <v>0.5404859420884689</v>
      </c>
      <c r="H254">
        <v>1186</v>
      </c>
      <c r="I254">
        <v>1.26</v>
      </c>
      <c r="J254">
        <v>4.9400000000000004</v>
      </c>
      <c r="K254">
        <v>4.6900000000000004</v>
      </c>
    </row>
    <row r="255" spans="1:11" x14ac:dyDescent="0.25">
      <c r="A255" s="1" t="s">
        <v>35</v>
      </c>
      <c r="B255" s="1" t="s">
        <v>14</v>
      </c>
      <c r="C255">
        <v>6.1697842077100802</v>
      </c>
      <c r="D255">
        <v>3.937766094632742</v>
      </c>
      <c r="E255">
        <v>5.3560477898215</v>
      </c>
      <c r="F255">
        <v>8.9335651472998787</v>
      </c>
      <c r="G255">
        <v>0.5404859420884689</v>
      </c>
      <c r="H255">
        <v>1186</v>
      </c>
      <c r="I255">
        <v>1.26</v>
      </c>
      <c r="J255">
        <v>4.9400000000000004</v>
      </c>
      <c r="K255">
        <v>4.6900000000000004</v>
      </c>
    </row>
    <row r="256" spans="1:11" x14ac:dyDescent="0.25">
      <c r="A256" s="1" t="s">
        <v>35</v>
      </c>
      <c r="B256" s="1" t="s">
        <v>15</v>
      </c>
      <c r="C256">
        <v>6.0300506530561497</v>
      </c>
      <c r="D256">
        <v>3.937766094632742</v>
      </c>
      <c r="E256">
        <v>4.2794999964197604</v>
      </c>
      <c r="F256">
        <v>8.9335651472998787</v>
      </c>
      <c r="G256">
        <v>0.5404859420884689</v>
      </c>
      <c r="H256">
        <v>1186</v>
      </c>
      <c r="I256">
        <v>1.26</v>
      </c>
      <c r="J256">
        <v>4.9400000000000004</v>
      </c>
      <c r="K256">
        <v>4.6900000000000004</v>
      </c>
    </row>
    <row r="257" spans="1:11" x14ac:dyDescent="0.25">
      <c r="A257" s="1" t="s">
        <v>35</v>
      </c>
      <c r="B257" s="1" t="s">
        <v>16</v>
      </c>
      <c r="C257">
        <v>5.5572636889101004</v>
      </c>
      <c r="D257">
        <v>3.937766094632742</v>
      </c>
      <c r="E257">
        <v>6.4125133015641396</v>
      </c>
      <c r="F257">
        <v>8.9335651472998787</v>
      </c>
      <c r="G257">
        <v>0.5404859420884689</v>
      </c>
      <c r="H257">
        <v>1186</v>
      </c>
      <c r="I257">
        <v>1.26</v>
      </c>
      <c r="J257">
        <v>4.9400000000000004</v>
      </c>
      <c r="K257">
        <v>4.6900000000000004</v>
      </c>
    </row>
    <row r="258" spans="1:11" x14ac:dyDescent="0.25">
      <c r="A258" s="1" t="s">
        <v>35</v>
      </c>
      <c r="B258" s="1" t="s">
        <v>17</v>
      </c>
      <c r="C258">
        <v>5.0066684257549996</v>
      </c>
      <c r="D258">
        <v>3.937766094632742</v>
      </c>
      <c r="E258">
        <v>6.39492540819922</v>
      </c>
      <c r="F258">
        <v>8.9335651472998787</v>
      </c>
      <c r="G258">
        <v>0.5404859420884689</v>
      </c>
      <c r="H258">
        <v>1186</v>
      </c>
      <c r="I258">
        <v>1.26</v>
      </c>
      <c r="J258">
        <v>4.9400000000000004</v>
      </c>
      <c r="K258">
        <v>4.6900000000000004</v>
      </c>
    </row>
    <row r="259" spans="1:11" x14ac:dyDescent="0.25">
      <c r="A259" s="1" t="s">
        <v>35</v>
      </c>
      <c r="B259" s="1" t="s">
        <v>18</v>
      </c>
      <c r="C259">
        <v>4.8763223002212301</v>
      </c>
      <c r="D259">
        <v>3.937766094632742</v>
      </c>
      <c r="E259">
        <v>6.3631211311561398</v>
      </c>
      <c r="F259">
        <v>8.9335651472998787</v>
      </c>
      <c r="G259">
        <v>0.5404859420884689</v>
      </c>
      <c r="H259">
        <v>1186</v>
      </c>
      <c r="I259">
        <v>1.26</v>
      </c>
      <c r="J259">
        <v>4.9400000000000004</v>
      </c>
      <c r="K259">
        <v>4.6900000000000004</v>
      </c>
    </row>
    <row r="260" spans="1:11" x14ac:dyDescent="0.25">
      <c r="A260" s="1" t="s">
        <v>35</v>
      </c>
      <c r="B260" s="1" t="s">
        <v>19</v>
      </c>
      <c r="C260">
        <v>5.0330691828017704</v>
      </c>
      <c r="D260">
        <v>3.937766094632742</v>
      </c>
      <c r="E260">
        <v>3.5258051568792999</v>
      </c>
      <c r="F260">
        <v>8.9335651472998787</v>
      </c>
      <c r="G260">
        <v>0.5404859420884689</v>
      </c>
      <c r="H260">
        <v>1186</v>
      </c>
      <c r="I260">
        <v>1.26</v>
      </c>
      <c r="J260">
        <v>4.9400000000000004</v>
      </c>
      <c r="K260">
        <v>4.6900000000000004</v>
      </c>
    </row>
    <row r="261" spans="1:11" x14ac:dyDescent="0.25">
      <c r="A261" s="1" t="s">
        <v>35</v>
      </c>
      <c r="B261" s="1" t="s">
        <v>20</v>
      </c>
      <c r="C261">
        <v>5.0697859013491602</v>
      </c>
      <c r="D261">
        <v>3.937766094632742</v>
      </c>
      <c r="E261">
        <v>3.8087980695316301</v>
      </c>
      <c r="F261">
        <v>8.9335651472998787</v>
      </c>
      <c r="G261">
        <v>0.5404859420884689</v>
      </c>
      <c r="H261">
        <v>1186</v>
      </c>
      <c r="I261">
        <v>1.26</v>
      </c>
      <c r="J261">
        <v>4.9400000000000004</v>
      </c>
      <c r="K261">
        <v>4.6900000000000004</v>
      </c>
    </row>
    <row r="262" spans="1:11" x14ac:dyDescent="0.25">
      <c r="A262" s="1" t="s">
        <v>35</v>
      </c>
      <c r="B262" s="1" t="s">
        <v>21</v>
      </c>
      <c r="C262">
        <v>5.1742915395502402</v>
      </c>
      <c r="D262">
        <v>3.937766094632742</v>
      </c>
      <c r="E262">
        <v>3.19834641562404</v>
      </c>
      <c r="F262">
        <v>8.9335651472998787</v>
      </c>
      <c r="G262">
        <v>0.5404859420884689</v>
      </c>
      <c r="H262">
        <v>1186</v>
      </c>
      <c r="I262">
        <v>1.26</v>
      </c>
      <c r="J262">
        <v>4.9400000000000004</v>
      </c>
      <c r="K262">
        <v>4.6900000000000004</v>
      </c>
    </row>
    <row r="263" spans="1:11" x14ac:dyDescent="0.25">
      <c r="A263" s="1" t="s">
        <v>35</v>
      </c>
      <c r="B263" s="1" t="s">
        <v>22</v>
      </c>
      <c r="C263">
        <v>5.0192876804628197</v>
      </c>
      <c r="D263">
        <v>3.937766094632742</v>
      </c>
      <c r="E263">
        <v>3.0305866496949099</v>
      </c>
      <c r="F263">
        <v>8.9335651472998787</v>
      </c>
      <c r="G263">
        <v>0.5404859420884689</v>
      </c>
      <c r="H263">
        <v>1186</v>
      </c>
      <c r="I263">
        <v>1.26</v>
      </c>
      <c r="J263">
        <v>4.9400000000000004</v>
      </c>
      <c r="K263">
        <v>4.6900000000000004</v>
      </c>
    </row>
    <row r="264" spans="1:11" x14ac:dyDescent="0.25">
      <c r="A264" s="1" t="s">
        <v>35</v>
      </c>
      <c r="B264" s="1" t="s">
        <v>23</v>
      </c>
      <c r="C264">
        <v>-2.0650049409290401</v>
      </c>
      <c r="D264">
        <v>3.937766094632742</v>
      </c>
      <c r="E264">
        <v>1.9209680056684499</v>
      </c>
      <c r="F264">
        <v>8.9335651472998787</v>
      </c>
      <c r="G264">
        <v>0.5404859420884689</v>
      </c>
      <c r="H264">
        <v>1186</v>
      </c>
      <c r="I264">
        <v>1.26</v>
      </c>
      <c r="J264">
        <v>4.9400000000000004</v>
      </c>
      <c r="K264">
        <v>4.6900000000000004</v>
      </c>
    </row>
    <row r="265" spans="1:11" x14ac:dyDescent="0.25">
      <c r="A265" s="1" t="s">
        <v>35</v>
      </c>
      <c r="B265" s="1" t="s">
        <v>24</v>
      </c>
      <c r="C265">
        <v>3.6912401119128901</v>
      </c>
      <c r="D265">
        <v>3.937766094632742</v>
      </c>
      <c r="E265">
        <v>1.56012990525685</v>
      </c>
      <c r="F265">
        <v>8.9335651472998787</v>
      </c>
      <c r="G265">
        <v>0.5404859420884689</v>
      </c>
      <c r="H265">
        <v>1186</v>
      </c>
      <c r="I265">
        <v>1.26</v>
      </c>
      <c r="J265">
        <v>4.9400000000000004</v>
      </c>
      <c r="K265">
        <v>4.6900000000000004</v>
      </c>
    </row>
    <row r="266" spans="1:11" x14ac:dyDescent="0.25">
      <c r="A266" s="1" t="s">
        <v>37</v>
      </c>
      <c r="B266" s="1" t="s">
        <v>1</v>
      </c>
      <c r="C266">
        <v>1.8106151619762301</v>
      </c>
      <c r="D266">
        <v>0.38422282324998086</v>
      </c>
      <c r="E266">
        <v>1.95508557719383</v>
      </c>
      <c r="F266">
        <v>1.6574650187230591</v>
      </c>
      <c r="G266">
        <v>0.55156740705046303</v>
      </c>
      <c r="H266">
        <v>2100</v>
      </c>
      <c r="I266">
        <v>2.2400000000000002</v>
      </c>
      <c r="J266">
        <v>7.9</v>
      </c>
      <c r="K266">
        <v>8.4</v>
      </c>
    </row>
    <row r="267" spans="1:11" x14ac:dyDescent="0.25">
      <c r="A267" s="1" t="s">
        <v>34</v>
      </c>
      <c r="B267" s="1" t="s">
        <v>1</v>
      </c>
      <c r="C267">
        <v>3.15397337529933</v>
      </c>
      <c r="D267">
        <v>1.7005019751935386</v>
      </c>
      <c r="E267">
        <v>1.82056163731558</v>
      </c>
      <c r="F267">
        <v>1.963684572652489</v>
      </c>
      <c r="G267">
        <v>2.0331063834769996</v>
      </c>
      <c r="H267">
        <v>3187</v>
      </c>
      <c r="I267">
        <v>3.4</v>
      </c>
      <c r="J267">
        <v>10.1</v>
      </c>
      <c r="K267">
        <v>9.9</v>
      </c>
    </row>
    <row r="268" spans="1:11" x14ac:dyDescent="0.25">
      <c r="A268" s="1" t="s">
        <v>37</v>
      </c>
      <c r="B268" s="1" t="s">
        <v>2</v>
      </c>
      <c r="C268">
        <v>1.6257275993546001</v>
      </c>
      <c r="D268">
        <v>0.38422282324998086</v>
      </c>
      <c r="E268">
        <v>1.6634599500771401</v>
      </c>
      <c r="F268">
        <v>1.6574650187230591</v>
      </c>
      <c r="G268">
        <v>0.55156740705046303</v>
      </c>
      <c r="H268">
        <v>2100</v>
      </c>
      <c r="I268">
        <v>2.2400000000000002</v>
      </c>
      <c r="J268">
        <v>7.9</v>
      </c>
      <c r="K268">
        <v>8.4</v>
      </c>
    </row>
    <row r="269" spans="1:11" x14ac:dyDescent="0.25">
      <c r="A269" s="1" t="s">
        <v>34</v>
      </c>
      <c r="B269" s="1" t="s">
        <v>2</v>
      </c>
      <c r="C269">
        <v>2.9901114449451098</v>
      </c>
      <c r="D269">
        <v>1.7005019751935386</v>
      </c>
      <c r="E269">
        <v>1.7529508005142</v>
      </c>
      <c r="F269">
        <v>1.963684572652489</v>
      </c>
      <c r="G269">
        <v>2.0331063834769996</v>
      </c>
      <c r="H269">
        <v>3187</v>
      </c>
      <c r="I269">
        <v>3.4</v>
      </c>
      <c r="J269">
        <v>10.1</v>
      </c>
      <c r="K269">
        <v>9.9</v>
      </c>
    </row>
    <row r="270" spans="1:11" x14ac:dyDescent="0.25">
      <c r="A270" s="1" t="s">
        <v>37</v>
      </c>
      <c r="B270" s="1" t="s">
        <v>3</v>
      </c>
      <c r="C270">
        <v>3.7869551432397901</v>
      </c>
      <c r="D270">
        <v>0.38422282324998086</v>
      </c>
      <c r="E270">
        <v>2.5376853209500498</v>
      </c>
      <c r="F270">
        <v>1.6574650187230591</v>
      </c>
      <c r="G270">
        <v>0.55156740705046303</v>
      </c>
      <c r="H270">
        <v>2100</v>
      </c>
      <c r="I270">
        <v>2.2400000000000002</v>
      </c>
      <c r="J270">
        <v>7.9</v>
      </c>
      <c r="K270">
        <v>8.4</v>
      </c>
    </row>
    <row r="271" spans="1:11" x14ac:dyDescent="0.25">
      <c r="A271" s="1" t="s">
        <v>34</v>
      </c>
      <c r="B271" s="1" t="s">
        <v>3</v>
      </c>
      <c r="C271">
        <v>3.6723691050331002</v>
      </c>
      <c r="D271">
        <v>1.7005019751935386</v>
      </c>
      <c r="E271">
        <v>1.18295624210404</v>
      </c>
      <c r="F271">
        <v>1.963684572652489</v>
      </c>
      <c r="G271">
        <v>2.0331063834769996</v>
      </c>
      <c r="H271">
        <v>3187</v>
      </c>
      <c r="I271">
        <v>3.4</v>
      </c>
      <c r="J271">
        <v>10.1</v>
      </c>
      <c r="K271">
        <v>9.9</v>
      </c>
    </row>
    <row r="272" spans="1:11" x14ac:dyDescent="0.25">
      <c r="A272" s="1" t="s">
        <v>37</v>
      </c>
      <c r="B272" s="1" t="s">
        <v>4</v>
      </c>
      <c r="C272">
        <v>1.9513715560523801</v>
      </c>
      <c r="D272">
        <v>0.38422282324998086</v>
      </c>
      <c r="E272">
        <v>2.7851654271355502</v>
      </c>
      <c r="F272">
        <v>1.6574650187230591</v>
      </c>
      <c r="G272">
        <v>0.55156740705046303</v>
      </c>
      <c r="H272">
        <v>2100</v>
      </c>
      <c r="I272">
        <v>2.2400000000000002</v>
      </c>
      <c r="J272">
        <v>7.9</v>
      </c>
      <c r="K272">
        <v>8.4</v>
      </c>
    </row>
    <row r="273" spans="1:11" x14ac:dyDescent="0.25">
      <c r="A273" s="1" t="s">
        <v>34</v>
      </c>
      <c r="B273" s="1" t="s">
        <v>4</v>
      </c>
      <c r="C273">
        <v>2.0726562789457699</v>
      </c>
      <c r="D273">
        <v>1.7005019751935386</v>
      </c>
      <c r="E273">
        <v>1.5323496027241801</v>
      </c>
      <c r="F273">
        <v>1.963684572652489</v>
      </c>
      <c r="G273">
        <v>2.0331063834769996</v>
      </c>
      <c r="H273">
        <v>3187</v>
      </c>
      <c r="I273">
        <v>3.4</v>
      </c>
      <c r="J273">
        <v>10.1</v>
      </c>
      <c r="K273">
        <v>9.9</v>
      </c>
    </row>
    <row r="274" spans="1:11" x14ac:dyDescent="0.25">
      <c r="A274" s="1" t="s">
        <v>37</v>
      </c>
      <c r="B274" s="1" t="s">
        <v>5</v>
      </c>
      <c r="C274">
        <v>0.25394299896845501</v>
      </c>
      <c r="D274">
        <v>0.38422282324998086</v>
      </c>
      <c r="E274">
        <v>2.46532319171164</v>
      </c>
      <c r="F274">
        <v>1.6574650187230591</v>
      </c>
      <c r="G274">
        <v>0.55156740705046303</v>
      </c>
      <c r="H274">
        <v>2100</v>
      </c>
      <c r="I274">
        <v>2.2400000000000002</v>
      </c>
      <c r="J274">
        <v>7.9</v>
      </c>
      <c r="K274">
        <v>8.4</v>
      </c>
    </row>
    <row r="275" spans="1:11" x14ac:dyDescent="0.25">
      <c r="A275" s="1" t="s">
        <v>34</v>
      </c>
      <c r="B275" s="1" t="s">
        <v>5</v>
      </c>
      <c r="C275">
        <v>2.12322277320661</v>
      </c>
      <c r="D275">
        <v>1.7005019751935386</v>
      </c>
      <c r="E275">
        <v>1.52040245947458</v>
      </c>
      <c r="F275">
        <v>1.963684572652489</v>
      </c>
      <c r="G275">
        <v>2.0331063834769996</v>
      </c>
      <c r="H275">
        <v>3187</v>
      </c>
      <c r="I275">
        <v>3.4</v>
      </c>
      <c r="J275">
        <v>10.1</v>
      </c>
      <c r="K275">
        <v>9.9</v>
      </c>
    </row>
    <row r="276" spans="1:11" x14ac:dyDescent="0.25">
      <c r="A276" s="1" t="s">
        <v>37</v>
      </c>
      <c r="B276" s="1" t="s">
        <v>6</v>
      </c>
      <c r="C276">
        <v>0.138626890776507</v>
      </c>
      <c r="D276">
        <v>0.38422282324998086</v>
      </c>
      <c r="E276">
        <v>2.67255552772852</v>
      </c>
      <c r="F276">
        <v>1.6574650187230591</v>
      </c>
      <c r="G276">
        <v>0.55156740705046303</v>
      </c>
      <c r="H276">
        <v>2100</v>
      </c>
      <c r="I276">
        <v>2.2400000000000002</v>
      </c>
      <c r="J276">
        <v>7.9</v>
      </c>
      <c r="K276">
        <v>8.4</v>
      </c>
    </row>
    <row r="277" spans="1:11" x14ac:dyDescent="0.25">
      <c r="A277" s="1" t="s">
        <v>34</v>
      </c>
      <c r="B277" s="1" t="s">
        <v>6</v>
      </c>
      <c r="C277">
        <v>3.0298899274383202</v>
      </c>
      <c r="D277">
        <v>1.7005019751935386</v>
      </c>
      <c r="E277">
        <v>1.3765003854200999</v>
      </c>
      <c r="F277">
        <v>1.963684572652489</v>
      </c>
      <c r="G277">
        <v>2.0331063834769996</v>
      </c>
      <c r="H277">
        <v>3187</v>
      </c>
      <c r="I277">
        <v>3.4</v>
      </c>
      <c r="J277">
        <v>10.1</v>
      </c>
      <c r="K277">
        <v>9.9</v>
      </c>
    </row>
    <row r="278" spans="1:11" x14ac:dyDescent="0.25">
      <c r="A278" s="1" t="s">
        <v>37</v>
      </c>
      <c r="B278" s="1" t="s">
        <v>7</v>
      </c>
      <c r="C278">
        <v>1.4235941581790701</v>
      </c>
      <c r="D278">
        <v>0.38422282324998086</v>
      </c>
      <c r="E278">
        <v>2.2067366142365401</v>
      </c>
      <c r="F278">
        <v>1.6574650187230591</v>
      </c>
      <c r="G278">
        <v>0.55156740705046303</v>
      </c>
      <c r="H278">
        <v>2100</v>
      </c>
      <c r="I278">
        <v>2.2400000000000002</v>
      </c>
      <c r="J278">
        <v>7.9</v>
      </c>
      <c r="K278">
        <v>8.4</v>
      </c>
    </row>
    <row r="279" spans="1:11" x14ac:dyDescent="0.25">
      <c r="A279" s="1" t="s">
        <v>34</v>
      </c>
      <c r="B279" s="1" t="s">
        <v>7</v>
      </c>
      <c r="C279">
        <v>2.3556297618280402</v>
      </c>
      <c r="D279">
        <v>1.7005019751935386</v>
      </c>
      <c r="E279">
        <v>1.3903975668042601</v>
      </c>
      <c r="F279">
        <v>1.963684572652489</v>
      </c>
      <c r="G279">
        <v>2.0331063834769996</v>
      </c>
      <c r="H279">
        <v>3187</v>
      </c>
      <c r="I279">
        <v>3.4</v>
      </c>
      <c r="J279">
        <v>10.1</v>
      </c>
      <c r="K279">
        <v>9.9</v>
      </c>
    </row>
    <row r="280" spans="1:11" x14ac:dyDescent="0.25">
      <c r="A280" s="1" t="s">
        <v>37</v>
      </c>
      <c r="B280" s="1" t="s">
        <v>8</v>
      </c>
      <c r="C280">
        <v>0.81784897365059805</v>
      </c>
      <c r="D280">
        <v>0.38422282324998086</v>
      </c>
      <c r="E280">
        <v>1.98529298527983</v>
      </c>
      <c r="F280">
        <v>1.6574650187230591</v>
      </c>
      <c r="G280">
        <v>0.55156740705046303</v>
      </c>
      <c r="H280">
        <v>2100</v>
      </c>
      <c r="I280">
        <v>2.2400000000000002</v>
      </c>
      <c r="J280">
        <v>7.9</v>
      </c>
      <c r="K280">
        <v>8.4</v>
      </c>
    </row>
    <row r="281" spans="1:11" x14ac:dyDescent="0.25">
      <c r="A281" s="1" t="s">
        <v>34</v>
      </c>
      <c r="B281" s="1" t="s">
        <v>8</v>
      </c>
      <c r="C281">
        <v>2.59328001020944</v>
      </c>
      <c r="D281">
        <v>1.7005019751935386</v>
      </c>
      <c r="E281">
        <v>2.0891364902507199</v>
      </c>
      <c r="F281">
        <v>1.963684572652489</v>
      </c>
      <c r="G281">
        <v>2.0331063834769996</v>
      </c>
      <c r="H281">
        <v>3187</v>
      </c>
      <c r="I281">
        <v>3.4</v>
      </c>
      <c r="J281">
        <v>10.1</v>
      </c>
      <c r="K281">
        <v>9.9</v>
      </c>
    </row>
    <row r="282" spans="1:11" x14ac:dyDescent="0.25">
      <c r="A282" s="1" t="s">
        <v>37</v>
      </c>
      <c r="B282" s="1" t="s">
        <v>9</v>
      </c>
      <c r="C282">
        <v>1.7906396808179601</v>
      </c>
      <c r="D282">
        <v>0.38422282324998086</v>
      </c>
      <c r="E282">
        <v>2.0908439101275502</v>
      </c>
      <c r="F282">
        <v>1.6574650187230591</v>
      </c>
      <c r="G282">
        <v>0.55156740705046303</v>
      </c>
      <c r="H282">
        <v>2100</v>
      </c>
      <c r="I282">
        <v>2.2400000000000002</v>
      </c>
      <c r="J282">
        <v>7.9</v>
      </c>
      <c r="K282">
        <v>8.4</v>
      </c>
    </row>
    <row r="283" spans="1:11" x14ac:dyDescent="0.25">
      <c r="A283" s="1" t="s">
        <v>34</v>
      </c>
      <c r="B283" s="1" t="s">
        <v>9</v>
      </c>
      <c r="C283">
        <v>2.5841046765781601</v>
      </c>
      <c r="D283">
        <v>1.7005019751935386</v>
      </c>
      <c r="E283">
        <v>2.4556616643928799</v>
      </c>
      <c r="F283">
        <v>1.963684572652489</v>
      </c>
      <c r="G283">
        <v>2.0331063834769996</v>
      </c>
      <c r="H283">
        <v>3187</v>
      </c>
      <c r="I283">
        <v>3.4</v>
      </c>
      <c r="J283">
        <v>10.1</v>
      </c>
      <c r="K283">
        <v>9.9</v>
      </c>
    </row>
    <row r="284" spans="1:11" x14ac:dyDescent="0.25">
      <c r="A284" s="1" t="s">
        <v>37</v>
      </c>
      <c r="B284" s="1" t="s">
        <v>10</v>
      </c>
      <c r="C284">
        <v>1.48707298036786</v>
      </c>
      <c r="D284">
        <v>0.38422282324998086</v>
      </c>
      <c r="E284">
        <v>1.8297411220240001</v>
      </c>
      <c r="F284">
        <v>1.6574650187230591</v>
      </c>
      <c r="G284">
        <v>0.55156740705046303</v>
      </c>
      <c r="H284">
        <v>2100</v>
      </c>
      <c r="I284">
        <v>2.2400000000000002</v>
      </c>
      <c r="J284">
        <v>7.9</v>
      </c>
      <c r="K284">
        <v>8.4</v>
      </c>
    </row>
    <row r="285" spans="1:11" x14ac:dyDescent="0.25">
      <c r="A285" s="1" t="s">
        <v>34</v>
      </c>
      <c r="B285" s="1" t="s">
        <v>10</v>
      </c>
      <c r="C285">
        <v>2.26948687466346</v>
      </c>
      <c r="D285">
        <v>1.7005019751935386</v>
      </c>
      <c r="E285">
        <v>2.3865615077332798</v>
      </c>
      <c r="F285">
        <v>1.963684572652489</v>
      </c>
      <c r="G285">
        <v>2.0331063834769996</v>
      </c>
      <c r="H285">
        <v>3187</v>
      </c>
      <c r="I285">
        <v>3.4</v>
      </c>
      <c r="J285">
        <v>10.1</v>
      </c>
      <c r="K285">
        <v>9.9</v>
      </c>
    </row>
    <row r="286" spans="1:11" x14ac:dyDescent="0.25">
      <c r="A286" s="1" t="s">
        <v>37</v>
      </c>
      <c r="B286" s="1" t="s">
        <v>11</v>
      </c>
      <c r="C286">
        <v>-0.96201284057929104</v>
      </c>
      <c r="D286">
        <v>0.38422282324998086</v>
      </c>
      <c r="E286">
        <v>3.3478325840102299</v>
      </c>
      <c r="F286">
        <v>1.6574650187230591</v>
      </c>
      <c r="G286">
        <v>0.55156740705046303</v>
      </c>
      <c r="H286">
        <v>2100</v>
      </c>
      <c r="I286">
        <v>2.2400000000000002</v>
      </c>
      <c r="J286">
        <v>7.9</v>
      </c>
      <c r="K286">
        <v>8.4</v>
      </c>
    </row>
    <row r="287" spans="1:11" x14ac:dyDescent="0.25">
      <c r="A287" s="1" t="s">
        <v>34</v>
      </c>
      <c r="B287" s="1" t="s">
        <v>11</v>
      </c>
      <c r="C287">
        <v>-0.23963808499898701</v>
      </c>
      <c r="D287">
        <v>1.7005019751935386</v>
      </c>
      <c r="E287">
        <v>3.52140856342537</v>
      </c>
      <c r="F287">
        <v>1.963684572652489</v>
      </c>
      <c r="G287">
        <v>2.0331063834769996</v>
      </c>
      <c r="H287">
        <v>3187</v>
      </c>
      <c r="I287">
        <v>3.4</v>
      </c>
      <c r="J287">
        <v>10.1</v>
      </c>
      <c r="K287">
        <v>9.9</v>
      </c>
    </row>
    <row r="288" spans="1:11" x14ac:dyDescent="0.25">
      <c r="A288" s="1" t="s">
        <v>37</v>
      </c>
      <c r="B288" s="1" t="s">
        <v>12</v>
      </c>
      <c r="C288">
        <v>-5.2809372082930999</v>
      </c>
      <c r="D288">
        <v>0.38422282324998086</v>
      </c>
      <c r="E288">
        <v>0.77476813138738398</v>
      </c>
      <c r="F288">
        <v>1.6574650187230591</v>
      </c>
      <c r="G288">
        <v>0.55156740705046303</v>
      </c>
      <c r="H288">
        <v>2100</v>
      </c>
      <c r="I288">
        <v>2.2400000000000002</v>
      </c>
      <c r="J288">
        <v>7.9</v>
      </c>
      <c r="K288">
        <v>8.4</v>
      </c>
    </row>
    <row r="289" spans="1:11" x14ac:dyDescent="0.25">
      <c r="A289" s="1" t="s">
        <v>34</v>
      </c>
      <c r="B289" s="1" t="s">
        <v>12</v>
      </c>
      <c r="C289">
        <v>-4.2473562657970803</v>
      </c>
      <c r="D289">
        <v>1.7005019751935386</v>
      </c>
      <c r="E289">
        <v>1.9617317356010699</v>
      </c>
      <c r="F289">
        <v>1.963684572652489</v>
      </c>
      <c r="G289">
        <v>2.0331063834769996</v>
      </c>
      <c r="H289">
        <v>3187</v>
      </c>
      <c r="I289">
        <v>3.4</v>
      </c>
      <c r="J289">
        <v>10.1</v>
      </c>
      <c r="K289">
        <v>9.9</v>
      </c>
    </row>
    <row r="290" spans="1:11" x14ac:dyDescent="0.25">
      <c r="A290" s="1" t="s">
        <v>37</v>
      </c>
      <c r="B290" s="1" t="s">
        <v>13</v>
      </c>
      <c r="C290">
        <v>1.7132958391692199</v>
      </c>
      <c r="D290">
        <v>0.38422282324998086</v>
      </c>
      <c r="E290">
        <v>1.5255160211824801</v>
      </c>
      <c r="F290">
        <v>1.6574650187230591</v>
      </c>
      <c r="G290">
        <v>0.55156740705046303</v>
      </c>
      <c r="H290">
        <v>2100</v>
      </c>
      <c r="I290">
        <v>2.2400000000000002</v>
      </c>
      <c r="J290">
        <v>7.9</v>
      </c>
      <c r="K290">
        <v>8.4</v>
      </c>
    </row>
    <row r="291" spans="1:11" x14ac:dyDescent="0.25">
      <c r="A291" s="1" t="s">
        <v>34</v>
      </c>
      <c r="B291" s="1" t="s">
        <v>13</v>
      </c>
      <c r="C291">
        <v>2.1314381977720398</v>
      </c>
      <c r="D291">
        <v>1.7005019751935386</v>
      </c>
      <c r="E291">
        <v>2.4926547246706501</v>
      </c>
      <c r="F291">
        <v>1.963684572652489</v>
      </c>
      <c r="G291">
        <v>2.0331063834769996</v>
      </c>
      <c r="H291">
        <v>3187</v>
      </c>
      <c r="I291">
        <v>3.4</v>
      </c>
      <c r="J291">
        <v>10.1</v>
      </c>
      <c r="K291">
        <v>9.9</v>
      </c>
    </row>
    <row r="292" spans="1:11" x14ac:dyDescent="0.25">
      <c r="A292" s="1" t="s">
        <v>37</v>
      </c>
      <c r="B292" s="1" t="s">
        <v>14</v>
      </c>
      <c r="C292">
        <v>0.70733334703443496</v>
      </c>
      <c r="D292">
        <v>0.38422282324998086</v>
      </c>
      <c r="E292">
        <v>2.7806327287932402</v>
      </c>
      <c r="F292">
        <v>1.6574650187230591</v>
      </c>
      <c r="G292">
        <v>0.55156740705046303</v>
      </c>
      <c r="H292">
        <v>2100</v>
      </c>
      <c r="I292">
        <v>2.2400000000000002</v>
      </c>
      <c r="J292">
        <v>7.9</v>
      </c>
      <c r="K292">
        <v>8.4</v>
      </c>
    </row>
    <row r="293" spans="1:11" x14ac:dyDescent="0.25">
      <c r="A293" s="1" t="s">
        <v>34</v>
      </c>
      <c r="B293" s="1" t="s">
        <v>14</v>
      </c>
      <c r="C293">
        <v>1.4575633909042001</v>
      </c>
      <c r="D293">
        <v>1.7005019751935386</v>
      </c>
      <c r="E293">
        <v>3.85611244682819</v>
      </c>
      <c r="F293">
        <v>1.963684572652489</v>
      </c>
      <c r="G293">
        <v>2.0331063834769996</v>
      </c>
      <c r="H293">
        <v>3187</v>
      </c>
      <c r="I293">
        <v>3.4</v>
      </c>
      <c r="J293">
        <v>10.1</v>
      </c>
      <c r="K293">
        <v>9.9</v>
      </c>
    </row>
    <row r="294" spans="1:11" x14ac:dyDescent="0.25">
      <c r="A294" s="1" t="s">
        <v>37</v>
      </c>
      <c r="B294" s="1" t="s">
        <v>15</v>
      </c>
      <c r="C294">
        <v>-2.98090576823772</v>
      </c>
      <c r="D294">
        <v>0.38422282324998086</v>
      </c>
      <c r="E294">
        <v>3.0413633322677298</v>
      </c>
      <c r="F294">
        <v>1.6574650187230591</v>
      </c>
      <c r="G294">
        <v>0.55156740705046303</v>
      </c>
      <c r="H294">
        <v>2100</v>
      </c>
      <c r="I294">
        <v>2.2400000000000002</v>
      </c>
      <c r="J294">
        <v>7.9</v>
      </c>
      <c r="K294">
        <v>8.4</v>
      </c>
    </row>
    <row r="295" spans="1:11" x14ac:dyDescent="0.25">
      <c r="A295" s="1" t="s">
        <v>34</v>
      </c>
      <c r="B295" s="1" t="s">
        <v>15</v>
      </c>
      <c r="C295">
        <v>1.4698875207586799</v>
      </c>
      <c r="D295">
        <v>1.7005019751935386</v>
      </c>
      <c r="E295">
        <v>2.5732347965452802</v>
      </c>
      <c r="F295">
        <v>1.963684572652489</v>
      </c>
      <c r="G295">
        <v>2.0331063834769996</v>
      </c>
      <c r="H295">
        <v>3187</v>
      </c>
      <c r="I295">
        <v>3.4</v>
      </c>
      <c r="J295">
        <v>10.1</v>
      </c>
      <c r="K295">
        <v>9.9</v>
      </c>
    </row>
    <row r="296" spans="1:11" x14ac:dyDescent="0.25">
      <c r="A296" s="1" t="s">
        <v>37</v>
      </c>
      <c r="B296" s="1" t="s">
        <v>16</v>
      </c>
      <c r="C296">
        <v>-1.84106545088248</v>
      </c>
      <c r="D296">
        <v>0.38422282324998086</v>
      </c>
      <c r="E296">
        <v>1.21999342274305</v>
      </c>
      <c r="F296">
        <v>1.6574650187230591</v>
      </c>
      <c r="G296">
        <v>0.55156740705046303</v>
      </c>
      <c r="H296">
        <v>2100</v>
      </c>
      <c r="I296">
        <v>2.2400000000000002</v>
      </c>
      <c r="J296">
        <v>7.9</v>
      </c>
      <c r="K296">
        <v>8.4</v>
      </c>
    </row>
    <row r="297" spans="1:11" x14ac:dyDescent="0.25">
      <c r="A297" s="1" t="s">
        <v>34</v>
      </c>
      <c r="B297" s="1" t="s">
        <v>16</v>
      </c>
      <c r="C297">
        <v>1.8900183424514001</v>
      </c>
      <c r="D297">
        <v>1.7005019751935386</v>
      </c>
      <c r="E297">
        <v>2.2916666666666599</v>
      </c>
      <c r="F297">
        <v>1.963684572652489</v>
      </c>
      <c r="G297">
        <v>2.0331063834769996</v>
      </c>
      <c r="H297">
        <v>3187</v>
      </c>
      <c r="I297">
        <v>3.4</v>
      </c>
      <c r="J297">
        <v>10.1</v>
      </c>
      <c r="K297">
        <v>9.9</v>
      </c>
    </row>
    <row r="298" spans="1:11" x14ac:dyDescent="0.25">
      <c r="A298" s="1" t="s">
        <v>37</v>
      </c>
      <c r="B298" s="1" t="s">
        <v>17</v>
      </c>
      <c r="C298">
        <v>-4.5475423638379198E-3</v>
      </c>
      <c r="D298">
        <v>0.38422282324998086</v>
      </c>
      <c r="E298">
        <v>0.24104742982677299</v>
      </c>
      <c r="F298">
        <v>1.6574650187230591</v>
      </c>
      <c r="G298">
        <v>0.55156740705046303</v>
      </c>
      <c r="H298">
        <v>2100</v>
      </c>
      <c r="I298">
        <v>2.2400000000000002</v>
      </c>
      <c r="J298">
        <v>7.9</v>
      </c>
      <c r="K298">
        <v>8.4</v>
      </c>
    </row>
    <row r="299" spans="1:11" x14ac:dyDescent="0.25">
      <c r="A299" s="1" t="s">
        <v>34</v>
      </c>
      <c r="B299" s="1" t="s">
        <v>17</v>
      </c>
      <c r="C299">
        <v>2.99116481375781</v>
      </c>
      <c r="D299">
        <v>1.7005019751935386</v>
      </c>
      <c r="E299">
        <v>1.4511201629327899</v>
      </c>
      <c r="F299">
        <v>1.963684572652489</v>
      </c>
      <c r="G299">
        <v>2.0331063834769996</v>
      </c>
      <c r="H299">
        <v>3187</v>
      </c>
      <c r="I299">
        <v>3.4</v>
      </c>
      <c r="J299">
        <v>10.1</v>
      </c>
      <c r="K299">
        <v>9.9</v>
      </c>
    </row>
    <row r="300" spans="1:11" x14ac:dyDescent="0.25">
      <c r="A300" s="1" t="s">
        <v>37</v>
      </c>
      <c r="B300" s="1" t="s">
        <v>18</v>
      </c>
      <c r="C300">
        <v>0.77830435071658099</v>
      </c>
      <c r="D300">
        <v>0.38422282324998086</v>
      </c>
      <c r="E300">
        <v>3.87903996579552E-2</v>
      </c>
      <c r="F300">
        <v>1.6574650187230591</v>
      </c>
      <c r="G300">
        <v>0.55156740705046303</v>
      </c>
      <c r="H300">
        <v>2100</v>
      </c>
      <c r="I300">
        <v>2.2400000000000002</v>
      </c>
      <c r="J300">
        <v>7.9</v>
      </c>
      <c r="K300">
        <v>8.4</v>
      </c>
    </row>
    <row r="301" spans="1:11" x14ac:dyDescent="0.25">
      <c r="A301" s="1" t="s">
        <v>34</v>
      </c>
      <c r="B301" s="1" t="s">
        <v>18</v>
      </c>
      <c r="C301">
        <v>2.6225966790129398</v>
      </c>
      <c r="D301">
        <v>1.7005019751935386</v>
      </c>
      <c r="E301">
        <v>0.36804684232536899</v>
      </c>
      <c r="F301">
        <v>1.963684572652489</v>
      </c>
      <c r="G301">
        <v>2.0331063834769996</v>
      </c>
      <c r="H301">
        <v>3187</v>
      </c>
      <c r="I301">
        <v>3.4</v>
      </c>
      <c r="J301">
        <v>10.1</v>
      </c>
      <c r="K301">
        <v>9.9</v>
      </c>
    </row>
    <row r="302" spans="1:11" x14ac:dyDescent="0.25">
      <c r="A302" s="1" t="s">
        <v>37</v>
      </c>
      <c r="B302" s="1" t="s">
        <v>19</v>
      </c>
      <c r="C302">
        <v>1.2934627315590701</v>
      </c>
      <c r="D302">
        <v>0.38422282324998086</v>
      </c>
      <c r="E302">
        <v>-9.4016656915727095E-2</v>
      </c>
      <c r="F302">
        <v>1.6574650187230591</v>
      </c>
      <c r="G302">
        <v>0.55156740705046303</v>
      </c>
      <c r="H302">
        <v>2100</v>
      </c>
      <c r="I302">
        <v>2.2400000000000002</v>
      </c>
      <c r="J302">
        <v>7.9</v>
      </c>
      <c r="K302">
        <v>8.4</v>
      </c>
    </row>
    <row r="303" spans="1:11" x14ac:dyDescent="0.25">
      <c r="A303" s="1" t="s">
        <v>34</v>
      </c>
      <c r="B303" s="1" t="s">
        <v>19</v>
      </c>
      <c r="C303">
        <v>2.2634635378449399</v>
      </c>
      <c r="D303">
        <v>1.7005019751935386</v>
      </c>
      <c r="E303">
        <v>1.00841736811403</v>
      </c>
      <c r="F303">
        <v>1.963684572652489</v>
      </c>
      <c r="G303">
        <v>2.0331063834769996</v>
      </c>
      <c r="H303">
        <v>3187</v>
      </c>
      <c r="I303">
        <v>3.4</v>
      </c>
      <c r="J303">
        <v>10.1</v>
      </c>
      <c r="K303">
        <v>9.9</v>
      </c>
    </row>
    <row r="304" spans="1:11" x14ac:dyDescent="0.25">
      <c r="A304" s="1" t="s">
        <v>37</v>
      </c>
      <c r="B304" s="1" t="s">
        <v>20</v>
      </c>
      <c r="C304">
        <v>1.6678590410685701</v>
      </c>
      <c r="D304">
        <v>0.38422282324998086</v>
      </c>
      <c r="E304">
        <v>1.2265331664580801</v>
      </c>
      <c r="F304">
        <v>1.6574650187230591</v>
      </c>
      <c r="G304">
        <v>0.55156740705046303</v>
      </c>
      <c r="H304">
        <v>2100</v>
      </c>
      <c r="I304">
        <v>2.2400000000000002</v>
      </c>
      <c r="J304">
        <v>7.9</v>
      </c>
      <c r="K304">
        <v>8.4</v>
      </c>
    </row>
    <row r="305" spans="1:11" x14ac:dyDescent="0.25">
      <c r="A305" s="1" t="s">
        <v>34</v>
      </c>
      <c r="B305" s="1" t="s">
        <v>20</v>
      </c>
      <c r="C305">
        <v>2.1344530933168602</v>
      </c>
      <c r="D305">
        <v>1.7005019751935386</v>
      </c>
      <c r="E305">
        <v>2.5577557755775402</v>
      </c>
      <c r="F305">
        <v>1.963684572652489</v>
      </c>
      <c r="G305">
        <v>2.0331063834769996</v>
      </c>
      <c r="H305">
        <v>3187</v>
      </c>
      <c r="I305">
        <v>3.4</v>
      </c>
      <c r="J305">
        <v>10.1</v>
      </c>
      <c r="K305">
        <v>9.9</v>
      </c>
    </row>
    <row r="306" spans="1:11" x14ac:dyDescent="0.25">
      <c r="A306" s="1" t="s">
        <v>37</v>
      </c>
      <c r="B306" s="1" t="s">
        <v>21</v>
      </c>
      <c r="C306">
        <v>0.92581094101274197</v>
      </c>
      <c r="D306">
        <v>0.38422282324998086</v>
      </c>
      <c r="E306">
        <v>1.1374876360039501</v>
      </c>
      <c r="F306">
        <v>1.6574650187230591</v>
      </c>
      <c r="G306">
        <v>0.55156740705046303</v>
      </c>
      <c r="H306">
        <v>2100</v>
      </c>
      <c r="I306">
        <v>2.2400000000000002</v>
      </c>
      <c r="J306">
        <v>7.9</v>
      </c>
      <c r="K306">
        <v>8.4</v>
      </c>
    </row>
    <row r="307" spans="1:11" x14ac:dyDescent="0.25">
      <c r="A307" s="1" t="s">
        <v>34</v>
      </c>
      <c r="B307" s="1" t="s">
        <v>21</v>
      </c>
      <c r="C307">
        <v>1.65092549602133</v>
      </c>
      <c r="D307">
        <v>1.7005019751935386</v>
      </c>
      <c r="E307">
        <v>2.2928399034593898</v>
      </c>
      <c r="F307">
        <v>1.963684572652489</v>
      </c>
      <c r="G307">
        <v>2.0331063834769996</v>
      </c>
      <c r="H307">
        <v>3187</v>
      </c>
      <c r="I307">
        <v>3.4</v>
      </c>
      <c r="J307">
        <v>10.1</v>
      </c>
      <c r="K307">
        <v>9.9</v>
      </c>
    </row>
    <row r="308" spans="1:11" x14ac:dyDescent="0.25">
      <c r="A308" s="1" t="s">
        <v>37</v>
      </c>
      <c r="B308" s="1" t="s">
        <v>22</v>
      </c>
      <c r="C308">
        <v>0.50023391250677196</v>
      </c>
      <c r="D308">
        <v>0.38422282324998086</v>
      </c>
      <c r="E308">
        <v>0.61124694376529098</v>
      </c>
      <c r="F308">
        <v>1.6574650187230591</v>
      </c>
      <c r="G308">
        <v>0.55156740705046303</v>
      </c>
      <c r="H308">
        <v>2100</v>
      </c>
      <c r="I308">
        <v>2.2400000000000002</v>
      </c>
      <c r="J308">
        <v>7.9</v>
      </c>
      <c r="K308">
        <v>8.4</v>
      </c>
    </row>
    <row r="309" spans="1:11" x14ac:dyDescent="0.25">
      <c r="A309" s="1" t="s">
        <v>34</v>
      </c>
      <c r="B309" s="1" t="s">
        <v>22</v>
      </c>
      <c r="C309">
        <v>1.6719441972475799</v>
      </c>
      <c r="D309">
        <v>1.7005019751935386</v>
      </c>
      <c r="E309">
        <v>1.73810460086511</v>
      </c>
      <c r="F309">
        <v>1.963684572652489</v>
      </c>
      <c r="G309">
        <v>2.0331063834769996</v>
      </c>
      <c r="H309">
        <v>3187</v>
      </c>
      <c r="I309">
        <v>3.4</v>
      </c>
      <c r="J309">
        <v>10.1</v>
      </c>
      <c r="K309">
        <v>9.9</v>
      </c>
    </row>
    <row r="310" spans="1:11" x14ac:dyDescent="0.25">
      <c r="A310" s="1" t="s">
        <v>37</v>
      </c>
      <c r="B310" s="1" t="s">
        <v>23</v>
      </c>
      <c r="C310">
        <v>-9.0256689277568007</v>
      </c>
      <c r="D310">
        <v>0.38422282324998086</v>
      </c>
      <c r="E310">
        <v>-0.13770757391656999</v>
      </c>
      <c r="F310">
        <v>1.6574650187230591</v>
      </c>
      <c r="G310">
        <v>0.55156740705046303</v>
      </c>
      <c r="H310">
        <v>2100</v>
      </c>
      <c r="I310">
        <v>2.2400000000000002</v>
      </c>
      <c r="J310">
        <v>7.9</v>
      </c>
      <c r="K310">
        <v>8.4</v>
      </c>
    </row>
    <row r="311" spans="1:11" x14ac:dyDescent="0.25">
      <c r="A311" s="1" t="s">
        <v>34</v>
      </c>
      <c r="B311" s="1" t="s">
        <v>23</v>
      </c>
      <c r="C311">
        <v>-9.2704108345335108</v>
      </c>
      <c r="D311">
        <v>1.7005019751935386</v>
      </c>
      <c r="E311">
        <v>0.98948670377242998</v>
      </c>
      <c r="F311">
        <v>1.963684572652489</v>
      </c>
      <c r="G311">
        <v>2.0331063834769996</v>
      </c>
      <c r="H311">
        <v>3187</v>
      </c>
      <c r="I311">
        <v>3.4</v>
      </c>
      <c r="J311">
        <v>10.1</v>
      </c>
      <c r="K311">
        <v>9.9</v>
      </c>
    </row>
    <row r="312" spans="1:11" x14ac:dyDescent="0.25">
      <c r="A312" s="1" t="s">
        <v>37</v>
      </c>
      <c r="B312" s="1" t="s">
        <v>24</v>
      </c>
      <c r="C312">
        <v>6.6437901896619298</v>
      </c>
      <c r="D312">
        <v>0.38422282324998086</v>
      </c>
      <c r="E312">
        <v>1.87378325762491</v>
      </c>
      <c r="F312">
        <v>1.6574650187230591</v>
      </c>
      <c r="G312">
        <v>0.55156740705046303</v>
      </c>
      <c r="H312">
        <v>2100</v>
      </c>
      <c r="I312">
        <v>2.2400000000000002</v>
      </c>
      <c r="J312">
        <v>7.9</v>
      </c>
      <c r="K312">
        <v>8.4</v>
      </c>
    </row>
    <row r="313" spans="1:11" x14ac:dyDescent="0.25">
      <c r="A313" s="1" t="s">
        <v>34</v>
      </c>
      <c r="B313" s="1" t="s">
        <v>24</v>
      </c>
      <c r="C313">
        <v>7.4412730927393804</v>
      </c>
      <c r="D313">
        <v>1.7005019751935386</v>
      </c>
      <c r="E313">
        <v>2.51837109614205</v>
      </c>
      <c r="F313">
        <v>1.963684572652489</v>
      </c>
      <c r="G313">
        <v>2.0331063834769996</v>
      </c>
      <c r="H313">
        <v>3187</v>
      </c>
      <c r="I313">
        <v>3.4</v>
      </c>
      <c r="J313">
        <v>10.1</v>
      </c>
      <c r="K313">
        <v>9.9</v>
      </c>
    </row>
    <row r="314" spans="1:11" x14ac:dyDescent="0.25">
      <c r="A314" s="1" t="s">
        <v>38</v>
      </c>
      <c r="B314" s="1" t="s">
        <v>1</v>
      </c>
      <c r="C314">
        <v>-1.27033049463975</v>
      </c>
      <c r="D314">
        <v>0.51239861696550226</v>
      </c>
      <c r="E314">
        <v>0.66197419138597902</v>
      </c>
      <c r="F314">
        <v>9.0432020651487921E-2</v>
      </c>
      <c r="G314">
        <v>0.40320632642589099</v>
      </c>
      <c r="H314">
        <v>4937</v>
      </c>
      <c r="I314">
        <v>5.26</v>
      </c>
      <c r="J314">
        <v>2.6</v>
      </c>
      <c r="K314">
        <v>3</v>
      </c>
    </row>
    <row r="315" spans="1:11" x14ac:dyDescent="0.25">
      <c r="A315" s="1" t="s">
        <v>38</v>
      </c>
      <c r="B315" s="1" t="s">
        <v>2</v>
      </c>
      <c r="C315">
        <v>-0.33392995774741502</v>
      </c>
      <c r="D315">
        <v>0.51239861696550226</v>
      </c>
      <c r="E315">
        <v>-0.34129692832763903</v>
      </c>
      <c r="F315">
        <v>9.0432020651487921E-2</v>
      </c>
      <c r="G315">
        <v>0.40320632642589099</v>
      </c>
      <c r="H315">
        <v>4937</v>
      </c>
      <c r="I315">
        <v>5.26</v>
      </c>
      <c r="J315">
        <v>2.6</v>
      </c>
      <c r="K315">
        <v>3</v>
      </c>
    </row>
    <row r="316" spans="1:11" x14ac:dyDescent="0.25">
      <c r="A316" s="1" t="s">
        <v>38</v>
      </c>
      <c r="B316" s="1" t="s">
        <v>3</v>
      </c>
      <c r="C316">
        <v>2.7646475514364801</v>
      </c>
      <c r="D316">
        <v>0.51239861696550226</v>
      </c>
      <c r="E316">
        <v>-0.67657868359506801</v>
      </c>
      <c r="F316">
        <v>9.0432020651487921E-2</v>
      </c>
      <c r="G316">
        <v>0.40320632642589099</v>
      </c>
      <c r="H316">
        <v>4937</v>
      </c>
      <c r="I316">
        <v>5.26</v>
      </c>
      <c r="J316">
        <v>2.6</v>
      </c>
      <c r="K316">
        <v>3</v>
      </c>
    </row>
    <row r="317" spans="1:11" x14ac:dyDescent="0.25">
      <c r="A317" s="1" t="s">
        <v>38</v>
      </c>
      <c r="B317" s="1" t="s">
        <v>4</v>
      </c>
      <c r="C317">
        <v>0.38610342614575199</v>
      </c>
      <c r="D317">
        <v>0.51239861696550226</v>
      </c>
      <c r="E317">
        <v>-0.74005550416279897</v>
      </c>
      <c r="F317">
        <v>9.0432020651487921E-2</v>
      </c>
      <c r="G317">
        <v>0.40320632642589099</v>
      </c>
      <c r="H317">
        <v>4937</v>
      </c>
      <c r="I317">
        <v>5.26</v>
      </c>
      <c r="J317">
        <v>2.6</v>
      </c>
      <c r="K317">
        <v>3</v>
      </c>
    </row>
    <row r="318" spans="1:11" x14ac:dyDescent="0.25">
      <c r="A318" s="1" t="s">
        <v>38</v>
      </c>
      <c r="B318" s="1" t="s">
        <v>5</v>
      </c>
      <c r="C318">
        <v>4.1962499312560901E-2</v>
      </c>
      <c r="D318">
        <v>0.51239861696550226</v>
      </c>
      <c r="E318">
        <v>-0.92349402694232197</v>
      </c>
      <c r="F318">
        <v>9.0432020651487921E-2</v>
      </c>
      <c r="G318">
        <v>0.40320632642589099</v>
      </c>
      <c r="H318">
        <v>4937</v>
      </c>
      <c r="I318">
        <v>5.26</v>
      </c>
      <c r="J318">
        <v>2.6</v>
      </c>
      <c r="K318">
        <v>3</v>
      </c>
    </row>
    <row r="319" spans="1:11" x14ac:dyDescent="0.25">
      <c r="A319" s="1" t="s">
        <v>38</v>
      </c>
      <c r="B319" s="1" t="s">
        <v>6</v>
      </c>
      <c r="C319">
        <v>1.53512549928013</v>
      </c>
      <c r="D319">
        <v>0.51239861696550226</v>
      </c>
      <c r="E319">
        <v>-0.25654181631605699</v>
      </c>
      <c r="F319">
        <v>9.0432020651487921E-2</v>
      </c>
      <c r="G319">
        <v>0.40320632642589099</v>
      </c>
      <c r="H319">
        <v>4937</v>
      </c>
      <c r="I319">
        <v>5.26</v>
      </c>
      <c r="J319">
        <v>2.6</v>
      </c>
      <c r="K319">
        <v>3</v>
      </c>
    </row>
    <row r="320" spans="1:11" x14ac:dyDescent="0.25">
      <c r="A320" s="1" t="s">
        <v>38</v>
      </c>
      <c r="B320" s="1" t="s">
        <v>7</v>
      </c>
      <c r="C320">
        <v>2.1861156944215998</v>
      </c>
      <c r="D320">
        <v>0.51239861696550226</v>
      </c>
      <c r="E320">
        <v>-8.5733882030200898E-3</v>
      </c>
      <c r="F320">
        <v>9.0432020651487921E-2</v>
      </c>
      <c r="G320">
        <v>0.40320632642589099</v>
      </c>
      <c r="H320">
        <v>4937</v>
      </c>
      <c r="I320">
        <v>5.26</v>
      </c>
      <c r="J320">
        <v>2.6</v>
      </c>
      <c r="K320">
        <v>3</v>
      </c>
    </row>
    <row r="321" spans="1:11" x14ac:dyDescent="0.25">
      <c r="A321" s="1" t="s">
        <v>38</v>
      </c>
      <c r="B321" s="1" t="s">
        <v>8</v>
      </c>
      <c r="C321">
        <v>1.80390087227372</v>
      </c>
      <c r="D321">
        <v>0.51239861696550226</v>
      </c>
      <c r="E321">
        <v>-0.28294606876445899</v>
      </c>
      <c r="F321">
        <v>9.0432020651487921E-2</v>
      </c>
      <c r="G321">
        <v>0.40320632642589099</v>
      </c>
      <c r="H321">
        <v>4937</v>
      </c>
      <c r="I321">
        <v>5.26</v>
      </c>
      <c r="J321">
        <v>2.6</v>
      </c>
      <c r="K321">
        <v>3</v>
      </c>
    </row>
    <row r="322" spans="1:11" x14ac:dyDescent="0.25">
      <c r="A322" s="1" t="s">
        <v>38</v>
      </c>
      <c r="B322" s="1" t="s">
        <v>9</v>
      </c>
      <c r="C322">
        <v>1.37235012762038</v>
      </c>
      <c r="D322">
        <v>0.51239861696550226</v>
      </c>
      <c r="E322">
        <v>0.24935511607911501</v>
      </c>
      <c r="F322">
        <v>9.0432020651487921E-2</v>
      </c>
      <c r="G322">
        <v>0.40320632642589099</v>
      </c>
      <c r="H322">
        <v>4937</v>
      </c>
      <c r="I322">
        <v>5.26</v>
      </c>
      <c r="J322">
        <v>2.6</v>
      </c>
      <c r="K322">
        <v>3</v>
      </c>
    </row>
    <row r="323" spans="1:11" x14ac:dyDescent="0.25">
      <c r="A323" s="1" t="s">
        <v>38</v>
      </c>
      <c r="B323" s="1" t="s">
        <v>10</v>
      </c>
      <c r="C323">
        <v>1.48396941163492</v>
      </c>
      <c r="D323">
        <v>0.51239861696550226</v>
      </c>
      <c r="E323">
        <v>6.00394544986581E-2</v>
      </c>
      <c r="F323">
        <v>9.0432020651487921E-2</v>
      </c>
      <c r="G323">
        <v>0.40320632642589099</v>
      </c>
      <c r="H323">
        <v>4937</v>
      </c>
      <c r="I323">
        <v>5.26</v>
      </c>
      <c r="J323">
        <v>2.6</v>
      </c>
      <c r="K323">
        <v>3</v>
      </c>
    </row>
    <row r="324" spans="1:11" x14ac:dyDescent="0.25">
      <c r="A324" s="1" t="s">
        <v>38</v>
      </c>
      <c r="B324" s="1" t="s">
        <v>11</v>
      </c>
      <c r="C324">
        <v>-1.2242890007282801</v>
      </c>
      <c r="D324">
        <v>0.51239861696550226</v>
      </c>
      <c r="E324">
        <v>1.3800788616492301</v>
      </c>
      <c r="F324">
        <v>9.0432020651487921E-2</v>
      </c>
      <c r="G324">
        <v>0.40320632642589099</v>
      </c>
      <c r="H324">
        <v>4937</v>
      </c>
      <c r="I324">
        <v>5.26</v>
      </c>
      <c r="J324">
        <v>2.6</v>
      </c>
      <c r="K324">
        <v>3</v>
      </c>
    </row>
    <row r="325" spans="1:11" x14ac:dyDescent="0.25">
      <c r="A325" s="1" t="s">
        <v>38</v>
      </c>
      <c r="B325" s="1" t="s">
        <v>12</v>
      </c>
      <c r="C325">
        <v>-5.6932363588226602</v>
      </c>
      <c r="D325">
        <v>0.51239861696550226</v>
      </c>
      <c r="E325">
        <v>-1.3528367295171999</v>
      </c>
      <c r="F325">
        <v>9.0432020651487921E-2</v>
      </c>
      <c r="G325">
        <v>0.40320632642589099</v>
      </c>
      <c r="H325">
        <v>4937</v>
      </c>
      <c r="I325">
        <v>5.26</v>
      </c>
      <c r="J325">
        <v>2.6</v>
      </c>
      <c r="K325">
        <v>3</v>
      </c>
    </row>
    <row r="326" spans="1:11" x14ac:dyDescent="0.25">
      <c r="A326" s="1" t="s">
        <v>38</v>
      </c>
      <c r="B326" s="1" t="s">
        <v>13</v>
      </c>
      <c r="C326">
        <v>4.0979179193013699</v>
      </c>
      <c r="D326">
        <v>0.51239861696550226</v>
      </c>
      <c r="E326">
        <v>-0.72824320751774196</v>
      </c>
      <c r="F326">
        <v>9.0432020651487921E-2</v>
      </c>
      <c r="G326">
        <v>0.40320632642589099</v>
      </c>
      <c r="H326">
        <v>4937</v>
      </c>
      <c r="I326">
        <v>5.26</v>
      </c>
      <c r="J326">
        <v>2.6</v>
      </c>
      <c r="K326">
        <v>3</v>
      </c>
    </row>
    <row r="327" spans="1:11" x14ac:dyDescent="0.25">
      <c r="A327" s="1" t="s">
        <v>38</v>
      </c>
      <c r="B327" s="1" t="s">
        <v>14</v>
      </c>
      <c r="C327">
        <v>2.38095237748297E-2</v>
      </c>
      <c r="D327">
        <v>0.51239861696550226</v>
      </c>
      <c r="E327">
        <v>-0.27245561610125402</v>
      </c>
      <c r="F327">
        <v>9.0432020651487921E-2</v>
      </c>
      <c r="G327">
        <v>0.40320632642589099</v>
      </c>
      <c r="H327">
        <v>4937</v>
      </c>
      <c r="I327">
        <v>5.26</v>
      </c>
      <c r="J327">
        <v>2.6</v>
      </c>
      <c r="K327">
        <v>3</v>
      </c>
    </row>
    <row r="328" spans="1:11" x14ac:dyDescent="0.25">
      <c r="A328" s="1" t="s">
        <v>38</v>
      </c>
      <c r="B328" s="1" t="s">
        <v>15</v>
      </c>
      <c r="C328">
        <v>1.3747509992087401</v>
      </c>
      <c r="D328">
        <v>0.51239861696550226</v>
      </c>
      <c r="E328">
        <v>-4.4064510443302903E-2</v>
      </c>
      <c r="F328">
        <v>9.0432020651487921E-2</v>
      </c>
      <c r="G328">
        <v>0.40320632642589099</v>
      </c>
      <c r="H328">
        <v>4937</v>
      </c>
      <c r="I328">
        <v>5.26</v>
      </c>
      <c r="J328">
        <v>2.6</v>
      </c>
      <c r="K328">
        <v>3</v>
      </c>
    </row>
    <row r="329" spans="1:11" x14ac:dyDescent="0.25">
      <c r="A329" s="1" t="s">
        <v>38</v>
      </c>
      <c r="B329" s="1" t="s">
        <v>16</v>
      </c>
      <c r="C329">
        <v>2.0051001767726002</v>
      </c>
      <c r="D329">
        <v>0.51239861696550226</v>
      </c>
      <c r="E329">
        <v>0.33503791218480899</v>
      </c>
      <c r="F329">
        <v>9.0432020651487921E-2</v>
      </c>
      <c r="G329">
        <v>0.40320632642589099</v>
      </c>
      <c r="H329">
        <v>4937</v>
      </c>
      <c r="I329">
        <v>5.26</v>
      </c>
      <c r="J329">
        <v>2.6</v>
      </c>
      <c r="K329">
        <v>3</v>
      </c>
    </row>
    <row r="330" spans="1:11" x14ac:dyDescent="0.25">
      <c r="A330" s="1" t="s">
        <v>38</v>
      </c>
      <c r="B330" s="1" t="s">
        <v>17</v>
      </c>
      <c r="C330">
        <v>0.29620551414262802</v>
      </c>
      <c r="D330">
        <v>0.51239861696550226</v>
      </c>
      <c r="E330">
        <v>2.7592267135325299</v>
      </c>
      <c r="F330">
        <v>9.0432020651487921E-2</v>
      </c>
      <c r="G330">
        <v>0.40320632642589099</v>
      </c>
      <c r="H330">
        <v>4937</v>
      </c>
      <c r="I330">
        <v>5.26</v>
      </c>
      <c r="J330">
        <v>2.6</v>
      </c>
      <c r="K330">
        <v>3</v>
      </c>
    </row>
    <row r="331" spans="1:11" x14ac:dyDescent="0.25">
      <c r="A331" s="1" t="s">
        <v>38</v>
      </c>
      <c r="B331" s="1" t="s">
        <v>18</v>
      </c>
      <c r="C331">
        <v>1.5606266967490401</v>
      </c>
      <c r="D331">
        <v>0.51239861696550226</v>
      </c>
      <c r="E331">
        <v>0.79527963057977502</v>
      </c>
      <c r="F331">
        <v>9.0432020651487921E-2</v>
      </c>
      <c r="G331">
        <v>0.40320632642589099</v>
      </c>
      <c r="H331">
        <v>4937</v>
      </c>
      <c r="I331">
        <v>5.26</v>
      </c>
      <c r="J331">
        <v>2.6</v>
      </c>
      <c r="K331">
        <v>3</v>
      </c>
    </row>
    <row r="332" spans="1:11" x14ac:dyDescent="0.25">
      <c r="A332" s="1" t="s">
        <v>38</v>
      </c>
      <c r="B332" s="1" t="s">
        <v>19</v>
      </c>
      <c r="C332">
        <v>0.75382674590353804</v>
      </c>
      <c r="D332">
        <v>0.51239861696550226</v>
      </c>
      <c r="E332">
        <v>-0.12725884448969099</v>
      </c>
      <c r="F332">
        <v>9.0432020651487921E-2</v>
      </c>
      <c r="G332">
        <v>0.40320632642589099</v>
      </c>
      <c r="H332">
        <v>4937</v>
      </c>
      <c r="I332">
        <v>5.26</v>
      </c>
      <c r="J332">
        <v>2.6</v>
      </c>
      <c r="K332">
        <v>3</v>
      </c>
    </row>
    <row r="333" spans="1:11" x14ac:dyDescent="0.25">
      <c r="A333" s="1" t="s">
        <v>38</v>
      </c>
      <c r="B333" s="1" t="s">
        <v>20</v>
      </c>
      <c r="C333">
        <v>1.6753317516650299</v>
      </c>
      <c r="D333">
        <v>0.51239861696550226</v>
      </c>
      <c r="E333">
        <v>0.48419979612638703</v>
      </c>
      <c r="F333">
        <v>9.0432020651487921E-2</v>
      </c>
      <c r="G333">
        <v>0.40320632642589099</v>
      </c>
      <c r="H333">
        <v>4937</v>
      </c>
      <c r="I333">
        <v>5.26</v>
      </c>
      <c r="J333">
        <v>2.6</v>
      </c>
      <c r="K333">
        <v>3</v>
      </c>
    </row>
    <row r="334" spans="1:11" x14ac:dyDescent="0.25">
      <c r="A334" s="1" t="s">
        <v>38</v>
      </c>
      <c r="B334" s="1" t="s">
        <v>21</v>
      </c>
      <c r="C334">
        <v>0.58406806724286797</v>
      </c>
      <c r="D334">
        <v>0.51239861696550226</v>
      </c>
      <c r="E334">
        <v>0.98909459802180599</v>
      </c>
      <c r="F334">
        <v>9.0432020651487921E-2</v>
      </c>
      <c r="G334">
        <v>0.40320632642589099</v>
      </c>
      <c r="H334">
        <v>4937</v>
      </c>
      <c r="I334">
        <v>5.26</v>
      </c>
      <c r="J334">
        <v>2.6</v>
      </c>
      <c r="K334">
        <v>3</v>
      </c>
    </row>
    <row r="335" spans="1:11" x14ac:dyDescent="0.25">
      <c r="A335" s="1" t="s">
        <v>38</v>
      </c>
      <c r="B335" s="1" t="s">
        <v>22</v>
      </c>
      <c r="C335">
        <v>-0.240350840922716</v>
      </c>
      <c r="D335">
        <v>0.51239861696550226</v>
      </c>
      <c r="E335">
        <v>0.46877615938391198</v>
      </c>
      <c r="F335">
        <v>9.0432020651487921E-2</v>
      </c>
      <c r="G335">
        <v>0.40320632642589099</v>
      </c>
      <c r="H335">
        <v>4937</v>
      </c>
      <c r="I335">
        <v>5.26</v>
      </c>
      <c r="J335">
        <v>2.6</v>
      </c>
      <c r="K335">
        <v>3</v>
      </c>
    </row>
    <row r="336" spans="1:11" x14ac:dyDescent="0.25">
      <c r="A336" s="1" t="s">
        <v>38</v>
      </c>
      <c r="B336" s="1" t="s">
        <v>23</v>
      </c>
      <c r="C336">
        <v>-4.5069045422663399</v>
      </c>
      <c r="D336">
        <v>0.51239861696550226</v>
      </c>
      <c r="E336">
        <v>-2.4995834027659199E-2</v>
      </c>
      <c r="F336">
        <v>9.0432020651487921E-2</v>
      </c>
      <c r="G336">
        <v>0.40320632642589099</v>
      </c>
      <c r="H336">
        <v>4937</v>
      </c>
      <c r="I336">
        <v>5.26</v>
      </c>
      <c r="J336">
        <v>2.6</v>
      </c>
      <c r="K336">
        <v>3</v>
      </c>
    </row>
    <row r="337" spans="1:11" x14ac:dyDescent="0.25">
      <c r="A337" s="1" t="s">
        <v>38</v>
      </c>
      <c r="B337" s="1" t="s">
        <v>24</v>
      </c>
      <c r="C337">
        <v>1.62079552541303</v>
      </c>
      <c r="D337">
        <v>0.51239861696550226</v>
      </c>
      <c r="E337">
        <v>-0.233352779398279</v>
      </c>
      <c r="F337">
        <v>9.0432020651487921E-2</v>
      </c>
      <c r="G337">
        <v>0.40320632642589099</v>
      </c>
      <c r="H337">
        <v>4937</v>
      </c>
      <c r="I337">
        <v>5.26</v>
      </c>
      <c r="J337">
        <v>2.6</v>
      </c>
      <c r="K337">
        <v>3</v>
      </c>
    </row>
    <row r="338" spans="1:11" x14ac:dyDescent="0.25">
      <c r="A338" s="1" t="s">
        <v>60</v>
      </c>
      <c r="B338" s="1" t="s">
        <v>1</v>
      </c>
      <c r="C338">
        <v>-5.1294481652096398</v>
      </c>
      <c r="D338">
        <v>3.8331237292551097</v>
      </c>
      <c r="E338">
        <v>7.5135800807930604</v>
      </c>
      <c r="F338">
        <v>2.4886013696229932</v>
      </c>
      <c r="G338">
        <v>1.8367062009411625</v>
      </c>
      <c r="H338">
        <v>1799</v>
      </c>
      <c r="I338">
        <v>1.92</v>
      </c>
      <c r="J338">
        <v>6.3</v>
      </c>
      <c r="K338">
        <v>5.7</v>
      </c>
    </row>
    <row r="339" spans="1:11" x14ac:dyDescent="0.25">
      <c r="A339" s="1" t="s">
        <v>60</v>
      </c>
      <c r="B339" s="1" t="s">
        <v>2</v>
      </c>
      <c r="C339">
        <v>11.4669424267425</v>
      </c>
      <c r="D339">
        <v>3.8331237292551097</v>
      </c>
      <c r="E339">
        <v>0.81295725444637901</v>
      </c>
      <c r="F339">
        <v>2.4886013696229932</v>
      </c>
      <c r="G339">
        <v>1.8367062009411625</v>
      </c>
      <c r="H339">
        <v>1799</v>
      </c>
      <c r="I339">
        <v>1.92</v>
      </c>
      <c r="J339">
        <v>6.3</v>
      </c>
      <c r="K339">
        <v>5.7</v>
      </c>
    </row>
    <row r="340" spans="1:11" x14ac:dyDescent="0.25">
      <c r="A340" s="1" t="s">
        <v>60</v>
      </c>
      <c r="B340" s="1" t="s">
        <v>3</v>
      </c>
      <c r="C340">
        <v>9.0608333250853406</v>
      </c>
      <c r="D340">
        <v>3.8331237292551097</v>
      </c>
      <c r="E340">
        <v>2.2591658008015298</v>
      </c>
      <c r="F340">
        <v>2.4886013696229932</v>
      </c>
      <c r="G340">
        <v>1.8367062009411625</v>
      </c>
      <c r="H340">
        <v>1799</v>
      </c>
      <c r="I340">
        <v>1.92</v>
      </c>
      <c r="J340">
        <v>6.3</v>
      </c>
      <c r="K340">
        <v>5.7</v>
      </c>
    </row>
    <row r="341" spans="1:11" x14ac:dyDescent="0.25">
      <c r="A341" s="1" t="s">
        <v>60</v>
      </c>
      <c r="B341" s="1" t="s">
        <v>4</v>
      </c>
      <c r="C341">
        <v>4.8523995715128097</v>
      </c>
      <c r="D341">
        <v>3.8331237292551097</v>
      </c>
      <c r="E341">
        <v>4.0665758789779103</v>
      </c>
      <c r="F341">
        <v>2.4886013696229932</v>
      </c>
      <c r="G341">
        <v>1.8367062009411625</v>
      </c>
      <c r="H341">
        <v>1799</v>
      </c>
      <c r="I341">
        <v>1.92</v>
      </c>
      <c r="J341">
        <v>6.3</v>
      </c>
      <c r="K341">
        <v>5.7</v>
      </c>
    </row>
    <row r="342" spans="1:11" x14ac:dyDescent="0.25">
      <c r="A342" s="1" t="s">
        <v>60</v>
      </c>
      <c r="B342" s="1" t="s">
        <v>5</v>
      </c>
      <c r="C342">
        <v>7.7251426754717301</v>
      </c>
      <c r="D342">
        <v>3.8331237292551097</v>
      </c>
      <c r="E342">
        <v>2.7622621029660501</v>
      </c>
      <c r="F342">
        <v>2.4886013696229932</v>
      </c>
      <c r="G342">
        <v>1.8367062009411625</v>
      </c>
      <c r="H342">
        <v>1799</v>
      </c>
      <c r="I342">
        <v>1.92</v>
      </c>
      <c r="J342">
        <v>6.3</v>
      </c>
      <c r="K342">
        <v>5.7</v>
      </c>
    </row>
    <row r="343" spans="1:11" x14ac:dyDescent="0.25">
      <c r="A343" s="1" t="s">
        <v>60</v>
      </c>
      <c r="B343" s="1" t="s">
        <v>6</v>
      </c>
      <c r="C343">
        <v>3.1472911937340902</v>
      </c>
      <c r="D343">
        <v>3.8331237292551097</v>
      </c>
      <c r="E343">
        <v>3.5148745145993598</v>
      </c>
      <c r="F343">
        <v>2.4886013696229932</v>
      </c>
      <c r="G343">
        <v>1.8367062009411625</v>
      </c>
      <c r="H343">
        <v>1799</v>
      </c>
      <c r="I343">
        <v>1.92</v>
      </c>
      <c r="J343">
        <v>6.3</v>
      </c>
      <c r="K343">
        <v>5.7</v>
      </c>
    </row>
    <row r="344" spans="1:11" x14ac:dyDescent="0.25">
      <c r="A344" s="1" t="s">
        <v>60</v>
      </c>
      <c r="B344" s="1" t="s">
        <v>7</v>
      </c>
      <c r="C344">
        <v>5.1973913632438196</v>
      </c>
      <c r="D344">
        <v>3.8331237292551097</v>
      </c>
      <c r="E344">
        <v>3.5906629888257702</v>
      </c>
      <c r="F344">
        <v>2.4886013696229932</v>
      </c>
      <c r="G344">
        <v>1.8367062009411625</v>
      </c>
      <c r="H344">
        <v>1799</v>
      </c>
      <c r="I344">
        <v>1.92</v>
      </c>
      <c r="J344">
        <v>6.3</v>
      </c>
      <c r="K344">
        <v>5.7</v>
      </c>
    </row>
    <row r="345" spans="1:11" x14ac:dyDescent="0.25">
      <c r="A345" s="1" t="s">
        <v>60</v>
      </c>
      <c r="B345" s="1" t="s">
        <v>8</v>
      </c>
      <c r="C345">
        <v>4.3085427141123596</v>
      </c>
      <c r="D345">
        <v>3.8331237292551097</v>
      </c>
      <c r="E345">
        <v>2.7537916273503602</v>
      </c>
      <c r="F345">
        <v>2.4886013696229932</v>
      </c>
      <c r="G345">
        <v>1.8367062009411625</v>
      </c>
      <c r="H345">
        <v>1799</v>
      </c>
      <c r="I345">
        <v>1.92</v>
      </c>
      <c r="J345">
        <v>6.3</v>
      </c>
      <c r="K345">
        <v>5.7</v>
      </c>
    </row>
    <row r="346" spans="1:11" x14ac:dyDescent="0.25">
      <c r="A346" s="1" t="s">
        <v>60</v>
      </c>
      <c r="B346" s="1" t="s">
        <v>9</v>
      </c>
      <c r="C346">
        <v>5.2643265946672404</v>
      </c>
      <c r="D346">
        <v>3.8331237292551097</v>
      </c>
      <c r="E346">
        <v>2.24234028518923</v>
      </c>
      <c r="F346">
        <v>2.4886013696229932</v>
      </c>
      <c r="G346">
        <v>1.8367062009411625</v>
      </c>
      <c r="H346">
        <v>1799</v>
      </c>
      <c r="I346">
        <v>1.92</v>
      </c>
      <c r="J346">
        <v>6.3</v>
      </c>
      <c r="K346">
        <v>5.7</v>
      </c>
    </row>
    <row r="347" spans="1:11" x14ac:dyDescent="0.25">
      <c r="A347" s="1" t="s">
        <v>60</v>
      </c>
      <c r="B347" s="1" t="s">
        <v>10</v>
      </c>
      <c r="C347">
        <v>5.7995484150321603</v>
      </c>
      <c r="D347">
        <v>3.8331237292551097</v>
      </c>
      <c r="E347">
        <v>2.5345738213793298</v>
      </c>
      <c r="F347">
        <v>2.4886013696229932</v>
      </c>
      <c r="G347">
        <v>1.8367062009411625</v>
      </c>
      <c r="H347">
        <v>1799</v>
      </c>
      <c r="I347">
        <v>1.92</v>
      </c>
      <c r="J347">
        <v>6.3</v>
      </c>
      <c r="K347">
        <v>5.7</v>
      </c>
    </row>
    <row r="348" spans="1:11" x14ac:dyDescent="0.25">
      <c r="A348" s="1" t="s">
        <v>60</v>
      </c>
      <c r="B348" s="1" t="s">
        <v>11</v>
      </c>
      <c r="C348">
        <v>3.0129848728116699</v>
      </c>
      <c r="D348">
        <v>3.8331237292551097</v>
      </c>
      <c r="E348">
        <v>4.6738965553340996</v>
      </c>
      <c r="F348">
        <v>2.4886013696229932</v>
      </c>
      <c r="G348">
        <v>1.8367062009411625</v>
      </c>
      <c r="H348">
        <v>1799</v>
      </c>
      <c r="I348">
        <v>1.92</v>
      </c>
      <c r="J348">
        <v>6.3</v>
      </c>
      <c r="K348">
        <v>5.7</v>
      </c>
    </row>
    <row r="349" spans="1:11" x14ac:dyDescent="0.25">
      <c r="A349" s="1" t="s">
        <v>60</v>
      </c>
      <c r="B349" s="1" t="s">
        <v>12</v>
      </c>
      <c r="C349">
        <v>0.79269898951818596</v>
      </c>
      <c r="D349">
        <v>3.8331237292551097</v>
      </c>
      <c r="E349">
        <v>2.75649654493925</v>
      </c>
      <c r="F349">
        <v>2.4886013696229932</v>
      </c>
      <c r="G349">
        <v>1.8367062009411625</v>
      </c>
      <c r="H349">
        <v>1799</v>
      </c>
      <c r="I349">
        <v>1.92</v>
      </c>
      <c r="J349">
        <v>6.3</v>
      </c>
      <c r="K349">
        <v>5.7</v>
      </c>
    </row>
    <row r="350" spans="1:11" x14ac:dyDescent="0.25">
      <c r="A350" s="1" t="s">
        <v>60</v>
      </c>
      <c r="B350" s="1" t="s">
        <v>13</v>
      </c>
      <c r="C350">
        <v>6.8048249178367097</v>
      </c>
      <c r="D350">
        <v>3.8331237292551097</v>
      </c>
      <c r="E350">
        <v>2.9392865265568702</v>
      </c>
      <c r="F350">
        <v>2.4886013696229932</v>
      </c>
      <c r="G350">
        <v>1.8367062009411625</v>
      </c>
      <c r="H350">
        <v>1799</v>
      </c>
      <c r="I350">
        <v>1.92</v>
      </c>
      <c r="J350">
        <v>6.3</v>
      </c>
      <c r="K350">
        <v>5.7</v>
      </c>
    </row>
    <row r="351" spans="1:11" x14ac:dyDescent="0.25">
      <c r="A351" s="1" t="s">
        <v>60</v>
      </c>
      <c r="B351" s="1" t="s">
        <v>14</v>
      </c>
      <c r="C351">
        <v>3.6856677821252601</v>
      </c>
      <c r="D351">
        <v>3.8331237292551097</v>
      </c>
      <c r="E351">
        <v>4.0259650043609696</v>
      </c>
      <c r="F351">
        <v>2.4886013696229932</v>
      </c>
      <c r="G351">
        <v>1.8367062009411625</v>
      </c>
      <c r="H351">
        <v>1799</v>
      </c>
      <c r="I351">
        <v>1.92</v>
      </c>
      <c r="J351">
        <v>6.3</v>
      </c>
      <c r="K351">
        <v>5.7</v>
      </c>
    </row>
    <row r="352" spans="1:11" x14ac:dyDescent="0.25">
      <c r="A352" s="1" t="s">
        <v>60</v>
      </c>
      <c r="B352" s="1" t="s">
        <v>15</v>
      </c>
      <c r="C352">
        <v>2.4025309924618599</v>
      </c>
      <c r="D352">
        <v>3.8331237292551097</v>
      </c>
      <c r="E352">
        <v>2.18707104433313</v>
      </c>
      <c r="F352">
        <v>2.4886013696229932</v>
      </c>
      <c r="G352">
        <v>1.8367062009411625</v>
      </c>
      <c r="H352">
        <v>1799</v>
      </c>
      <c r="I352">
        <v>1.92</v>
      </c>
      <c r="J352">
        <v>6.3</v>
      </c>
      <c r="K352">
        <v>5.7</v>
      </c>
    </row>
    <row r="353" spans="1:11" x14ac:dyDescent="0.25">
      <c r="A353" s="1" t="s">
        <v>60</v>
      </c>
      <c r="B353" s="1" t="s">
        <v>16</v>
      </c>
      <c r="C353">
        <v>3.1647086364718402</v>
      </c>
      <c r="D353">
        <v>3.8331237292551097</v>
      </c>
      <c r="E353">
        <v>1.3013475454741099</v>
      </c>
      <c r="F353">
        <v>2.4886013696229932</v>
      </c>
      <c r="G353">
        <v>1.8367062009411625</v>
      </c>
      <c r="H353">
        <v>1799</v>
      </c>
      <c r="I353">
        <v>1.92</v>
      </c>
      <c r="J353">
        <v>6.3</v>
      </c>
      <c r="K353">
        <v>5.7</v>
      </c>
    </row>
    <row r="354" spans="1:11" x14ac:dyDescent="0.25">
      <c r="A354" s="1" t="s">
        <v>60</v>
      </c>
      <c r="B354" s="1" t="s">
        <v>17</v>
      </c>
      <c r="C354">
        <v>3.2024537945736</v>
      </c>
      <c r="D354">
        <v>3.8331237292551097</v>
      </c>
      <c r="E354">
        <v>1.2747744640132199</v>
      </c>
      <c r="F354">
        <v>2.4886013696229932</v>
      </c>
      <c r="G354">
        <v>1.8367062009411625</v>
      </c>
      <c r="H354">
        <v>1799</v>
      </c>
      <c r="I354">
        <v>1.92</v>
      </c>
      <c r="J354">
        <v>6.3</v>
      </c>
      <c r="K354">
        <v>5.7</v>
      </c>
    </row>
    <row r="355" spans="1:11" x14ac:dyDescent="0.25">
      <c r="A355" s="1" t="s">
        <v>60</v>
      </c>
      <c r="B355" s="1" t="s">
        <v>18</v>
      </c>
      <c r="C355">
        <v>2.8091032682413299</v>
      </c>
      <c r="D355">
        <v>3.8331237292551097</v>
      </c>
      <c r="E355">
        <v>0.70633177245573897</v>
      </c>
      <c r="F355">
        <v>2.4886013696229932</v>
      </c>
      <c r="G355">
        <v>1.8367062009411625</v>
      </c>
      <c r="H355">
        <v>1799</v>
      </c>
      <c r="I355">
        <v>1.92</v>
      </c>
      <c r="J355">
        <v>6.3</v>
      </c>
      <c r="K355">
        <v>5.7</v>
      </c>
    </row>
    <row r="356" spans="1:11" x14ac:dyDescent="0.25">
      <c r="A356" s="1" t="s">
        <v>60</v>
      </c>
      <c r="B356" s="1" t="s">
        <v>19</v>
      </c>
      <c r="C356">
        <v>2.9468817150862598</v>
      </c>
      <c r="D356">
        <v>3.8331237292551097</v>
      </c>
      <c r="E356">
        <v>0.97168573991218998</v>
      </c>
      <c r="F356">
        <v>2.4886013696229932</v>
      </c>
      <c r="G356">
        <v>1.8367062009411625</v>
      </c>
      <c r="H356">
        <v>1799</v>
      </c>
      <c r="I356">
        <v>1.92</v>
      </c>
      <c r="J356">
        <v>6.3</v>
      </c>
      <c r="K356">
        <v>5.7</v>
      </c>
    </row>
    <row r="357" spans="1:11" x14ac:dyDescent="0.25">
      <c r="A357" s="1" t="s">
        <v>60</v>
      </c>
      <c r="B357" s="1" t="s">
        <v>20</v>
      </c>
      <c r="C357">
        <v>3.1596357401277699</v>
      </c>
      <c r="D357">
        <v>3.8331237292551097</v>
      </c>
      <c r="E357">
        <v>1.9443323078636501</v>
      </c>
      <c r="F357">
        <v>2.4886013696229932</v>
      </c>
      <c r="G357">
        <v>1.8367062009411625</v>
      </c>
      <c r="H357">
        <v>1799</v>
      </c>
      <c r="I357">
        <v>1.92</v>
      </c>
      <c r="J357">
        <v>6.3</v>
      </c>
      <c r="K357">
        <v>5.7</v>
      </c>
    </row>
    <row r="358" spans="1:11" x14ac:dyDescent="0.25">
      <c r="A358" s="1" t="s">
        <v>60</v>
      </c>
      <c r="B358" s="1" t="s">
        <v>21</v>
      </c>
      <c r="C358">
        <v>2.9074037737713501</v>
      </c>
      <c r="D358">
        <v>3.8331237292551097</v>
      </c>
      <c r="E358">
        <v>1.47583935002643</v>
      </c>
      <c r="F358">
        <v>2.4886013696229932</v>
      </c>
      <c r="G358">
        <v>1.8367062009411625</v>
      </c>
      <c r="H358">
        <v>1799</v>
      </c>
      <c r="I358">
        <v>1.92</v>
      </c>
      <c r="J358">
        <v>6.3</v>
      </c>
      <c r="K358">
        <v>5.7</v>
      </c>
    </row>
    <row r="359" spans="1:11" x14ac:dyDescent="0.25">
      <c r="A359" s="1" t="s">
        <v>60</v>
      </c>
      <c r="B359" s="1" t="s">
        <v>22</v>
      </c>
      <c r="C359">
        <v>2.2439778601101201</v>
      </c>
      <c r="D359">
        <v>3.8331237292551097</v>
      </c>
      <c r="E359">
        <v>0.38300030360807902</v>
      </c>
      <c r="F359">
        <v>2.4886013696229932</v>
      </c>
      <c r="G359">
        <v>1.8367062009411625</v>
      </c>
      <c r="H359">
        <v>1799</v>
      </c>
      <c r="I359">
        <v>1.92</v>
      </c>
      <c r="J359">
        <v>6.3</v>
      </c>
      <c r="K359">
        <v>5.7</v>
      </c>
    </row>
    <row r="360" spans="1:11" x14ac:dyDescent="0.25">
      <c r="A360" s="1" t="s">
        <v>60</v>
      </c>
      <c r="B360" s="1" t="s">
        <v>23</v>
      </c>
      <c r="C360">
        <v>-0.85203142886382499</v>
      </c>
      <c r="D360">
        <v>3.8331237292551097</v>
      </c>
      <c r="E360">
        <v>0.53728802341177195</v>
      </c>
      <c r="F360">
        <v>2.4886013696229932</v>
      </c>
      <c r="G360">
        <v>1.8367062009411625</v>
      </c>
      <c r="H360">
        <v>1799</v>
      </c>
      <c r="I360">
        <v>1.92</v>
      </c>
      <c r="J360">
        <v>6.3</v>
      </c>
      <c r="K360">
        <v>5.7</v>
      </c>
    </row>
    <row r="361" spans="1:11" x14ac:dyDescent="0.25">
      <c r="A361" s="1" t="s">
        <v>60</v>
      </c>
      <c r="B361" s="1" t="s">
        <v>24</v>
      </c>
      <c r="C361">
        <v>4.0211584734580699</v>
      </c>
      <c r="D361">
        <v>3.8331237292551097</v>
      </c>
      <c r="E361">
        <v>2.4983333333333402</v>
      </c>
      <c r="F361">
        <v>2.4886013696229932</v>
      </c>
      <c r="G361">
        <v>1.8367062009411625</v>
      </c>
      <c r="H361">
        <v>1799</v>
      </c>
      <c r="I361">
        <v>1.92</v>
      </c>
      <c r="J361">
        <v>6.3</v>
      </c>
      <c r="K361">
        <v>5.7</v>
      </c>
    </row>
    <row r="362" spans="1:11" x14ac:dyDescent="0.25">
      <c r="A362" s="1" t="s">
        <v>40</v>
      </c>
      <c r="B362" s="1" t="s">
        <v>1</v>
      </c>
      <c r="C362">
        <v>5.1639251679514597</v>
      </c>
      <c r="D362">
        <v>1.9182454947291518</v>
      </c>
      <c r="E362">
        <v>15.9283950119352</v>
      </c>
      <c r="F362">
        <v>5.5563267608342448</v>
      </c>
      <c r="G362">
        <v>5.3928374451918968</v>
      </c>
      <c r="H362">
        <v>1293</v>
      </c>
      <c r="I362">
        <v>1.38</v>
      </c>
      <c r="J362">
        <v>8.15</v>
      </c>
      <c r="K362">
        <v>8.6999999999999993</v>
      </c>
    </row>
    <row r="363" spans="1:11" x14ac:dyDescent="0.25">
      <c r="A363" s="1" t="s">
        <v>40</v>
      </c>
      <c r="B363" s="1" t="s">
        <v>2</v>
      </c>
      <c r="C363">
        <v>2.7535542474823602</v>
      </c>
      <c r="D363">
        <v>1.9182454947291518</v>
      </c>
      <c r="E363">
        <v>16.5856169707539</v>
      </c>
      <c r="F363">
        <v>5.5563267608342448</v>
      </c>
      <c r="G363">
        <v>5.3928374451918968</v>
      </c>
      <c r="H363">
        <v>1293</v>
      </c>
      <c r="I363">
        <v>1.38</v>
      </c>
      <c r="J363">
        <v>8.15</v>
      </c>
      <c r="K363">
        <v>8.6999999999999993</v>
      </c>
    </row>
    <row r="364" spans="1:11" x14ac:dyDescent="0.25">
      <c r="A364" s="1" t="s">
        <v>40</v>
      </c>
      <c r="B364" s="1" t="s">
        <v>3</v>
      </c>
      <c r="C364">
        <v>4.9424537146742198</v>
      </c>
      <c r="D364">
        <v>1.9182454947291518</v>
      </c>
      <c r="E364">
        <v>9.4915614943540394</v>
      </c>
      <c r="F364">
        <v>5.5563267608342448</v>
      </c>
      <c r="G364">
        <v>5.3928374451918968</v>
      </c>
      <c r="H364">
        <v>1293</v>
      </c>
      <c r="I364">
        <v>1.38</v>
      </c>
      <c r="J364">
        <v>8.15</v>
      </c>
      <c r="K364">
        <v>8.6999999999999993</v>
      </c>
    </row>
    <row r="365" spans="1:11" x14ac:dyDescent="0.25">
      <c r="A365" s="1" t="s">
        <v>40</v>
      </c>
      <c r="B365" s="1" t="s">
        <v>4</v>
      </c>
      <c r="C365">
        <v>-0.40439012669284602</v>
      </c>
      <c r="D365">
        <v>1.9182454947291518</v>
      </c>
      <c r="E365">
        <v>6.3677380623503197</v>
      </c>
      <c r="F365">
        <v>5.5563267608342448</v>
      </c>
      <c r="G365">
        <v>5.3928374451918968</v>
      </c>
      <c r="H365">
        <v>1293</v>
      </c>
      <c r="I365">
        <v>1.38</v>
      </c>
      <c r="J365">
        <v>8.15</v>
      </c>
      <c r="K365">
        <v>8.6999999999999993</v>
      </c>
    </row>
    <row r="366" spans="1:11" x14ac:dyDescent="0.25">
      <c r="A366" s="1" t="s">
        <v>40</v>
      </c>
      <c r="B366" s="1" t="s">
        <v>5</v>
      </c>
      <c r="C366">
        <v>-3.9844481468534802E-2</v>
      </c>
      <c r="D366">
        <v>1.9182454947291518</v>
      </c>
      <c r="E366">
        <v>5.0307273315129901</v>
      </c>
      <c r="F366">
        <v>5.5563267608342448</v>
      </c>
      <c r="G366">
        <v>5.3928374451918968</v>
      </c>
      <c r="H366">
        <v>1293</v>
      </c>
      <c r="I366">
        <v>1.38</v>
      </c>
      <c r="J366">
        <v>8.15</v>
      </c>
      <c r="K366">
        <v>8.6999999999999993</v>
      </c>
    </row>
    <row r="367" spans="1:11" x14ac:dyDescent="0.25">
      <c r="A367" s="1" t="s">
        <v>40</v>
      </c>
      <c r="B367" s="1" t="s">
        <v>6</v>
      </c>
      <c r="C367">
        <v>1.4463826837036</v>
      </c>
      <c r="D367">
        <v>1.9182454947291518</v>
      </c>
      <c r="E367">
        <v>4.5469001211871696</v>
      </c>
      <c r="F367">
        <v>5.5563267608342448</v>
      </c>
      <c r="G367">
        <v>5.3928374451918968</v>
      </c>
      <c r="H367">
        <v>1293</v>
      </c>
      <c r="I367">
        <v>1.38</v>
      </c>
      <c r="J367">
        <v>8.15</v>
      </c>
      <c r="K367">
        <v>8.6999999999999993</v>
      </c>
    </row>
    <row r="368" spans="1:11" x14ac:dyDescent="0.25">
      <c r="A368" s="1" t="s">
        <v>40</v>
      </c>
      <c r="B368" s="1" t="s">
        <v>7</v>
      </c>
      <c r="C368">
        <v>3.9205908102879099</v>
      </c>
      <c r="D368">
        <v>1.9182454947291518</v>
      </c>
      <c r="E368">
        <v>4.6884088484314699</v>
      </c>
      <c r="F368">
        <v>5.5563267608342448</v>
      </c>
      <c r="G368">
        <v>5.3928374451918968</v>
      </c>
      <c r="H368">
        <v>1293</v>
      </c>
      <c r="I368">
        <v>1.38</v>
      </c>
      <c r="J368">
        <v>8.15</v>
      </c>
      <c r="K368">
        <v>8.6999999999999993</v>
      </c>
    </row>
    <row r="369" spans="1:11" x14ac:dyDescent="0.25">
      <c r="A369" s="1" t="s">
        <v>40</v>
      </c>
      <c r="B369" s="1" t="s">
        <v>8</v>
      </c>
      <c r="C369">
        <v>2.30780706591736</v>
      </c>
      <c r="D369">
        <v>1.9182454947291518</v>
      </c>
      <c r="E369">
        <v>3.9880571459743499</v>
      </c>
      <c r="F369">
        <v>5.5563267608342448</v>
      </c>
      <c r="G369">
        <v>5.3928374451918968</v>
      </c>
      <c r="H369">
        <v>1293</v>
      </c>
      <c r="I369">
        <v>1.38</v>
      </c>
      <c r="J369">
        <v>8.15</v>
      </c>
      <c r="K369">
        <v>8.6999999999999993</v>
      </c>
    </row>
    <row r="370" spans="1:11" x14ac:dyDescent="0.25">
      <c r="A370" s="1" t="s">
        <v>40</v>
      </c>
      <c r="B370" s="1" t="s">
        <v>9</v>
      </c>
      <c r="C370">
        <v>4.4950778942140799</v>
      </c>
      <c r="D370">
        <v>1.9182454947291518</v>
      </c>
      <c r="E370">
        <v>3.6294676243912898</v>
      </c>
      <c r="F370">
        <v>5.5563267608342448</v>
      </c>
      <c r="G370">
        <v>5.3928374451918968</v>
      </c>
      <c r="H370">
        <v>1293</v>
      </c>
      <c r="I370">
        <v>1.38</v>
      </c>
      <c r="J370">
        <v>8.15</v>
      </c>
      <c r="K370">
        <v>8.6999999999999993</v>
      </c>
    </row>
    <row r="371" spans="1:11" x14ac:dyDescent="0.25">
      <c r="A371" s="1" t="s">
        <v>40</v>
      </c>
      <c r="B371" s="1" t="s">
        <v>10</v>
      </c>
      <c r="C371">
        <v>2.2914457142980198</v>
      </c>
      <c r="D371">
        <v>1.9182454947291518</v>
      </c>
      <c r="E371">
        <v>3.9668490545823398</v>
      </c>
      <c r="F371">
        <v>5.5563267608342448</v>
      </c>
      <c r="G371">
        <v>5.3928374451918968</v>
      </c>
      <c r="H371">
        <v>1293</v>
      </c>
      <c r="I371">
        <v>1.38</v>
      </c>
      <c r="J371">
        <v>8.15</v>
      </c>
      <c r="K371">
        <v>8.6999999999999993</v>
      </c>
    </row>
    <row r="372" spans="1:11" x14ac:dyDescent="0.25">
      <c r="A372" s="1" t="s">
        <v>40</v>
      </c>
      <c r="B372" s="1" t="s">
        <v>11</v>
      </c>
      <c r="C372">
        <v>1.14358458719401</v>
      </c>
      <c r="D372">
        <v>1.9182454947291518</v>
      </c>
      <c r="E372">
        <v>5.1249827457589703</v>
      </c>
      <c r="F372">
        <v>5.5563267608342448</v>
      </c>
      <c r="G372">
        <v>5.3928374451918968</v>
      </c>
      <c r="H372">
        <v>1293</v>
      </c>
      <c r="I372">
        <v>1.38</v>
      </c>
      <c r="J372">
        <v>8.15</v>
      </c>
      <c r="K372">
        <v>8.6999999999999993</v>
      </c>
    </row>
    <row r="373" spans="1:11" x14ac:dyDescent="0.25">
      <c r="A373" s="1" t="s">
        <v>40</v>
      </c>
      <c r="B373" s="1" t="s">
        <v>12</v>
      </c>
      <c r="C373">
        <v>-5.2857441368175104</v>
      </c>
      <c r="D373">
        <v>1.9182454947291518</v>
      </c>
      <c r="E373">
        <v>5.2973558422885896</v>
      </c>
      <c r="F373">
        <v>5.5563267608342448</v>
      </c>
      <c r="G373">
        <v>5.3928374451918968</v>
      </c>
      <c r="H373">
        <v>1293</v>
      </c>
      <c r="I373">
        <v>1.38</v>
      </c>
      <c r="J373">
        <v>8.15</v>
      </c>
      <c r="K373">
        <v>8.6999999999999993</v>
      </c>
    </row>
    <row r="374" spans="1:11" x14ac:dyDescent="0.25">
      <c r="A374" s="1" t="s">
        <v>40</v>
      </c>
      <c r="B374" s="1" t="s">
        <v>13</v>
      </c>
      <c r="C374">
        <v>5.1181181432116301</v>
      </c>
      <c r="D374">
        <v>1.9182454947291518</v>
      </c>
      <c r="E374">
        <v>4.1567272268017597</v>
      </c>
      <c r="F374">
        <v>5.5563267608342448</v>
      </c>
      <c r="G374">
        <v>5.3928374451918968</v>
      </c>
      <c r="H374">
        <v>1293</v>
      </c>
      <c r="I374">
        <v>1.38</v>
      </c>
      <c r="J374">
        <v>8.15</v>
      </c>
      <c r="K374">
        <v>8.6999999999999993</v>
      </c>
    </row>
    <row r="375" spans="1:11" x14ac:dyDescent="0.25">
      <c r="A375" s="1" t="s">
        <v>40</v>
      </c>
      <c r="B375" s="1" t="s">
        <v>14</v>
      </c>
      <c r="C375">
        <v>3.6630079295009401</v>
      </c>
      <c r="D375">
        <v>1.9182454947291518</v>
      </c>
      <c r="E375">
        <v>3.4073782460573598</v>
      </c>
      <c r="F375">
        <v>5.5563267608342448</v>
      </c>
      <c r="G375">
        <v>5.3928374451918968</v>
      </c>
      <c r="H375">
        <v>1293</v>
      </c>
      <c r="I375">
        <v>1.38</v>
      </c>
      <c r="J375">
        <v>8.15</v>
      </c>
      <c r="K375">
        <v>8.6999999999999993</v>
      </c>
    </row>
    <row r="376" spans="1:11" x14ac:dyDescent="0.25">
      <c r="A376" s="1" t="s">
        <v>40</v>
      </c>
      <c r="B376" s="1" t="s">
        <v>15</v>
      </c>
      <c r="C376">
        <v>3.64232267941347</v>
      </c>
      <c r="D376">
        <v>1.9182454947291518</v>
      </c>
      <c r="E376">
        <v>4.1115098107029304</v>
      </c>
      <c r="F376">
        <v>5.5563267608342448</v>
      </c>
      <c r="G376">
        <v>5.3928374451918968</v>
      </c>
      <c r="H376">
        <v>1293</v>
      </c>
      <c r="I376">
        <v>1.38</v>
      </c>
      <c r="J376">
        <v>8.15</v>
      </c>
      <c r="K376">
        <v>8.6999999999999993</v>
      </c>
    </row>
    <row r="377" spans="1:11" x14ac:dyDescent="0.25">
      <c r="A377" s="1" t="s">
        <v>40</v>
      </c>
      <c r="B377" s="1" t="s">
        <v>16</v>
      </c>
      <c r="C377">
        <v>1.3540919615167899</v>
      </c>
      <c r="D377">
        <v>1.9182454947291518</v>
      </c>
      <c r="E377">
        <v>3.8063906974720698</v>
      </c>
      <c r="F377">
        <v>5.5563267608342448</v>
      </c>
      <c r="G377">
        <v>5.3928374451918968</v>
      </c>
      <c r="H377">
        <v>1293</v>
      </c>
      <c r="I377">
        <v>1.38</v>
      </c>
      <c r="J377">
        <v>8.15</v>
      </c>
      <c r="K377">
        <v>8.6999999999999993</v>
      </c>
    </row>
    <row r="378" spans="1:11" x14ac:dyDescent="0.25">
      <c r="A378" s="1" t="s">
        <v>40</v>
      </c>
      <c r="B378" s="1" t="s">
        <v>17</v>
      </c>
      <c r="C378">
        <v>2.8497732549068799</v>
      </c>
      <c r="D378">
        <v>1.9182454947291518</v>
      </c>
      <c r="E378">
        <v>4.0186160807867299</v>
      </c>
      <c r="F378">
        <v>5.5563267608342448</v>
      </c>
      <c r="G378">
        <v>5.3928374451918968</v>
      </c>
      <c r="H378">
        <v>1293</v>
      </c>
      <c r="I378">
        <v>1.38</v>
      </c>
      <c r="J378">
        <v>8.15</v>
      </c>
      <c r="K378">
        <v>8.6999999999999993</v>
      </c>
    </row>
    <row r="379" spans="1:11" x14ac:dyDescent="0.25">
      <c r="A379" s="1" t="s">
        <v>40</v>
      </c>
      <c r="B379" s="1" t="s">
        <v>18</v>
      </c>
      <c r="C379">
        <v>3.2931515283338699</v>
      </c>
      <c r="D379">
        <v>1.9182454947291518</v>
      </c>
      <c r="E379">
        <v>2.7206406496403002</v>
      </c>
      <c r="F379">
        <v>5.5563267608342448</v>
      </c>
      <c r="G379">
        <v>5.3928374451918968</v>
      </c>
      <c r="H379">
        <v>1293</v>
      </c>
      <c r="I379">
        <v>1.38</v>
      </c>
      <c r="J379">
        <v>8.15</v>
      </c>
      <c r="K379">
        <v>8.6999999999999993</v>
      </c>
    </row>
    <row r="380" spans="1:11" x14ac:dyDescent="0.25">
      <c r="A380" s="1" t="s">
        <v>40</v>
      </c>
      <c r="B380" s="1" t="s">
        <v>19</v>
      </c>
      <c r="C380">
        <v>2.6305324245508901</v>
      </c>
      <c r="D380">
        <v>1.9182454947291518</v>
      </c>
      <c r="E380">
        <v>2.8217078474765298</v>
      </c>
      <c r="F380">
        <v>5.5563267608342448</v>
      </c>
      <c r="G380">
        <v>5.3928374451918968</v>
      </c>
      <c r="H380">
        <v>1293</v>
      </c>
      <c r="I380">
        <v>1.38</v>
      </c>
      <c r="J380">
        <v>8.15</v>
      </c>
      <c r="K380">
        <v>8.6999999999999993</v>
      </c>
    </row>
    <row r="381" spans="1:11" x14ac:dyDescent="0.25">
      <c r="A381" s="1" t="s">
        <v>40</v>
      </c>
      <c r="B381" s="1" t="s">
        <v>20</v>
      </c>
      <c r="C381">
        <v>2.1131291354969499</v>
      </c>
      <c r="D381">
        <v>1.9182454947291518</v>
      </c>
      <c r="E381">
        <v>6.0414572401899198</v>
      </c>
      <c r="F381">
        <v>5.5563267608342448</v>
      </c>
      <c r="G381">
        <v>5.3928374451918968</v>
      </c>
      <c r="H381">
        <v>1293</v>
      </c>
      <c r="I381">
        <v>1.38</v>
      </c>
      <c r="J381">
        <v>8.15</v>
      </c>
      <c r="K381">
        <v>8.6999999999999993</v>
      </c>
    </row>
    <row r="382" spans="1:11" x14ac:dyDescent="0.25">
      <c r="A382" s="1" t="s">
        <v>40</v>
      </c>
      <c r="B382" s="1" t="s">
        <v>21</v>
      </c>
      <c r="C382">
        <v>2.1949947252269801</v>
      </c>
      <c r="D382">
        <v>1.9182454947291518</v>
      </c>
      <c r="E382">
        <v>4.8993501535654902</v>
      </c>
      <c r="F382">
        <v>5.5563267608342448</v>
      </c>
      <c r="G382">
        <v>5.3928374451918968</v>
      </c>
      <c r="H382">
        <v>1293</v>
      </c>
      <c r="I382">
        <v>1.38</v>
      </c>
      <c r="J382">
        <v>8.15</v>
      </c>
      <c r="K382">
        <v>8.6999999999999993</v>
      </c>
    </row>
    <row r="383" spans="1:11" x14ac:dyDescent="0.25">
      <c r="A383" s="1" t="s">
        <v>40</v>
      </c>
      <c r="B383" s="1" t="s">
        <v>22</v>
      </c>
      <c r="C383">
        <v>-0.18590678837252</v>
      </c>
      <c r="D383">
        <v>1.9182454947291518</v>
      </c>
      <c r="E383">
        <v>3.6359614212704998</v>
      </c>
      <c r="F383">
        <v>5.5563267608342448</v>
      </c>
      <c r="G383">
        <v>5.3928374451918968</v>
      </c>
      <c r="H383">
        <v>1293</v>
      </c>
      <c r="I383">
        <v>1.38</v>
      </c>
      <c r="J383">
        <v>8.15</v>
      </c>
      <c r="K383">
        <v>8.6999999999999993</v>
      </c>
    </row>
    <row r="384" spans="1:11" x14ac:dyDescent="0.25">
      <c r="A384" s="1" t="s">
        <v>40</v>
      </c>
      <c r="B384" s="1" t="s">
        <v>23</v>
      </c>
      <c r="C384">
        <v>-8.1673580103794201</v>
      </c>
      <c r="D384">
        <v>1.9182454947291518</v>
      </c>
      <c r="E384">
        <v>3.3968341556999899</v>
      </c>
      <c r="F384">
        <v>5.5563267608342448</v>
      </c>
      <c r="G384">
        <v>5.3928374451918968</v>
      </c>
      <c r="H384">
        <v>1293</v>
      </c>
      <c r="I384">
        <v>1.38</v>
      </c>
      <c r="J384">
        <v>8.15</v>
      </c>
      <c r="K384">
        <v>8.6999999999999993</v>
      </c>
    </row>
    <row r="385" spans="1:11" x14ac:dyDescent="0.25">
      <c r="A385" s="1" t="s">
        <v>40</v>
      </c>
      <c r="B385" s="1" t="s">
        <v>24</v>
      </c>
      <c r="C385">
        <v>4.7971917493490501</v>
      </c>
      <c r="D385">
        <v>1.9182454947291518</v>
      </c>
      <c r="E385">
        <v>5.6892084768376403</v>
      </c>
      <c r="F385">
        <v>5.5563267608342448</v>
      </c>
      <c r="G385">
        <v>5.3928374451918968</v>
      </c>
      <c r="H385">
        <v>1293</v>
      </c>
      <c r="I385">
        <v>1.38</v>
      </c>
      <c r="J385">
        <v>8.15</v>
      </c>
      <c r="K385">
        <v>8.6999999999999993</v>
      </c>
    </row>
    <row r="386" spans="1:11" x14ac:dyDescent="0.25">
      <c r="A386" s="1" t="s">
        <v>41</v>
      </c>
      <c r="B386" s="1" t="s">
        <v>1</v>
      </c>
      <c r="C386">
        <v>4.6639171601524696</v>
      </c>
      <c r="D386">
        <v>1.7557886191987269</v>
      </c>
      <c r="E386">
        <v>1.95913632274256</v>
      </c>
      <c r="F386">
        <v>1.8955930338911677</v>
      </c>
      <c r="G386">
        <v>0.56384213299479102</v>
      </c>
      <c r="H386">
        <v>1018</v>
      </c>
      <c r="I386">
        <v>1.08</v>
      </c>
      <c r="J386">
        <v>10.3</v>
      </c>
      <c r="K386">
        <v>12</v>
      </c>
    </row>
    <row r="387" spans="1:11" x14ac:dyDescent="0.25">
      <c r="A387" s="1" t="s">
        <v>41</v>
      </c>
      <c r="B387" s="1" t="s">
        <v>2</v>
      </c>
      <c r="C387">
        <v>5.0340481518183502</v>
      </c>
      <c r="D387">
        <v>1.7557886191987269</v>
      </c>
      <c r="E387">
        <v>2.15717918055056</v>
      </c>
      <c r="F387">
        <v>1.8955930338911677</v>
      </c>
      <c r="G387">
        <v>0.56384213299479102</v>
      </c>
      <c r="H387">
        <v>1018</v>
      </c>
      <c r="I387">
        <v>1.08</v>
      </c>
      <c r="J387">
        <v>10.3</v>
      </c>
      <c r="K387">
        <v>12</v>
      </c>
    </row>
    <row r="388" spans="1:11" x14ac:dyDescent="0.25">
      <c r="A388" s="1" t="s">
        <v>41</v>
      </c>
      <c r="B388" s="1" t="s">
        <v>3</v>
      </c>
      <c r="C388">
        <v>4.1956424978691</v>
      </c>
      <c r="D388">
        <v>1.7557886191987269</v>
      </c>
      <c r="E388">
        <v>2.3605223380195599</v>
      </c>
      <c r="F388">
        <v>1.8955930338911677</v>
      </c>
      <c r="G388">
        <v>0.56384213299479102</v>
      </c>
      <c r="H388">
        <v>1018</v>
      </c>
      <c r="I388">
        <v>1.08</v>
      </c>
      <c r="J388">
        <v>10.3</v>
      </c>
      <c r="K388">
        <v>12</v>
      </c>
    </row>
    <row r="389" spans="1:11" x14ac:dyDescent="0.25">
      <c r="A389" s="1" t="s">
        <v>41</v>
      </c>
      <c r="B389" s="1" t="s">
        <v>4</v>
      </c>
      <c r="C389">
        <v>2.3269550869925801</v>
      </c>
      <c r="D389">
        <v>1.7557886191987269</v>
      </c>
      <c r="E389">
        <v>4.1558412719561098</v>
      </c>
      <c r="F389">
        <v>1.8955930338911677</v>
      </c>
      <c r="G389">
        <v>0.56384213299479102</v>
      </c>
      <c r="H389">
        <v>1018</v>
      </c>
      <c r="I389">
        <v>1.08</v>
      </c>
      <c r="J389">
        <v>10.3</v>
      </c>
      <c r="K389">
        <v>12</v>
      </c>
    </row>
    <row r="390" spans="1:11" x14ac:dyDescent="0.25">
      <c r="A390" s="1" t="s">
        <v>41</v>
      </c>
      <c r="B390" s="1" t="s">
        <v>5</v>
      </c>
      <c r="C390">
        <v>0.21727359494956</v>
      </c>
      <c r="D390">
        <v>1.7557886191987269</v>
      </c>
      <c r="E390">
        <v>3.28753104712768</v>
      </c>
      <c r="F390">
        <v>1.8955930338911677</v>
      </c>
      <c r="G390">
        <v>0.56384213299479102</v>
      </c>
      <c r="H390">
        <v>1018</v>
      </c>
      <c r="I390">
        <v>1.08</v>
      </c>
      <c r="J390">
        <v>10.3</v>
      </c>
      <c r="K390">
        <v>12</v>
      </c>
    </row>
    <row r="391" spans="1:11" x14ac:dyDescent="0.25">
      <c r="A391" s="1" t="s">
        <v>41</v>
      </c>
      <c r="B391" s="1" t="s">
        <v>6</v>
      </c>
      <c r="C391">
        <v>0.15564589801701301</v>
      </c>
      <c r="D391">
        <v>1.7557886191987269</v>
      </c>
      <c r="E391">
        <v>2.0919983899765802</v>
      </c>
      <c r="F391">
        <v>1.8955930338911677</v>
      </c>
      <c r="G391">
        <v>0.56384213299479102</v>
      </c>
      <c r="H391">
        <v>1018</v>
      </c>
      <c r="I391">
        <v>1.08</v>
      </c>
      <c r="J391">
        <v>10.3</v>
      </c>
      <c r="K391">
        <v>12</v>
      </c>
    </row>
    <row r="392" spans="1:11" x14ac:dyDescent="0.25">
      <c r="A392" s="1" t="s">
        <v>41</v>
      </c>
      <c r="B392" s="1" t="s">
        <v>7</v>
      </c>
      <c r="C392">
        <v>1.9849457142215201</v>
      </c>
      <c r="D392">
        <v>1.7557886191987269</v>
      </c>
      <c r="E392">
        <v>1.2636473918317701</v>
      </c>
      <c r="F392">
        <v>1.8955930338911677</v>
      </c>
      <c r="G392">
        <v>0.56384213299479102</v>
      </c>
      <c r="H392">
        <v>1018</v>
      </c>
      <c r="I392">
        <v>1.08</v>
      </c>
      <c r="J392">
        <v>10.3</v>
      </c>
      <c r="K392">
        <v>12</v>
      </c>
    </row>
    <row r="393" spans="1:11" x14ac:dyDescent="0.25">
      <c r="A393" s="1" t="s">
        <v>41</v>
      </c>
      <c r="B393" s="1" t="s">
        <v>8</v>
      </c>
      <c r="C393">
        <v>2.0508761081388101</v>
      </c>
      <c r="D393">
        <v>1.7557886191987269</v>
      </c>
      <c r="E393">
        <v>1.68813017869622</v>
      </c>
      <c r="F393">
        <v>1.8955930338911677</v>
      </c>
      <c r="G393">
        <v>0.56384213299479102</v>
      </c>
      <c r="H393">
        <v>1018</v>
      </c>
      <c r="I393">
        <v>1.08</v>
      </c>
      <c r="J393">
        <v>10.3</v>
      </c>
      <c r="K393">
        <v>12</v>
      </c>
    </row>
    <row r="394" spans="1:11" x14ac:dyDescent="0.25">
      <c r="A394" s="1" t="s">
        <v>41</v>
      </c>
      <c r="B394" s="1" t="s">
        <v>9</v>
      </c>
      <c r="C394">
        <v>3.4609889541150198</v>
      </c>
      <c r="D394">
        <v>1.7557886191987269</v>
      </c>
      <c r="E394">
        <v>1.1015010651770401</v>
      </c>
      <c r="F394">
        <v>1.8955930338911677</v>
      </c>
      <c r="G394">
        <v>0.56384213299479102</v>
      </c>
      <c r="H394">
        <v>1018</v>
      </c>
      <c r="I394">
        <v>1.08</v>
      </c>
      <c r="J394">
        <v>10.3</v>
      </c>
      <c r="K394">
        <v>12</v>
      </c>
    </row>
    <row r="395" spans="1:11" x14ac:dyDescent="0.25">
      <c r="A395" s="1" t="s">
        <v>41</v>
      </c>
      <c r="B395" s="1" t="s">
        <v>10</v>
      </c>
      <c r="C395">
        <v>3.7728425207388199</v>
      </c>
      <c r="D395">
        <v>1.7557886191987269</v>
      </c>
      <c r="E395">
        <v>1.61385859802103</v>
      </c>
      <c r="F395">
        <v>1.8955930338911677</v>
      </c>
      <c r="G395">
        <v>0.56384213299479102</v>
      </c>
      <c r="H395">
        <v>1018</v>
      </c>
      <c r="I395">
        <v>1.08</v>
      </c>
      <c r="J395">
        <v>10.3</v>
      </c>
      <c r="K395">
        <v>12</v>
      </c>
    </row>
    <row r="396" spans="1:11" x14ac:dyDescent="0.25">
      <c r="A396" s="1" t="s">
        <v>41</v>
      </c>
      <c r="B396" s="1" t="s">
        <v>11</v>
      </c>
      <c r="C396">
        <v>2.17032485133603</v>
      </c>
      <c r="D396">
        <v>1.7557886191987269</v>
      </c>
      <c r="E396">
        <v>2.4865019828945401</v>
      </c>
      <c r="F396">
        <v>1.8955930338911677</v>
      </c>
      <c r="G396">
        <v>0.56384213299479102</v>
      </c>
      <c r="H396">
        <v>1018</v>
      </c>
      <c r="I396">
        <v>1.08</v>
      </c>
      <c r="J396">
        <v>10.3</v>
      </c>
      <c r="K396">
        <v>12</v>
      </c>
    </row>
    <row r="397" spans="1:11" x14ac:dyDescent="0.25">
      <c r="A397" s="1" t="s">
        <v>41</v>
      </c>
      <c r="B397" s="1" t="s">
        <v>12</v>
      </c>
      <c r="C397">
        <v>-3.66688393735825</v>
      </c>
      <c r="D397">
        <v>1.7557886191987269</v>
      </c>
      <c r="E397">
        <v>1.1897768702154901</v>
      </c>
      <c r="F397">
        <v>1.8955930338911677</v>
      </c>
      <c r="G397">
        <v>0.56384213299479102</v>
      </c>
      <c r="H397">
        <v>1018</v>
      </c>
      <c r="I397">
        <v>1.08</v>
      </c>
      <c r="J397">
        <v>10.3</v>
      </c>
      <c r="K397">
        <v>12</v>
      </c>
    </row>
    <row r="398" spans="1:11" x14ac:dyDescent="0.25">
      <c r="A398" s="1" t="s">
        <v>41</v>
      </c>
      <c r="B398" s="1" t="s">
        <v>13</v>
      </c>
      <c r="C398">
        <v>1.34273933636553</v>
      </c>
      <c r="D398">
        <v>1.7557886191987269</v>
      </c>
      <c r="E398">
        <v>1.27530569556686</v>
      </c>
      <c r="F398">
        <v>1.8955930338911677</v>
      </c>
      <c r="G398">
        <v>0.56384213299479102</v>
      </c>
      <c r="H398">
        <v>1018</v>
      </c>
      <c r="I398">
        <v>1.08</v>
      </c>
      <c r="J398">
        <v>10.3</v>
      </c>
      <c r="K398">
        <v>12</v>
      </c>
    </row>
    <row r="399" spans="1:11" x14ac:dyDescent="0.25">
      <c r="A399" s="1" t="s">
        <v>41</v>
      </c>
      <c r="B399" s="1" t="s">
        <v>14</v>
      </c>
      <c r="C399">
        <v>1.5511893124465099</v>
      </c>
      <c r="D399">
        <v>1.7557886191987269</v>
      </c>
      <c r="E399">
        <v>2.3410701775136999</v>
      </c>
      <c r="F399">
        <v>1.8955930338911677</v>
      </c>
      <c r="G399">
        <v>0.56384213299479102</v>
      </c>
      <c r="H399">
        <v>1018</v>
      </c>
      <c r="I399">
        <v>1.08</v>
      </c>
      <c r="J399">
        <v>10.3</v>
      </c>
      <c r="K399">
        <v>12</v>
      </c>
    </row>
    <row r="400" spans="1:11" x14ac:dyDescent="0.25">
      <c r="A400" s="1" t="s">
        <v>41</v>
      </c>
      <c r="B400" s="1" t="s">
        <v>15</v>
      </c>
      <c r="C400">
        <v>-1.03035399148436</v>
      </c>
      <c r="D400">
        <v>1.7557886191987269</v>
      </c>
      <c r="E400">
        <v>2.4555476529160898</v>
      </c>
      <c r="F400">
        <v>1.8955930338911677</v>
      </c>
      <c r="G400">
        <v>0.56384213299479102</v>
      </c>
      <c r="H400">
        <v>1018</v>
      </c>
      <c r="I400">
        <v>1.08</v>
      </c>
      <c r="J400">
        <v>10.3</v>
      </c>
      <c r="K400">
        <v>12</v>
      </c>
    </row>
    <row r="401" spans="1:11" x14ac:dyDescent="0.25">
      <c r="A401" s="1" t="s">
        <v>41</v>
      </c>
      <c r="B401" s="1" t="s">
        <v>16</v>
      </c>
      <c r="C401">
        <v>-0.13017528844991899</v>
      </c>
      <c r="D401">
        <v>1.7557886191987269</v>
      </c>
      <c r="E401">
        <v>2.5068985265788402</v>
      </c>
      <c r="F401">
        <v>1.8955930338911677</v>
      </c>
      <c r="G401">
        <v>0.56384213299479102</v>
      </c>
      <c r="H401">
        <v>1018</v>
      </c>
      <c r="I401">
        <v>1.08</v>
      </c>
      <c r="J401">
        <v>10.3</v>
      </c>
      <c r="K401">
        <v>12</v>
      </c>
    </row>
    <row r="402" spans="1:11" x14ac:dyDescent="0.25">
      <c r="A402" s="1" t="s">
        <v>41</v>
      </c>
      <c r="B402" s="1" t="s">
        <v>17</v>
      </c>
      <c r="C402">
        <v>1.42339539510084</v>
      </c>
      <c r="D402">
        <v>1.7557886191987269</v>
      </c>
      <c r="E402">
        <v>0.97603507969966097</v>
      </c>
      <c r="F402">
        <v>1.8955930338911677</v>
      </c>
      <c r="G402">
        <v>0.56384213299479102</v>
      </c>
      <c r="H402">
        <v>1018</v>
      </c>
      <c r="I402">
        <v>1.08</v>
      </c>
      <c r="J402">
        <v>10.3</v>
      </c>
      <c r="K402">
        <v>12</v>
      </c>
    </row>
    <row r="403" spans="1:11" x14ac:dyDescent="0.25">
      <c r="A403" s="1" t="s">
        <v>41</v>
      </c>
      <c r="B403" s="1" t="s">
        <v>18</v>
      </c>
      <c r="C403">
        <v>1.95916972105708</v>
      </c>
      <c r="D403">
        <v>1.7557886191987269</v>
      </c>
      <c r="E403">
        <v>0.60024814727877496</v>
      </c>
      <c r="F403">
        <v>1.8955930338911677</v>
      </c>
      <c r="G403">
        <v>0.56384213299479102</v>
      </c>
      <c r="H403">
        <v>1018</v>
      </c>
      <c r="I403">
        <v>1.08</v>
      </c>
      <c r="J403">
        <v>10.3</v>
      </c>
      <c r="K403">
        <v>12</v>
      </c>
    </row>
    <row r="404" spans="1:11" x14ac:dyDescent="0.25">
      <c r="A404" s="1" t="s">
        <v>41</v>
      </c>
      <c r="B404" s="1" t="s">
        <v>19</v>
      </c>
      <c r="C404">
        <v>2.1917137192612302</v>
      </c>
      <c r="D404">
        <v>1.7557886191987269</v>
      </c>
      <c r="E404">
        <v>0.31666666666666299</v>
      </c>
      <c r="F404">
        <v>1.8955930338911677</v>
      </c>
      <c r="G404">
        <v>0.56384213299479102</v>
      </c>
      <c r="H404">
        <v>1018</v>
      </c>
      <c r="I404">
        <v>1.08</v>
      </c>
      <c r="J404">
        <v>10.3</v>
      </c>
      <c r="K404">
        <v>12</v>
      </c>
    </row>
    <row r="405" spans="1:11" x14ac:dyDescent="0.25">
      <c r="A405" s="1" t="s">
        <v>41</v>
      </c>
      <c r="B405" s="1" t="s">
        <v>20</v>
      </c>
      <c r="C405">
        <v>2.9109025131500501</v>
      </c>
      <c r="D405">
        <v>1.7557886191987269</v>
      </c>
      <c r="E405">
        <v>1.3814587140721</v>
      </c>
      <c r="F405">
        <v>1.8955930338911677</v>
      </c>
      <c r="G405">
        <v>0.56384213299479102</v>
      </c>
      <c r="H405">
        <v>1018</v>
      </c>
      <c r="I405">
        <v>1.08</v>
      </c>
      <c r="J405">
        <v>10.3</v>
      </c>
      <c r="K405">
        <v>12</v>
      </c>
    </row>
    <row r="406" spans="1:11" x14ac:dyDescent="0.25">
      <c r="A406" s="1" t="s">
        <v>41</v>
      </c>
      <c r="B406" s="1" t="s">
        <v>21</v>
      </c>
      <c r="C406">
        <v>2.3609150947851298</v>
      </c>
      <c r="D406">
        <v>1.7557886191987269</v>
      </c>
      <c r="E406">
        <v>1.70349794744475</v>
      </c>
      <c r="F406">
        <v>1.8955930338911677</v>
      </c>
      <c r="G406">
        <v>0.56384213299479102</v>
      </c>
      <c r="H406">
        <v>1018</v>
      </c>
      <c r="I406">
        <v>1.08</v>
      </c>
      <c r="J406">
        <v>10.3</v>
      </c>
      <c r="K406">
        <v>12</v>
      </c>
    </row>
    <row r="407" spans="1:11" x14ac:dyDescent="0.25">
      <c r="A407" s="1" t="s">
        <v>41</v>
      </c>
      <c r="B407" s="1" t="s">
        <v>22</v>
      </c>
      <c r="C407">
        <v>1.9555884157404599</v>
      </c>
      <c r="D407">
        <v>1.7557886191987269</v>
      </c>
      <c r="E407">
        <v>2.63369910249593</v>
      </c>
      <c r="F407">
        <v>1.8955930338911677</v>
      </c>
      <c r="G407">
        <v>0.56384213299479102</v>
      </c>
      <c r="H407">
        <v>1018</v>
      </c>
      <c r="I407">
        <v>1.08</v>
      </c>
      <c r="J407">
        <v>10.3</v>
      </c>
      <c r="K407">
        <v>12</v>
      </c>
    </row>
    <row r="408" spans="1:11" x14ac:dyDescent="0.25">
      <c r="A408" s="1" t="s">
        <v>41</v>
      </c>
      <c r="B408" s="1" t="s">
        <v>23</v>
      </c>
      <c r="C408">
        <v>-3.79863599268334</v>
      </c>
      <c r="D408">
        <v>1.7557886191987269</v>
      </c>
      <c r="E408">
        <v>1.2724603778917001</v>
      </c>
      <c r="F408">
        <v>1.8955930338911677</v>
      </c>
      <c r="G408">
        <v>0.56384213299479102</v>
      </c>
      <c r="H408">
        <v>1018</v>
      </c>
      <c r="I408">
        <v>1.08</v>
      </c>
      <c r="J408">
        <v>10.3</v>
      </c>
      <c r="K408">
        <v>12</v>
      </c>
    </row>
    <row r="409" spans="1:11" x14ac:dyDescent="0.25">
      <c r="A409" s="1" t="s">
        <v>41</v>
      </c>
      <c r="B409" s="1" t="s">
        <v>24</v>
      </c>
      <c r="C409">
        <v>5.0359020244892196</v>
      </c>
      <c r="D409">
        <v>1.7557886191987269</v>
      </c>
      <c r="E409">
        <v>2.6757200880538101</v>
      </c>
      <c r="F409">
        <v>1.8955930338911677</v>
      </c>
      <c r="G409">
        <v>0.56384213299479102</v>
      </c>
      <c r="H409">
        <v>1018</v>
      </c>
      <c r="I409">
        <v>1.08</v>
      </c>
      <c r="J409">
        <v>10.3</v>
      </c>
      <c r="K409">
        <v>12</v>
      </c>
    </row>
    <row r="410" spans="1:11" x14ac:dyDescent="0.25">
      <c r="A410" s="1" t="s">
        <v>42</v>
      </c>
      <c r="B410" s="1" t="s">
        <v>1</v>
      </c>
      <c r="C410">
        <v>-5.2999616253122603</v>
      </c>
      <c r="D410">
        <v>3.2668471778528212</v>
      </c>
      <c r="E410">
        <v>27.685679807674301</v>
      </c>
      <c r="F410">
        <v>13.824775933301305</v>
      </c>
      <c r="G410">
        <v>-4.7200159850168042</v>
      </c>
      <c r="H410">
        <v>1776</v>
      </c>
      <c r="I410">
        <v>1.89</v>
      </c>
      <c r="J410">
        <v>15.1</v>
      </c>
      <c r="K410">
        <v>14.3</v>
      </c>
    </row>
    <row r="411" spans="1:11" x14ac:dyDescent="0.25">
      <c r="A411" s="1" t="s">
        <v>42</v>
      </c>
      <c r="B411" s="1" t="s">
        <v>2</v>
      </c>
      <c r="C411">
        <v>6.3999146897353096</v>
      </c>
      <c r="D411">
        <v>3.2668471778528212</v>
      </c>
      <c r="E411">
        <v>85.7464940960636</v>
      </c>
      <c r="F411">
        <v>13.824775933301305</v>
      </c>
      <c r="G411">
        <v>-4.7200159850168042</v>
      </c>
      <c r="H411">
        <v>1776</v>
      </c>
      <c r="I411">
        <v>1.89</v>
      </c>
      <c r="J411">
        <v>15.1</v>
      </c>
      <c r="K411">
        <v>14.3</v>
      </c>
    </row>
    <row r="412" spans="1:11" x14ac:dyDescent="0.25">
      <c r="A412" s="1" t="s">
        <v>42</v>
      </c>
      <c r="B412" s="1" t="s">
        <v>3</v>
      </c>
      <c r="C412">
        <v>10.000066815787999</v>
      </c>
      <c r="D412">
        <v>3.2668471778528212</v>
      </c>
      <c r="E412">
        <v>20.7987606558703</v>
      </c>
      <c r="F412">
        <v>13.824775933301305</v>
      </c>
      <c r="G412">
        <v>-4.7200159850168042</v>
      </c>
      <c r="H412">
        <v>1776</v>
      </c>
      <c r="I412">
        <v>1.89</v>
      </c>
      <c r="J412">
        <v>15.1</v>
      </c>
      <c r="K412">
        <v>14.3</v>
      </c>
    </row>
    <row r="413" spans="1:11" x14ac:dyDescent="0.25">
      <c r="A413" s="1" t="s">
        <v>42</v>
      </c>
      <c r="B413" s="1" t="s">
        <v>4</v>
      </c>
      <c r="C413">
        <v>5.1000512252750498</v>
      </c>
      <c r="D413">
        <v>3.2668471778528212</v>
      </c>
      <c r="E413">
        <v>21.4770072117159</v>
      </c>
      <c r="F413">
        <v>13.824775933301305</v>
      </c>
      <c r="G413">
        <v>-4.7200159850168042</v>
      </c>
      <c r="H413">
        <v>1776</v>
      </c>
      <c r="I413">
        <v>1.89</v>
      </c>
      <c r="J413">
        <v>15.1</v>
      </c>
      <c r="K413">
        <v>14.3</v>
      </c>
    </row>
    <row r="414" spans="1:11" x14ac:dyDescent="0.25">
      <c r="A414" s="1" t="s">
        <v>42</v>
      </c>
      <c r="B414" s="1" t="s">
        <v>5</v>
      </c>
      <c r="C414">
        <v>4.6999919087352398</v>
      </c>
      <c r="D414">
        <v>3.2668471778528212</v>
      </c>
      <c r="E414">
        <v>15.7887307914462</v>
      </c>
      <c r="F414">
        <v>13.824775933301305</v>
      </c>
      <c r="G414">
        <v>-4.7200159850168042</v>
      </c>
      <c r="H414">
        <v>1776</v>
      </c>
      <c r="I414">
        <v>1.89</v>
      </c>
      <c r="J414">
        <v>15.1</v>
      </c>
      <c r="K414">
        <v>14.3</v>
      </c>
    </row>
    <row r="415" spans="1:11" x14ac:dyDescent="0.25">
      <c r="A415" s="1" t="s">
        <v>42</v>
      </c>
      <c r="B415" s="1" t="s">
        <v>6</v>
      </c>
      <c r="C415">
        <v>7.2999523445386796</v>
      </c>
      <c r="D415">
        <v>3.2668471778528212</v>
      </c>
      <c r="E415">
        <v>13.6632930228667</v>
      </c>
      <c r="F415">
        <v>13.824775933301305</v>
      </c>
      <c r="G415">
        <v>-4.7200159850168042</v>
      </c>
      <c r="H415">
        <v>1776</v>
      </c>
      <c r="I415">
        <v>1.89</v>
      </c>
      <c r="J415">
        <v>15.1</v>
      </c>
      <c r="K415">
        <v>14.3</v>
      </c>
    </row>
    <row r="416" spans="1:11" x14ac:dyDescent="0.25">
      <c r="A416" s="1" t="s">
        <v>42</v>
      </c>
      <c r="B416" s="1" t="s">
        <v>7</v>
      </c>
      <c r="C416">
        <v>7.1999478699447499</v>
      </c>
      <c r="D416">
        <v>3.2668471778528212</v>
      </c>
      <c r="E416">
        <v>10.8886157326216</v>
      </c>
      <c r="F416">
        <v>13.824775933301305</v>
      </c>
      <c r="G416">
        <v>-4.7200159850168042</v>
      </c>
      <c r="H416">
        <v>1776</v>
      </c>
      <c r="I416">
        <v>1.89</v>
      </c>
      <c r="J416">
        <v>15.1</v>
      </c>
      <c r="K416">
        <v>14.3</v>
      </c>
    </row>
    <row r="417" spans="1:11" x14ac:dyDescent="0.25">
      <c r="A417" s="1" t="s">
        <v>42</v>
      </c>
      <c r="B417" s="1" t="s">
        <v>8</v>
      </c>
      <c r="C417">
        <v>6.3999654478538197</v>
      </c>
      <c r="D417">
        <v>3.2668471778528212</v>
      </c>
      <c r="E417">
        <v>12.6853039507349</v>
      </c>
      <c r="F417">
        <v>13.824775933301305</v>
      </c>
      <c r="G417">
        <v>-4.7200159850168042</v>
      </c>
      <c r="H417">
        <v>1776</v>
      </c>
      <c r="I417">
        <v>1.89</v>
      </c>
      <c r="J417">
        <v>15.1</v>
      </c>
      <c r="K417">
        <v>14.3</v>
      </c>
    </row>
    <row r="418" spans="1:11" x14ac:dyDescent="0.25">
      <c r="A418" s="1" t="s">
        <v>42</v>
      </c>
      <c r="B418" s="1" t="s">
        <v>9</v>
      </c>
      <c r="C418">
        <v>8.2000682550559993</v>
      </c>
      <c r="D418">
        <v>3.2668471778528212</v>
      </c>
      <c r="E418">
        <v>9.6686545478926504</v>
      </c>
      <c r="F418">
        <v>13.824775933301305</v>
      </c>
      <c r="G418">
        <v>-4.7200159850168042</v>
      </c>
      <c r="H418">
        <v>1776</v>
      </c>
      <c r="I418">
        <v>1.89</v>
      </c>
      <c r="J418">
        <v>15.1</v>
      </c>
      <c r="K418">
        <v>14.3</v>
      </c>
    </row>
    <row r="419" spans="1:11" x14ac:dyDescent="0.25">
      <c r="A419" s="1" t="s">
        <v>42</v>
      </c>
      <c r="B419" s="1" t="s">
        <v>10</v>
      </c>
      <c r="C419">
        <v>8.4999777684635696</v>
      </c>
      <c r="D419">
        <v>3.2668471778528212</v>
      </c>
      <c r="E419">
        <v>9.00729868861076</v>
      </c>
      <c r="F419">
        <v>13.824775933301305</v>
      </c>
      <c r="G419">
        <v>-4.7200159850168042</v>
      </c>
      <c r="H419">
        <v>1776</v>
      </c>
      <c r="I419">
        <v>1.89</v>
      </c>
      <c r="J419">
        <v>15.1</v>
      </c>
      <c r="K419">
        <v>14.3</v>
      </c>
    </row>
    <row r="420" spans="1:11" x14ac:dyDescent="0.25">
      <c r="A420" s="1" t="s">
        <v>42</v>
      </c>
      <c r="B420" s="1" t="s">
        <v>11</v>
      </c>
      <c r="C420">
        <v>5.1999692649884297</v>
      </c>
      <c r="D420">
        <v>3.2668471778528212</v>
      </c>
      <c r="E420">
        <v>14.110767784044199</v>
      </c>
      <c r="F420">
        <v>13.824775933301305</v>
      </c>
      <c r="G420">
        <v>-4.7200159850168042</v>
      </c>
      <c r="H420">
        <v>1776</v>
      </c>
      <c r="I420">
        <v>1.89</v>
      </c>
      <c r="J420">
        <v>15.1</v>
      </c>
      <c r="K420">
        <v>14.3</v>
      </c>
    </row>
    <row r="421" spans="1:11" x14ac:dyDescent="0.25">
      <c r="A421" s="1" t="s">
        <v>42</v>
      </c>
      <c r="B421" s="1" t="s">
        <v>12</v>
      </c>
      <c r="C421">
        <v>-7.79999391343111</v>
      </c>
      <c r="D421">
        <v>3.2668471778528212</v>
      </c>
      <c r="E421">
        <v>11.647329576411799</v>
      </c>
      <c r="F421">
        <v>13.824775933301305</v>
      </c>
      <c r="G421">
        <v>-4.7200159850168042</v>
      </c>
      <c r="H421">
        <v>1776</v>
      </c>
      <c r="I421">
        <v>1.89</v>
      </c>
      <c r="J421">
        <v>15.1</v>
      </c>
      <c r="K421">
        <v>14.3</v>
      </c>
    </row>
    <row r="422" spans="1:11" x14ac:dyDescent="0.25">
      <c r="A422" s="1" t="s">
        <v>42</v>
      </c>
      <c r="B422" s="1" t="s">
        <v>13</v>
      </c>
      <c r="C422">
        <v>4.5000000000306501</v>
      </c>
      <c r="D422">
        <v>3.2668471778528212</v>
      </c>
      <c r="E422">
        <v>6.8493923025503003</v>
      </c>
      <c r="F422">
        <v>13.824775933301305</v>
      </c>
      <c r="G422">
        <v>-4.7200159850168042</v>
      </c>
      <c r="H422">
        <v>1776</v>
      </c>
      <c r="I422">
        <v>1.89</v>
      </c>
      <c r="J422">
        <v>15.1</v>
      </c>
      <c r="K422">
        <v>14.3</v>
      </c>
    </row>
    <row r="423" spans="1:11" x14ac:dyDescent="0.25">
      <c r="A423" s="1" t="s">
        <v>42</v>
      </c>
      <c r="B423" s="1" t="s">
        <v>14</v>
      </c>
      <c r="C423">
        <v>4.3000291857941004</v>
      </c>
      <c r="D423">
        <v>3.2668471778528212</v>
      </c>
      <c r="E423">
        <v>8.4404648593255907</v>
      </c>
      <c r="F423">
        <v>13.824775933301305</v>
      </c>
      <c r="G423">
        <v>-4.7200159850168042</v>
      </c>
      <c r="H423">
        <v>1776</v>
      </c>
      <c r="I423">
        <v>1.89</v>
      </c>
      <c r="J423">
        <v>15.1</v>
      </c>
      <c r="K423">
        <v>14.3</v>
      </c>
    </row>
    <row r="424" spans="1:11" x14ac:dyDescent="0.25">
      <c r="A424" s="1" t="s">
        <v>42</v>
      </c>
      <c r="B424" s="1" t="s">
        <v>15</v>
      </c>
      <c r="C424">
        <v>4.0240861572097897</v>
      </c>
      <c r="D424">
        <v>3.2668471778528212</v>
      </c>
      <c r="E424">
        <v>5.0747430079914997</v>
      </c>
      <c r="F424">
        <v>13.824775933301305</v>
      </c>
      <c r="G424">
        <v>-4.7200159850168042</v>
      </c>
      <c r="H424">
        <v>1776</v>
      </c>
      <c r="I424">
        <v>1.89</v>
      </c>
      <c r="J424">
        <v>15.1</v>
      </c>
      <c r="K424">
        <v>14.3</v>
      </c>
    </row>
    <row r="425" spans="1:11" x14ac:dyDescent="0.25">
      <c r="A425" s="1" t="s">
        <v>42</v>
      </c>
      <c r="B425" s="1" t="s">
        <v>16</v>
      </c>
      <c r="C425">
        <v>1.7554221490936801</v>
      </c>
      <c r="D425">
        <v>3.2668471778528212</v>
      </c>
      <c r="E425">
        <v>6.7537102622095304</v>
      </c>
      <c r="F425">
        <v>13.824775933301305</v>
      </c>
      <c r="G425">
        <v>-4.7200159850168042</v>
      </c>
      <c r="H425">
        <v>1776</v>
      </c>
      <c r="I425">
        <v>1.89</v>
      </c>
      <c r="J425">
        <v>15.1</v>
      </c>
      <c r="K425">
        <v>14.3</v>
      </c>
    </row>
    <row r="426" spans="1:11" x14ac:dyDescent="0.25">
      <c r="A426" s="1" t="s">
        <v>42</v>
      </c>
      <c r="B426" s="1" t="s">
        <v>17</v>
      </c>
      <c r="C426">
        <v>0.73626722141557399</v>
      </c>
      <c r="D426">
        <v>3.2668471778528212</v>
      </c>
      <c r="E426">
        <v>7.82341183865503</v>
      </c>
      <c r="F426">
        <v>13.824775933301305</v>
      </c>
      <c r="G426">
        <v>-4.7200159850168042</v>
      </c>
      <c r="H426">
        <v>1776</v>
      </c>
      <c r="I426">
        <v>1.89</v>
      </c>
      <c r="J426">
        <v>15.1</v>
      </c>
      <c r="K426">
        <v>14.3</v>
      </c>
    </row>
    <row r="427" spans="1:11" x14ac:dyDescent="0.25">
      <c r="A427" s="1" t="s">
        <v>42</v>
      </c>
      <c r="B427" s="1" t="s">
        <v>18</v>
      </c>
      <c r="C427">
        <v>-1.9727192263754201</v>
      </c>
      <c r="D427">
        <v>3.2668471778528212</v>
      </c>
      <c r="E427">
        <v>15.5344050528404</v>
      </c>
      <c r="F427">
        <v>13.824775933301305</v>
      </c>
      <c r="G427">
        <v>-4.7200159850168042</v>
      </c>
      <c r="H427">
        <v>1776</v>
      </c>
      <c r="I427">
        <v>1.89</v>
      </c>
      <c r="J427">
        <v>15.1</v>
      </c>
      <c r="K427">
        <v>14.3</v>
      </c>
    </row>
    <row r="428" spans="1:11" x14ac:dyDescent="0.25">
      <c r="A428" s="1" t="s">
        <v>42</v>
      </c>
      <c r="B428" s="1" t="s">
        <v>19</v>
      </c>
      <c r="C428">
        <v>0.19369007172953401</v>
      </c>
      <c r="D428">
        <v>3.2668471778528212</v>
      </c>
      <c r="E428">
        <v>7.0424476295479801</v>
      </c>
      <c r="F428">
        <v>13.824775933301305</v>
      </c>
      <c r="G428">
        <v>-4.7200159850168042</v>
      </c>
      <c r="H428">
        <v>1776</v>
      </c>
      <c r="I428">
        <v>1.89</v>
      </c>
      <c r="J428">
        <v>15.1</v>
      </c>
      <c r="K428">
        <v>14.3</v>
      </c>
    </row>
    <row r="429" spans="1:11" x14ac:dyDescent="0.25">
      <c r="A429" s="1" t="s">
        <v>42</v>
      </c>
      <c r="B429" s="1" t="s">
        <v>20</v>
      </c>
      <c r="C429">
        <v>1.8257900635511199</v>
      </c>
      <c r="D429">
        <v>3.2668471778528212</v>
      </c>
      <c r="E429">
        <v>3.6833294441223101</v>
      </c>
      <c r="F429">
        <v>13.824775933301305</v>
      </c>
      <c r="G429">
        <v>-4.7200159850168042</v>
      </c>
      <c r="H429">
        <v>1776</v>
      </c>
      <c r="I429">
        <v>1.89</v>
      </c>
      <c r="J429">
        <v>15.1</v>
      </c>
      <c r="K429">
        <v>14.3</v>
      </c>
    </row>
    <row r="430" spans="1:11" x14ac:dyDescent="0.25">
      <c r="A430" s="1" t="s">
        <v>42</v>
      </c>
      <c r="B430" s="1" t="s">
        <v>21</v>
      </c>
      <c r="C430">
        <v>2.80724541049418</v>
      </c>
      <c r="D430">
        <v>3.2668471778528212</v>
      </c>
      <c r="E430">
        <v>2.8782972364788599</v>
      </c>
      <c r="F430">
        <v>13.824775933301305</v>
      </c>
      <c r="G430">
        <v>-4.7200159850168042</v>
      </c>
      <c r="H430">
        <v>1776</v>
      </c>
      <c r="I430">
        <v>1.89</v>
      </c>
      <c r="J430">
        <v>15.1</v>
      </c>
      <c r="K430">
        <v>14.3</v>
      </c>
    </row>
    <row r="431" spans="1:11" x14ac:dyDescent="0.25">
      <c r="A431" s="1" t="s">
        <v>42</v>
      </c>
      <c r="B431" s="1" t="s">
        <v>22</v>
      </c>
      <c r="C431">
        <v>2.1980757406979698</v>
      </c>
      <c r="D431">
        <v>3.2668471778528212</v>
      </c>
      <c r="E431">
        <v>4.4703666076017496</v>
      </c>
      <c r="F431">
        <v>13.824775933301305</v>
      </c>
      <c r="G431">
        <v>-4.7200159850168042</v>
      </c>
      <c r="H431">
        <v>1776</v>
      </c>
      <c r="I431">
        <v>1.89</v>
      </c>
      <c r="J431">
        <v>15.1</v>
      </c>
      <c r="K431">
        <v>14.3</v>
      </c>
    </row>
    <row r="432" spans="1:11" x14ac:dyDescent="0.25">
      <c r="A432" s="1" t="s">
        <v>42</v>
      </c>
      <c r="B432" s="1" t="s">
        <v>23</v>
      </c>
      <c r="C432">
        <v>-2.68329621644421</v>
      </c>
      <c r="D432">
        <v>3.2668471778528212</v>
      </c>
      <c r="E432">
        <v>3.3816593723789601</v>
      </c>
      <c r="F432">
        <v>13.824775933301305</v>
      </c>
      <c r="G432">
        <v>-4.7200159850168042</v>
      </c>
      <c r="H432">
        <v>1776</v>
      </c>
      <c r="I432">
        <v>1.89</v>
      </c>
      <c r="J432">
        <v>15.1</v>
      </c>
      <c r="K432">
        <v>14.3</v>
      </c>
    </row>
    <row r="433" spans="1:11" x14ac:dyDescent="0.25">
      <c r="A433" s="1" t="s">
        <v>42</v>
      </c>
      <c r="B433" s="1" t="s">
        <v>24</v>
      </c>
      <c r="C433">
        <v>4.8197916596352597</v>
      </c>
      <c r="D433">
        <v>3.2668471778528212</v>
      </c>
      <c r="E433">
        <v>6.6944589195761903</v>
      </c>
      <c r="F433">
        <v>13.824775933301305</v>
      </c>
      <c r="G433">
        <v>-4.7200159850168042</v>
      </c>
      <c r="H433">
        <v>1776</v>
      </c>
      <c r="I433">
        <v>1.89</v>
      </c>
      <c r="J433">
        <v>15.1</v>
      </c>
      <c r="K433">
        <v>14.3</v>
      </c>
    </row>
    <row r="434" spans="1:11" x14ac:dyDescent="0.25">
      <c r="A434" s="1" t="s">
        <v>43</v>
      </c>
      <c r="B434" s="1" t="s">
        <v>1</v>
      </c>
      <c r="C434">
        <v>2.8933625194486998</v>
      </c>
      <c r="D434">
        <v>2.8380107814073483</v>
      </c>
      <c r="E434">
        <v>-0.371269734983801</v>
      </c>
      <c r="F434">
        <v>2.0132689963968939</v>
      </c>
      <c r="G434">
        <v>3.1671059092845977</v>
      </c>
      <c r="H434">
        <v>834</v>
      </c>
      <c r="I434">
        <v>0.89</v>
      </c>
      <c r="J434">
        <v>2.7</v>
      </c>
      <c r="K434">
        <v>3</v>
      </c>
    </row>
    <row r="435" spans="1:11" x14ac:dyDescent="0.25">
      <c r="A435" s="1" t="s">
        <v>43</v>
      </c>
      <c r="B435" s="1" t="s">
        <v>2</v>
      </c>
      <c r="C435">
        <v>-3.76328521563148</v>
      </c>
      <c r="D435">
        <v>2.8380107814073483</v>
      </c>
      <c r="E435">
        <v>-1.33376350229425</v>
      </c>
      <c r="F435">
        <v>2.0132689963968939</v>
      </c>
      <c r="G435">
        <v>3.1671059092845977</v>
      </c>
      <c r="H435">
        <v>834</v>
      </c>
      <c r="I435">
        <v>0.89</v>
      </c>
      <c r="J435">
        <v>2.7</v>
      </c>
      <c r="K435">
        <v>3</v>
      </c>
    </row>
    <row r="436" spans="1:11" x14ac:dyDescent="0.25">
      <c r="A436" s="1" t="s">
        <v>43</v>
      </c>
      <c r="B436" s="1" t="s">
        <v>3</v>
      </c>
      <c r="C436">
        <v>5.6254161425834299</v>
      </c>
      <c r="D436">
        <v>2.8380107814073483</v>
      </c>
      <c r="E436">
        <v>-1.1249947785477299</v>
      </c>
      <c r="F436">
        <v>2.0132689963968939</v>
      </c>
      <c r="G436">
        <v>3.1671059092845977</v>
      </c>
      <c r="H436">
        <v>834</v>
      </c>
      <c r="I436">
        <v>0.89</v>
      </c>
      <c r="J436">
        <v>2.7</v>
      </c>
      <c r="K436">
        <v>3</v>
      </c>
    </row>
    <row r="437" spans="1:11" x14ac:dyDescent="0.25">
      <c r="A437" s="1" t="s">
        <v>43</v>
      </c>
      <c r="B437" s="1" t="s">
        <v>4</v>
      </c>
      <c r="C437">
        <v>-1.2107438628424601</v>
      </c>
      <c r="D437">
        <v>2.8380107814073483</v>
      </c>
      <c r="E437">
        <v>-1.12094477457178</v>
      </c>
      <c r="F437">
        <v>2.0132689963968939</v>
      </c>
      <c r="G437">
        <v>3.1671059092845977</v>
      </c>
      <c r="H437">
        <v>834</v>
      </c>
      <c r="I437">
        <v>0.89</v>
      </c>
      <c r="J437">
        <v>2.7</v>
      </c>
      <c r="K437">
        <v>3</v>
      </c>
    </row>
    <row r="438" spans="1:11" x14ac:dyDescent="0.25">
      <c r="A438" s="1" t="s">
        <v>43</v>
      </c>
      <c r="B438" s="1" t="s">
        <v>5</v>
      </c>
      <c r="C438">
        <v>-2.8191744042883999</v>
      </c>
      <c r="D438">
        <v>2.8380107814073483</v>
      </c>
      <c r="E438">
        <v>0.24718651429925201</v>
      </c>
      <c r="F438">
        <v>2.0132689963968939</v>
      </c>
      <c r="G438">
        <v>3.1671059092845977</v>
      </c>
      <c r="H438">
        <v>834</v>
      </c>
      <c r="I438">
        <v>0.89</v>
      </c>
      <c r="J438">
        <v>2.7</v>
      </c>
      <c r="K438">
        <v>3</v>
      </c>
    </row>
    <row r="439" spans="1:11" x14ac:dyDescent="0.25">
      <c r="A439" s="1" t="s">
        <v>43</v>
      </c>
      <c r="B439" s="1" t="s">
        <v>6</v>
      </c>
      <c r="C439">
        <v>11.24206138556</v>
      </c>
      <c r="D439">
        <v>2.8380107814073483</v>
      </c>
      <c r="E439">
        <v>0.61219439512524998</v>
      </c>
      <c r="F439">
        <v>2.0132689963968939</v>
      </c>
      <c r="G439">
        <v>3.1671059092845977</v>
      </c>
      <c r="H439">
        <v>834</v>
      </c>
      <c r="I439">
        <v>0.89</v>
      </c>
      <c r="J439">
        <v>2.7</v>
      </c>
      <c r="K439">
        <v>3</v>
      </c>
    </row>
    <row r="440" spans="1:11" x14ac:dyDescent="0.25">
      <c r="A440" s="1" t="s">
        <v>43</v>
      </c>
      <c r="B440" s="1" t="s">
        <v>7</v>
      </c>
      <c r="C440">
        <v>7.9584416636785997</v>
      </c>
      <c r="D440">
        <v>2.8380107814073483</v>
      </c>
      <c r="E440">
        <v>0.51550676699806197</v>
      </c>
      <c r="F440">
        <v>2.0132689963968939</v>
      </c>
      <c r="G440">
        <v>3.1671059092845977</v>
      </c>
      <c r="H440">
        <v>834</v>
      </c>
      <c r="I440">
        <v>0.89</v>
      </c>
      <c r="J440">
        <v>2.7</v>
      </c>
      <c r="K440">
        <v>3</v>
      </c>
    </row>
    <row r="441" spans="1:11" x14ac:dyDescent="0.25">
      <c r="A441" s="1" t="s">
        <v>43</v>
      </c>
      <c r="B441" s="1" t="s">
        <v>8</v>
      </c>
      <c r="C441">
        <v>5.5738501214288299</v>
      </c>
      <c r="D441">
        <v>2.8380107814073483</v>
      </c>
      <c r="E441">
        <v>0.47923039782610299</v>
      </c>
      <c r="F441">
        <v>2.0132689963968939</v>
      </c>
      <c r="G441">
        <v>3.1671059092845977</v>
      </c>
      <c r="H441">
        <v>834</v>
      </c>
      <c r="I441">
        <v>0.89</v>
      </c>
      <c r="J441">
        <v>2.7</v>
      </c>
      <c r="K441">
        <v>3</v>
      </c>
    </row>
    <row r="442" spans="1:11" x14ac:dyDescent="0.25">
      <c r="A442" s="1" t="s">
        <v>43</v>
      </c>
      <c r="B442" s="1" t="s">
        <v>9</v>
      </c>
      <c r="C442">
        <v>2.7884022277423699</v>
      </c>
      <c r="D442">
        <v>2.8380107814073483</v>
      </c>
      <c r="E442">
        <v>2.20902407871182</v>
      </c>
      <c r="F442">
        <v>2.0132689963968939</v>
      </c>
      <c r="G442">
        <v>3.1671059092845977</v>
      </c>
      <c r="H442">
        <v>834</v>
      </c>
      <c r="I442">
        <v>0.89</v>
      </c>
      <c r="J442">
        <v>2.7</v>
      </c>
      <c r="K442">
        <v>3</v>
      </c>
    </row>
    <row r="443" spans="1:11" x14ac:dyDescent="0.25">
      <c r="A443" s="1" t="s">
        <v>43</v>
      </c>
      <c r="B443" s="1" t="s">
        <v>10</v>
      </c>
      <c r="C443">
        <v>1.8471302516113199</v>
      </c>
      <c r="D443">
        <v>2.8380107814073483</v>
      </c>
      <c r="E443">
        <v>4.1678233011997898</v>
      </c>
      <c r="F443">
        <v>2.0132689963968939</v>
      </c>
      <c r="G443">
        <v>3.1671059092845977</v>
      </c>
      <c r="H443">
        <v>834</v>
      </c>
      <c r="I443">
        <v>0.89</v>
      </c>
      <c r="J443">
        <v>2.7</v>
      </c>
      <c r="K443">
        <v>3</v>
      </c>
    </row>
    <row r="444" spans="1:11" x14ac:dyDescent="0.25">
      <c r="A444" s="1" t="s">
        <v>43</v>
      </c>
      <c r="B444" s="1" t="s">
        <v>11</v>
      </c>
      <c r="C444">
        <v>6.24977275479299</v>
      </c>
      <c r="D444">
        <v>2.8380107814073483</v>
      </c>
      <c r="E444">
        <v>9.8702479127599592</v>
      </c>
      <c r="F444">
        <v>2.0132689963968939</v>
      </c>
      <c r="G444">
        <v>3.1671059092845977</v>
      </c>
      <c r="H444">
        <v>834</v>
      </c>
      <c r="I444">
        <v>0.89</v>
      </c>
      <c r="J444">
        <v>2.7</v>
      </c>
      <c r="K444">
        <v>3</v>
      </c>
    </row>
    <row r="445" spans="1:11" x14ac:dyDescent="0.25">
      <c r="A445" s="1" t="s">
        <v>43</v>
      </c>
      <c r="B445" s="1" t="s">
        <v>12</v>
      </c>
      <c r="C445">
        <v>-2.0592491899383298</v>
      </c>
      <c r="D445">
        <v>2.8380107814073483</v>
      </c>
      <c r="E445">
        <v>5.0572231469363302</v>
      </c>
      <c r="F445">
        <v>2.0132689963968939</v>
      </c>
      <c r="G445">
        <v>3.1671059092845977</v>
      </c>
      <c r="H445">
        <v>834</v>
      </c>
      <c r="I445">
        <v>0.89</v>
      </c>
      <c r="J445">
        <v>2.7</v>
      </c>
      <c r="K445">
        <v>3</v>
      </c>
    </row>
    <row r="446" spans="1:11" x14ac:dyDescent="0.25">
      <c r="A446" s="1" t="s">
        <v>43</v>
      </c>
      <c r="B446" s="1" t="s">
        <v>13</v>
      </c>
      <c r="C446">
        <v>5.0394840262865701</v>
      </c>
      <c r="D446">
        <v>2.8380107814073483</v>
      </c>
      <c r="E446">
        <v>5.3394168063745298</v>
      </c>
      <c r="F446">
        <v>2.0132689963968939</v>
      </c>
      <c r="G446">
        <v>3.1671059092845977</v>
      </c>
      <c r="H446">
        <v>834</v>
      </c>
      <c r="I446">
        <v>0.89</v>
      </c>
      <c r="J446">
        <v>2.7</v>
      </c>
      <c r="K446">
        <v>3</v>
      </c>
    </row>
    <row r="447" spans="1:11" x14ac:dyDescent="0.25">
      <c r="A447" s="1" t="s">
        <v>43</v>
      </c>
      <c r="B447" s="1" t="s">
        <v>14</v>
      </c>
      <c r="C447">
        <v>9.9968651655924798</v>
      </c>
      <c r="D447">
        <v>2.8380107814073483</v>
      </c>
      <c r="E447">
        <v>5.8262160883885299</v>
      </c>
      <c r="F447">
        <v>2.0132689963968939</v>
      </c>
      <c r="G447">
        <v>3.1671059092845977</v>
      </c>
      <c r="H447">
        <v>834</v>
      </c>
      <c r="I447">
        <v>0.89</v>
      </c>
      <c r="J447">
        <v>2.7</v>
      </c>
      <c r="K447">
        <v>3</v>
      </c>
    </row>
    <row r="448" spans="1:11" x14ac:dyDescent="0.25">
      <c r="A448" s="1" t="s">
        <v>43</v>
      </c>
      <c r="B448" s="1" t="s">
        <v>15</v>
      </c>
      <c r="C448">
        <v>5.4114227801033099</v>
      </c>
      <c r="D448">
        <v>2.8380107814073483</v>
      </c>
      <c r="E448">
        <v>2.86626887489922</v>
      </c>
      <c r="F448">
        <v>2.0132689963968939</v>
      </c>
      <c r="G448">
        <v>3.1671059092845977</v>
      </c>
      <c r="H448">
        <v>834</v>
      </c>
      <c r="I448">
        <v>0.89</v>
      </c>
      <c r="J448">
        <v>2.7</v>
      </c>
      <c r="K448">
        <v>3</v>
      </c>
    </row>
    <row r="449" spans="1:11" x14ac:dyDescent="0.25">
      <c r="A449" s="1" t="s">
        <v>43</v>
      </c>
      <c r="B449" s="1" t="s">
        <v>16</v>
      </c>
      <c r="C449">
        <v>2.6992810708552901</v>
      </c>
      <c r="D449">
        <v>2.8380107814073483</v>
      </c>
      <c r="E449">
        <v>3.5325247069492298</v>
      </c>
      <c r="F449">
        <v>2.0132689963968939</v>
      </c>
      <c r="G449">
        <v>3.1671059092845977</v>
      </c>
      <c r="H449">
        <v>834</v>
      </c>
      <c r="I449">
        <v>0.89</v>
      </c>
      <c r="J449">
        <v>2.7</v>
      </c>
      <c r="K449">
        <v>3</v>
      </c>
    </row>
    <row r="450" spans="1:11" x14ac:dyDescent="0.25">
      <c r="A450" s="1" t="s">
        <v>43</v>
      </c>
      <c r="B450" s="1" t="s">
        <v>17</v>
      </c>
      <c r="C450">
        <v>3.6524856659282401</v>
      </c>
      <c r="D450">
        <v>2.8380107814073483</v>
      </c>
      <c r="E450">
        <v>2.2362903153696698</v>
      </c>
      <c r="F450">
        <v>2.0132689963968939</v>
      </c>
      <c r="G450">
        <v>3.1671059092845977</v>
      </c>
      <c r="H450">
        <v>834</v>
      </c>
      <c r="I450">
        <v>0.89</v>
      </c>
      <c r="J450">
        <v>2.7</v>
      </c>
      <c r="K450">
        <v>3</v>
      </c>
    </row>
    <row r="451" spans="1:11" x14ac:dyDescent="0.25">
      <c r="A451" s="1" t="s">
        <v>43</v>
      </c>
      <c r="B451" s="1" t="s">
        <v>18</v>
      </c>
      <c r="C451">
        <v>4.1063938644042102</v>
      </c>
      <c r="D451">
        <v>2.8380107814073483</v>
      </c>
      <c r="E451">
        <v>1.20607322150117</v>
      </c>
      <c r="F451">
        <v>2.0132689963968939</v>
      </c>
      <c r="G451">
        <v>3.1671059092845977</v>
      </c>
      <c r="H451">
        <v>834</v>
      </c>
      <c r="I451">
        <v>0.89</v>
      </c>
      <c r="J451">
        <v>2.7</v>
      </c>
      <c r="K451">
        <v>3</v>
      </c>
    </row>
    <row r="452" spans="1:11" x14ac:dyDescent="0.25">
      <c r="A452" s="1" t="s">
        <v>43</v>
      </c>
      <c r="B452" s="1" t="s">
        <v>19</v>
      </c>
      <c r="C452">
        <v>1.6706642567558601</v>
      </c>
      <c r="D452">
        <v>2.8380107814073483</v>
      </c>
      <c r="E452">
        <v>2.0688403605347601</v>
      </c>
      <c r="F452">
        <v>2.0132689963968939</v>
      </c>
      <c r="G452">
        <v>3.1671059092845977</v>
      </c>
      <c r="H452">
        <v>834</v>
      </c>
      <c r="I452">
        <v>0.89</v>
      </c>
      <c r="J452">
        <v>2.7</v>
      </c>
      <c r="K452">
        <v>3</v>
      </c>
    </row>
    <row r="453" spans="1:11" x14ac:dyDescent="0.25">
      <c r="A453" s="1" t="s">
        <v>43</v>
      </c>
      <c r="B453" s="1" t="s">
        <v>20</v>
      </c>
      <c r="C453">
        <v>-0.741528418233386</v>
      </c>
      <c r="D453">
        <v>2.8380107814073483</v>
      </c>
      <c r="E453">
        <v>-0.83819457967505695</v>
      </c>
      <c r="F453">
        <v>2.0132689963968939</v>
      </c>
      <c r="G453">
        <v>3.1671059092845977</v>
      </c>
      <c r="H453">
        <v>834</v>
      </c>
      <c r="I453">
        <v>0.89</v>
      </c>
      <c r="J453">
        <v>2.7</v>
      </c>
      <c r="K453">
        <v>3</v>
      </c>
    </row>
    <row r="454" spans="1:11" x14ac:dyDescent="0.25">
      <c r="A454" s="1" t="s">
        <v>43</v>
      </c>
      <c r="B454" s="1" t="s">
        <v>21</v>
      </c>
      <c r="C454">
        <v>2.5141657996922802</v>
      </c>
      <c r="D454">
        <v>2.8380107814073483</v>
      </c>
      <c r="E454">
        <v>2.4581415800753299</v>
      </c>
      <c r="F454">
        <v>2.0132689963968939</v>
      </c>
      <c r="G454">
        <v>3.1671059092845977</v>
      </c>
      <c r="H454">
        <v>834</v>
      </c>
      <c r="I454">
        <v>0.89</v>
      </c>
      <c r="J454">
        <v>2.7</v>
      </c>
      <c r="K454">
        <v>3</v>
      </c>
    </row>
    <row r="455" spans="1:11" x14ac:dyDescent="0.25">
      <c r="A455" s="1" t="s">
        <v>43</v>
      </c>
      <c r="B455" s="1" t="s">
        <v>22</v>
      </c>
      <c r="C455">
        <v>0.33378075529167001</v>
      </c>
      <c r="D455">
        <v>2.8380107814073483</v>
      </c>
      <c r="E455">
        <v>-2.0933333333333302</v>
      </c>
      <c r="F455">
        <v>2.0132689963968939</v>
      </c>
      <c r="G455">
        <v>3.1671059092845977</v>
      </c>
      <c r="H455">
        <v>834</v>
      </c>
      <c r="I455">
        <v>0.89</v>
      </c>
      <c r="J455">
        <v>2.7</v>
      </c>
      <c r="K455">
        <v>3</v>
      </c>
    </row>
    <row r="456" spans="1:11" x14ac:dyDescent="0.25">
      <c r="A456" s="1" t="s">
        <v>43</v>
      </c>
      <c r="B456" s="1" t="s">
        <v>23</v>
      </c>
      <c r="C456">
        <v>-4.1376703755262296</v>
      </c>
      <c r="D456">
        <v>2.8380107814073483</v>
      </c>
      <c r="E456">
        <v>3.4454582595669101</v>
      </c>
      <c r="F456">
        <v>2.0132689963968939</v>
      </c>
      <c r="G456">
        <v>3.1671059092845977</v>
      </c>
      <c r="H456">
        <v>834</v>
      </c>
      <c r="I456">
        <v>0.89</v>
      </c>
      <c r="J456">
        <v>2.7</v>
      </c>
      <c r="K456">
        <v>3</v>
      </c>
    </row>
    <row r="457" spans="1:11" x14ac:dyDescent="0.25">
      <c r="A457" s="1" t="s">
        <v>43</v>
      </c>
      <c r="B457" s="1" t="s">
        <v>24</v>
      </c>
      <c r="C457">
        <v>3.2409297684805001</v>
      </c>
      <c r="D457">
        <v>2.8380107814073483</v>
      </c>
      <c r="E457">
        <v>3.0632898894154801</v>
      </c>
      <c r="F457">
        <v>2.0132689963968939</v>
      </c>
      <c r="G457">
        <v>3.1671059092845977</v>
      </c>
      <c r="H457">
        <v>834</v>
      </c>
      <c r="I457">
        <v>0.89</v>
      </c>
      <c r="J457">
        <v>2.7</v>
      </c>
      <c r="K457">
        <v>3</v>
      </c>
    </row>
    <row r="458" spans="1:11" x14ac:dyDescent="0.25">
      <c r="A458" s="1" t="s">
        <v>44</v>
      </c>
      <c r="B458" s="1" t="s">
        <v>1</v>
      </c>
      <c r="C458">
        <v>-2.1910150061127398</v>
      </c>
      <c r="D458">
        <v>4.6101489032099661</v>
      </c>
      <c r="E458">
        <v>-0.26750229287612698</v>
      </c>
      <c r="F458">
        <v>1.3868075760648244</v>
      </c>
      <c r="G458">
        <v>1.4105292286561315</v>
      </c>
      <c r="H458">
        <v>397</v>
      </c>
      <c r="I458">
        <v>0.42</v>
      </c>
      <c r="J458">
        <v>7</v>
      </c>
      <c r="K458">
        <v>7.5</v>
      </c>
    </row>
    <row r="459" spans="1:11" x14ac:dyDescent="0.25">
      <c r="A459" s="1" t="s">
        <v>44</v>
      </c>
      <c r="B459" s="1" t="s">
        <v>2</v>
      </c>
      <c r="C459">
        <v>5.7183717571083701</v>
      </c>
      <c r="D459">
        <v>4.6101489032099661</v>
      </c>
      <c r="E459">
        <v>1.6709833737075901E-2</v>
      </c>
      <c r="F459">
        <v>1.3868075760648244</v>
      </c>
      <c r="G459">
        <v>1.4105292286561315</v>
      </c>
      <c r="H459">
        <v>397</v>
      </c>
      <c r="I459">
        <v>0.42</v>
      </c>
      <c r="J459">
        <v>7</v>
      </c>
      <c r="K459">
        <v>7.5</v>
      </c>
    </row>
    <row r="460" spans="1:11" x14ac:dyDescent="0.25">
      <c r="A460" s="1" t="s">
        <v>44</v>
      </c>
      <c r="B460" s="1" t="s">
        <v>3</v>
      </c>
      <c r="C460">
        <v>9.0383163255516301</v>
      </c>
      <c r="D460">
        <v>4.6101489032099661</v>
      </c>
      <c r="E460">
        <v>1.3616239244845501</v>
      </c>
      <c r="F460">
        <v>1.3868075760648244</v>
      </c>
      <c r="G460">
        <v>1.4105292286561315</v>
      </c>
      <c r="H460">
        <v>397</v>
      </c>
      <c r="I460">
        <v>0.42</v>
      </c>
      <c r="J460">
        <v>7</v>
      </c>
      <c r="K460">
        <v>7.5</v>
      </c>
    </row>
    <row r="461" spans="1:11" x14ac:dyDescent="0.25">
      <c r="A461" s="1" t="s">
        <v>44</v>
      </c>
      <c r="B461" s="1" t="s">
        <v>4</v>
      </c>
      <c r="C461">
        <v>-1.0708627510044799</v>
      </c>
      <c r="D461">
        <v>4.6101489032099661</v>
      </c>
      <c r="E461">
        <v>0.99719795615596696</v>
      </c>
      <c r="F461">
        <v>1.3868075760648244</v>
      </c>
      <c r="G461">
        <v>1.4105292286561315</v>
      </c>
      <c r="H461">
        <v>397</v>
      </c>
      <c r="I461">
        <v>0.42</v>
      </c>
      <c r="J461">
        <v>7</v>
      </c>
      <c r="K461">
        <v>7.5</v>
      </c>
    </row>
    <row r="462" spans="1:11" x14ac:dyDescent="0.25">
      <c r="A462" s="1" t="s">
        <v>44</v>
      </c>
      <c r="B462" s="1" t="s">
        <v>5</v>
      </c>
      <c r="C462">
        <v>3.9233607670201298</v>
      </c>
      <c r="D462">
        <v>4.6101489032099661</v>
      </c>
      <c r="E462">
        <v>-0.391676866585079</v>
      </c>
      <c r="F462">
        <v>1.3868075760648244</v>
      </c>
      <c r="G462">
        <v>1.4105292286561315</v>
      </c>
      <c r="H462">
        <v>397</v>
      </c>
      <c r="I462">
        <v>0.42</v>
      </c>
      <c r="J462">
        <v>7</v>
      </c>
      <c r="K462">
        <v>7.5</v>
      </c>
    </row>
    <row r="463" spans="1:11" x14ac:dyDescent="0.25">
      <c r="A463" s="1" t="s">
        <v>44</v>
      </c>
      <c r="B463" s="1" t="s">
        <v>6</v>
      </c>
      <c r="C463">
        <v>4.5482554264322896</v>
      </c>
      <c r="D463">
        <v>4.6101489032099661</v>
      </c>
      <c r="E463">
        <v>0.50790530023753899</v>
      </c>
      <c r="F463">
        <v>1.3868075760648244</v>
      </c>
      <c r="G463">
        <v>1.4105292286561315</v>
      </c>
      <c r="H463">
        <v>397</v>
      </c>
      <c r="I463">
        <v>0.42</v>
      </c>
      <c r="J463">
        <v>7</v>
      </c>
      <c r="K463">
        <v>7.5</v>
      </c>
    </row>
    <row r="464" spans="1:11" x14ac:dyDescent="0.25">
      <c r="A464" s="1" t="s">
        <v>44</v>
      </c>
      <c r="B464" s="1" t="s">
        <v>7</v>
      </c>
      <c r="C464">
        <v>9.9399826843495696</v>
      </c>
      <c r="D464">
        <v>4.6101489032099661</v>
      </c>
      <c r="E464">
        <v>1.6627271986307299</v>
      </c>
      <c r="F464">
        <v>1.3868075760648244</v>
      </c>
      <c r="G464">
        <v>1.4105292286561315</v>
      </c>
      <c r="H464">
        <v>397</v>
      </c>
      <c r="I464">
        <v>0.42</v>
      </c>
      <c r="J464">
        <v>7</v>
      </c>
      <c r="K464">
        <v>7.5</v>
      </c>
    </row>
    <row r="465" spans="1:11" x14ac:dyDescent="0.25">
      <c r="A465" s="1" t="s">
        <v>44</v>
      </c>
      <c r="B465" s="1" t="s">
        <v>8</v>
      </c>
      <c r="C465">
        <v>7.3663223925075796</v>
      </c>
      <c r="D465">
        <v>4.6101489032099661</v>
      </c>
      <c r="E465">
        <v>0.42510627656910099</v>
      </c>
      <c r="F465">
        <v>1.3868075760648244</v>
      </c>
      <c r="G465">
        <v>1.4105292286561315</v>
      </c>
      <c r="H465">
        <v>397</v>
      </c>
      <c r="I465">
        <v>0.42</v>
      </c>
      <c r="J465">
        <v>7</v>
      </c>
      <c r="K465">
        <v>7.5</v>
      </c>
    </row>
    <row r="466" spans="1:11" x14ac:dyDescent="0.25">
      <c r="A466" s="1" t="s">
        <v>44</v>
      </c>
      <c r="B466" s="1" t="s">
        <v>9</v>
      </c>
      <c r="C466">
        <v>9.0067660787175807</v>
      </c>
      <c r="D466">
        <v>4.6101489032099661</v>
      </c>
      <c r="E466">
        <v>0.96290177816512801</v>
      </c>
      <c r="F466">
        <v>1.3868075760648244</v>
      </c>
      <c r="G466">
        <v>1.4105292286561315</v>
      </c>
      <c r="H466">
        <v>397</v>
      </c>
      <c r="I466">
        <v>0.42</v>
      </c>
      <c r="J466">
        <v>7</v>
      </c>
      <c r="K466">
        <v>7.5</v>
      </c>
    </row>
    <row r="467" spans="1:11" x14ac:dyDescent="0.25">
      <c r="A467" s="1" t="s">
        <v>44</v>
      </c>
      <c r="B467" s="1" t="s">
        <v>10</v>
      </c>
      <c r="C467">
        <v>9.0215195126889292</v>
      </c>
      <c r="D467">
        <v>4.6101489032099661</v>
      </c>
      <c r="E467">
        <v>2.1048800363321298</v>
      </c>
      <c r="F467">
        <v>1.3868075760648244</v>
      </c>
      <c r="G467">
        <v>1.4105292286561315</v>
      </c>
      <c r="H467">
        <v>397</v>
      </c>
      <c r="I467">
        <v>0.42</v>
      </c>
      <c r="J467">
        <v>7</v>
      </c>
      <c r="K467">
        <v>7.5</v>
      </c>
    </row>
    <row r="468" spans="1:11" x14ac:dyDescent="0.25">
      <c r="A468" s="1" t="s">
        <v>44</v>
      </c>
      <c r="B468" s="1" t="s">
        <v>11</v>
      </c>
      <c r="C468">
        <v>1.86348345462035</v>
      </c>
      <c r="D468">
        <v>4.6101489032099661</v>
      </c>
      <c r="E468">
        <v>6.6277817735212698</v>
      </c>
      <c r="F468">
        <v>1.3868075760648244</v>
      </c>
      <c r="G468">
        <v>1.4105292286561315</v>
      </c>
      <c r="H468">
        <v>397</v>
      </c>
      <c r="I468">
        <v>0.42</v>
      </c>
      <c r="J468">
        <v>7</v>
      </c>
      <c r="K468">
        <v>7.5</v>
      </c>
    </row>
    <row r="469" spans="1:11" x14ac:dyDescent="0.25">
      <c r="A469" s="1" t="s">
        <v>44</v>
      </c>
      <c r="B469" s="1" t="s">
        <v>12</v>
      </c>
      <c r="C469">
        <v>0.12795338277808799</v>
      </c>
      <c r="D469">
        <v>4.6101489032099661</v>
      </c>
      <c r="E469">
        <v>0.59672025742497203</v>
      </c>
      <c r="F469">
        <v>1.3868075760648244</v>
      </c>
      <c r="G469">
        <v>1.4105292286561315</v>
      </c>
      <c r="H469">
        <v>397</v>
      </c>
      <c r="I469">
        <v>0.42</v>
      </c>
      <c r="J469">
        <v>7</v>
      </c>
      <c r="K469">
        <v>7.5</v>
      </c>
    </row>
    <row r="470" spans="1:11" x14ac:dyDescent="0.25">
      <c r="A470" s="1" t="s">
        <v>44</v>
      </c>
      <c r="B470" s="1" t="s">
        <v>13</v>
      </c>
      <c r="C470">
        <v>14.519749710899401</v>
      </c>
      <c r="D470">
        <v>4.6101489032099661</v>
      </c>
      <c r="E470">
        <v>2.8236613488560902</v>
      </c>
      <c r="F470">
        <v>1.3868075760648244</v>
      </c>
      <c r="G470">
        <v>1.4105292286561315</v>
      </c>
      <c r="H470">
        <v>397</v>
      </c>
      <c r="I470">
        <v>0.42</v>
      </c>
      <c r="J470">
        <v>7</v>
      </c>
      <c r="K470">
        <v>7.5</v>
      </c>
    </row>
    <row r="471" spans="1:11" x14ac:dyDescent="0.25">
      <c r="A471" s="1" t="s">
        <v>44</v>
      </c>
      <c r="B471" s="1" t="s">
        <v>14</v>
      </c>
      <c r="C471">
        <v>6.21493416858989</v>
      </c>
      <c r="D471">
        <v>4.6101489032099661</v>
      </c>
      <c r="E471">
        <v>5.2477933984048004</v>
      </c>
      <c r="F471">
        <v>1.3868075760648244</v>
      </c>
      <c r="G471">
        <v>1.4105292286561315</v>
      </c>
      <c r="H471">
        <v>397</v>
      </c>
      <c r="I471">
        <v>0.42</v>
      </c>
      <c r="J471">
        <v>7</v>
      </c>
      <c r="K471">
        <v>7.5</v>
      </c>
    </row>
    <row r="472" spans="1:11" x14ac:dyDescent="0.25">
      <c r="A472" s="1" t="s">
        <v>44</v>
      </c>
      <c r="B472" s="1" t="s">
        <v>15</v>
      </c>
      <c r="C472">
        <v>4.43549759378537</v>
      </c>
      <c r="D472">
        <v>4.6101489032099661</v>
      </c>
      <c r="E472">
        <v>4.5756027037652203</v>
      </c>
      <c r="F472">
        <v>1.3868075760648244</v>
      </c>
      <c r="G472">
        <v>1.4105292286561315</v>
      </c>
      <c r="H472">
        <v>397</v>
      </c>
      <c r="I472">
        <v>0.42</v>
      </c>
      <c r="J472">
        <v>7</v>
      </c>
      <c r="K472">
        <v>7.5</v>
      </c>
    </row>
    <row r="473" spans="1:11" x14ac:dyDescent="0.25">
      <c r="A473" s="1" t="s">
        <v>44</v>
      </c>
      <c r="B473" s="1" t="s">
        <v>16</v>
      </c>
      <c r="C473">
        <v>4.8176309912067596</v>
      </c>
      <c r="D473">
        <v>4.6101489032099661</v>
      </c>
      <c r="E473">
        <v>2.35860415399836</v>
      </c>
      <c r="F473">
        <v>1.3868075760648244</v>
      </c>
      <c r="G473">
        <v>1.4105292286561315</v>
      </c>
      <c r="H473">
        <v>397</v>
      </c>
      <c r="I473">
        <v>0.42</v>
      </c>
      <c r="J473">
        <v>7</v>
      </c>
      <c r="K473">
        <v>7.5</v>
      </c>
    </row>
    <row r="474" spans="1:11" x14ac:dyDescent="0.25">
      <c r="A474" s="1" t="s">
        <v>44</v>
      </c>
      <c r="B474" s="1" t="s">
        <v>17</v>
      </c>
      <c r="C474">
        <v>3.93554027709007</v>
      </c>
      <c r="D474">
        <v>4.6101489032099661</v>
      </c>
      <c r="E474">
        <v>1.02514803039394</v>
      </c>
      <c r="F474">
        <v>1.3868075760648244</v>
      </c>
      <c r="G474">
        <v>1.4105292286561315</v>
      </c>
      <c r="H474">
        <v>397</v>
      </c>
      <c r="I474">
        <v>0.42</v>
      </c>
      <c r="J474">
        <v>7</v>
      </c>
      <c r="K474">
        <v>7.5</v>
      </c>
    </row>
    <row r="475" spans="1:11" x14ac:dyDescent="0.25">
      <c r="A475" s="1" t="s">
        <v>44</v>
      </c>
      <c r="B475" s="1" t="s">
        <v>18</v>
      </c>
      <c r="C475">
        <v>2.9767993163480599</v>
      </c>
      <c r="D475">
        <v>4.6101489032099661</v>
      </c>
      <c r="E475">
        <v>-0.52261816707531406</v>
      </c>
      <c r="F475">
        <v>1.3868075760648244</v>
      </c>
      <c r="G475">
        <v>1.4105292286561315</v>
      </c>
      <c r="H475">
        <v>397</v>
      </c>
      <c r="I475">
        <v>0.42</v>
      </c>
      <c r="J475">
        <v>7</v>
      </c>
      <c r="K475">
        <v>7.5</v>
      </c>
    </row>
    <row r="476" spans="1:11" x14ac:dyDescent="0.25">
      <c r="A476" s="1" t="s">
        <v>44</v>
      </c>
      <c r="B476" s="1" t="s">
        <v>19</v>
      </c>
      <c r="C476">
        <v>3.5616979903604902</v>
      </c>
      <c r="D476">
        <v>4.6101489032099661</v>
      </c>
      <c r="E476">
        <v>-0.53226873971628996</v>
      </c>
      <c r="F476">
        <v>1.3868075760648244</v>
      </c>
      <c r="G476">
        <v>1.4105292286561315</v>
      </c>
      <c r="H476">
        <v>397</v>
      </c>
      <c r="I476">
        <v>0.42</v>
      </c>
      <c r="J476">
        <v>7</v>
      </c>
      <c r="K476">
        <v>7.5</v>
      </c>
    </row>
    <row r="477" spans="1:11" x14ac:dyDescent="0.25">
      <c r="A477" s="1" t="s">
        <v>44</v>
      </c>
      <c r="B477" s="1" t="s">
        <v>20</v>
      </c>
      <c r="C477">
        <v>4.6614350486482001</v>
      </c>
      <c r="D477">
        <v>4.6101489032099661</v>
      </c>
      <c r="E477">
        <v>0.57626031016637103</v>
      </c>
      <c r="F477">
        <v>1.3868075760648244</v>
      </c>
      <c r="G477">
        <v>1.4105292286561315</v>
      </c>
      <c r="H477">
        <v>397</v>
      </c>
      <c r="I477">
        <v>0.42</v>
      </c>
      <c r="J477">
        <v>7</v>
      </c>
      <c r="K477">
        <v>7.5</v>
      </c>
    </row>
    <row r="478" spans="1:11" x14ac:dyDescent="0.25">
      <c r="A478" s="1" t="s">
        <v>44</v>
      </c>
      <c r="B478" s="1" t="s">
        <v>21</v>
      </c>
      <c r="C478">
        <v>3.6613049943623501</v>
      </c>
      <c r="D478">
        <v>4.6101489032099661</v>
      </c>
      <c r="E478">
        <v>0.438620118446782</v>
      </c>
      <c r="F478">
        <v>1.3868075760648244</v>
      </c>
      <c r="G478">
        <v>1.4105292286561315</v>
      </c>
      <c r="H478">
        <v>397</v>
      </c>
      <c r="I478">
        <v>0.42</v>
      </c>
      <c r="J478">
        <v>7</v>
      </c>
      <c r="K478">
        <v>7.5</v>
      </c>
    </row>
    <row r="479" spans="1:11" x14ac:dyDescent="0.25">
      <c r="A479" s="1" t="s">
        <v>44</v>
      </c>
      <c r="B479" s="1" t="s">
        <v>22</v>
      </c>
      <c r="C479">
        <v>1.09567256732588</v>
      </c>
      <c r="D479">
        <v>4.6101489032099661</v>
      </c>
      <c r="E479">
        <v>0.56526056878035802</v>
      </c>
      <c r="F479">
        <v>1.3868075760648244</v>
      </c>
      <c r="G479">
        <v>1.4105292286561315</v>
      </c>
      <c r="H479">
        <v>397</v>
      </c>
      <c r="I479">
        <v>0.42</v>
      </c>
      <c r="J479">
        <v>7</v>
      </c>
      <c r="K479">
        <v>7.5</v>
      </c>
    </row>
    <row r="480" spans="1:11" x14ac:dyDescent="0.25">
      <c r="A480" s="1" t="s">
        <v>44</v>
      </c>
      <c r="B480" s="1" t="s">
        <v>23</v>
      </c>
      <c r="C480">
        <v>-4.1431056212610597</v>
      </c>
      <c r="D480">
        <v>4.6101489032099661</v>
      </c>
      <c r="E480">
        <v>-0.18191666666665601</v>
      </c>
      <c r="F480">
        <v>1.3868075760648244</v>
      </c>
      <c r="G480">
        <v>1.4105292286561315</v>
      </c>
      <c r="H480">
        <v>397</v>
      </c>
      <c r="I480">
        <v>0.42</v>
      </c>
      <c r="J480">
        <v>7</v>
      </c>
      <c r="K480">
        <v>7.5</v>
      </c>
    </row>
    <row r="481" spans="1:11" x14ac:dyDescent="0.25">
      <c r="A481" s="1" t="s">
        <v>44</v>
      </c>
      <c r="B481" s="1" t="s">
        <v>24</v>
      </c>
      <c r="C481">
        <v>7.6139626150264696</v>
      </c>
      <c r="D481">
        <v>4.6101489032099661</v>
      </c>
      <c r="E481">
        <v>2.3048595904048699</v>
      </c>
      <c r="F481">
        <v>1.3868075760648244</v>
      </c>
      <c r="G481">
        <v>1.4105292286561315</v>
      </c>
      <c r="H481">
        <v>397</v>
      </c>
      <c r="I481">
        <v>0.42</v>
      </c>
      <c r="J481">
        <v>7</v>
      </c>
      <c r="K481">
        <v>7.5</v>
      </c>
    </row>
    <row r="482" spans="1:11" x14ac:dyDescent="0.25">
      <c r="A482" s="1" t="s">
        <v>47</v>
      </c>
      <c r="B482" s="1" t="s">
        <v>1</v>
      </c>
      <c r="C482">
        <v>0.50000000034143</v>
      </c>
      <c r="D482">
        <v>2.2762405591707888</v>
      </c>
      <c r="E482">
        <v>6.8805463781729204</v>
      </c>
      <c r="F482">
        <v>5.2434502139597425</v>
      </c>
      <c r="G482">
        <v>4.6787569779787219</v>
      </c>
      <c r="H482">
        <v>420</v>
      </c>
      <c r="I482">
        <v>0.45</v>
      </c>
      <c r="J482">
        <v>7.8</v>
      </c>
      <c r="K482">
        <v>7.6</v>
      </c>
    </row>
    <row r="483" spans="1:11" x14ac:dyDescent="0.25">
      <c r="A483" s="1" t="s">
        <v>47</v>
      </c>
      <c r="B483" s="1" t="s">
        <v>2</v>
      </c>
      <c r="C483">
        <v>2.3999999974633801</v>
      </c>
      <c r="D483">
        <v>2.2762405591707888</v>
      </c>
      <c r="E483">
        <v>5.1814927974787004</v>
      </c>
      <c r="F483">
        <v>5.2434502139597425</v>
      </c>
      <c r="G483">
        <v>4.6787569779787219</v>
      </c>
      <c r="H483">
        <v>420</v>
      </c>
      <c r="I483">
        <v>0.45</v>
      </c>
      <c r="J483">
        <v>7.8</v>
      </c>
      <c r="K483">
        <v>7.6</v>
      </c>
    </row>
    <row r="484" spans="1:11" x14ac:dyDescent="0.25">
      <c r="A484" s="1" t="s">
        <v>47</v>
      </c>
      <c r="B484" s="1" t="s">
        <v>3</v>
      </c>
      <c r="C484">
        <v>4.2000000006782603</v>
      </c>
      <c r="D484">
        <v>2.2762405591707888</v>
      </c>
      <c r="E484">
        <v>5.3389510292921702</v>
      </c>
      <c r="F484">
        <v>5.2434502139597425</v>
      </c>
      <c r="G484">
        <v>4.6787569779787219</v>
      </c>
      <c r="H484">
        <v>420</v>
      </c>
      <c r="I484">
        <v>0.45</v>
      </c>
      <c r="J484">
        <v>7.8</v>
      </c>
      <c r="K484">
        <v>7.6</v>
      </c>
    </row>
    <row r="485" spans="1:11" x14ac:dyDescent="0.25">
      <c r="A485" s="1" t="s">
        <v>47</v>
      </c>
      <c r="B485" s="1" t="s">
        <v>4</v>
      </c>
      <c r="C485">
        <v>2.7000000001910398</v>
      </c>
      <c r="D485">
        <v>2.2762405591707888</v>
      </c>
      <c r="E485">
        <v>5.7019001830571598</v>
      </c>
      <c r="F485">
        <v>5.2434502139597425</v>
      </c>
      <c r="G485">
        <v>4.6787569779787219</v>
      </c>
      <c r="H485">
        <v>420</v>
      </c>
      <c r="I485">
        <v>0.45</v>
      </c>
      <c r="J485">
        <v>7.8</v>
      </c>
      <c r="K485">
        <v>7.6</v>
      </c>
    </row>
    <row r="486" spans="1:11" x14ac:dyDescent="0.25">
      <c r="A486" s="1" t="s">
        <v>47</v>
      </c>
      <c r="B486" s="1" t="s">
        <v>5</v>
      </c>
      <c r="C486">
        <v>3.7003744040666802</v>
      </c>
      <c r="D486">
        <v>2.2762405591707888</v>
      </c>
      <c r="E486">
        <v>9.4947107032486109</v>
      </c>
      <c r="F486">
        <v>5.2434502139597425</v>
      </c>
      <c r="G486">
        <v>4.6787569779787219</v>
      </c>
      <c r="H486">
        <v>420</v>
      </c>
      <c r="I486">
        <v>0.45</v>
      </c>
      <c r="J486">
        <v>7.8</v>
      </c>
      <c r="K486">
        <v>7.6</v>
      </c>
    </row>
    <row r="487" spans="1:11" x14ac:dyDescent="0.25">
      <c r="A487" s="1" t="s">
        <v>47</v>
      </c>
      <c r="B487" s="1" t="s">
        <v>6</v>
      </c>
      <c r="C487">
        <v>2.94907546754213</v>
      </c>
      <c r="D487">
        <v>2.2762405591707888</v>
      </c>
      <c r="E487">
        <v>5.6794177109910899</v>
      </c>
      <c r="F487">
        <v>5.2434502139597425</v>
      </c>
      <c r="G487">
        <v>4.6787569779787219</v>
      </c>
      <c r="H487">
        <v>420</v>
      </c>
      <c r="I487">
        <v>0.45</v>
      </c>
      <c r="J487">
        <v>7.8</v>
      </c>
      <c r="K487">
        <v>7.6</v>
      </c>
    </row>
    <row r="488" spans="1:11" x14ac:dyDescent="0.25">
      <c r="A488" s="1" t="s">
        <v>47</v>
      </c>
      <c r="B488" s="1" t="s">
        <v>7</v>
      </c>
      <c r="C488">
        <v>4.5545599072177403</v>
      </c>
      <c r="D488">
        <v>2.2762405591707888</v>
      </c>
      <c r="E488">
        <v>-0.69203027102411896</v>
      </c>
      <c r="F488">
        <v>5.2434502139597425</v>
      </c>
      <c r="G488">
        <v>4.6787569779787219</v>
      </c>
      <c r="H488">
        <v>420</v>
      </c>
      <c r="I488">
        <v>0.45</v>
      </c>
      <c r="J488">
        <v>7.8</v>
      </c>
      <c r="K488">
        <v>7.6</v>
      </c>
    </row>
    <row r="489" spans="1:11" x14ac:dyDescent="0.25">
      <c r="A489" s="1" t="s">
        <v>47</v>
      </c>
      <c r="B489" s="1" t="s">
        <v>8</v>
      </c>
      <c r="C489">
        <v>5.2770519729546699</v>
      </c>
      <c r="D489">
        <v>2.2762405591707888</v>
      </c>
      <c r="E489">
        <v>2.0628461650463001</v>
      </c>
      <c r="F489">
        <v>5.2434502139597425</v>
      </c>
      <c r="G489">
        <v>4.6787569779787219</v>
      </c>
      <c r="H489">
        <v>420</v>
      </c>
      <c r="I489">
        <v>0.45</v>
      </c>
      <c r="J489">
        <v>7.8</v>
      </c>
      <c r="K489">
        <v>7.6</v>
      </c>
    </row>
    <row r="490" spans="1:11" x14ac:dyDescent="0.25">
      <c r="A490" s="1" t="s">
        <v>47</v>
      </c>
      <c r="B490" s="1" t="s">
        <v>9</v>
      </c>
      <c r="C490">
        <v>5.6038064589588901</v>
      </c>
      <c r="D490">
        <v>2.2762405591707888</v>
      </c>
      <c r="E490">
        <v>3.24390776468061</v>
      </c>
      <c r="F490">
        <v>5.2434502139597425</v>
      </c>
      <c r="G490">
        <v>4.6787569779787219</v>
      </c>
      <c r="H490">
        <v>420</v>
      </c>
      <c r="I490">
        <v>0.45</v>
      </c>
      <c r="J490">
        <v>7.8</v>
      </c>
      <c r="K490">
        <v>7.6</v>
      </c>
    </row>
    <row r="491" spans="1:11" x14ac:dyDescent="0.25">
      <c r="A491" s="1" t="s">
        <v>47</v>
      </c>
      <c r="B491" s="1" t="s">
        <v>10</v>
      </c>
      <c r="C491">
        <v>5.36047405394162</v>
      </c>
      <c r="D491">
        <v>2.2762405591707888</v>
      </c>
      <c r="E491">
        <v>6.1778068349941302</v>
      </c>
      <c r="F491">
        <v>5.2434502139597425</v>
      </c>
      <c r="G491">
        <v>4.6787569779787219</v>
      </c>
      <c r="H491">
        <v>420</v>
      </c>
      <c r="I491">
        <v>0.45</v>
      </c>
      <c r="J491">
        <v>7.8</v>
      </c>
      <c r="K491">
        <v>7.6</v>
      </c>
    </row>
    <row r="492" spans="1:11" x14ac:dyDescent="0.25">
      <c r="A492" s="1" t="s">
        <v>47</v>
      </c>
      <c r="B492" s="1" t="s">
        <v>11</v>
      </c>
      <c r="C492">
        <v>3.1910438863288002</v>
      </c>
      <c r="D492">
        <v>2.2762405591707888</v>
      </c>
      <c r="E492">
        <v>10.074575524918099</v>
      </c>
      <c r="F492">
        <v>5.2434502139597425</v>
      </c>
      <c r="G492">
        <v>4.6787569779787219</v>
      </c>
      <c r="H492">
        <v>420</v>
      </c>
      <c r="I492">
        <v>0.45</v>
      </c>
      <c r="J492">
        <v>7.8</v>
      </c>
      <c r="K492">
        <v>7.6</v>
      </c>
    </row>
    <row r="493" spans="1:11" x14ac:dyDescent="0.25">
      <c r="A493" s="1" t="s">
        <v>47</v>
      </c>
      <c r="B493" s="1" t="s">
        <v>12</v>
      </c>
      <c r="C493">
        <v>-1.5380891352558299</v>
      </c>
      <c r="D493">
        <v>2.2762405591707888</v>
      </c>
      <c r="E493">
        <v>7.2153141361256496</v>
      </c>
      <c r="F493">
        <v>5.2434502139597425</v>
      </c>
      <c r="G493">
        <v>4.6787569779787219</v>
      </c>
      <c r="H493">
        <v>420</v>
      </c>
      <c r="I493">
        <v>0.45</v>
      </c>
      <c r="J493">
        <v>7.8</v>
      </c>
      <c r="K493">
        <v>7.6</v>
      </c>
    </row>
    <row r="494" spans="1:11" x14ac:dyDescent="0.25">
      <c r="A494" s="1" t="s">
        <v>47</v>
      </c>
      <c r="B494" s="1" t="s">
        <v>13</v>
      </c>
      <c r="C494">
        <v>3.0397328812795599</v>
      </c>
      <c r="D494">
        <v>2.2762405591707888</v>
      </c>
      <c r="E494">
        <v>4.0897298947047203</v>
      </c>
      <c r="F494">
        <v>5.2434502139597425</v>
      </c>
      <c r="G494">
        <v>4.6787569779787219</v>
      </c>
      <c r="H494">
        <v>420</v>
      </c>
      <c r="I494">
        <v>0.45</v>
      </c>
      <c r="J494">
        <v>7.8</v>
      </c>
      <c r="K494">
        <v>7.6</v>
      </c>
    </row>
    <row r="495" spans="1:11" x14ac:dyDescent="0.25">
      <c r="A495" s="1" t="s">
        <v>47</v>
      </c>
      <c r="B495" s="1" t="s">
        <v>14</v>
      </c>
      <c r="C495">
        <v>3.1685562785881798</v>
      </c>
      <c r="D495">
        <v>2.2762405591707888</v>
      </c>
      <c r="E495">
        <v>4.99926696965254</v>
      </c>
      <c r="F495">
        <v>5.2434502139597425</v>
      </c>
      <c r="G495">
        <v>4.6787569779787219</v>
      </c>
      <c r="H495">
        <v>420</v>
      </c>
      <c r="I495">
        <v>0.45</v>
      </c>
      <c r="J495">
        <v>7.8</v>
      </c>
      <c r="K495">
        <v>7.6</v>
      </c>
    </row>
    <row r="496" spans="1:11" x14ac:dyDescent="0.25">
      <c r="A496" s="1" t="s">
        <v>47</v>
      </c>
      <c r="B496" s="1" t="s">
        <v>15</v>
      </c>
      <c r="C496">
        <v>2.3962323846574498</v>
      </c>
      <c r="D496">
        <v>2.2762405591707888</v>
      </c>
      <c r="E496">
        <v>5.7246579167830296</v>
      </c>
      <c r="F496">
        <v>5.2434502139597425</v>
      </c>
      <c r="G496">
        <v>4.6787569779787219</v>
      </c>
      <c r="H496">
        <v>420</v>
      </c>
      <c r="I496">
        <v>0.45</v>
      </c>
      <c r="J496">
        <v>7.8</v>
      </c>
      <c r="K496">
        <v>7.6</v>
      </c>
    </row>
    <row r="497" spans="1:11" x14ac:dyDescent="0.25">
      <c r="A497" s="1" t="s">
        <v>47</v>
      </c>
      <c r="B497" s="1" t="s">
        <v>16</v>
      </c>
      <c r="C497">
        <v>2.48546800826588</v>
      </c>
      <c r="D497">
        <v>2.2762405591707888</v>
      </c>
      <c r="E497">
        <v>5.7844690966719101</v>
      </c>
      <c r="F497">
        <v>5.2434502139597425</v>
      </c>
      <c r="G497">
        <v>4.6787569779787219</v>
      </c>
      <c r="H497">
        <v>420</v>
      </c>
      <c r="I497">
        <v>0.45</v>
      </c>
      <c r="J497">
        <v>7.8</v>
      </c>
      <c r="K497">
        <v>7.6</v>
      </c>
    </row>
    <row r="498" spans="1:11" x14ac:dyDescent="0.25">
      <c r="A498" s="1" t="s">
        <v>47</v>
      </c>
      <c r="B498" s="1" t="s">
        <v>17</v>
      </c>
      <c r="C498">
        <v>1.41382645223793</v>
      </c>
      <c r="D498">
        <v>2.2762405591707888</v>
      </c>
      <c r="E498">
        <v>6.1298377028714501</v>
      </c>
      <c r="F498">
        <v>5.2434502139597425</v>
      </c>
      <c r="G498">
        <v>4.6787569779787219</v>
      </c>
      <c r="H498">
        <v>420</v>
      </c>
      <c r="I498">
        <v>0.45</v>
      </c>
      <c r="J498">
        <v>7.8</v>
      </c>
      <c r="K498">
        <v>7.6</v>
      </c>
    </row>
    <row r="499" spans="1:11" x14ac:dyDescent="0.25">
      <c r="A499" s="1" t="s">
        <v>47</v>
      </c>
      <c r="B499" s="1" t="s">
        <v>18</v>
      </c>
      <c r="C499">
        <v>1.3218622367822901</v>
      </c>
      <c r="D499">
        <v>2.2762405591707888</v>
      </c>
      <c r="E499">
        <v>4.5406422773791402</v>
      </c>
      <c r="F499">
        <v>5.2434502139597425</v>
      </c>
      <c r="G499">
        <v>4.6787569779787219</v>
      </c>
      <c r="H499">
        <v>420</v>
      </c>
      <c r="I499">
        <v>0.45</v>
      </c>
      <c r="J499">
        <v>7.8</v>
      </c>
      <c r="K499">
        <v>7.6</v>
      </c>
    </row>
    <row r="500" spans="1:11" x14ac:dyDescent="0.25">
      <c r="A500" s="1" t="s">
        <v>47</v>
      </c>
      <c r="B500" s="1" t="s">
        <v>19</v>
      </c>
      <c r="C500">
        <v>0.66455230785811603</v>
      </c>
      <c r="D500">
        <v>2.2762405591707888</v>
      </c>
      <c r="E500">
        <v>6.5713964217395899</v>
      </c>
      <c r="F500">
        <v>5.2434502139597425</v>
      </c>
      <c r="G500">
        <v>4.6787569779787219</v>
      </c>
      <c r="H500">
        <v>420</v>
      </c>
      <c r="I500">
        <v>0.45</v>
      </c>
      <c r="J500">
        <v>7.8</v>
      </c>
      <c r="K500">
        <v>7.6</v>
      </c>
    </row>
    <row r="501" spans="1:11" x14ac:dyDescent="0.25">
      <c r="A501" s="1" t="s">
        <v>47</v>
      </c>
      <c r="B501" s="1" t="s">
        <v>20</v>
      </c>
      <c r="C501">
        <v>1.15794695181735</v>
      </c>
      <c r="D501">
        <v>2.2762405591707888</v>
      </c>
      <c r="E501">
        <v>5.1842466476613103</v>
      </c>
      <c r="F501">
        <v>5.2434502139597425</v>
      </c>
      <c r="G501">
        <v>4.6787569779787219</v>
      </c>
      <c r="H501">
        <v>420</v>
      </c>
      <c r="I501">
        <v>0.45</v>
      </c>
      <c r="J501">
        <v>7.8</v>
      </c>
      <c r="K501">
        <v>7.6</v>
      </c>
    </row>
    <row r="502" spans="1:11" x14ac:dyDescent="0.25">
      <c r="A502" s="1" t="s">
        <v>47</v>
      </c>
      <c r="B502" s="1" t="s">
        <v>21</v>
      </c>
      <c r="C502">
        <v>1.4876173727156801</v>
      </c>
      <c r="D502">
        <v>2.2762405591707888</v>
      </c>
      <c r="E502">
        <v>4.5171652278658696</v>
      </c>
      <c r="F502">
        <v>5.2434502139597425</v>
      </c>
      <c r="G502">
        <v>4.6787569779787219</v>
      </c>
      <c r="H502">
        <v>420</v>
      </c>
      <c r="I502">
        <v>0.45</v>
      </c>
      <c r="J502">
        <v>7.8</v>
      </c>
      <c r="K502">
        <v>7.6</v>
      </c>
    </row>
    <row r="503" spans="1:11" x14ac:dyDescent="0.25">
      <c r="A503" s="1" t="s">
        <v>47</v>
      </c>
      <c r="B503" s="1" t="s">
        <v>22</v>
      </c>
      <c r="C503">
        <v>0.11305369674219901</v>
      </c>
      <c r="D503">
        <v>2.2762405591707888</v>
      </c>
      <c r="E503">
        <v>4.1202458701498399</v>
      </c>
      <c r="F503">
        <v>5.2434502139597425</v>
      </c>
      <c r="G503">
        <v>4.6787569779787219</v>
      </c>
      <c r="H503">
        <v>420</v>
      </c>
      <c r="I503">
        <v>0.45</v>
      </c>
      <c r="J503">
        <v>7.8</v>
      </c>
      <c r="K503">
        <v>7.6</v>
      </c>
    </row>
    <row r="504" spans="1:11" x14ac:dyDescent="0.25">
      <c r="A504" s="1" t="s">
        <v>47</v>
      </c>
      <c r="B504" s="1" t="s">
        <v>23</v>
      </c>
      <c r="C504">
        <v>-6.4319748260548302</v>
      </c>
      <c r="D504">
        <v>2.2762405591707888</v>
      </c>
      <c r="E504">
        <v>3.21003597454107</v>
      </c>
      <c r="F504">
        <v>5.2434502139597425</v>
      </c>
      <c r="G504">
        <v>4.6787569779787219</v>
      </c>
      <c r="H504">
        <v>420</v>
      </c>
      <c r="I504">
        <v>0.45</v>
      </c>
      <c r="J504">
        <v>7.8</v>
      </c>
      <c r="K504">
        <v>7.6</v>
      </c>
    </row>
    <row r="505" spans="1:11" x14ac:dyDescent="0.25">
      <c r="A505" s="1" t="s">
        <v>47</v>
      </c>
      <c r="B505" s="1" t="s">
        <v>24</v>
      </c>
      <c r="C505">
        <v>4.9146026607803197</v>
      </c>
      <c r="D505">
        <v>2.2762405591707888</v>
      </c>
      <c r="E505">
        <v>4.61167217803201</v>
      </c>
      <c r="F505">
        <v>5.2434502139597425</v>
      </c>
      <c r="G505">
        <v>4.6787569779787219</v>
      </c>
      <c r="H505">
        <v>420</v>
      </c>
      <c r="I505">
        <v>0.45</v>
      </c>
      <c r="J505">
        <v>7.8</v>
      </c>
      <c r="K505">
        <v>7.6</v>
      </c>
    </row>
    <row r="506" spans="1:11" x14ac:dyDescent="0.25">
      <c r="A506" s="1" t="s">
        <v>45</v>
      </c>
      <c r="B506" s="1" t="s">
        <v>1</v>
      </c>
      <c r="C506">
        <v>2.4041502568693698</v>
      </c>
      <c r="D506">
        <v>4.6127817600194669</v>
      </c>
      <c r="E506">
        <v>84.641343484631506</v>
      </c>
      <c r="F506">
        <v>21.144562137680385</v>
      </c>
      <c r="G506">
        <v>17.545448024768248</v>
      </c>
      <c r="H506">
        <v>815</v>
      </c>
      <c r="I506">
        <v>0.87</v>
      </c>
      <c r="J506">
        <v>79.599999999999994</v>
      </c>
      <c r="K506">
        <v>80.209999999999994</v>
      </c>
    </row>
    <row r="507" spans="1:11" x14ac:dyDescent="0.25">
      <c r="A507" s="1" t="s">
        <v>45</v>
      </c>
      <c r="B507" s="1" t="s">
        <v>2</v>
      </c>
      <c r="C507">
        <v>-3.2631684059710402</v>
      </c>
      <c r="D507">
        <v>4.6127817600194669</v>
      </c>
      <c r="E507">
        <v>64.867487635075705</v>
      </c>
      <c r="F507">
        <v>21.144562137680385</v>
      </c>
      <c r="G507">
        <v>17.545448024768248</v>
      </c>
      <c r="H507">
        <v>815</v>
      </c>
      <c r="I507">
        <v>0.87</v>
      </c>
      <c r="J507">
        <v>79.599999999999994</v>
      </c>
      <c r="K507">
        <v>80.209999999999994</v>
      </c>
    </row>
    <row r="508" spans="1:11" x14ac:dyDescent="0.25">
      <c r="A508" s="1" t="s">
        <v>45</v>
      </c>
      <c r="B508" s="1" t="s">
        <v>3</v>
      </c>
      <c r="C508">
        <v>6.9332397045590399</v>
      </c>
      <c r="D508">
        <v>4.6127817600194669</v>
      </c>
      <c r="E508">
        <v>54.915370581268299</v>
      </c>
      <c r="F508">
        <v>21.144562137680385</v>
      </c>
      <c r="G508">
        <v>17.545448024768248</v>
      </c>
      <c r="H508">
        <v>815</v>
      </c>
      <c r="I508">
        <v>0.87</v>
      </c>
      <c r="J508">
        <v>79.599999999999994</v>
      </c>
      <c r="K508">
        <v>80.209999999999994</v>
      </c>
    </row>
    <row r="509" spans="1:11" x14ac:dyDescent="0.25">
      <c r="A509" s="1" t="s">
        <v>45</v>
      </c>
      <c r="B509" s="1" t="s">
        <v>4</v>
      </c>
      <c r="C509">
        <v>-5.75000655464257</v>
      </c>
      <c r="D509">
        <v>4.6127817600194669</v>
      </c>
      <c r="E509">
        <v>54.400188761907501</v>
      </c>
      <c r="F509">
        <v>21.144562137680385</v>
      </c>
      <c r="G509">
        <v>17.545448024768248</v>
      </c>
      <c r="H509">
        <v>815</v>
      </c>
      <c r="I509">
        <v>0.87</v>
      </c>
      <c r="J509">
        <v>79.599999999999994</v>
      </c>
      <c r="K509">
        <v>80.209999999999994</v>
      </c>
    </row>
    <row r="510" spans="1:11" x14ac:dyDescent="0.25">
      <c r="A510" s="1" t="s">
        <v>45</v>
      </c>
      <c r="B510" s="1" t="s">
        <v>5</v>
      </c>
      <c r="C510">
        <v>6.4477220468159402</v>
      </c>
      <c r="D510">
        <v>4.6127817600194669</v>
      </c>
      <c r="E510">
        <v>44.964120947984902</v>
      </c>
      <c r="F510">
        <v>21.144562137680385</v>
      </c>
      <c r="G510">
        <v>17.545448024768248</v>
      </c>
      <c r="H510">
        <v>815</v>
      </c>
      <c r="I510">
        <v>0.87</v>
      </c>
      <c r="J510">
        <v>79.599999999999994</v>
      </c>
      <c r="K510">
        <v>80.209999999999994</v>
      </c>
    </row>
    <row r="511" spans="1:11" x14ac:dyDescent="0.25">
      <c r="A511" s="1" t="s">
        <v>45</v>
      </c>
      <c r="B511" s="1" t="s">
        <v>6</v>
      </c>
      <c r="C511">
        <v>5.7632060665471396</v>
      </c>
      <c r="D511">
        <v>4.6127817600194669</v>
      </c>
      <c r="E511">
        <v>21.602438449057299</v>
      </c>
      <c r="F511">
        <v>21.144562137680385</v>
      </c>
      <c r="G511">
        <v>17.545448024768248</v>
      </c>
      <c r="H511">
        <v>815</v>
      </c>
      <c r="I511">
        <v>0.87</v>
      </c>
      <c r="J511">
        <v>79.599999999999994</v>
      </c>
      <c r="K511">
        <v>80.209999999999994</v>
      </c>
    </row>
    <row r="512" spans="1:11" x14ac:dyDescent="0.25">
      <c r="A512" s="1" t="s">
        <v>45</v>
      </c>
      <c r="B512" s="1" t="s">
        <v>7</v>
      </c>
      <c r="C512">
        <v>9.7959363892028204</v>
      </c>
      <c r="D512">
        <v>4.6127817600194669</v>
      </c>
      <c r="E512">
        <v>8.5982616811526693</v>
      </c>
      <c r="F512">
        <v>21.144562137680385</v>
      </c>
      <c r="G512">
        <v>17.545448024768248</v>
      </c>
      <c r="H512">
        <v>815</v>
      </c>
      <c r="I512">
        <v>0.87</v>
      </c>
      <c r="J512">
        <v>79.599999999999994</v>
      </c>
      <c r="K512">
        <v>80.209999999999994</v>
      </c>
    </row>
    <row r="513" spans="1:11" x14ac:dyDescent="0.25">
      <c r="A513" s="1" t="s">
        <v>45</v>
      </c>
      <c r="B513" s="1" t="s">
        <v>8</v>
      </c>
      <c r="C513">
        <v>8.9923049362651692</v>
      </c>
      <c r="D513">
        <v>4.6127817600194669</v>
      </c>
      <c r="E513">
        <v>8.1791603680200105</v>
      </c>
      <c r="F513">
        <v>21.144562137680385</v>
      </c>
      <c r="G513">
        <v>17.545448024768248</v>
      </c>
      <c r="H513">
        <v>815</v>
      </c>
      <c r="I513">
        <v>0.87</v>
      </c>
      <c r="J513">
        <v>79.599999999999994</v>
      </c>
      <c r="K513">
        <v>80.209999999999994</v>
      </c>
    </row>
    <row r="514" spans="1:11" x14ac:dyDescent="0.25">
      <c r="A514" s="1" t="s">
        <v>45</v>
      </c>
      <c r="B514" s="1" t="s">
        <v>9</v>
      </c>
      <c r="C514">
        <v>6.9479880857199303</v>
      </c>
      <c r="D514">
        <v>4.6127817600194669</v>
      </c>
      <c r="E514">
        <v>9.5972421228844507</v>
      </c>
      <c r="F514">
        <v>21.144562137680385</v>
      </c>
      <c r="G514">
        <v>17.545448024768248</v>
      </c>
      <c r="H514">
        <v>815</v>
      </c>
      <c r="I514">
        <v>0.87</v>
      </c>
      <c r="J514">
        <v>79.599999999999994</v>
      </c>
      <c r="K514">
        <v>80.209999999999994</v>
      </c>
    </row>
    <row r="515" spans="1:11" x14ac:dyDescent="0.25">
      <c r="A515" s="1" t="s">
        <v>45</v>
      </c>
      <c r="B515" s="1" t="s">
        <v>10</v>
      </c>
      <c r="C515">
        <v>5.0435079315710398</v>
      </c>
      <c r="D515">
        <v>4.6127817600194669</v>
      </c>
      <c r="E515">
        <v>8.7561809097263499</v>
      </c>
      <c r="F515">
        <v>21.144562137680385</v>
      </c>
      <c r="G515">
        <v>17.545448024768248</v>
      </c>
      <c r="H515">
        <v>815</v>
      </c>
      <c r="I515">
        <v>0.87</v>
      </c>
      <c r="J515">
        <v>79.599999999999994</v>
      </c>
      <c r="K515">
        <v>80.209999999999994</v>
      </c>
    </row>
    <row r="516" spans="1:11" x14ac:dyDescent="0.25">
      <c r="A516" s="1" t="s">
        <v>45</v>
      </c>
      <c r="B516" s="1" t="s">
        <v>11</v>
      </c>
      <c r="C516">
        <v>0.81502457300770503</v>
      </c>
      <c r="D516">
        <v>4.6127817600194669</v>
      </c>
      <c r="E516">
        <v>10.4441283764885</v>
      </c>
      <c r="F516">
        <v>21.144562137680385</v>
      </c>
      <c r="G516">
        <v>17.545448024768248</v>
      </c>
      <c r="H516">
        <v>815</v>
      </c>
      <c r="I516">
        <v>0.87</v>
      </c>
      <c r="J516">
        <v>79.599999999999994</v>
      </c>
      <c r="K516">
        <v>80.209999999999994</v>
      </c>
    </row>
    <row r="517" spans="1:11" x14ac:dyDescent="0.25">
      <c r="A517" s="1" t="s">
        <v>45</v>
      </c>
      <c r="B517" s="1" t="s">
        <v>12</v>
      </c>
      <c r="C517">
        <v>-4.8231539530176901</v>
      </c>
      <c r="D517">
        <v>4.6127817600194669</v>
      </c>
      <c r="E517">
        <v>6.2509766309062504</v>
      </c>
      <c r="F517">
        <v>21.144562137680385</v>
      </c>
      <c r="G517">
        <v>17.545448024768248</v>
      </c>
      <c r="H517">
        <v>815</v>
      </c>
      <c r="I517">
        <v>0.87</v>
      </c>
      <c r="J517">
        <v>79.599999999999994</v>
      </c>
      <c r="K517">
        <v>80.209999999999994</v>
      </c>
    </row>
    <row r="518" spans="1:11" x14ac:dyDescent="0.25">
      <c r="A518" s="1" t="s">
        <v>45</v>
      </c>
      <c r="B518" s="1" t="s">
        <v>13</v>
      </c>
      <c r="C518">
        <v>8.4271043227619096</v>
      </c>
      <c r="D518">
        <v>4.6127817600194669</v>
      </c>
      <c r="E518">
        <v>8.5664442055297698</v>
      </c>
      <c r="F518">
        <v>21.144562137680385</v>
      </c>
      <c r="G518">
        <v>17.545448024768248</v>
      </c>
      <c r="H518">
        <v>815</v>
      </c>
      <c r="I518">
        <v>0.87</v>
      </c>
      <c r="J518">
        <v>79.599999999999994</v>
      </c>
      <c r="K518">
        <v>80.209999999999994</v>
      </c>
    </row>
    <row r="519" spans="1:11" x14ac:dyDescent="0.25">
      <c r="A519" s="1" t="s">
        <v>45</v>
      </c>
      <c r="B519" s="1" t="s">
        <v>14</v>
      </c>
      <c r="C519">
        <v>11.2001105833504</v>
      </c>
      <c r="D519">
        <v>4.6127817600194669</v>
      </c>
      <c r="E519">
        <v>6.4718796711509698</v>
      </c>
      <c r="F519">
        <v>21.144562137680385</v>
      </c>
      <c r="G519">
        <v>17.545448024768248</v>
      </c>
      <c r="H519">
        <v>815</v>
      </c>
      <c r="I519">
        <v>0.87</v>
      </c>
      <c r="J519">
        <v>79.599999999999994</v>
      </c>
      <c r="K519">
        <v>80.209999999999994</v>
      </c>
    </row>
    <row r="520" spans="1:11" x14ac:dyDescent="0.25">
      <c r="A520" s="1" t="s">
        <v>45</v>
      </c>
      <c r="B520" s="1" t="s">
        <v>15</v>
      </c>
      <c r="C520">
        <v>4.7884927110800799</v>
      </c>
      <c r="D520">
        <v>4.6127817600194669</v>
      </c>
      <c r="E520">
        <v>8.89156996512164</v>
      </c>
      <c r="F520">
        <v>21.144562137680385</v>
      </c>
      <c r="G520">
        <v>17.545448024768248</v>
      </c>
      <c r="H520">
        <v>815</v>
      </c>
      <c r="I520">
        <v>0.87</v>
      </c>
      <c r="J520">
        <v>79.599999999999994</v>
      </c>
      <c r="K520">
        <v>80.209999999999994</v>
      </c>
    </row>
    <row r="521" spans="1:11" x14ac:dyDescent="0.25">
      <c r="A521" s="1" t="s">
        <v>45</v>
      </c>
      <c r="B521" s="1" t="s">
        <v>16</v>
      </c>
      <c r="C521">
        <v>8.4858169965302608</v>
      </c>
      <c r="D521">
        <v>4.6127817600194669</v>
      </c>
      <c r="E521">
        <v>7.4930903054769704</v>
      </c>
      <c r="F521">
        <v>21.144562137680385</v>
      </c>
      <c r="G521">
        <v>17.545448024768248</v>
      </c>
      <c r="H521">
        <v>815</v>
      </c>
      <c r="I521">
        <v>0.87</v>
      </c>
      <c r="J521">
        <v>79.599999999999994</v>
      </c>
      <c r="K521">
        <v>80.209999999999994</v>
      </c>
    </row>
    <row r="522" spans="1:11" x14ac:dyDescent="0.25">
      <c r="A522" s="1" t="s">
        <v>45</v>
      </c>
      <c r="B522" s="1" t="s">
        <v>17</v>
      </c>
      <c r="C522">
        <v>4.9397151613658004</v>
      </c>
      <c r="D522">
        <v>4.6127817600194669</v>
      </c>
      <c r="E522">
        <v>8.8545727136431793</v>
      </c>
      <c r="F522">
        <v>21.144562137680385</v>
      </c>
      <c r="G522">
        <v>17.545448024768248</v>
      </c>
      <c r="H522">
        <v>815</v>
      </c>
      <c r="I522">
        <v>0.87</v>
      </c>
      <c r="J522">
        <v>79.599999999999994</v>
      </c>
      <c r="K522">
        <v>80.209999999999994</v>
      </c>
    </row>
    <row r="523" spans="1:11" x14ac:dyDescent="0.25">
      <c r="A523" s="1" t="s">
        <v>45</v>
      </c>
      <c r="B523" s="1" t="s">
        <v>18</v>
      </c>
      <c r="C523">
        <v>6.0844869044366297</v>
      </c>
      <c r="D523">
        <v>4.6127817600194669</v>
      </c>
      <c r="E523">
        <v>7.6708536484587997</v>
      </c>
      <c r="F523">
        <v>21.144562137680385</v>
      </c>
      <c r="G523">
        <v>17.545448024768248</v>
      </c>
      <c r="H523">
        <v>815</v>
      </c>
      <c r="I523">
        <v>0.87</v>
      </c>
      <c r="J523">
        <v>79.599999999999994</v>
      </c>
      <c r="K523">
        <v>80.209999999999994</v>
      </c>
    </row>
    <row r="524" spans="1:11" x14ac:dyDescent="0.25">
      <c r="A524" s="1" t="s">
        <v>45</v>
      </c>
      <c r="B524" s="1" t="s">
        <v>19</v>
      </c>
      <c r="C524">
        <v>3.3230842084574599</v>
      </c>
      <c r="D524">
        <v>4.6127817600194669</v>
      </c>
      <c r="E524">
        <v>7.7751341532833402</v>
      </c>
      <c r="F524">
        <v>21.144562137680385</v>
      </c>
      <c r="G524">
        <v>17.545448024768248</v>
      </c>
      <c r="H524">
        <v>815</v>
      </c>
      <c r="I524">
        <v>0.87</v>
      </c>
      <c r="J524">
        <v>79.599999999999994</v>
      </c>
      <c r="K524">
        <v>80.209999999999994</v>
      </c>
    </row>
    <row r="525" spans="1:11" x14ac:dyDescent="0.25">
      <c r="A525" s="1" t="s">
        <v>45</v>
      </c>
      <c r="B525" s="1" t="s">
        <v>20</v>
      </c>
      <c r="C525">
        <v>7.5019974891749097</v>
      </c>
      <c r="D525">
        <v>4.6127817600194669</v>
      </c>
      <c r="E525">
        <v>11.144311084076399</v>
      </c>
      <c r="F525">
        <v>21.144562137680385</v>
      </c>
      <c r="G525">
        <v>17.545448024768248</v>
      </c>
      <c r="H525">
        <v>815</v>
      </c>
      <c r="I525">
        <v>0.87</v>
      </c>
      <c r="J525">
        <v>79.599999999999994</v>
      </c>
      <c r="K525">
        <v>80.209999999999994</v>
      </c>
    </row>
    <row r="526" spans="1:11" x14ac:dyDescent="0.25">
      <c r="A526" s="1" t="s">
        <v>45</v>
      </c>
      <c r="B526" s="1" t="s">
        <v>21</v>
      </c>
      <c r="C526">
        <v>2.9798852346789602</v>
      </c>
      <c r="D526">
        <v>4.6127817600194669</v>
      </c>
      <c r="E526">
        <v>16.3324638988929</v>
      </c>
      <c r="F526">
        <v>21.144562137680385</v>
      </c>
      <c r="G526">
        <v>17.545448024768248</v>
      </c>
      <c r="H526">
        <v>815</v>
      </c>
      <c r="I526">
        <v>0.87</v>
      </c>
      <c r="J526">
        <v>79.599999999999994</v>
      </c>
      <c r="K526">
        <v>80.209999999999994</v>
      </c>
    </row>
    <row r="527" spans="1:11" x14ac:dyDescent="0.25">
      <c r="A527" s="1" t="s">
        <v>45</v>
      </c>
      <c r="B527" s="1" t="s">
        <v>22</v>
      </c>
      <c r="C527">
        <v>0.88958516059167903</v>
      </c>
      <c r="D527">
        <v>4.6127817600194669</v>
      </c>
      <c r="E527">
        <v>15.1768215720023</v>
      </c>
      <c r="F527">
        <v>21.144562137680385</v>
      </c>
      <c r="G527">
        <v>17.545448024768248</v>
      </c>
      <c r="H527">
        <v>815</v>
      </c>
      <c r="I527">
        <v>0.87</v>
      </c>
      <c r="J527">
        <v>79.599999999999994</v>
      </c>
      <c r="K527">
        <v>80.209999999999994</v>
      </c>
    </row>
    <row r="528" spans="1:11" x14ac:dyDescent="0.25">
      <c r="A528" s="1" t="s">
        <v>45</v>
      </c>
      <c r="B528" s="1" t="s">
        <v>23</v>
      </c>
      <c r="C528">
        <v>1.7935513961868399</v>
      </c>
      <c r="D528">
        <v>4.6127817600194669</v>
      </c>
      <c r="E528">
        <v>12.278957446257399</v>
      </c>
      <c r="F528">
        <v>21.144562137680385</v>
      </c>
      <c r="G528">
        <v>17.545448024768248</v>
      </c>
      <c r="H528">
        <v>815</v>
      </c>
      <c r="I528">
        <v>0.87</v>
      </c>
      <c r="J528">
        <v>79.599999999999994</v>
      </c>
      <c r="K528">
        <v>80.209999999999994</v>
      </c>
    </row>
    <row r="529" spans="1:11" x14ac:dyDescent="0.25">
      <c r="A529" s="1" t="s">
        <v>45</v>
      </c>
      <c r="B529" s="1" t="s">
        <v>24</v>
      </c>
      <c r="C529">
        <v>10.9861809949254</v>
      </c>
      <c r="D529">
        <v>4.6127817600194669</v>
      </c>
      <c r="E529">
        <v>19.596492691332301</v>
      </c>
      <c r="F529">
        <v>21.144562137680385</v>
      </c>
      <c r="G529">
        <v>17.545448024768248</v>
      </c>
      <c r="H529">
        <v>815</v>
      </c>
      <c r="I529">
        <v>0.87</v>
      </c>
      <c r="J529">
        <v>79.599999999999994</v>
      </c>
      <c r="K529">
        <v>80.209999999999994</v>
      </c>
    </row>
    <row r="530" spans="1:11" x14ac:dyDescent="0.25">
      <c r="A530" s="1" t="s">
        <v>46</v>
      </c>
      <c r="B530" s="1" t="s">
        <v>1</v>
      </c>
      <c r="C530">
        <v>4.4813944315531602</v>
      </c>
      <c r="D530">
        <v>2.2176579964727106</v>
      </c>
      <c r="E530">
        <v>1.5522790987436199</v>
      </c>
      <c r="F530">
        <v>2.2117270968099598</v>
      </c>
      <c r="G530">
        <v>2.3530266449057318</v>
      </c>
      <c r="H530">
        <v>22996</v>
      </c>
      <c r="I530">
        <v>24.5</v>
      </c>
      <c r="J530">
        <v>8.5</v>
      </c>
      <c r="K530">
        <v>8.3000000000000007</v>
      </c>
    </row>
    <row r="531" spans="1:11" x14ac:dyDescent="0.25">
      <c r="A531" s="1" t="s">
        <v>46</v>
      </c>
      <c r="B531" s="1" t="s">
        <v>2</v>
      </c>
      <c r="C531">
        <v>4.7944990446750797</v>
      </c>
      <c r="D531">
        <v>2.2176579964727106</v>
      </c>
      <c r="E531">
        <v>2.1880271969735801</v>
      </c>
      <c r="F531">
        <v>2.2117270968099598</v>
      </c>
      <c r="G531">
        <v>2.3530266449057318</v>
      </c>
      <c r="H531">
        <v>22996</v>
      </c>
      <c r="I531">
        <v>24.5</v>
      </c>
      <c r="J531">
        <v>8.5</v>
      </c>
      <c r="K531">
        <v>8.3000000000000007</v>
      </c>
    </row>
    <row r="532" spans="1:11" x14ac:dyDescent="0.25">
      <c r="A532" s="1" t="s">
        <v>46</v>
      </c>
      <c r="B532" s="1" t="s">
        <v>3</v>
      </c>
      <c r="C532">
        <v>4.0771594794161796</v>
      </c>
      <c r="D532">
        <v>2.2176579964727106</v>
      </c>
      <c r="E532">
        <v>3.3768572714993499</v>
      </c>
      <c r="F532">
        <v>2.2117270968099598</v>
      </c>
      <c r="G532">
        <v>2.3530266449057318</v>
      </c>
      <c r="H532">
        <v>22996</v>
      </c>
      <c r="I532">
        <v>24.5</v>
      </c>
      <c r="J532">
        <v>8.5</v>
      </c>
      <c r="K532">
        <v>8.3000000000000007</v>
      </c>
    </row>
    <row r="533" spans="1:11" x14ac:dyDescent="0.25">
      <c r="A533" s="1" t="s">
        <v>46</v>
      </c>
      <c r="B533" s="1" t="s">
        <v>4</v>
      </c>
      <c r="C533">
        <v>0.95433872870837899</v>
      </c>
      <c r="D533">
        <v>2.2176579964727106</v>
      </c>
      <c r="E533">
        <v>2.8261711188540199</v>
      </c>
      <c r="F533">
        <v>2.2117270968099598</v>
      </c>
      <c r="G533">
        <v>2.3530266449057318</v>
      </c>
      <c r="H533">
        <v>22996</v>
      </c>
      <c r="I533">
        <v>24.5</v>
      </c>
      <c r="J533">
        <v>8.5</v>
      </c>
      <c r="K533">
        <v>8.3000000000000007</v>
      </c>
    </row>
    <row r="534" spans="1:11" x14ac:dyDescent="0.25">
      <c r="A534" s="1" t="s">
        <v>46</v>
      </c>
      <c r="B534" s="1" t="s">
        <v>5</v>
      </c>
      <c r="C534">
        <v>1.6959429227495699</v>
      </c>
      <c r="D534">
        <v>2.2176579964727106</v>
      </c>
      <c r="E534">
        <v>1.5860316265060299</v>
      </c>
      <c r="F534">
        <v>2.2117270968099598</v>
      </c>
      <c r="G534">
        <v>2.3530266449057318</v>
      </c>
      <c r="H534">
        <v>22996</v>
      </c>
      <c r="I534">
        <v>24.5</v>
      </c>
      <c r="J534">
        <v>8.5</v>
      </c>
      <c r="K534">
        <v>8.3000000000000007</v>
      </c>
    </row>
    <row r="535" spans="1:11" x14ac:dyDescent="0.25">
      <c r="A535" s="1" t="s">
        <v>46</v>
      </c>
      <c r="B535" s="1" t="s">
        <v>6</v>
      </c>
      <c r="C535">
        <v>2.7962091006717</v>
      </c>
      <c r="D535">
        <v>2.2176579964727106</v>
      </c>
      <c r="E535">
        <v>2.2700949733611302</v>
      </c>
      <c r="F535">
        <v>2.2117270968099598</v>
      </c>
      <c r="G535">
        <v>2.3530266449057318</v>
      </c>
      <c r="H535">
        <v>22996</v>
      </c>
      <c r="I535">
        <v>24.5</v>
      </c>
      <c r="J535">
        <v>8.5</v>
      </c>
      <c r="K535">
        <v>8.3000000000000007</v>
      </c>
    </row>
    <row r="536" spans="1:11" x14ac:dyDescent="0.25">
      <c r="A536" s="1" t="s">
        <v>46</v>
      </c>
      <c r="B536" s="1" t="s">
        <v>7</v>
      </c>
      <c r="C536">
        <v>3.8525526006435098</v>
      </c>
      <c r="D536">
        <v>2.2176579964727106</v>
      </c>
      <c r="E536">
        <v>2.67723669309173</v>
      </c>
      <c r="F536">
        <v>2.2117270968099598</v>
      </c>
      <c r="G536">
        <v>2.3530266449057318</v>
      </c>
      <c r="H536">
        <v>22996</v>
      </c>
      <c r="I536">
        <v>24.5</v>
      </c>
      <c r="J536">
        <v>8.5</v>
      </c>
      <c r="K536">
        <v>8.3000000000000007</v>
      </c>
    </row>
    <row r="537" spans="1:11" x14ac:dyDescent="0.25">
      <c r="A537" s="1" t="s">
        <v>46</v>
      </c>
      <c r="B537" s="1" t="s">
        <v>8</v>
      </c>
      <c r="C537">
        <v>3.4832203202525802</v>
      </c>
      <c r="D537">
        <v>2.2176579964727106</v>
      </c>
      <c r="E537">
        <v>3.3927468454954699</v>
      </c>
      <c r="F537">
        <v>2.2117270968099598</v>
      </c>
      <c r="G537">
        <v>2.3530266449057318</v>
      </c>
      <c r="H537">
        <v>22996</v>
      </c>
      <c r="I537">
        <v>24.5</v>
      </c>
      <c r="J537">
        <v>8.5</v>
      </c>
      <c r="K537">
        <v>8.3000000000000007</v>
      </c>
    </row>
    <row r="538" spans="1:11" x14ac:dyDescent="0.25">
      <c r="A538" s="1" t="s">
        <v>46</v>
      </c>
      <c r="B538" s="1" t="s">
        <v>9</v>
      </c>
      <c r="C538">
        <v>2.7828106258432701</v>
      </c>
      <c r="D538">
        <v>2.2176579964727106</v>
      </c>
      <c r="E538">
        <v>3.2259441007040701</v>
      </c>
      <c r="F538">
        <v>2.2117270968099598</v>
      </c>
      <c r="G538">
        <v>2.3530266449057318</v>
      </c>
      <c r="H538">
        <v>22996</v>
      </c>
      <c r="I538">
        <v>24.5</v>
      </c>
      <c r="J538">
        <v>8.5</v>
      </c>
      <c r="K538">
        <v>8.3000000000000007</v>
      </c>
    </row>
    <row r="539" spans="1:11" x14ac:dyDescent="0.25">
      <c r="A539" s="1" t="s">
        <v>46</v>
      </c>
      <c r="B539" s="1" t="s">
        <v>10</v>
      </c>
      <c r="C539">
        <v>2.01050755163328</v>
      </c>
      <c r="D539">
        <v>2.2176579964727106</v>
      </c>
      <c r="E539">
        <v>2.8526724815013602</v>
      </c>
      <c r="F539">
        <v>2.2117270968099598</v>
      </c>
      <c r="G539">
        <v>2.3530266449057318</v>
      </c>
      <c r="H539">
        <v>22996</v>
      </c>
      <c r="I539">
        <v>24.5</v>
      </c>
      <c r="J539">
        <v>8.5</v>
      </c>
      <c r="K539">
        <v>8.3000000000000007</v>
      </c>
    </row>
    <row r="540" spans="1:11" x14ac:dyDescent="0.25">
      <c r="A540" s="1" t="s">
        <v>46</v>
      </c>
      <c r="B540" s="1" t="s">
        <v>11</v>
      </c>
      <c r="C540">
        <v>0.122188442974647</v>
      </c>
      <c r="D540">
        <v>2.2176579964727106</v>
      </c>
      <c r="E540">
        <v>3.8391002966510102</v>
      </c>
      <c r="F540">
        <v>2.2117270968099598</v>
      </c>
      <c r="G540">
        <v>2.3530266449057318</v>
      </c>
      <c r="H540">
        <v>22996</v>
      </c>
      <c r="I540">
        <v>24.5</v>
      </c>
      <c r="J540">
        <v>8.5</v>
      </c>
      <c r="K540">
        <v>8.3000000000000007</v>
      </c>
    </row>
    <row r="541" spans="1:11" x14ac:dyDescent="0.25">
      <c r="A541" s="1" t="s">
        <v>46</v>
      </c>
      <c r="B541" s="1" t="s">
        <v>12</v>
      </c>
      <c r="C541">
        <v>-2.5998883510855801</v>
      </c>
      <c r="D541">
        <v>2.2176579964727106</v>
      </c>
      <c r="E541">
        <v>-0.35554626629975</v>
      </c>
      <c r="F541">
        <v>2.2117270968099598</v>
      </c>
      <c r="G541">
        <v>2.3530266449057318</v>
      </c>
      <c r="H541">
        <v>22996</v>
      </c>
      <c r="I541">
        <v>24.5</v>
      </c>
      <c r="J541">
        <v>8.5</v>
      </c>
      <c r="K541">
        <v>8.3000000000000007</v>
      </c>
    </row>
    <row r="542" spans="1:11" x14ac:dyDescent="0.25">
      <c r="A542" s="1" t="s">
        <v>46</v>
      </c>
      <c r="B542" s="1" t="s">
        <v>13</v>
      </c>
      <c r="C542">
        <v>2.7088566941968102</v>
      </c>
      <c r="D542">
        <v>2.2176579964727106</v>
      </c>
      <c r="E542">
        <v>1.64004344238989</v>
      </c>
      <c r="F542">
        <v>2.2117270968099598</v>
      </c>
      <c r="G542">
        <v>2.3530266449057318</v>
      </c>
      <c r="H542">
        <v>22996</v>
      </c>
      <c r="I542">
        <v>24.5</v>
      </c>
      <c r="J542">
        <v>8.5</v>
      </c>
      <c r="K542">
        <v>8.3000000000000007</v>
      </c>
    </row>
    <row r="543" spans="1:11" x14ac:dyDescent="0.25">
      <c r="A543" s="1" t="s">
        <v>46</v>
      </c>
      <c r="B543" s="1" t="s">
        <v>14</v>
      </c>
      <c r="C543">
        <v>1.54989495017045</v>
      </c>
      <c r="D543">
        <v>2.2176579964727106</v>
      </c>
      <c r="E543">
        <v>3.1568415686220601</v>
      </c>
      <c r="F543">
        <v>2.2117270968099598</v>
      </c>
      <c r="G543">
        <v>2.3530266449057318</v>
      </c>
      <c r="H543">
        <v>22996</v>
      </c>
      <c r="I543">
        <v>24.5</v>
      </c>
      <c r="J543">
        <v>8.5</v>
      </c>
      <c r="K543">
        <v>8.3000000000000007</v>
      </c>
    </row>
    <row r="544" spans="1:11" x14ac:dyDescent="0.25">
      <c r="A544" s="1" t="s">
        <v>46</v>
      </c>
      <c r="B544" s="1" t="s">
        <v>15</v>
      </c>
      <c r="C544">
        <v>2.2806876031918502</v>
      </c>
      <c r="D544">
        <v>2.2176579964727106</v>
      </c>
      <c r="E544">
        <v>2.0693372652605899</v>
      </c>
      <c r="F544">
        <v>2.2117270968099598</v>
      </c>
      <c r="G544">
        <v>2.3530266449057318</v>
      </c>
      <c r="H544">
        <v>22996</v>
      </c>
      <c r="I544">
        <v>24.5</v>
      </c>
      <c r="J544">
        <v>8.5</v>
      </c>
      <c r="K544">
        <v>8.3000000000000007</v>
      </c>
    </row>
    <row r="545" spans="1:11" x14ac:dyDescent="0.25">
      <c r="A545" s="1" t="s">
        <v>46</v>
      </c>
      <c r="B545" s="1" t="s">
        <v>16</v>
      </c>
      <c r="C545">
        <v>1.84187539518688</v>
      </c>
      <c r="D545">
        <v>2.2176579964727106</v>
      </c>
      <c r="E545">
        <v>1.46483265562714</v>
      </c>
      <c r="F545">
        <v>2.2117270968099598</v>
      </c>
      <c r="G545">
        <v>2.3530266449057318</v>
      </c>
      <c r="H545">
        <v>22996</v>
      </c>
      <c r="I545">
        <v>24.5</v>
      </c>
      <c r="J545">
        <v>8.5</v>
      </c>
      <c r="K545">
        <v>8.3000000000000007</v>
      </c>
    </row>
    <row r="546" spans="1:11" x14ac:dyDescent="0.25">
      <c r="A546" s="1" t="s">
        <v>46</v>
      </c>
      <c r="B546" s="1" t="s">
        <v>17</v>
      </c>
      <c r="C546">
        <v>2.2877759325535898</v>
      </c>
      <c r="D546">
        <v>2.2176579964727106</v>
      </c>
      <c r="E546">
        <v>1.62222297740821</v>
      </c>
      <c r="F546">
        <v>2.2117270968099598</v>
      </c>
      <c r="G546">
        <v>2.3530266449057318</v>
      </c>
      <c r="H546">
        <v>22996</v>
      </c>
      <c r="I546">
        <v>24.5</v>
      </c>
      <c r="J546">
        <v>8.5</v>
      </c>
      <c r="K546">
        <v>8.3000000000000007</v>
      </c>
    </row>
    <row r="547" spans="1:11" x14ac:dyDescent="0.25">
      <c r="A547" s="1" t="s">
        <v>46</v>
      </c>
      <c r="B547" s="1" t="s">
        <v>18</v>
      </c>
      <c r="C547">
        <v>2.7063695817639899</v>
      </c>
      <c r="D547">
        <v>2.2176579964727106</v>
      </c>
      <c r="E547">
        <v>0.118627135552435</v>
      </c>
      <c r="F547">
        <v>2.2117270968099598</v>
      </c>
      <c r="G547">
        <v>2.3530266449057318</v>
      </c>
      <c r="H547">
        <v>22996</v>
      </c>
      <c r="I547">
        <v>24.5</v>
      </c>
      <c r="J547">
        <v>8.5</v>
      </c>
      <c r="K547">
        <v>8.3000000000000007</v>
      </c>
    </row>
    <row r="548" spans="1:11" x14ac:dyDescent="0.25">
      <c r="A548" s="1" t="s">
        <v>46</v>
      </c>
      <c r="B548" s="1" t="s">
        <v>19</v>
      </c>
      <c r="C548">
        <v>1.66747207596187</v>
      </c>
      <c r="D548">
        <v>2.2176579964727106</v>
      </c>
      <c r="E548">
        <v>1.26158320570537</v>
      </c>
      <c r="F548">
        <v>2.2117270968099598</v>
      </c>
      <c r="G548">
        <v>2.3530266449057318</v>
      </c>
      <c r="H548">
        <v>22996</v>
      </c>
      <c r="I548">
        <v>24.5</v>
      </c>
      <c r="J548">
        <v>8.5</v>
      </c>
      <c r="K548">
        <v>8.3000000000000007</v>
      </c>
    </row>
    <row r="549" spans="1:11" x14ac:dyDescent="0.25">
      <c r="A549" s="1" t="s">
        <v>46</v>
      </c>
      <c r="B549" s="1" t="s">
        <v>20</v>
      </c>
      <c r="C549">
        <v>2.2556804806569901</v>
      </c>
      <c r="D549">
        <v>2.2176579964727106</v>
      </c>
      <c r="E549">
        <v>2.1301100036596301</v>
      </c>
      <c r="F549">
        <v>2.2117270968099598</v>
      </c>
      <c r="G549">
        <v>2.3530266449057318</v>
      </c>
      <c r="H549">
        <v>22996</v>
      </c>
      <c r="I549">
        <v>24.5</v>
      </c>
      <c r="J549">
        <v>8.5</v>
      </c>
      <c r="K549">
        <v>8.3000000000000007</v>
      </c>
    </row>
    <row r="550" spans="1:11" x14ac:dyDescent="0.25">
      <c r="A550" s="1" t="s">
        <v>46</v>
      </c>
      <c r="B550" s="1" t="s">
        <v>21</v>
      </c>
      <c r="C550">
        <v>2.91885689667409</v>
      </c>
      <c r="D550">
        <v>2.2176579964727106</v>
      </c>
      <c r="E550">
        <v>2.4425832969281802</v>
      </c>
      <c r="F550">
        <v>2.2117270968099598</v>
      </c>
      <c r="G550">
        <v>2.3530266449057318</v>
      </c>
      <c r="H550">
        <v>22996</v>
      </c>
      <c r="I550">
        <v>24.5</v>
      </c>
      <c r="J550">
        <v>8.5</v>
      </c>
      <c r="K550">
        <v>8.3000000000000007</v>
      </c>
    </row>
    <row r="551" spans="1:11" x14ac:dyDescent="0.25">
      <c r="A551" s="1" t="s">
        <v>46</v>
      </c>
      <c r="B551" s="1" t="s">
        <v>22</v>
      </c>
      <c r="C551">
        <v>2.2888698677736401</v>
      </c>
      <c r="D551">
        <v>2.2176579964727106</v>
      </c>
      <c r="E551">
        <v>1.81221007526015</v>
      </c>
      <c r="F551">
        <v>2.2117270968099598</v>
      </c>
      <c r="G551">
        <v>2.3530266449057318</v>
      </c>
      <c r="H551">
        <v>22996</v>
      </c>
      <c r="I551">
        <v>24.5</v>
      </c>
      <c r="J551">
        <v>8.5</v>
      </c>
      <c r="K551">
        <v>8.3000000000000007</v>
      </c>
    </row>
    <row r="552" spans="1:11" x14ac:dyDescent="0.25">
      <c r="A552" s="1" t="s">
        <v>46</v>
      </c>
      <c r="B552" s="1" t="s">
        <v>23</v>
      </c>
      <c r="C552">
        <v>-3.40458965156256</v>
      </c>
      <c r="D552">
        <v>2.2176579964727106</v>
      </c>
      <c r="E552">
        <v>1.23358439630637</v>
      </c>
      <c r="F552">
        <v>2.2117270968099598</v>
      </c>
      <c r="G552">
        <v>2.3530266449057318</v>
      </c>
      <c r="H552">
        <v>22996</v>
      </c>
      <c r="I552">
        <v>24.5</v>
      </c>
      <c r="J552">
        <v>8.5</v>
      </c>
      <c r="K552">
        <v>8.3000000000000007</v>
      </c>
    </row>
    <row r="553" spans="1:11" x14ac:dyDescent="0.25">
      <c r="A553" s="1" t="s">
        <v>46</v>
      </c>
      <c r="B553" s="1" t="s">
        <v>24</v>
      </c>
      <c r="C553">
        <v>5.6711071907416697</v>
      </c>
      <c r="D553">
        <v>2.2176579964727106</v>
      </c>
      <c r="E553">
        <v>4.6978588636373901</v>
      </c>
      <c r="F553">
        <v>2.2117270968099598</v>
      </c>
      <c r="G553">
        <v>2.3530266449057318</v>
      </c>
      <c r="H553">
        <v>22996</v>
      </c>
      <c r="I553">
        <v>24.5</v>
      </c>
      <c r="J553">
        <v>8.5</v>
      </c>
      <c r="K553">
        <v>8.3000000000000007</v>
      </c>
    </row>
  </sheetData>
  <phoneticPr fontId="1" type="noConversion"/>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C4B0C-6932-466C-8E9A-8C780C496BB9}">
  <dimension ref="A1:B25"/>
  <sheetViews>
    <sheetView workbookViewId="0">
      <selection activeCell="L13" sqref="L13"/>
    </sheetView>
  </sheetViews>
  <sheetFormatPr defaultRowHeight="15" x14ac:dyDescent="0.25"/>
  <cols>
    <col min="1" max="1" width="18.140625" bestFit="1" customWidth="1"/>
    <col min="2" max="2" width="16.7109375" bestFit="1" customWidth="1"/>
  </cols>
  <sheetData>
    <row r="1" spans="1:2" x14ac:dyDescent="0.25">
      <c r="A1" s="3" t="s">
        <v>64</v>
      </c>
      <c r="B1" t="s">
        <v>66</v>
      </c>
    </row>
    <row r="2" spans="1:2" x14ac:dyDescent="0.25">
      <c r="A2" s="4" t="s">
        <v>25</v>
      </c>
      <c r="B2" s="1">
        <v>1.64</v>
      </c>
    </row>
    <row r="3" spans="1:2" x14ac:dyDescent="0.25">
      <c r="A3" s="4" t="s">
        <v>26</v>
      </c>
      <c r="B3" s="1">
        <v>1.71</v>
      </c>
    </row>
    <row r="4" spans="1:2" x14ac:dyDescent="0.25">
      <c r="A4" s="4" t="s">
        <v>27</v>
      </c>
      <c r="B4" s="1">
        <v>2.12</v>
      </c>
    </row>
    <row r="5" spans="1:2" x14ac:dyDescent="0.25">
      <c r="A5" s="4" t="s">
        <v>29</v>
      </c>
      <c r="B5" s="1">
        <v>18.89</v>
      </c>
    </row>
    <row r="6" spans="1:2" x14ac:dyDescent="0.25">
      <c r="A6" s="4" t="s">
        <v>31</v>
      </c>
      <c r="B6" s="1">
        <v>15.44</v>
      </c>
    </row>
    <row r="7" spans="1:2" x14ac:dyDescent="0.25">
      <c r="A7" s="4" t="s">
        <v>33</v>
      </c>
      <c r="B7" s="1">
        <v>3.13</v>
      </c>
    </row>
    <row r="8" spans="1:2" x14ac:dyDescent="0.25">
      <c r="A8" s="4" t="s">
        <v>30</v>
      </c>
      <c r="B8" s="1">
        <v>4.5</v>
      </c>
    </row>
    <row r="9" spans="1:2" x14ac:dyDescent="0.25">
      <c r="A9" s="4" t="s">
        <v>36</v>
      </c>
      <c r="B9" s="1">
        <v>3.38</v>
      </c>
    </row>
    <row r="10" spans="1:2" x14ac:dyDescent="0.25">
      <c r="A10" s="4" t="s">
        <v>35</v>
      </c>
      <c r="B10" s="1">
        <v>1.26</v>
      </c>
    </row>
    <row r="11" spans="1:2" x14ac:dyDescent="0.25">
      <c r="A11" s="4" t="s">
        <v>37</v>
      </c>
      <c r="B11" s="1">
        <v>2.2400000000000002</v>
      </c>
    </row>
    <row r="12" spans="1:2" x14ac:dyDescent="0.25">
      <c r="A12" s="4" t="s">
        <v>38</v>
      </c>
      <c r="B12" s="1">
        <v>5.26</v>
      </c>
    </row>
    <row r="13" spans="1:2" x14ac:dyDescent="0.25">
      <c r="A13" s="4" t="s">
        <v>40</v>
      </c>
      <c r="B13" s="1">
        <v>1.38</v>
      </c>
    </row>
    <row r="14" spans="1:2" x14ac:dyDescent="0.25">
      <c r="A14" s="4" t="s">
        <v>41</v>
      </c>
      <c r="B14" s="1">
        <v>1.08</v>
      </c>
    </row>
    <row r="15" spans="1:2" x14ac:dyDescent="0.25">
      <c r="A15" s="4" t="s">
        <v>42</v>
      </c>
      <c r="B15" s="1">
        <v>1.89</v>
      </c>
    </row>
    <row r="16" spans="1:2" x14ac:dyDescent="0.25">
      <c r="A16" s="4" t="s">
        <v>43</v>
      </c>
      <c r="B16" s="1">
        <v>0.89</v>
      </c>
    </row>
    <row r="17" spans="1:2" x14ac:dyDescent="0.25">
      <c r="A17" s="4" t="s">
        <v>44</v>
      </c>
      <c r="B17" s="1">
        <v>0.42</v>
      </c>
    </row>
    <row r="18" spans="1:2" x14ac:dyDescent="0.25">
      <c r="A18" s="4" t="s">
        <v>47</v>
      </c>
      <c r="B18" s="1">
        <v>0.45</v>
      </c>
    </row>
    <row r="19" spans="1:2" x14ac:dyDescent="0.25">
      <c r="A19" s="4" t="s">
        <v>60</v>
      </c>
      <c r="B19" s="1">
        <v>1.92</v>
      </c>
    </row>
    <row r="20" spans="1:2" x14ac:dyDescent="0.25">
      <c r="A20" s="4" t="s">
        <v>32</v>
      </c>
      <c r="B20" s="1">
        <v>1.52</v>
      </c>
    </row>
    <row r="21" spans="1:2" x14ac:dyDescent="0.25">
      <c r="A21" s="4" t="s">
        <v>28</v>
      </c>
      <c r="B21" s="1">
        <v>0.87</v>
      </c>
    </row>
    <row r="22" spans="1:2" x14ac:dyDescent="0.25">
      <c r="A22" s="4" t="s">
        <v>45</v>
      </c>
      <c r="B22" s="1">
        <v>0.87</v>
      </c>
    </row>
    <row r="23" spans="1:2" x14ac:dyDescent="0.25">
      <c r="A23" s="4" t="s">
        <v>34</v>
      </c>
      <c r="B23" s="1">
        <v>3.4</v>
      </c>
    </row>
    <row r="24" spans="1:2" x14ac:dyDescent="0.25">
      <c r="A24" s="4" t="s">
        <v>46</v>
      </c>
      <c r="B24" s="1">
        <v>24.5</v>
      </c>
    </row>
    <row r="25" spans="1:2" x14ac:dyDescent="0.25">
      <c r="A25" s="4" t="s">
        <v>65</v>
      </c>
      <c r="B25" s="1">
        <v>0.42</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A37F8-2F1E-41A4-A28A-1728A2F5D3EB}">
  <dimension ref="A1:AB34"/>
  <sheetViews>
    <sheetView showGridLines="0" tabSelected="1" workbookViewId="0">
      <selection sqref="A1:AB1"/>
    </sheetView>
  </sheetViews>
  <sheetFormatPr defaultRowHeight="15" x14ac:dyDescent="0.25"/>
  <sheetData>
    <row r="1" spans="1:28" ht="37.5" customHeight="1" x14ac:dyDescent="0.7">
      <c r="A1" s="8" t="s">
        <v>69</v>
      </c>
      <c r="B1" s="9"/>
      <c r="C1" s="9"/>
      <c r="D1" s="9"/>
      <c r="E1" s="9"/>
      <c r="F1" s="9"/>
      <c r="G1" s="9"/>
      <c r="H1" s="9"/>
      <c r="I1" s="9"/>
      <c r="J1" s="9"/>
      <c r="K1" s="9"/>
      <c r="L1" s="9"/>
      <c r="M1" s="9"/>
      <c r="N1" s="9"/>
      <c r="O1" s="9"/>
      <c r="P1" s="9"/>
      <c r="Q1" s="9"/>
      <c r="R1" s="9"/>
      <c r="S1" s="9"/>
      <c r="T1" s="9"/>
      <c r="U1" s="9"/>
      <c r="V1" s="9"/>
      <c r="W1" s="9"/>
      <c r="X1" s="9"/>
      <c r="Y1" s="9"/>
      <c r="Z1" s="9"/>
      <c r="AA1" s="9"/>
      <c r="AB1" s="9"/>
    </row>
    <row r="33" spans="1:28" ht="12" customHeight="1" x14ac:dyDescent="0.25"/>
    <row r="34" spans="1:28"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row>
  </sheetData>
  <mergeCells count="2">
    <mergeCell ref="A1:AB1"/>
    <mergeCell ref="A34:AB34"/>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66A4D-A5A8-47D3-A2EE-96BFFD0511C2}">
  <dimension ref="A1:Z24"/>
  <sheetViews>
    <sheetView topLeftCell="K1" workbookViewId="0">
      <selection activeCell="O7" sqref="O7"/>
    </sheetView>
  </sheetViews>
  <sheetFormatPr defaultRowHeight="15" x14ac:dyDescent="0.25"/>
  <cols>
    <col min="1" max="1" width="18.140625" bestFit="1" customWidth="1"/>
    <col min="2" max="3" width="12.7109375" bestFit="1" customWidth="1"/>
    <col min="4" max="4" width="12" bestFit="1" customWidth="1"/>
    <col min="5" max="7" width="12.7109375" bestFit="1" customWidth="1"/>
    <col min="8" max="11" width="12" bestFit="1" customWidth="1"/>
    <col min="12" max="13" width="12.7109375" bestFit="1" customWidth="1"/>
    <col min="14" max="14" width="12" bestFit="1" customWidth="1"/>
    <col min="15" max="21" width="12.7109375" bestFit="1" customWidth="1"/>
    <col min="22" max="22" width="12" bestFit="1" customWidth="1"/>
    <col min="23" max="24" width="12.7109375" bestFit="1" customWidth="1"/>
    <col min="25" max="25" width="12" bestFit="1"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t="s">
        <v>54</v>
      </c>
    </row>
    <row r="2" spans="1:26" x14ac:dyDescent="0.25">
      <c r="A2" s="1" t="s">
        <v>25</v>
      </c>
      <c r="B2" s="1">
        <v>4.6140115756183802</v>
      </c>
      <c r="C2" s="1">
        <v>4.9366749281626001</v>
      </c>
      <c r="D2" s="1">
        <v>3.9124277327118802</v>
      </c>
      <c r="E2" s="1">
        <v>2.0383007317352999</v>
      </c>
      <c r="F2" s="1">
        <v>4.01452665375521</v>
      </c>
      <c r="G2" s="1">
        <v>3.11032510902798</v>
      </c>
      <c r="H2" s="1">
        <v>4.2054468868626502</v>
      </c>
      <c r="I2" s="1">
        <v>3.1603383251061499</v>
      </c>
      <c r="J2" s="1">
        <v>2.7268934458503802</v>
      </c>
      <c r="K2" s="1">
        <v>3.7684875158189</v>
      </c>
      <c r="L2" s="1">
        <v>3.57701487814776</v>
      </c>
      <c r="M2" s="1">
        <v>1.8668320701176</v>
      </c>
      <c r="N2" s="1">
        <v>2.1723370910162498</v>
      </c>
      <c r="O2" s="1">
        <v>2.4697462938173098</v>
      </c>
      <c r="P2" s="1">
        <v>3.9173624632850399</v>
      </c>
      <c r="Q2" s="1">
        <v>2.6002118806565302</v>
      </c>
      <c r="R2" s="1">
        <v>2.5629315208338901</v>
      </c>
      <c r="S2" s="1">
        <v>2.1722047533741602</v>
      </c>
      <c r="T2" s="1">
        <v>2.7416430686472402</v>
      </c>
      <c r="U2" s="1">
        <v>2.29592694694063</v>
      </c>
      <c r="V2" s="1">
        <v>2.8709724802166798</v>
      </c>
      <c r="W2" s="1">
        <v>2.1131494246237601</v>
      </c>
      <c r="X2" s="1">
        <v>-3.83655856659004E-3</v>
      </c>
      <c r="Y2" s="1">
        <v>1.47516288330458</v>
      </c>
      <c r="Z2">
        <f t="shared" ref="Z2:Z24" si="0">AVERAGE(B2:Y2)</f>
        <v>2.8882955042110114</v>
      </c>
    </row>
    <row r="3" spans="1:26" x14ac:dyDescent="0.25">
      <c r="A3" s="1" t="s">
        <v>26</v>
      </c>
      <c r="B3" s="1">
        <v>0.33809790195233802</v>
      </c>
      <c r="C3" s="1">
        <v>0.46793756667946701</v>
      </c>
      <c r="D3" s="1">
        <v>4.3879494436486901</v>
      </c>
      <c r="E3" s="1">
        <v>1.3898964044580999</v>
      </c>
      <c r="F3" s="1">
        <v>3.05346185683619</v>
      </c>
      <c r="G3" s="1">
        <v>1.1408289987710101</v>
      </c>
      <c r="H3" s="1">
        <v>5.7599646368599799</v>
      </c>
      <c r="I3" s="1">
        <v>3.20213206216255</v>
      </c>
      <c r="J3" s="1">
        <v>3.9619887089948498</v>
      </c>
      <c r="K3" s="1">
        <v>6.0698706073312803</v>
      </c>
      <c r="L3" s="1">
        <v>5.0941954481199803</v>
      </c>
      <c r="M3" s="1">
        <v>-0.12581200299140999</v>
      </c>
      <c r="N3" s="1">
        <v>7.52822581812151</v>
      </c>
      <c r="O3" s="1">
        <v>3.9744230794470199</v>
      </c>
      <c r="P3" s="1">
        <v>1.92117598509462</v>
      </c>
      <c r="Q3" s="1">
        <v>3.0048226702887999</v>
      </c>
      <c r="R3" s="1">
        <v>0.50395574027324097</v>
      </c>
      <c r="S3" s="1">
        <v>-3.5457633934727801</v>
      </c>
      <c r="T3" s="1">
        <v>-3.2759169063211</v>
      </c>
      <c r="U3" s="1">
        <v>1.32286905390815</v>
      </c>
      <c r="V3" s="1">
        <v>1.7836667613700301</v>
      </c>
      <c r="W3" s="1">
        <v>1.2207778227194299</v>
      </c>
      <c r="X3" s="1">
        <v>-3.8786763342578801</v>
      </c>
      <c r="Y3" s="1">
        <v>4.6194216206421697</v>
      </c>
      <c r="Z3">
        <f t="shared" si="0"/>
        <v>2.0799788979431768</v>
      </c>
    </row>
    <row r="4" spans="1:26" x14ac:dyDescent="0.25">
      <c r="A4" s="1" t="s">
        <v>27</v>
      </c>
      <c r="B4" s="1">
        <v>2.7965424799343901</v>
      </c>
      <c r="C4" s="1">
        <v>3.9704826368942201</v>
      </c>
      <c r="D4" s="1">
        <v>4.91776274356224</v>
      </c>
      <c r="E4" s="1">
        <v>1.40552758872816</v>
      </c>
      <c r="F4" s="1">
        <v>3.4221461713249299</v>
      </c>
      <c r="G4" s="1">
        <v>3.8110901528246299</v>
      </c>
      <c r="H4" s="1">
        <v>3.9140287821924198</v>
      </c>
      <c r="I4" s="1">
        <v>4.9958608693017101</v>
      </c>
      <c r="J4" s="1">
        <v>4.16581762720676</v>
      </c>
      <c r="K4" s="1">
        <v>6.8686088570304697</v>
      </c>
      <c r="L4" s="1">
        <v>1.00762269545756</v>
      </c>
      <c r="M4" s="1">
        <v>-2.9284001668454902</v>
      </c>
      <c r="N4" s="1">
        <v>3.0894946198278599</v>
      </c>
      <c r="O4" s="1">
        <v>3.1468813720705802</v>
      </c>
      <c r="P4" s="1">
        <v>1.76222254945881</v>
      </c>
      <c r="Q4" s="1">
        <v>2.3291225062101999</v>
      </c>
      <c r="R4" s="1">
        <v>2.87003607545671</v>
      </c>
      <c r="S4" s="1">
        <v>0.65917686355886895</v>
      </c>
      <c r="T4" s="1">
        <v>1.00139441390405</v>
      </c>
      <c r="U4" s="1">
        <v>3.0398802252819501</v>
      </c>
      <c r="V4" s="1">
        <v>2.7770405537955298</v>
      </c>
      <c r="W4" s="1">
        <v>1.8795920277017799</v>
      </c>
      <c r="X4" s="1">
        <v>-5.2330243028060597</v>
      </c>
      <c r="Y4" s="1">
        <v>4.5628938626327296</v>
      </c>
      <c r="Z4">
        <f t="shared" si="0"/>
        <v>2.5096583835293758</v>
      </c>
    </row>
    <row r="5" spans="1:26" x14ac:dyDescent="0.25">
      <c r="A5" s="1" t="s">
        <v>28</v>
      </c>
      <c r="B5" s="1">
        <v>3.0653313754570601</v>
      </c>
      <c r="C5" s="1">
        <v>1.74553440094867</v>
      </c>
      <c r="D5" s="1">
        <v>3.97640923409377</v>
      </c>
      <c r="E5" s="1">
        <v>1.5758172623633699</v>
      </c>
      <c r="F5" s="1">
        <v>-5.5064625279044304E-3</v>
      </c>
      <c r="G5" s="1">
        <v>-4.6846372969653799E-2</v>
      </c>
      <c r="H5" s="1">
        <v>2.8215281153749299</v>
      </c>
      <c r="I5" s="1">
        <v>2.8826384340653699</v>
      </c>
      <c r="J5" s="1">
        <v>4.0150076076315298</v>
      </c>
      <c r="K5" s="1">
        <v>3.9957222460271602</v>
      </c>
      <c r="L5" s="1">
        <v>2.7555114357531099</v>
      </c>
      <c r="M5" s="1">
        <v>-2.0796332197970901</v>
      </c>
      <c r="N5" s="1">
        <v>3.26810165603702</v>
      </c>
      <c r="O5" s="1">
        <v>1.9204459853370299</v>
      </c>
      <c r="P5" s="1">
        <v>1.2171936568408901</v>
      </c>
      <c r="Q5" s="1">
        <v>1.8216677908258101</v>
      </c>
      <c r="R5" s="1">
        <v>2.4468451568844598</v>
      </c>
      <c r="S5" s="1">
        <v>1.6577687112717401</v>
      </c>
      <c r="T5" s="1">
        <v>2.0451864692661301</v>
      </c>
      <c r="U5" s="1">
        <v>1.58481961645738</v>
      </c>
      <c r="V5" s="1">
        <v>2.9169050982661102</v>
      </c>
      <c r="W5" s="1">
        <v>1.21099220711962</v>
      </c>
      <c r="X5" s="1">
        <v>-2.39282604159746</v>
      </c>
      <c r="Y5" s="1">
        <v>3.6921526298431102</v>
      </c>
      <c r="Z5">
        <f t="shared" si="0"/>
        <v>1.9204486247071733</v>
      </c>
    </row>
    <row r="6" spans="1:26" x14ac:dyDescent="0.25">
      <c r="A6" s="1" t="s">
        <v>29</v>
      </c>
      <c r="B6" s="1">
        <v>7.8459517876195299</v>
      </c>
      <c r="C6" s="1">
        <v>7.6616515005365597</v>
      </c>
      <c r="D6" s="1">
        <v>8.4900934057519102</v>
      </c>
      <c r="E6" s="1">
        <v>8.3357334781433003</v>
      </c>
      <c r="F6" s="1">
        <v>9.1336307899331608</v>
      </c>
      <c r="G6" s="1">
        <v>10.038030481108001</v>
      </c>
      <c r="H6" s="1">
        <v>10.1136213780461</v>
      </c>
      <c r="I6" s="1">
        <v>11.394591809728601</v>
      </c>
      <c r="J6" s="1">
        <v>12.7209556651735</v>
      </c>
      <c r="K6" s="1">
        <v>14.230860933080301</v>
      </c>
      <c r="L6" s="1">
        <v>9.65067891955702</v>
      </c>
      <c r="M6" s="1">
        <v>9.3987256323797794</v>
      </c>
      <c r="N6" s="1">
        <v>10.635871064681201</v>
      </c>
      <c r="O6" s="1">
        <v>9.5508321788622901</v>
      </c>
      <c r="P6" s="1">
        <v>7.8637364486619399</v>
      </c>
      <c r="Q6" s="1">
        <v>7.7661500975389997</v>
      </c>
      <c r="R6" s="1">
        <v>7.4257636564575504</v>
      </c>
      <c r="S6" s="1">
        <v>7.0413288786548103</v>
      </c>
      <c r="T6" s="1">
        <v>6.8487622050324601</v>
      </c>
      <c r="U6" s="1">
        <v>6.9472007932728799</v>
      </c>
      <c r="V6" s="1">
        <v>6.7497738324771701</v>
      </c>
      <c r="W6" s="1">
        <v>5.9505007537697896</v>
      </c>
      <c r="X6" s="1">
        <v>2.2397018568489</v>
      </c>
      <c r="Y6" s="1">
        <v>8.1097925807793292</v>
      </c>
      <c r="Z6">
        <f t="shared" si="0"/>
        <v>8.5893308386706302</v>
      </c>
    </row>
    <row r="7" spans="1:26" x14ac:dyDescent="0.25">
      <c r="A7" s="1" t="s">
        <v>30</v>
      </c>
      <c r="B7" s="1">
        <v>2.0139327851932598</v>
      </c>
      <c r="C7" s="1">
        <v>1.8872611539944399</v>
      </c>
      <c r="D7" s="1">
        <v>2.9125029636670798</v>
      </c>
      <c r="E7" s="1">
        <v>1.68146848097079</v>
      </c>
      <c r="F7" s="1">
        <v>-0.19797383477136099</v>
      </c>
      <c r="G7" s="1">
        <v>-0.70011668611435596</v>
      </c>
      <c r="H7" s="1">
        <v>1.17508813160987</v>
      </c>
      <c r="I7" s="1">
        <v>0.73170716355419096</v>
      </c>
      <c r="J7" s="1">
        <v>3.8164419129880001</v>
      </c>
      <c r="K7" s="1">
        <v>2.9764551313159702</v>
      </c>
      <c r="L7" s="1">
        <v>0.95987913356484</v>
      </c>
      <c r="M7" s="1">
        <v>-5.6938363364028497</v>
      </c>
      <c r="N7" s="1">
        <v>4.1798824987365704</v>
      </c>
      <c r="O7" s="1">
        <v>3.9251927046341102</v>
      </c>
      <c r="P7" s="1">
        <v>0.41849759421759802</v>
      </c>
      <c r="Q7" s="1">
        <v>0.43759130314467098</v>
      </c>
      <c r="R7" s="1">
        <v>2.2095434313487199</v>
      </c>
      <c r="S7" s="1">
        <v>1.4919315276077201</v>
      </c>
      <c r="T7" s="1">
        <v>2.2299998678201498</v>
      </c>
      <c r="U7" s="1">
        <v>2.6802311140589099</v>
      </c>
      <c r="V7" s="1">
        <v>1.0860245141226701</v>
      </c>
      <c r="W7" s="1">
        <v>1.0555082471328301</v>
      </c>
      <c r="X7" s="1">
        <v>-4.5696167173739797</v>
      </c>
      <c r="Y7" s="1">
        <v>2.8926024332193401</v>
      </c>
      <c r="Z7">
        <f t="shared" si="0"/>
        <v>1.2333416049266328</v>
      </c>
    </row>
    <row r="8" spans="1:26" x14ac:dyDescent="0.25">
      <c r="A8" s="1" t="s">
        <v>31</v>
      </c>
      <c r="B8" s="1">
        <v>3.0353772037823701</v>
      </c>
      <c r="C8" s="1">
        <v>2.9636159228300198</v>
      </c>
      <c r="D8" s="1">
        <v>3.8641559295172501</v>
      </c>
      <c r="E8" s="1">
        <v>2.19518228584286</v>
      </c>
      <c r="F8" s="1">
        <v>0.93938180580860797</v>
      </c>
      <c r="G8" s="1">
        <v>0.68167875798097599</v>
      </c>
      <c r="H8" s="1">
        <v>2.2929897508979198</v>
      </c>
      <c r="I8" s="1">
        <v>1.6805579378689299</v>
      </c>
      <c r="J8" s="1">
        <v>3.2303210317831801</v>
      </c>
      <c r="K8" s="1">
        <v>3.0010341892963202</v>
      </c>
      <c r="L8" s="1">
        <v>0.41778137929952702</v>
      </c>
      <c r="M8" s="1">
        <v>-4.5210888871097099</v>
      </c>
      <c r="N8" s="1">
        <v>2.17873841333346</v>
      </c>
      <c r="O8" s="1">
        <v>1.7184882848135601</v>
      </c>
      <c r="P8" s="1">
        <v>-0.84267653521563102</v>
      </c>
      <c r="Q8" s="1">
        <v>-0.220297646975226</v>
      </c>
      <c r="R8" s="1">
        <v>1.40164613960268</v>
      </c>
      <c r="S8" s="1">
        <v>2.0625221886825198</v>
      </c>
      <c r="T8" s="1">
        <v>1.86386536131229</v>
      </c>
      <c r="U8" s="1">
        <v>2.6165174320945299</v>
      </c>
      <c r="V8" s="1">
        <v>1.83454733198676</v>
      </c>
      <c r="W8" s="1">
        <v>1.5777362542342199</v>
      </c>
      <c r="X8" s="1">
        <v>-6.39995528879808</v>
      </c>
      <c r="Y8" s="1">
        <v>5.39770787623688</v>
      </c>
      <c r="Z8">
        <f t="shared" si="0"/>
        <v>1.3737427966294256</v>
      </c>
    </row>
    <row r="9" spans="1:26" x14ac:dyDescent="0.25">
      <c r="A9" s="1" t="s">
        <v>32</v>
      </c>
      <c r="B9">
        <v>4.3930373512449297</v>
      </c>
      <c r="C9">
        <v>4.4904913155355404</v>
      </c>
      <c r="D9">
        <v>5.2459946804161302</v>
      </c>
      <c r="E9">
        <v>3.93294884333099</v>
      </c>
      <c r="F9">
        <v>2.73102223160264</v>
      </c>
      <c r="G9">
        <v>2.9818948359620698</v>
      </c>
      <c r="H9">
        <v>3.1227952415142401</v>
      </c>
      <c r="I9">
        <v>3.6520326743317799</v>
      </c>
      <c r="J9">
        <v>4.1027271154246296</v>
      </c>
      <c r="K9">
        <v>3.6046879712693101</v>
      </c>
      <c r="L9">
        <v>0.88714518248529795</v>
      </c>
      <c r="M9">
        <v>-3.76323192690089</v>
      </c>
      <c r="N9">
        <v>0.16301023084142199</v>
      </c>
      <c r="O9">
        <v>-0.81437345515106996</v>
      </c>
      <c r="P9">
        <v>-2.9594413017355499</v>
      </c>
      <c r="Q9">
        <v>-1.43539425919327</v>
      </c>
      <c r="R9">
        <v>1.38390794267029</v>
      </c>
      <c r="S9">
        <v>3.8351726603384599</v>
      </c>
      <c r="T9">
        <v>3.0313013298193301</v>
      </c>
      <c r="U9">
        <v>2.9736411905373101</v>
      </c>
      <c r="V9">
        <v>2.28878567617447</v>
      </c>
      <c r="W9">
        <v>2.0851914211710501</v>
      </c>
      <c r="X9">
        <v>-10.822886493966401</v>
      </c>
      <c r="Y9">
        <v>5.1294551274825997</v>
      </c>
      <c r="Z9">
        <f t="shared" si="0"/>
        <v>1.6766631493835542</v>
      </c>
    </row>
    <row r="10" spans="1:26" x14ac:dyDescent="0.25">
      <c r="A10" s="1" t="s">
        <v>33</v>
      </c>
      <c r="B10">
        <v>3.5886594253542698</v>
      </c>
      <c r="C10">
        <v>3.4213737988245501</v>
      </c>
      <c r="D10">
        <v>3.9236692270406301</v>
      </c>
      <c r="E10">
        <v>1.98372141863292</v>
      </c>
      <c r="F10">
        <v>1.1355314821460101</v>
      </c>
      <c r="G10">
        <v>0.82316075668411803</v>
      </c>
      <c r="H10">
        <v>2.8297529286989098</v>
      </c>
      <c r="I10">
        <v>1.6632199803007901</v>
      </c>
      <c r="J10">
        <v>2.4493236011188499</v>
      </c>
      <c r="K10">
        <v>2.4247362433730499</v>
      </c>
      <c r="L10">
        <v>0.254945960124005</v>
      </c>
      <c r="M10">
        <v>-2.8733138284963098</v>
      </c>
      <c r="N10">
        <v>1.9494376231266299</v>
      </c>
      <c r="O10">
        <v>2.1927006326665399</v>
      </c>
      <c r="P10">
        <v>0.31313475107717198</v>
      </c>
      <c r="Q10">
        <v>0.576326674771792</v>
      </c>
      <c r="R10">
        <v>0.95618305237155699</v>
      </c>
      <c r="S10">
        <v>1.1129123405746999</v>
      </c>
      <c r="T10">
        <v>1.0954644037204799</v>
      </c>
      <c r="U10">
        <v>2.29141999417021</v>
      </c>
      <c r="V10">
        <v>1.86506607081999</v>
      </c>
      <c r="W10">
        <v>1.84297181445896</v>
      </c>
      <c r="X10">
        <v>-7.8552560370376199</v>
      </c>
      <c r="Y10">
        <v>6.9635707875502799</v>
      </c>
      <c r="Z10">
        <f t="shared" si="0"/>
        <v>1.4553630459196871</v>
      </c>
    </row>
    <row r="11" spans="1:26" x14ac:dyDescent="0.25">
      <c r="A11" s="1" t="s">
        <v>34</v>
      </c>
      <c r="B11">
        <v>3.15397337529933</v>
      </c>
      <c r="C11">
        <v>2.9901114449451098</v>
      </c>
      <c r="D11">
        <v>3.6723691050331002</v>
      </c>
      <c r="E11">
        <v>2.0726562789457699</v>
      </c>
      <c r="F11">
        <v>2.12322277320661</v>
      </c>
      <c r="G11">
        <v>3.0298899274383202</v>
      </c>
      <c r="H11">
        <v>2.3556297618280402</v>
      </c>
      <c r="I11">
        <v>2.59328001020944</v>
      </c>
      <c r="J11">
        <v>2.5841046765781601</v>
      </c>
      <c r="K11">
        <v>2.26948687466346</v>
      </c>
      <c r="L11">
        <v>-0.23963808499898701</v>
      </c>
      <c r="M11">
        <v>-4.2473562657970803</v>
      </c>
      <c r="N11">
        <v>2.1314381977720398</v>
      </c>
      <c r="O11">
        <v>1.4575633909042001</v>
      </c>
      <c r="P11">
        <v>1.4698875207586799</v>
      </c>
      <c r="Q11">
        <v>1.8900183424514001</v>
      </c>
      <c r="R11">
        <v>2.99116481375781</v>
      </c>
      <c r="S11">
        <v>2.6225966790129398</v>
      </c>
      <c r="T11">
        <v>2.2634635378449399</v>
      </c>
      <c r="U11">
        <v>2.1344530933168602</v>
      </c>
      <c r="V11">
        <v>1.65092549602133</v>
      </c>
      <c r="W11">
        <v>1.6719441972475799</v>
      </c>
      <c r="X11">
        <v>-9.2704108345335108</v>
      </c>
      <c r="Y11">
        <v>7.4412730927393804</v>
      </c>
      <c r="Z11">
        <f t="shared" si="0"/>
        <v>1.7005019751935386</v>
      </c>
    </row>
    <row r="12" spans="1:26" x14ac:dyDescent="0.25">
      <c r="A12" s="1" t="s">
        <v>35</v>
      </c>
      <c r="B12">
        <v>-13.1267254923818</v>
      </c>
      <c r="C12">
        <v>0.79112608199847001</v>
      </c>
      <c r="D12">
        <v>4.9200677470169003</v>
      </c>
      <c r="E12">
        <v>3.6434664472149199</v>
      </c>
      <c r="F12">
        <v>4.4994753908576399</v>
      </c>
      <c r="G12">
        <v>4.7803691216765403</v>
      </c>
      <c r="H12">
        <v>5.0308739450168503</v>
      </c>
      <c r="I12">
        <v>5.6925713038338399</v>
      </c>
      <c r="J12">
        <v>5.5009517852034797</v>
      </c>
      <c r="K12">
        <v>6.3450222266721399</v>
      </c>
      <c r="L12">
        <v>6.0137036000912296</v>
      </c>
      <c r="M12">
        <v>4.6288711825615296</v>
      </c>
      <c r="N12">
        <v>6.2238541806236602</v>
      </c>
      <c r="O12">
        <v>6.1697842077100802</v>
      </c>
      <c r="P12">
        <v>6.0300506530561497</v>
      </c>
      <c r="Q12">
        <v>5.5572636889101004</v>
      </c>
      <c r="R12">
        <v>5.0066684257549996</v>
      </c>
      <c r="S12">
        <v>4.8763223002212301</v>
      </c>
      <c r="T12">
        <v>5.0330691828017704</v>
      </c>
      <c r="U12">
        <v>5.0697859013491602</v>
      </c>
      <c r="V12">
        <v>5.1742915395502402</v>
      </c>
      <c r="W12">
        <v>5.0192876804628197</v>
      </c>
      <c r="X12">
        <v>-2.0650049409290401</v>
      </c>
      <c r="Y12">
        <v>3.6912401119128901</v>
      </c>
      <c r="Z12">
        <f t="shared" si="0"/>
        <v>3.937766094632742</v>
      </c>
    </row>
    <row r="13" spans="1:26" x14ac:dyDescent="0.25">
      <c r="A13" s="1" t="s">
        <v>36</v>
      </c>
      <c r="B13">
        <v>6.1844158209061799</v>
      </c>
      <c r="C13">
        <v>8.8457555610550909</v>
      </c>
      <c r="D13">
        <v>3.8409911568128501</v>
      </c>
      <c r="E13">
        <v>4.82396626390641</v>
      </c>
      <c r="F13">
        <v>3.8039753213758001</v>
      </c>
      <c r="G13">
        <v>7.8603814755325896</v>
      </c>
      <c r="H13">
        <v>7.9229366128650298</v>
      </c>
      <c r="I13">
        <v>7.92343062149763</v>
      </c>
      <c r="J13">
        <v>8.0607325730327197</v>
      </c>
      <c r="K13">
        <v>7.6608150650492801</v>
      </c>
      <c r="L13">
        <v>3.0866980595328899</v>
      </c>
      <c r="M13">
        <v>7.8618888330349801</v>
      </c>
      <c r="N13">
        <v>8.4975847015810597</v>
      </c>
      <c r="O13">
        <v>5.2413150014066296</v>
      </c>
      <c r="P13">
        <v>5.4563887529736501</v>
      </c>
      <c r="Q13">
        <v>6.3861064009482504</v>
      </c>
      <c r="R13">
        <v>7.4102276050885401</v>
      </c>
      <c r="S13">
        <v>7.9962537857147096</v>
      </c>
      <c r="T13">
        <v>8.2563055017908606</v>
      </c>
      <c r="U13">
        <v>6.7953834189791102</v>
      </c>
      <c r="V13">
        <v>6.4538513449776902</v>
      </c>
      <c r="W13">
        <v>3.7379185195578501</v>
      </c>
      <c r="X13">
        <v>-6.5960805223217598</v>
      </c>
      <c r="Y13">
        <v>8.9479626692151406</v>
      </c>
      <c r="Z13">
        <f t="shared" si="0"/>
        <v>6.1024668560213833</v>
      </c>
    </row>
    <row r="14" spans="1:26" x14ac:dyDescent="0.25">
      <c r="A14" s="1" t="s">
        <v>37</v>
      </c>
      <c r="B14">
        <v>1.8106151619762301</v>
      </c>
      <c r="C14">
        <v>1.6257275993546001</v>
      </c>
      <c r="D14">
        <v>3.7869551432397901</v>
      </c>
      <c r="E14">
        <v>1.9513715560523801</v>
      </c>
      <c r="F14">
        <v>0.25394299896845501</v>
      </c>
      <c r="G14">
        <v>0.138626890776507</v>
      </c>
      <c r="H14">
        <v>1.4235941581790701</v>
      </c>
      <c r="I14">
        <v>0.81784897365059805</v>
      </c>
      <c r="J14">
        <v>1.7906396808179601</v>
      </c>
      <c r="K14">
        <v>1.48707298036786</v>
      </c>
      <c r="L14">
        <v>-0.96201284057929104</v>
      </c>
      <c r="M14">
        <v>-5.2809372082930999</v>
      </c>
      <c r="N14">
        <v>1.7132958391692199</v>
      </c>
      <c r="O14">
        <v>0.70733334703443496</v>
      </c>
      <c r="P14">
        <v>-2.98090576823772</v>
      </c>
      <c r="Q14">
        <v>-1.84106545088248</v>
      </c>
      <c r="R14">
        <v>-4.5475423638379198E-3</v>
      </c>
      <c r="S14">
        <v>0.77830435071658099</v>
      </c>
      <c r="T14">
        <v>1.2934627315590701</v>
      </c>
      <c r="U14">
        <v>1.6678590410685701</v>
      </c>
      <c r="V14">
        <v>0.92581094101274197</v>
      </c>
      <c r="W14">
        <v>0.50023391250677196</v>
      </c>
      <c r="X14">
        <v>-9.0256689277568007</v>
      </c>
      <c r="Y14">
        <v>6.6437901896619298</v>
      </c>
      <c r="Z14">
        <f t="shared" si="0"/>
        <v>0.38422282324998086</v>
      </c>
    </row>
    <row r="15" spans="1:26" x14ac:dyDescent="0.25">
      <c r="A15" s="1" t="s">
        <v>38</v>
      </c>
      <c r="B15">
        <v>-1.27033049463975</v>
      </c>
      <c r="C15">
        <v>-0.33392995774741502</v>
      </c>
      <c r="D15">
        <v>2.7646475514364801</v>
      </c>
      <c r="E15">
        <v>0.38610342614575199</v>
      </c>
      <c r="F15">
        <v>4.1962499312560901E-2</v>
      </c>
      <c r="G15">
        <v>1.53512549928013</v>
      </c>
      <c r="H15">
        <v>2.1861156944215998</v>
      </c>
      <c r="I15">
        <v>1.80390087227372</v>
      </c>
      <c r="J15">
        <v>1.37235012762038</v>
      </c>
      <c r="K15">
        <v>1.48396941163492</v>
      </c>
      <c r="L15">
        <v>-1.2242890007282801</v>
      </c>
      <c r="M15">
        <v>-5.6932363588226602</v>
      </c>
      <c r="N15">
        <v>4.0979179193013699</v>
      </c>
      <c r="O15">
        <v>2.38095237748297E-2</v>
      </c>
      <c r="P15">
        <v>1.3747509992087401</v>
      </c>
      <c r="Q15">
        <v>2.0051001767726002</v>
      </c>
      <c r="R15">
        <v>0.29620551414262802</v>
      </c>
      <c r="S15">
        <v>1.5606266967490401</v>
      </c>
      <c r="T15">
        <v>0.75382674590353804</v>
      </c>
      <c r="U15">
        <v>1.6753317516650299</v>
      </c>
      <c r="V15">
        <v>0.58406806724286797</v>
      </c>
      <c r="W15">
        <v>-0.240350840922716</v>
      </c>
      <c r="X15">
        <v>-4.5069045422663399</v>
      </c>
      <c r="Y15">
        <v>1.62079552541303</v>
      </c>
      <c r="Z15">
        <f t="shared" si="0"/>
        <v>0.51239861696550226</v>
      </c>
    </row>
    <row r="16" spans="1:26" x14ac:dyDescent="0.25">
      <c r="A16" s="1" t="s">
        <v>39</v>
      </c>
      <c r="B16">
        <v>-5.1294481652096398</v>
      </c>
      <c r="C16">
        <v>11.4669424267425</v>
      </c>
      <c r="D16">
        <v>9.0608333250853406</v>
      </c>
      <c r="E16">
        <v>4.8523995715128097</v>
      </c>
      <c r="F16">
        <v>7.7251426754717301</v>
      </c>
      <c r="G16">
        <v>3.1472911937340902</v>
      </c>
      <c r="H16">
        <v>5.1973913632438196</v>
      </c>
      <c r="I16">
        <v>4.3085427141123596</v>
      </c>
      <c r="J16">
        <v>5.2643265946672404</v>
      </c>
      <c r="K16">
        <v>5.7995484150321603</v>
      </c>
      <c r="L16">
        <v>3.0129848728116699</v>
      </c>
      <c r="M16">
        <v>0.79269898951818596</v>
      </c>
      <c r="N16">
        <v>6.8048249178367097</v>
      </c>
      <c r="O16">
        <v>3.6856677821252601</v>
      </c>
      <c r="P16">
        <v>2.4025309924618599</v>
      </c>
      <c r="Q16">
        <v>3.1647086364718402</v>
      </c>
      <c r="R16">
        <v>3.2024537945736</v>
      </c>
      <c r="S16">
        <v>2.8091032682413299</v>
      </c>
      <c r="T16">
        <v>2.9468817150862598</v>
      </c>
      <c r="U16">
        <v>3.1596357401277699</v>
      </c>
      <c r="V16">
        <v>2.9074037737713501</v>
      </c>
      <c r="W16">
        <v>2.2439778601101201</v>
      </c>
      <c r="X16">
        <v>-0.85203142886382499</v>
      </c>
      <c r="Y16">
        <v>4.0211584734580699</v>
      </c>
      <c r="Z16">
        <f t="shared" si="0"/>
        <v>3.8331237292551097</v>
      </c>
    </row>
    <row r="17" spans="1:26" x14ac:dyDescent="0.25">
      <c r="A17" s="1" t="s">
        <v>40</v>
      </c>
      <c r="B17">
        <v>5.1639251679514597</v>
      </c>
      <c r="C17">
        <v>2.7535542474823602</v>
      </c>
      <c r="D17">
        <v>4.9424537146742198</v>
      </c>
      <c r="E17">
        <v>-0.40439012669284602</v>
      </c>
      <c r="F17">
        <v>-3.9844481468534802E-2</v>
      </c>
      <c r="G17">
        <v>1.4463826837036</v>
      </c>
      <c r="H17">
        <v>3.9205908102879099</v>
      </c>
      <c r="I17">
        <v>2.30780706591736</v>
      </c>
      <c r="J17">
        <v>4.4950778942140799</v>
      </c>
      <c r="K17">
        <v>2.2914457142980198</v>
      </c>
      <c r="L17">
        <v>1.14358458719401</v>
      </c>
      <c r="M17">
        <v>-5.2857441368175104</v>
      </c>
      <c r="N17">
        <v>5.1181181432116301</v>
      </c>
      <c r="O17">
        <v>3.6630079295009401</v>
      </c>
      <c r="P17">
        <v>3.64232267941347</v>
      </c>
      <c r="Q17">
        <v>1.3540919615167899</v>
      </c>
      <c r="R17">
        <v>2.8497732549068799</v>
      </c>
      <c r="S17">
        <v>3.2931515283338699</v>
      </c>
      <c r="T17">
        <v>2.6305324245508901</v>
      </c>
      <c r="U17">
        <v>2.1131291354969499</v>
      </c>
      <c r="V17">
        <v>2.1949947252269801</v>
      </c>
      <c r="W17">
        <v>-0.18590678837252</v>
      </c>
      <c r="X17">
        <v>-8.1673580103794201</v>
      </c>
      <c r="Y17">
        <v>4.7971917493490501</v>
      </c>
      <c r="Z17">
        <f t="shared" si="0"/>
        <v>1.9182454947291518</v>
      </c>
    </row>
    <row r="18" spans="1:26" x14ac:dyDescent="0.25">
      <c r="A18" s="1" t="s">
        <v>41</v>
      </c>
      <c r="B18">
        <v>4.6639171601524696</v>
      </c>
      <c r="C18">
        <v>5.0340481518183502</v>
      </c>
      <c r="D18">
        <v>4.1956424978691</v>
      </c>
      <c r="E18">
        <v>2.3269550869925801</v>
      </c>
      <c r="F18">
        <v>0.21727359494956</v>
      </c>
      <c r="G18">
        <v>0.15564589801701301</v>
      </c>
      <c r="H18">
        <v>1.9849457142215201</v>
      </c>
      <c r="I18">
        <v>2.0508761081388101</v>
      </c>
      <c r="J18">
        <v>3.4609889541150198</v>
      </c>
      <c r="K18">
        <v>3.7728425207388199</v>
      </c>
      <c r="L18">
        <v>2.17032485133603</v>
      </c>
      <c r="M18">
        <v>-3.66688393735825</v>
      </c>
      <c r="N18">
        <v>1.34273933636553</v>
      </c>
      <c r="O18">
        <v>1.5511893124465099</v>
      </c>
      <c r="P18">
        <v>-1.03035399148436</v>
      </c>
      <c r="Q18">
        <v>-0.13017528844991899</v>
      </c>
      <c r="R18">
        <v>1.42339539510084</v>
      </c>
      <c r="S18">
        <v>1.95916972105708</v>
      </c>
      <c r="T18">
        <v>2.1917137192612302</v>
      </c>
      <c r="U18">
        <v>2.9109025131500501</v>
      </c>
      <c r="V18">
        <v>2.3609150947851298</v>
      </c>
      <c r="W18">
        <v>1.9555884157404599</v>
      </c>
      <c r="X18">
        <v>-3.79863599268334</v>
      </c>
      <c r="Y18">
        <v>5.0359020244892196</v>
      </c>
      <c r="Z18">
        <f t="shared" si="0"/>
        <v>1.7557886191987269</v>
      </c>
    </row>
    <row r="19" spans="1:26" x14ac:dyDescent="0.25">
      <c r="A19" s="1" t="s">
        <v>42</v>
      </c>
      <c r="B19">
        <v>-5.2999616253122603</v>
      </c>
      <c r="C19">
        <v>6.3999146897353096</v>
      </c>
      <c r="D19">
        <v>10.000066815787999</v>
      </c>
      <c r="E19">
        <v>5.1000512252750498</v>
      </c>
      <c r="F19">
        <v>4.6999919087352398</v>
      </c>
      <c r="G19">
        <v>7.2999523445386796</v>
      </c>
      <c r="H19">
        <v>7.1999478699447499</v>
      </c>
      <c r="I19">
        <v>6.3999654478538197</v>
      </c>
      <c r="J19">
        <v>8.2000682550559993</v>
      </c>
      <c r="K19">
        <v>8.4999777684635696</v>
      </c>
      <c r="L19">
        <v>5.1999692649884297</v>
      </c>
      <c r="M19">
        <v>-7.79999391343111</v>
      </c>
      <c r="N19">
        <v>4.5000000000306501</v>
      </c>
      <c r="O19">
        <v>4.3000291857941004</v>
      </c>
      <c r="P19">
        <v>4.0240861572097897</v>
      </c>
      <c r="Q19">
        <v>1.7554221490936801</v>
      </c>
      <c r="R19">
        <v>0.73626722141557399</v>
      </c>
      <c r="S19">
        <v>-1.9727192263754201</v>
      </c>
      <c r="T19">
        <v>0.19369007172953401</v>
      </c>
      <c r="U19">
        <v>1.8257900635511199</v>
      </c>
      <c r="V19">
        <v>2.80724541049418</v>
      </c>
      <c r="W19">
        <v>2.1980757406979698</v>
      </c>
      <c r="X19">
        <v>-2.68329621644421</v>
      </c>
      <c r="Y19">
        <v>4.8197916596352597</v>
      </c>
      <c r="Z19">
        <f t="shared" si="0"/>
        <v>3.2668471778528212</v>
      </c>
    </row>
    <row r="20" spans="1:26" x14ac:dyDescent="0.25">
      <c r="A20" s="1" t="s">
        <v>43</v>
      </c>
      <c r="B20">
        <v>2.8933625194486998</v>
      </c>
      <c r="C20">
        <v>-3.76328521563148</v>
      </c>
      <c r="D20">
        <v>5.6254161425834299</v>
      </c>
      <c r="E20">
        <v>-1.2107438628424601</v>
      </c>
      <c r="F20">
        <v>-2.8191744042883999</v>
      </c>
      <c r="G20">
        <v>11.24206138556</v>
      </c>
      <c r="H20">
        <v>7.9584416636785997</v>
      </c>
      <c r="I20">
        <v>5.5738501214288299</v>
      </c>
      <c r="J20">
        <v>2.7884022277423699</v>
      </c>
      <c r="K20">
        <v>1.8471302516113199</v>
      </c>
      <c r="L20">
        <v>6.24977275479299</v>
      </c>
      <c r="M20">
        <v>-2.0592491899383298</v>
      </c>
      <c r="N20">
        <v>5.0394840262865701</v>
      </c>
      <c r="O20">
        <v>9.9968651655924798</v>
      </c>
      <c r="P20">
        <v>5.4114227801033099</v>
      </c>
      <c r="Q20">
        <v>2.6992810708552901</v>
      </c>
      <c r="R20">
        <v>3.6524856659282401</v>
      </c>
      <c r="S20">
        <v>4.1063938644042102</v>
      </c>
      <c r="T20">
        <v>1.6706642567558601</v>
      </c>
      <c r="U20">
        <v>-0.741528418233386</v>
      </c>
      <c r="V20">
        <v>2.5141657996922802</v>
      </c>
      <c r="W20">
        <v>0.33378075529167001</v>
      </c>
      <c r="X20">
        <v>-4.1376703755262296</v>
      </c>
      <c r="Y20">
        <v>3.2409297684805001</v>
      </c>
      <c r="Z20">
        <f t="shared" si="0"/>
        <v>2.8380107814073483</v>
      </c>
    </row>
    <row r="21" spans="1:26" x14ac:dyDescent="0.25">
      <c r="A21" s="1" t="s">
        <v>44</v>
      </c>
      <c r="B21">
        <v>-2.1910150061127398</v>
      </c>
      <c r="C21">
        <v>5.7183717571083701</v>
      </c>
      <c r="D21">
        <v>9.0383163255516301</v>
      </c>
      <c r="E21">
        <v>-1.0708627510044799</v>
      </c>
      <c r="F21">
        <v>3.9233607670201298</v>
      </c>
      <c r="G21">
        <v>4.5482554264322896</v>
      </c>
      <c r="H21">
        <v>9.9399826843495696</v>
      </c>
      <c r="I21">
        <v>7.3663223925075796</v>
      </c>
      <c r="J21">
        <v>9.0067660787175807</v>
      </c>
      <c r="K21">
        <v>9.0215195126889292</v>
      </c>
      <c r="L21">
        <v>1.86348345462035</v>
      </c>
      <c r="M21">
        <v>0.12795338277808799</v>
      </c>
      <c r="N21">
        <v>14.519749710899401</v>
      </c>
      <c r="O21">
        <v>6.21493416858989</v>
      </c>
      <c r="P21">
        <v>4.43549759378537</v>
      </c>
      <c r="Q21">
        <v>4.8176309912067596</v>
      </c>
      <c r="R21">
        <v>3.93554027709007</v>
      </c>
      <c r="S21">
        <v>2.9767993163480599</v>
      </c>
      <c r="T21">
        <v>3.5616979903604902</v>
      </c>
      <c r="U21">
        <v>4.6614350486482001</v>
      </c>
      <c r="V21">
        <v>3.6613049943623501</v>
      </c>
      <c r="W21">
        <v>1.09567256732588</v>
      </c>
      <c r="X21">
        <v>-4.1431056212610597</v>
      </c>
      <c r="Y21">
        <v>7.6139626150264696</v>
      </c>
      <c r="Z21">
        <f t="shared" si="0"/>
        <v>4.6101489032099661</v>
      </c>
    </row>
    <row r="22" spans="1:26" x14ac:dyDescent="0.25">
      <c r="A22" s="1" t="s">
        <v>45</v>
      </c>
      <c r="B22">
        <v>2.4041502568693698</v>
      </c>
      <c r="C22">
        <v>-3.2631684059710402</v>
      </c>
      <c r="D22">
        <v>6.9332397045590399</v>
      </c>
      <c r="E22">
        <v>-5.75000655464257</v>
      </c>
      <c r="F22">
        <v>6.4477220468159402</v>
      </c>
      <c r="G22">
        <v>5.7632060665471396</v>
      </c>
      <c r="H22">
        <v>9.7959363892028204</v>
      </c>
      <c r="I22">
        <v>8.9923049362651692</v>
      </c>
      <c r="J22">
        <v>6.9479880857199303</v>
      </c>
      <c r="K22">
        <v>5.0435079315710398</v>
      </c>
      <c r="L22">
        <v>0.81502457300770503</v>
      </c>
      <c r="M22">
        <v>-4.8231539530176901</v>
      </c>
      <c r="N22">
        <v>8.4271043227619096</v>
      </c>
      <c r="O22">
        <v>11.2001105833504</v>
      </c>
      <c r="P22">
        <v>4.7884927110800799</v>
      </c>
      <c r="Q22">
        <v>8.4858169965302608</v>
      </c>
      <c r="R22">
        <v>4.9397151613658004</v>
      </c>
      <c r="S22">
        <v>6.0844869044366297</v>
      </c>
      <c r="T22">
        <v>3.3230842084574599</v>
      </c>
      <c r="U22">
        <v>7.5019974891749097</v>
      </c>
      <c r="V22">
        <v>2.9798852346789602</v>
      </c>
      <c r="W22">
        <v>0.88958516059167903</v>
      </c>
      <c r="X22">
        <v>1.7935513961868399</v>
      </c>
      <c r="Y22">
        <v>10.9861809949254</v>
      </c>
      <c r="Z22">
        <f t="shared" si="0"/>
        <v>4.6127817600194669</v>
      </c>
    </row>
    <row r="23" spans="1:26" x14ac:dyDescent="0.25">
      <c r="A23" s="1" t="s">
        <v>46</v>
      </c>
      <c r="B23">
        <v>4.4813944315531602</v>
      </c>
      <c r="C23">
        <v>4.7944990446750797</v>
      </c>
      <c r="D23">
        <v>4.0771594794161796</v>
      </c>
      <c r="E23">
        <v>0.95433872870837899</v>
      </c>
      <c r="F23">
        <v>1.6959429227495699</v>
      </c>
      <c r="G23">
        <v>2.7962091006717</v>
      </c>
      <c r="H23">
        <v>3.8525526006435098</v>
      </c>
      <c r="I23">
        <v>3.4832203202525802</v>
      </c>
      <c r="J23">
        <v>2.7828106258432701</v>
      </c>
      <c r="K23">
        <v>2.01050755163328</v>
      </c>
      <c r="L23">
        <v>0.122188442974647</v>
      </c>
      <c r="M23">
        <v>-2.5998883510855801</v>
      </c>
      <c r="N23">
        <v>2.7088566941968102</v>
      </c>
      <c r="O23">
        <v>1.54989495017045</v>
      </c>
      <c r="P23">
        <v>2.2806876031918502</v>
      </c>
      <c r="Q23">
        <v>1.84187539518688</v>
      </c>
      <c r="R23">
        <v>2.2877759325535898</v>
      </c>
      <c r="S23">
        <v>2.7063695817639899</v>
      </c>
      <c r="T23">
        <v>1.66747207596187</v>
      </c>
      <c r="U23">
        <v>2.2556804806569901</v>
      </c>
      <c r="V23">
        <v>2.91885689667409</v>
      </c>
      <c r="W23">
        <v>2.2888698677736401</v>
      </c>
      <c r="X23">
        <v>-3.40458965156256</v>
      </c>
      <c r="Y23">
        <v>5.6711071907416697</v>
      </c>
      <c r="Z23">
        <f t="shared" si="0"/>
        <v>2.2176579964727106</v>
      </c>
    </row>
    <row r="24" spans="1:26" x14ac:dyDescent="0.25">
      <c r="A24" s="1" t="s">
        <v>47</v>
      </c>
      <c r="B24">
        <v>0.50000000034143</v>
      </c>
      <c r="C24">
        <v>2.3999999974633801</v>
      </c>
      <c r="D24">
        <v>4.2000000006782603</v>
      </c>
      <c r="E24">
        <v>2.7000000001910398</v>
      </c>
      <c r="F24">
        <v>3.7003744040666802</v>
      </c>
      <c r="G24">
        <v>2.94907546754213</v>
      </c>
      <c r="H24">
        <v>4.5545599072177403</v>
      </c>
      <c r="I24">
        <v>5.2770519729546699</v>
      </c>
      <c r="J24">
        <v>5.6038064589588901</v>
      </c>
      <c r="K24">
        <v>5.36047405394162</v>
      </c>
      <c r="L24">
        <v>3.1910438863288002</v>
      </c>
      <c r="M24">
        <v>-1.5380891352558299</v>
      </c>
      <c r="N24">
        <v>3.0397328812795599</v>
      </c>
      <c r="O24">
        <v>3.1685562785881798</v>
      </c>
      <c r="P24">
        <v>2.3962323846574498</v>
      </c>
      <c r="Q24">
        <v>2.48546800826588</v>
      </c>
      <c r="R24">
        <v>1.41382645223793</v>
      </c>
      <c r="S24">
        <v>1.3218622367822901</v>
      </c>
      <c r="T24">
        <v>0.66455230785811603</v>
      </c>
      <c r="U24">
        <v>1.15794695181735</v>
      </c>
      <c r="V24">
        <v>1.4876173727156801</v>
      </c>
      <c r="W24">
        <v>0.11305369674219901</v>
      </c>
      <c r="X24">
        <v>-6.4319748260548302</v>
      </c>
      <c r="Y24">
        <v>4.9146026607803197</v>
      </c>
      <c r="Z24">
        <f t="shared" si="0"/>
        <v>2.2762405591707888</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BE580-3080-489F-96FE-FAD2FC17D88D}">
  <dimension ref="A1:AA27"/>
  <sheetViews>
    <sheetView topLeftCell="L1" workbookViewId="0">
      <selection activeCell="Z17" sqref="Z17"/>
    </sheetView>
  </sheetViews>
  <sheetFormatPr defaultRowHeight="15" x14ac:dyDescent="0.25"/>
  <cols>
    <col min="1" max="1" width="18.140625" bestFit="1" customWidth="1"/>
    <col min="2" max="9" width="12.7109375" bestFit="1" customWidth="1"/>
    <col min="10" max="12" width="12" bestFit="1" customWidth="1"/>
    <col min="13" max="20" width="12.7109375" bestFit="1" customWidth="1"/>
    <col min="21" max="22" width="12" bestFit="1" customWidth="1"/>
    <col min="23" max="25" width="12.7109375" bestFit="1" customWidth="1"/>
    <col min="26" max="26" width="16.140625" customWidth="1"/>
    <col min="27" max="39" width="12.7109375" bestFit="1" customWidth="1"/>
    <col min="40" max="42" width="12.140625" bestFit="1" customWidth="1"/>
    <col min="43" max="45" width="12.7109375" bestFit="1" customWidth="1"/>
    <col min="46" max="47" width="12.140625" bestFit="1" customWidth="1"/>
    <col min="48" max="60" width="12.7109375" bestFit="1" customWidth="1"/>
    <col min="61" max="61" width="12.140625" bestFit="1" customWidth="1"/>
    <col min="62" max="74" width="12.7109375" bestFit="1" customWidth="1"/>
    <col min="75" max="75" width="12.140625" bestFit="1" customWidth="1"/>
    <col min="76" max="88" width="12.7109375" bestFit="1"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49</v>
      </c>
      <c r="AA1" t="s">
        <v>48</v>
      </c>
    </row>
    <row r="2" spans="1:27" x14ac:dyDescent="0.25">
      <c r="A2" s="1" t="s">
        <v>25</v>
      </c>
      <c r="B2">
        <v>0.86013462976815702</v>
      </c>
      <c r="C2">
        <v>1.4831294030403801</v>
      </c>
      <c r="D2">
        <v>4.4574351479722498</v>
      </c>
      <c r="E2">
        <v>4.4071353620147002</v>
      </c>
      <c r="F2">
        <v>2.98157453936349</v>
      </c>
      <c r="G2">
        <v>2.7325959661678301</v>
      </c>
      <c r="H2">
        <v>2.34325522482587</v>
      </c>
      <c r="I2">
        <v>2.69183168316831</v>
      </c>
      <c r="J2">
        <v>3.5552877372702798</v>
      </c>
      <c r="K2">
        <v>2.3276112889147602</v>
      </c>
      <c r="L2">
        <v>4.3502985499004696</v>
      </c>
      <c r="M2">
        <v>1.77111716621252</v>
      </c>
      <c r="N2">
        <v>2.9183400267737598</v>
      </c>
      <c r="O2">
        <v>3.30385015608744</v>
      </c>
      <c r="P2">
        <v>1.7627801561319301</v>
      </c>
      <c r="Q2">
        <v>2.4498886414253902</v>
      </c>
      <c r="R2">
        <v>2.48792270531403</v>
      </c>
      <c r="S2">
        <v>1.50836672165921</v>
      </c>
      <c r="T2">
        <v>1.2769909449732799</v>
      </c>
      <c r="U2">
        <v>1.94864740944522</v>
      </c>
      <c r="V2">
        <v>1.91140094445692</v>
      </c>
      <c r="W2">
        <v>1.61076787290379</v>
      </c>
      <c r="X2">
        <v>0.84690553745929298</v>
      </c>
      <c r="Y2">
        <v>2.8639104220499498</v>
      </c>
      <c r="Z2">
        <f>_xlfn.FORECAST.ETS($Z$27,B2:Y2,$B$27:$Y$27)</f>
        <v>1.9783195667715008</v>
      </c>
      <c r="AA2">
        <f t="shared" ref="AA2:AA24" si="0">AVERAGE(B2:Y2)</f>
        <v>2.4521324265541349</v>
      </c>
    </row>
    <row r="3" spans="1:27" x14ac:dyDescent="0.25">
      <c r="A3" s="1" t="s">
        <v>26</v>
      </c>
      <c r="B3">
        <v>3.19507629280056</v>
      </c>
      <c r="C3">
        <v>4.8584474990266804</v>
      </c>
      <c r="D3">
        <v>7.0441410594726603</v>
      </c>
      <c r="E3">
        <v>6.8403590248752497</v>
      </c>
      <c r="F3">
        <v>8.4501643770833006</v>
      </c>
      <c r="G3">
        <v>14.714919722814701</v>
      </c>
      <c r="H3">
        <v>6.5971850998596198</v>
      </c>
      <c r="I3">
        <v>6.8695372089896498</v>
      </c>
      <c r="J3">
        <v>4.1835681289690196</v>
      </c>
      <c r="K3">
        <v>3.6412729910265398</v>
      </c>
      <c r="L3">
        <v>5.6785939028417101</v>
      </c>
      <c r="M3">
        <v>4.8880347987680404</v>
      </c>
      <c r="N3">
        <v>5.0387269010806603</v>
      </c>
      <c r="O3">
        <v>6.6364496221308498</v>
      </c>
      <c r="P3">
        <v>5.4034991403700898</v>
      </c>
      <c r="Q3">
        <v>6.2043106664009997</v>
      </c>
      <c r="R3">
        <v>6.3290401551614197</v>
      </c>
      <c r="S3">
        <v>9.0299010241612905</v>
      </c>
      <c r="T3">
        <v>8.7391435232939294</v>
      </c>
      <c r="U3">
        <v>3.44637335032672</v>
      </c>
      <c r="V3">
        <v>3.6648502837672399</v>
      </c>
      <c r="W3">
        <v>3.73297621216894</v>
      </c>
      <c r="X3">
        <v>3.2117680380337901</v>
      </c>
      <c r="Y3">
        <v>8.3016597558567593</v>
      </c>
      <c r="Z3">
        <f t="shared" ref="Z3:Z24" si="1">_xlfn.FORECAST.ETS($Z$27,B3:Y3,$B$27:$Y$27)</f>
        <v>6.9919072886469156</v>
      </c>
      <c r="AA3">
        <f t="shared" si="0"/>
        <v>6.1124999491366863</v>
      </c>
    </row>
    <row r="4" spans="1:27" x14ac:dyDescent="0.25">
      <c r="A4" s="1" t="s">
        <v>27</v>
      </c>
      <c r="B4">
        <v>0.99594245665807402</v>
      </c>
      <c r="C4">
        <v>1.7348429510591801</v>
      </c>
      <c r="D4">
        <v>2.7194399569197198</v>
      </c>
      <c r="E4">
        <v>2.5251201397990699</v>
      </c>
      <c r="F4">
        <v>2.25839440940856</v>
      </c>
      <c r="G4">
        <v>2.75856321360112</v>
      </c>
      <c r="H4">
        <v>1.8572587185726099</v>
      </c>
      <c r="I4">
        <v>2.2135520343976398</v>
      </c>
      <c r="J4">
        <v>2.0020253953415601</v>
      </c>
      <c r="K4">
        <v>2.1383839926684298</v>
      </c>
      <c r="L4">
        <v>2.3702706744429398</v>
      </c>
      <c r="M4">
        <v>0.29946680300928402</v>
      </c>
      <c r="N4">
        <v>1.7768715409262901</v>
      </c>
      <c r="O4">
        <v>2.91213508872355</v>
      </c>
      <c r="P4">
        <v>1.51567823124521</v>
      </c>
      <c r="Q4">
        <v>0.93829189781521005</v>
      </c>
      <c r="R4">
        <v>1.90663590717873</v>
      </c>
      <c r="S4">
        <v>1.12524136094279</v>
      </c>
      <c r="T4">
        <v>1.4287595470108001</v>
      </c>
      <c r="U4">
        <v>1.5968841285297</v>
      </c>
      <c r="V4">
        <v>2.2682256724809999</v>
      </c>
      <c r="W4">
        <v>1.94926902411596</v>
      </c>
      <c r="X4">
        <v>0.71699963230785202</v>
      </c>
      <c r="Y4">
        <v>3.3951931852753199</v>
      </c>
      <c r="Z4">
        <f t="shared" si="1"/>
        <v>2.3343504288910846</v>
      </c>
      <c r="AA4">
        <f t="shared" si="0"/>
        <v>1.8918102484346078</v>
      </c>
    </row>
    <row r="5" spans="1:27" x14ac:dyDescent="0.25">
      <c r="A5" s="1" t="s">
        <v>29</v>
      </c>
      <c r="B5">
        <v>-0.773186011549305</v>
      </c>
      <c r="C5">
        <v>-1.40147268276465</v>
      </c>
      <c r="D5">
        <v>0.34781122686459898</v>
      </c>
      <c r="E5">
        <v>0.71912560912010703</v>
      </c>
      <c r="F5">
        <v>-0.73197090235027595</v>
      </c>
      <c r="G5">
        <v>1.1276034872963601</v>
      </c>
      <c r="H5">
        <v>3.82463743108159</v>
      </c>
      <c r="I5">
        <v>1.7764140766757399</v>
      </c>
      <c r="J5">
        <v>1.6494309945586201</v>
      </c>
      <c r="K5">
        <v>4.8167676737883101</v>
      </c>
      <c r="L5">
        <v>5.9252513704109502</v>
      </c>
      <c r="M5">
        <v>-0.72816525093295204</v>
      </c>
      <c r="N5">
        <v>3.1753247526919899</v>
      </c>
      <c r="O5">
        <v>5.5538989225749198</v>
      </c>
      <c r="P5">
        <v>2.6195243264554402</v>
      </c>
      <c r="Q5">
        <v>2.6210500174811502</v>
      </c>
      <c r="R5">
        <v>1.92164162788521</v>
      </c>
      <c r="S5">
        <v>1.4370238093565499</v>
      </c>
      <c r="T5">
        <v>2.00000182191941</v>
      </c>
      <c r="U5">
        <v>1.59313600071434</v>
      </c>
      <c r="V5">
        <v>2.0747903996557802</v>
      </c>
      <c r="W5">
        <v>2.8992341635822698</v>
      </c>
      <c r="X5">
        <v>2.4194218945778001</v>
      </c>
      <c r="Y5">
        <v>0.98101513554485098</v>
      </c>
      <c r="Z5">
        <f>_xlfn.FORECAST.ETS($Z$27,B5:Y5,$B$27:$Y$27)</f>
        <v>2.5047801542649495</v>
      </c>
      <c r="AA5">
        <f t="shared" si="0"/>
        <v>1.9103462456099505</v>
      </c>
    </row>
    <row r="6" spans="1:27" x14ac:dyDescent="0.25">
      <c r="A6" s="1" t="s">
        <v>31</v>
      </c>
      <c r="B6">
        <v>2.2277073265431699</v>
      </c>
      <c r="C6">
        <v>1.6634599500771401</v>
      </c>
      <c r="D6">
        <v>2.8530303928715601</v>
      </c>
      <c r="E6">
        <v>2.7851654271355502</v>
      </c>
      <c r="F6">
        <v>2.46532319171164</v>
      </c>
      <c r="G6">
        <v>2.0984721914692201</v>
      </c>
      <c r="H6">
        <v>2.2256791642889202</v>
      </c>
      <c r="I6">
        <v>2.4876966516408601</v>
      </c>
      <c r="J6">
        <v>2.6663149457707198</v>
      </c>
      <c r="K6">
        <v>2.45396528138739</v>
      </c>
      <c r="L6">
        <v>4.0753433595734103</v>
      </c>
      <c r="M6">
        <v>0.368041997888919</v>
      </c>
      <c r="N6">
        <v>1.5255160211824801</v>
      </c>
      <c r="O6">
        <v>3.2894493956421198</v>
      </c>
      <c r="P6">
        <v>2.4856756217701701</v>
      </c>
      <c r="Q6">
        <v>1.21999342274305</v>
      </c>
      <c r="R6">
        <v>0.24104742982677299</v>
      </c>
      <c r="S6">
        <v>3.7514380512536298E-2</v>
      </c>
      <c r="T6">
        <v>0.183334861123848</v>
      </c>
      <c r="U6">
        <v>1.3814587140721</v>
      </c>
      <c r="V6">
        <v>1.70349794744475</v>
      </c>
      <c r="W6">
        <v>1.4456670146976001</v>
      </c>
      <c r="X6">
        <v>0.29055455565331301</v>
      </c>
      <c r="Y6">
        <v>2.4460886717547199</v>
      </c>
      <c r="Z6">
        <f t="shared" si="1"/>
        <v>0.95747599596804767</v>
      </c>
      <c r="AA6">
        <f t="shared" si="0"/>
        <v>1.8591665798659152</v>
      </c>
    </row>
    <row r="7" spans="1:27" x14ac:dyDescent="0.25">
      <c r="A7" s="1" t="s">
        <v>33</v>
      </c>
      <c r="B7">
        <v>0.65112686783301998</v>
      </c>
      <c r="C7">
        <v>0.53714163913461299</v>
      </c>
      <c r="D7">
        <v>1.6759598872093</v>
      </c>
      <c r="E7">
        <v>1.6347807954959901</v>
      </c>
      <c r="F7">
        <v>1.9234122872706001</v>
      </c>
      <c r="G7">
        <v>2.0984721914692201</v>
      </c>
      <c r="H7">
        <v>2.1420896464024199</v>
      </c>
      <c r="I7">
        <v>1.7458693638048099</v>
      </c>
      <c r="J7">
        <v>1.67512449608728</v>
      </c>
      <c r="K7">
        <v>1.48799805953858</v>
      </c>
      <c r="L7">
        <v>2.8128619491478699</v>
      </c>
      <c r="M7">
        <v>8.76204781574529E-2</v>
      </c>
      <c r="N7">
        <v>1.5311227042092399</v>
      </c>
      <c r="O7">
        <v>2.1115979517499701</v>
      </c>
      <c r="P7">
        <v>1.95419531613507</v>
      </c>
      <c r="Q7">
        <v>0.863715497861826</v>
      </c>
      <c r="R7">
        <v>0.50775882293795704</v>
      </c>
      <c r="S7">
        <v>3.7514380512536298E-2</v>
      </c>
      <c r="T7">
        <v>0.183334861123848</v>
      </c>
      <c r="U7">
        <v>1.03228275064674</v>
      </c>
      <c r="V7">
        <v>1.8508150831549399</v>
      </c>
      <c r="W7">
        <v>1.1082549228829199</v>
      </c>
      <c r="X7">
        <v>0.47649885272508302</v>
      </c>
      <c r="Y7">
        <v>1.6423314103839199</v>
      </c>
      <c r="Z7">
        <f t="shared" si="1"/>
        <v>1.0179698084747655</v>
      </c>
      <c r="AA7">
        <f t="shared" si="0"/>
        <v>1.3238283423281338</v>
      </c>
    </row>
    <row r="8" spans="1:27" x14ac:dyDescent="0.25">
      <c r="A8" s="1" t="s">
        <v>30</v>
      </c>
      <c r="B8">
        <v>0.91118530123518304</v>
      </c>
      <c r="C8">
        <v>0.58543314394471002</v>
      </c>
      <c r="D8">
        <v>1.4402681867679401</v>
      </c>
      <c r="E8">
        <v>1.9838569361782901</v>
      </c>
      <c r="F8">
        <v>1.42080560518857</v>
      </c>
      <c r="G8">
        <v>1.03422776551069</v>
      </c>
      <c r="H8">
        <v>1.66573340932676</v>
      </c>
      <c r="I8">
        <v>1.5469096515904099</v>
      </c>
      <c r="J8">
        <v>1.5774282586422601</v>
      </c>
      <c r="K8">
        <v>2.2983417969622599</v>
      </c>
      <c r="L8">
        <v>2.6283817487398502</v>
      </c>
      <c r="M8">
        <v>0.31273762987171999</v>
      </c>
      <c r="N8">
        <v>1.10380916115812</v>
      </c>
      <c r="O8">
        <v>2.0751745247983702</v>
      </c>
      <c r="P8">
        <v>2.0084909216700999</v>
      </c>
      <c r="Q8">
        <v>1.5047209800535</v>
      </c>
      <c r="R8">
        <v>0.90679794851567597</v>
      </c>
      <c r="S8">
        <v>0.51442053951780997</v>
      </c>
      <c r="T8">
        <v>0.49174862477080999</v>
      </c>
      <c r="U8">
        <v>1.50949655801608</v>
      </c>
      <c r="V8">
        <v>1.7321676607566201</v>
      </c>
      <c r="W8">
        <v>1.4456670146976001</v>
      </c>
      <c r="X8">
        <v>0.50668988995327402</v>
      </c>
      <c r="Y8">
        <v>3.1429696730996399</v>
      </c>
      <c r="Z8">
        <f t="shared" si="1"/>
        <v>1.5314756021112541</v>
      </c>
      <c r="AA8">
        <f t="shared" si="0"/>
        <v>1.4311442887902601</v>
      </c>
    </row>
    <row r="9" spans="1:27" x14ac:dyDescent="0.25">
      <c r="A9" s="1" t="s">
        <v>36</v>
      </c>
      <c r="B9">
        <v>13.230838976797701</v>
      </c>
      <c r="C9">
        <v>4.6698203803758904</v>
      </c>
      <c r="D9">
        <v>4.0094359104519004</v>
      </c>
      <c r="E9">
        <v>3.7792931223564099</v>
      </c>
      <c r="F9">
        <v>4.2971520392956197</v>
      </c>
      <c r="G9">
        <v>3.8058589952885198</v>
      </c>
      <c r="H9">
        <v>3.7672517347750998</v>
      </c>
      <c r="I9">
        <v>4.2463436203192702</v>
      </c>
      <c r="J9">
        <v>5.7965233756163501</v>
      </c>
      <c r="K9">
        <v>6.3728813559322903</v>
      </c>
      <c r="L9">
        <v>8.3492670490758094</v>
      </c>
      <c r="M9">
        <v>10.882352941176499</v>
      </c>
      <c r="N9">
        <v>11.9893899204243</v>
      </c>
      <c r="O9">
        <v>8.9117933648337004</v>
      </c>
      <c r="P9">
        <v>9.4789969141979302</v>
      </c>
      <c r="Q9">
        <v>10.017878474610299</v>
      </c>
      <c r="R9">
        <v>6.6656567186790001</v>
      </c>
      <c r="S9">
        <v>4.9069734412725401</v>
      </c>
      <c r="T9">
        <v>4.9482163406214204</v>
      </c>
      <c r="U9">
        <v>3.32817337461301</v>
      </c>
      <c r="V9">
        <v>3.93882646691634</v>
      </c>
      <c r="W9">
        <v>3.72950573539126</v>
      </c>
      <c r="X9">
        <v>6.6234367762853203</v>
      </c>
      <c r="Y9">
        <v>5.1314074717636897</v>
      </c>
      <c r="Z9">
        <f t="shared" si="1"/>
        <v>5.1029873912490373</v>
      </c>
      <c r="AA9">
        <f t="shared" si="0"/>
        <v>6.3698864375445909</v>
      </c>
    </row>
    <row r="10" spans="1:27" x14ac:dyDescent="0.25">
      <c r="A10" s="1" t="s">
        <v>35</v>
      </c>
      <c r="B10">
        <v>58.451044472394599</v>
      </c>
      <c r="C10">
        <v>20.4778311126401</v>
      </c>
      <c r="D10">
        <v>3.6886191595835101</v>
      </c>
      <c r="E10">
        <v>11.500114879176801</v>
      </c>
      <c r="F10">
        <v>11.900117566377901</v>
      </c>
      <c r="G10">
        <v>6.7573171936285004</v>
      </c>
      <c r="H10">
        <v>6.0640598852651904</v>
      </c>
      <c r="I10">
        <v>10.453198419386499</v>
      </c>
      <c r="J10">
        <v>13.1086720985297</v>
      </c>
      <c r="K10">
        <v>6.40656281325702</v>
      </c>
      <c r="L10">
        <v>10.226664547314799</v>
      </c>
      <c r="M10">
        <v>4.3864155501472899</v>
      </c>
      <c r="N10">
        <v>5.1342040076793003</v>
      </c>
      <c r="O10">
        <v>5.3560477898215</v>
      </c>
      <c r="P10">
        <v>4.2794999964197604</v>
      </c>
      <c r="Q10">
        <v>6.4125133015641396</v>
      </c>
      <c r="R10">
        <v>6.39492540819922</v>
      </c>
      <c r="S10">
        <v>6.3631211311561398</v>
      </c>
      <c r="T10">
        <v>3.5258051568792999</v>
      </c>
      <c r="U10">
        <v>3.8087980695316301</v>
      </c>
      <c r="V10">
        <v>3.19834641562404</v>
      </c>
      <c r="W10">
        <v>3.0305866496949099</v>
      </c>
      <c r="X10">
        <v>1.9209680056684499</v>
      </c>
      <c r="Y10">
        <v>1.56012990525685</v>
      </c>
      <c r="Z10">
        <f t="shared" si="1"/>
        <v>0.5404859420884689</v>
      </c>
      <c r="AA10">
        <f t="shared" si="0"/>
        <v>8.9335651472998787</v>
      </c>
    </row>
    <row r="11" spans="1:27" x14ac:dyDescent="0.25">
      <c r="A11" s="1" t="s">
        <v>37</v>
      </c>
      <c r="B11">
        <v>1.95508557719383</v>
      </c>
      <c r="C11">
        <v>1.6634599500771401</v>
      </c>
      <c r="D11">
        <v>2.5376853209500498</v>
      </c>
      <c r="E11">
        <v>2.7851654271355502</v>
      </c>
      <c r="F11">
        <v>2.46532319171164</v>
      </c>
      <c r="G11">
        <v>2.67255552772852</v>
      </c>
      <c r="H11">
        <v>2.2067366142365401</v>
      </c>
      <c r="I11">
        <v>1.98529298527983</v>
      </c>
      <c r="J11">
        <v>2.0908439101275502</v>
      </c>
      <c r="K11">
        <v>1.8297411220240001</v>
      </c>
      <c r="L11">
        <v>3.3478325840102299</v>
      </c>
      <c r="M11">
        <v>0.77476813138738398</v>
      </c>
      <c r="N11">
        <v>1.5255160211824801</v>
      </c>
      <c r="O11">
        <v>2.7806327287932402</v>
      </c>
      <c r="P11">
        <v>3.0413633322677298</v>
      </c>
      <c r="Q11">
        <v>1.21999342274305</v>
      </c>
      <c r="R11">
        <v>0.24104742982677299</v>
      </c>
      <c r="S11">
        <v>3.87903996579552E-2</v>
      </c>
      <c r="T11">
        <v>-9.4016656915727095E-2</v>
      </c>
      <c r="U11">
        <v>1.2265331664580801</v>
      </c>
      <c r="V11">
        <v>1.1374876360039501</v>
      </c>
      <c r="W11">
        <v>0.61124694376529098</v>
      </c>
      <c r="X11">
        <v>-0.13770757391656999</v>
      </c>
      <c r="Y11">
        <v>1.87378325762491</v>
      </c>
      <c r="Z11">
        <f t="shared" si="1"/>
        <v>0.55156740705046303</v>
      </c>
      <c r="AA11">
        <f t="shared" si="0"/>
        <v>1.6574650187230591</v>
      </c>
    </row>
    <row r="12" spans="1:27" x14ac:dyDescent="0.25">
      <c r="A12" s="1" t="s">
        <v>38</v>
      </c>
      <c r="B12">
        <v>0.66197419138597902</v>
      </c>
      <c r="C12">
        <v>-0.34129692832763903</v>
      </c>
      <c r="D12">
        <v>-0.67657868359506801</v>
      </c>
      <c r="E12">
        <v>-0.74005550416279897</v>
      </c>
      <c r="F12">
        <v>-0.92349402694232197</v>
      </c>
      <c r="G12">
        <v>-0.25654181631605699</v>
      </c>
      <c r="H12">
        <v>-8.5733882030200898E-3</v>
      </c>
      <c r="I12">
        <v>-0.28294606876445899</v>
      </c>
      <c r="J12">
        <v>0.24935511607911501</v>
      </c>
      <c r="K12">
        <v>6.00394544986581E-2</v>
      </c>
      <c r="L12">
        <v>1.3800788616492301</v>
      </c>
      <c r="M12">
        <v>-1.3528367295171999</v>
      </c>
      <c r="N12">
        <v>-0.72824320751774196</v>
      </c>
      <c r="O12">
        <v>-0.27245561610125402</v>
      </c>
      <c r="P12">
        <v>-4.4064510443302903E-2</v>
      </c>
      <c r="Q12">
        <v>0.33503791218480899</v>
      </c>
      <c r="R12">
        <v>2.7592267135325299</v>
      </c>
      <c r="S12">
        <v>0.79527963057977502</v>
      </c>
      <c r="T12">
        <v>-0.12725884448969099</v>
      </c>
      <c r="U12">
        <v>0.48419979612638703</v>
      </c>
      <c r="V12">
        <v>0.98909459802180599</v>
      </c>
      <c r="W12">
        <v>0.46877615938391198</v>
      </c>
      <c r="X12">
        <v>-2.4995834027659199E-2</v>
      </c>
      <c r="Y12">
        <v>-0.233352779398279</v>
      </c>
      <c r="Z12">
        <f t="shared" si="1"/>
        <v>0.40320632642589099</v>
      </c>
      <c r="AA12">
        <f t="shared" si="0"/>
        <v>9.0432020651487921E-2</v>
      </c>
    </row>
    <row r="13" spans="1:27" x14ac:dyDescent="0.25">
      <c r="A13" s="1" t="s">
        <v>39</v>
      </c>
      <c r="B13">
        <v>7.5135800807930604</v>
      </c>
      <c r="C13">
        <v>0.81295725444637901</v>
      </c>
      <c r="D13">
        <v>2.2591658008015298</v>
      </c>
      <c r="E13">
        <v>4.0665758789779103</v>
      </c>
      <c r="F13">
        <v>2.7622621029660501</v>
      </c>
      <c r="G13">
        <v>3.5148745145993598</v>
      </c>
      <c r="H13">
        <v>3.5906629888257702</v>
      </c>
      <c r="I13">
        <v>2.7537916273503602</v>
      </c>
      <c r="J13">
        <v>2.24234028518923</v>
      </c>
      <c r="K13">
        <v>2.5345738213793298</v>
      </c>
      <c r="L13">
        <v>4.6738965553340996</v>
      </c>
      <c r="M13">
        <v>2.75649654493925</v>
      </c>
      <c r="N13">
        <v>2.9392865265568702</v>
      </c>
      <c r="O13">
        <v>4.0259650043609696</v>
      </c>
      <c r="P13">
        <v>2.18707104433313</v>
      </c>
      <c r="Q13">
        <v>1.3013475454741099</v>
      </c>
      <c r="R13">
        <v>1.2747744640132199</v>
      </c>
      <c r="S13">
        <v>0.70633177245573897</v>
      </c>
      <c r="T13">
        <v>0.97168573991218998</v>
      </c>
      <c r="U13">
        <v>1.9443323078636501</v>
      </c>
      <c r="V13">
        <v>1.47583935002643</v>
      </c>
      <c r="W13">
        <v>0.38300030360807902</v>
      </c>
      <c r="X13">
        <v>0.53728802341177195</v>
      </c>
      <c r="Y13">
        <v>2.4983333333333402</v>
      </c>
      <c r="Z13">
        <f t="shared" si="1"/>
        <v>1.8367062009411625</v>
      </c>
      <c r="AA13">
        <f t="shared" si="0"/>
        <v>2.4886013696229932</v>
      </c>
    </row>
    <row r="14" spans="1:27" x14ac:dyDescent="0.25">
      <c r="A14" s="1" t="s">
        <v>40</v>
      </c>
      <c r="B14">
        <v>15.9283950119352</v>
      </c>
      <c r="C14">
        <v>16.5856169707539</v>
      </c>
      <c r="D14">
        <v>9.4915614943540394</v>
      </c>
      <c r="E14">
        <v>6.3677380623503197</v>
      </c>
      <c r="F14">
        <v>5.0307273315129901</v>
      </c>
      <c r="G14">
        <v>4.5469001211871696</v>
      </c>
      <c r="H14">
        <v>4.6884088484314699</v>
      </c>
      <c r="I14">
        <v>3.9880571459743499</v>
      </c>
      <c r="J14">
        <v>3.6294676243912898</v>
      </c>
      <c r="K14">
        <v>3.9668490545823398</v>
      </c>
      <c r="L14">
        <v>5.1249827457589703</v>
      </c>
      <c r="M14">
        <v>5.2973558422885896</v>
      </c>
      <c r="N14">
        <v>4.1567272268017597</v>
      </c>
      <c r="O14">
        <v>3.4073782460573598</v>
      </c>
      <c r="P14">
        <v>4.1115098107029304</v>
      </c>
      <c r="Q14">
        <v>3.8063906974720698</v>
      </c>
      <c r="R14">
        <v>4.0186160807867299</v>
      </c>
      <c r="S14">
        <v>2.7206406496403002</v>
      </c>
      <c r="T14">
        <v>2.8217078474765298</v>
      </c>
      <c r="U14">
        <v>6.0414572401899198</v>
      </c>
      <c r="V14">
        <v>4.8993501535654902</v>
      </c>
      <c r="W14">
        <v>3.6359614212704998</v>
      </c>
      <c r="X14">
        <v>3.3968341556999899</v>
      </c>
      <c r="Y14">
        <v>5.6892084768376403</v>
      </c>
      <c r="Z14">
        <f t="shared" si="1"/>
        <v>5.3928374451918968</v>
      </c>
      <c r="AA14">
        <f t="shared" si="0"/>
        <v>5.5563267608342448</v>
      </c>
    </row>
    <row r="15" spans="1:27" x14ac:dyDescent="0.25">
      <c r="A15" s="1" t="s">
        <v>41</v>
      </c>
      <c r="B15">
        <v>1.95913632274256</v>
      </c>
      <c r="C15">
        <v>2.15717918055056</v>
      </c>
      <c r="D15">
        <v>2.3605223380195599</v>
      </c>
      <c r="E15">
        <v>4.1558412719561098</v>
      </c>
      <c r="F15">
        <v>3.28753104712768</v>
      </c>
      <c r="G15">
        <v>2.0919983899765802</v>
      </c>
      <c r="H15">
        <v>1.2636473918317701</v>
      </c>
      <c r="I15">
        <v>1.68813017869622</v>
      </c>
      <c r="J15">
        <v>1.1015010651770401</v>
      </c>
      <c r="K15">
        <v>1.61385859802103</v>
      </c>
      <c r="L15">
        <v>2.4865019828945401</v>
      </c>
      <c r="M15">
        <v>1.1897768702154901</v>
      </c>
      <c r="N15">
        <v>1.27530569556686</v>
      </c>
      <c r="O15">
        <v>2.3410701775136999</v>
      </c>
      <c r="P15">
        <v>2.4555476529160898</v>
      </c>
      <c r="Q15">
        <v>2.5068985265788402</v>
      </c>
      <c r="R15">
        <v>0.97603507969966097</v>
      </c>
      <c r="S15">
        <v>0.60024814727877496</v>
      </c>
      <c r="T15">
        <v>0.31666666666666299</v>
      </c>
      <c r="U15">
        <v>1.3814587140721</v>
      </c>
      <c r="V15">
        <v>1.70349794744475</v>
      </c>
      <c r="W15">
        <v>2.63369910249593</v>
      </c>
      <c r="X15">
        <v>1.2724603778917001</v>
      </c>
      <c r="Y15">
        <v>2.6757200880538101</v>
      </c>
      <c r="Z15">
        <f t="shared" si="1"/>
        <v>0.56384213299479102</v>
      </c>
      <c r="AA15">
        <f t="shared" si="0"/>
        <v>1.8955930338911677</v>
      </c>
    </row>
    <row r="16" spans="1:27" x14ac:dyDescent="0.25">
      <c r="A16" s="1" t="s">
        <v>42</v>
      </c>
      <c r="B16">
        <v>27.685679807674301</v>
      </c>
      <c r="C16">
        <v>85.7464940960636</v>
      </c>
      <c r="D16">
        <v>20.7987606558703</v>
      </c>
      <c r="E16">
        <v>21.4770072117159</v>
      </c>
      <c r="F16">
        <v>15.7887307914462</v>
      </c>
      <c r="G16">
        <v>13.6632930228667</v>
      </c>
      <c r="H16">
        <v>10.8886157326216</v>
      </c>
      <c r="I16">
        <v>12.6853039507349</v>
      </c>
      <c r="J16">
        <v>9.6686545478926504</v>
      </c>
      <c r="K16">
        <v>9.00729868861076</v>
      </c>
      <c r="L16">
        <v>14.110767784044199</v>
      </c>
      <c r="M16">
        <v>11.647329576411799</v>
      </c>
      <c r="N16">
        <v>6.8493923025503003</v>
      </c>
      <c r="O16">
        <v>8.4404648593255907</v>
      </c>
      <c r="P16">
        <v>5.0747430079914997</v>
      </c>
      <c r="Q16">
        <v>6.7537102622095304</v>
      </c>
      <c r="R16">
        <v>7.82341183865503</v>
      </c>
      <c r="S16">
        <v>15.5344050528404</v>
      </c>
      <c r="T16">
        <v>7.0424476295479801</v>
      </c>
      <c r="U16">
        <v>3.6833294441223101</v>
      </c>
      <c r="V16">
        <v>2.8782972364788599</v>
      </c>
      <c r="W16">
        <v>4.4703666076017496</v>
      </c>
      <c r="X16">
        <v>3.3816593723789601</v>
      </c>
      <c r="Y16">
        <v>6.6944589195761903</v>
      </c>
      <c r="Z16">
        <f>_xlfn.FORECAST.ETS($Z$27,B16:Y16,$B$27:$Y$27)</f>
        <v>-4.7200159850168042</v>
      </c>
      <c r="AA16">
        <f t="shared" si="0"/>
        <v>13.824775933301305</v>
      </c>
    </row>
    <row r="17" spans="1:27" x14ac:dyDescent="0.25">
      <c r="A17" s="1" t="s">
        <v>43</v>
      </c>
      <c r="B17">
        <v>-0.371269734983801</v>
      </c>
      <c r="C17">
        <v>-1.33376350229425</v>
      </c>
      <c r="D17">
        <v>-1.1249947785477299</v>
      </c>
      <c r="E17">
        <v>-1.12094477457178</v>
      </c>
      <c r="F17">
        <v>0.24718651429925201</v>
      </c>
      <c r="G17">
        <v>0.61219439512524998</v>
      </c>
      <c r="H17">
        <v>0.51550676699806197</v>
      </c>
      <c r="I17">
        <v>0.47923039782610299</v>
      </c>
      <c r="J17">
        <v>2.20902407871182</v>
      </c>
      <c r="K17">
        <v>4.1678233011997898</v>
      </c>
      <c r="L17">
        <v>9.8702479127599592</v>
      </c>
      <c r="M17">
        <v>5.0572231469363302</v>
      </c>
      <c r="N17">
        <v>5.3394168063745298</v>
      </c>
      <c r="O17">
        <v>5.8262160883885299</v>
      </c>
      <c r="P17">
        <v>2.86626887489922</v>
      </c>
      <c r="Q17">
        <v>3.5325247069492298</v>
      </c>
      <c r="R17">
        <v>2.2362903153696698</v>
      </c>
      <c r="S17">
        <v>1.20607322150117</v>
      </c>
      <c r="T17">
        <v>2.0688403605347601</v>
      </c>
      <c r="U17">
        <v>-0.83819457967505695</v>
      </c>
      <c r="V17">
        <v>2.4581415800753299</v>
      </c>
      <c r="W17">
        <v>-2.0933333333333302</v>
      </c>
      <c r="X17">
        <v>3.4454582595669101</v>
      </c>
      <c r="Y17">
        <v>3.0632898894154801</v>
      </c>
      <c r="Z17">
        <f t="shared" si="1"/>
        <v>3.1671059092845977</v>
      </c>
      <c r="AA17">
        <f t="shared" si="0"/>
        <v>2.0132689963968939</v>
      </c>
    </row>
    <row r="18" spans="1:27" x14ac:dyDescent="0.25">
      <c r="A18" s="1" t="s">
        <v>44</v>
      </c>
      <c r="B18">
        <v>-0.26750229287612698</v>
      </c>
      <c r="C18">
        <v>1.6709833737075901E-2</v>
      </c>
      <c r="D18">
        <v>1.3616239244845501</v>
      </c>
      <c r="E18">
        <v>0.99719795615596696</v>
      </c>
      <c r="F18">
        <v>-0.391676866585079</v>
      </c>
      <c r="G18">
        <v>0.50790530023753899</v>
      </c>
      <c r="H18">
        <v>1.6627271986307299</v>
      </c>
      <c r="I18">
        <v>0.42510627656910099</v>
      </c>
      <c r="J18">
        <v>0.96290177816512801</v>
      </c>
      <c r="K18">
        <v>2.1048800363321298</v>
      </c>
      <c r="L18">
        <v>6.6277817735212698</v>
      </c>
      <c r="M18">
        <v>0.59672025742497203</v>
      </c>
      <c r="N18">
        <v>2.8236613488560902</v>
      </c>
      <c r="O18">
        <v>5.2477933984048004</v>
      </c>
      <c r="P18">
        <v>4.5756027037652203</v>
      </c>
      <c r="Q18">
        <v>2.35860415399836</v>
      </c>
      <c r="R18">
        <v>1.02514803039394</v>
      </c>
      <c r="S18">
        <v>-0.52261816707531406</v>
      </c>
      <c r="T18">
        <v>-0.53226873971628996</v>
      </c>
      <c r="U18">
        <v>0.57626031016637103</v>
      </c>
      <c r="V18">
        <v>0.438620118446782</v>
      </c>
      <c r="W18">
        <v>0.56526056878035802</v>
      </c>
      <c r="X18">
        <v>-0.18191666666665601</v>
      </c>
      <c r="Y18">
        <v>2.3048595904048699</v>
      </c>
      <c r="Z18">
        <f t="shared" si="1"/>
        <v>1.4105292286561315</v>
      </c>
      <c r="AA18">
        <f t="shared" si="0"/>
        <v>1.3868075760648244</v>
      </c>
    </row>
    <row r="19" spans="1:27" x14ac:dyDescent="0.25">
      <c r="A19" s="1" t="s">
        <v>47</v>
      </c>
      <c r="B19">
        <v>6.8805463781729204</v>
      </c>
      <c r="C19">
        <v>5.1814927974787004</v>
      </c>
      <c r="D19">
        <v>5.3389510292921702</v>
      </c>
      <c r="E19">
        <v>5.7019001830571598</v>
      </c>
      <c r="F19">
        <v>9.4947107032486109</v>
      </c>
      <c r="G19">
        <v>5.6794177109910899</v>
      </c>
      <c r="H19">
        <v>-0.69203027102411896</v>
      </c>
      <c r="I19">
        <v>2.0628461650463001</v>
      </c>
      <c r="J19">
        <v>3.24390776468061</v>
      </c>
      <c r="K19">
        <v>6.1778068349941302</v>
      </c>
      <c r="L19">
        <v>10.074575524918099</v>
      </c>
      <c r="M19">
        <v>7.2153141361256496</v>
      </c>
      <c r="N19">
        <v>4.0897298947047203</v>
      </c>
      <c r="O19">
        <v>4.99926696965254</v>
      </c>
      <c r="P19">
        <v>5.7246579167830296</v>
      </c>
      <c r="Q19">
        <v>5.7844690966719101</v>
      </c>
      <c r="R19">
        <v>6.1298377028714501</v>
      </c>
      <c r="S19">
        <v>4.5406422773791402</v>
      </c>
      <c r="T19">
        <v>6.5713964217395899</v>
      </c>
      <c r="U19">
        <v>5.1842466476613103</v>
      </c>
      <c r="V19">
        <v>4.5171652278658696</v>
      </c>
      <c r="W19">
        <v>4.1202458701498399</v>
      </c>
      <c r="X19">
        <v>3.21003597454107</v>
      </c>
      <c r="Y19">
        <v>4.61167217803201</v>
      </c>
      <c r="Z19">
        <f t="shared" si="1"/>
        <v>4.6787569779787219</v>
      </c>
      <c r="AA19">
        <f t="shared" si="0"/>
        <v>5.2434502139597425</v>
      </c>
    </row>
    <row r="20" spans="1:27" x14ac:dyDescent="0.25">
      <c r="A20" s="1" t="s">
        <v>32</v>
      </c>
      <c r="B20">
        <v>1.83432999908412</v>
      </c>
      <c r="C20">
        <v>2.3103481398706802</v>
      </c>
      <c r="D20">
        <v>3.4335156341876201</v>
      </c>
      <c r="E20">
        <v>3.5898341333811401</v>
      </c>
      <c r="F20">
        <v>3.0656568590222002</v>
      </c>
      <c r="G20">
        <v>3.0388883939665399</v>
      </c>
      <c r="H20">
        <v>3.0392488109092701</v>
      </c>
      <c r="I20">
        <v>3.3688140975038201</v>
      </c>
      <c r="J20">
        <v>3.5155757683212498</v>
      </c>
      <c r="K20">
        <v>2.7867974580494699</v>
      </c>
      <c r="L20">
        <v>4.0753433595734103</v>
      </c>
      <c r="M20">
        <v>-0.28781308353523699</v>
      </c>
      <c r="N20">
        <v>1.79986457728766</v>
      </c>
      <c r="O20">
        <v>3.1961018883378798</v>
      </c>
      <c r="P20">
        <v>2.4461278236681201</v>
      </c>
      <c r="Q20">
        <v>1.40858109183012</v>
      </c>
      <c r="R20">
        <v>-0.151114837527181</v>
      </c>
      <c r="S20">
        <v>-0.500365709903282</v>
      </c>
      <c r="T20">
        <v>-0.20259800042642501</v>
      </c>
      <c r="U20">
        <v>1.9560763336396401</v>
      </c>
      <c r="V20">
        <v>1.67498136863794</v>
      </c>
      <c r="W20">
        <v>0.69951899445869303</v>
      </c>
      <c r="X20">
        <v>-0.32275301729970501</v>
      </c>
      <c r="Y20">
        <v>3.0931351197640602</v>
      </c>
      <c r="Z20">
        <f t="shared" si="1"/>
        <v>0.89706943623560131</v>
      </c>
      <c r="AA20">
        <f t="shared" si="0"/>
        <v>2.0361706334500749</v>
      </c>
    </row>
    <row r="21" spans="1:27" x14ac:dyDescent="0.25">
      <c r="A21" s="1" t="s">
        <v>28</v>
      </c>
      <c r="B21">
        <v>1.7938437843962599E-2</v>
      </c>
      <c r="C21">
        <v>0.80644438095944404</v>
      </c>
      <c r="D21">
        <v>1.5585291967900601</v>
      </c>
      <c r="E21">
        <v>0.98902032983255495</v>
      </c>
      <c r="F21">
        <v>0.64271150654328002</v>
      </c>
      <c r="G21">
        <v>0.63827293088721304</v>
      </c>
      <c r="H21">
        <v>0.80290873095521598</v>
      </c>
      <c r="I21">
        <v>1.1719542033370101</v>
      </c>
      <c r="J21">
        <v>1.0595092832480399</v>
      </c>
      <c r="K21">
        <v>0.73235060312224098</v>
      </c>
      <c r="L21">
        <v>2.4260411706016201</v>
      </c>
      <c r="M21">
        <v>-0.48048193642332798</v>
      </c>
      <c r="N21">
        <v>0.68823870722001701</v>
      </c>
      <c r="O21">
        <v>0.23134920765089401</v>
      </c>
      <c r="P21">
        <v>-0.69255201810523603</v>
      </c>
      <c r="Q21">
        <v>-0.21732315511563899</v>
      </c>
      <c r="R21">
        <v>-1.32025387515987E-2</v>
      </c>
      <c r="S21">
        <v>-1.1439086722817799</v>
      </c>
      <c r="T21">
        <v>-0.434618664285843</v>
      </c>
      <c r="U21">
        <v>0.53378783982588596</v>
      </c>
      <c r="V21">
        <v>0.93633546411360502</v>
      </c>
      <c r="W21">
        <v>0.36288617994063499</v>
      </c>
      <c r="X21">
        <v>-0.72587493331339104</v>
      </c>
      <c r="Y21">
        <v>0.58181416848987499</v>
      </c>
      <c r="Z21">
        <f t="shared" si="1"/>
        <v>-3.8677068989621206E-2</v>
      </c>
      <c r="AA21">
        <f t="shared" si="0"/>
        <v>0.4363387676285308</v>
      </c>
    </row>
    <row r="22" spans="1:27" x14ac:dyDescent="0.25">
      <c r="A22" s="1" t="s">
        <v>45</v>
      </c>
      <c r="B22">
        <v>84.641343484631506</v>
      </c>
      <c r="C22">
        <v>64.867487635075705</v>
      </c>
      <c r="D22">
        <v>54.915370581268299</v>
      </c>
      <c r="E22">
        <v>54.400188761907501</v>
      </c>
      <c r="F22">
        <v>44.964120947984902</v>
      </c>
      <c r="G22">
        <v>21.602438449057299</v>
      </c>
      <c r="H22">
        <v>8.5982616811526693</v>
      </c>
      <c r="I22">
        <v>8.1791603680200105</v>
      </c>
      <c r="J22">
        <v>9.5972421228844507</v>
      </c>
      <c r="K22">
        <v>8.7561809097263499</v>
      </c>
      <c r="L22">
        <v>10.4441283764885</v>
      </c>
      <c r="M22">
        <v>6.2509766309062504</v>
      </c>
      <c r="N22">
        <v>8.5664442055297698</v>
      </c>
      <c r="O22">
        <v>6.4718796711509698</v>
      </c>
      <c r="P22">
        <v>8.89156996512164</v>
      </c>
      <c r="Q22">
        <v>7.4930903054769704</v>
      </c>
      <c r="R22">
        <v>8.8545727136431793</v>
      </c>
      <c r="S22">
        <v>7.6708536484587997</v>
      </c>
      <c r="T22">
        <v>7.7751341532833402</v>
      </c>
      <c r="U22">
        <v>11.144311084076399</v>
      </c>
      <c r="V22">
        <v>16.3324638988929</v>
      </c>
      <c r="W22">
        <v>15.1768215720023</v>
      </c>
      <c r="X22">
        <v>12.278957446257399</v>
      </c>
      <c r="Y22">
        <v>19.596492691332301</v>
      </c>
      <c r="Z22">
        <f t="shared" si="1"/>
        <v>17.545448024768248</v>
      </c>
      <c r="AA22">
        <f t="shared" si="0"/>
        <v>21.144562137680385</v>
      </c>
    </row>
    <row r="23" spans="1:27" x14ac:dyDescent="0.25">
      <c r="A23" s="1" t="s">
        <v>34</v>
      </c>
      <c r="B23">
        <v>1.82056163731558</v>
      </c>
      <c r="C23">
        <v>1.7529508005142</v>
      </c>
      <c r="D23">
        <v>1.18295624210404</v>
      </c>
      <c r="E23">
        <v>1.5323496027241801</v>
      </c>
      <c r="F23">
        <v>1.52040245947458</v>
      </c>
      <c r="G23">
        <v>1.3765003854200999</v>
      </c>
      <c r="H23">
        <v>1.3903975668042601</v>
      </c>
      <c r="I23">
        <v>2.0891364902507199</v>
      </c>
      <c r="J23">
        <v>2.4556616643928799</v>
      </c>
      <c r="K23">
        <v>2.3865615077332798</v>
      </c>
      <c r="L23">
        <v>3.52140856342537</v>
      </c>
      <c r="M23">
        <v>1.9617317356010699</v>
      </c>
      <c r="N23">
        <v>2.4926547246706501</v>
      </c>
      <c r="O23">
        <v>3.85611244682819</v>
      </c>
      <c r="P23">
        <v>2.5732347965452802</v>
      </c>
      <c r="Q23">
        <v>2.2916666666666599</v>
      </c>
      <c r="R23">
        <v>1.4511201629327899</v>
      </c>
      <c r="S23">
        <v>0.36804684232536899</v>
      </c>
      <c r="T23">
        <v>1.00841736811403</v>
      </c>
      <c r="U23">
        <v>2.5577557755775402</v>
      </c>
      <c r="V23">
        <v>2.2928399034593898</v>
      </c>
      <c r="W23">
        <v>1.73810460086511</v>
      </c>
      <c r="X23">
        <v>0.98948670377242998</v>
      </c>
      <c r="Y23">
        <v>2.51837109614205</v>
      </c>
      <c r="Z23">
        <f t="shared" si="1"/>
        <v>2.0331063834769996</v>
      </c>
      <c r="AA23">
        <f t="shared" si="0"/>
        <v>1.963684572652489</v>
      </c>
    </row>
    <row r="24" spans="1:27" x14ac:dyDescent="0.25">
      <c r="A24" s="1" t="s">
        <v>46</v>
      </c>
      <c r="B24">
        <v>1.5522790987436199</v>
      </c>
      <c r="C24">
        <v>2.1880271969735801</v>
      </c>
      <c r="D24">
        <v>3.3768572714993499</v>
      </c>
      <c r="E24">
        <v>2.8261711188540199</v>
      </c>
      <c r="F24">
        <v>1.5860316265060299</v>
      </c>
      <c r="G24">
        <v>2.2700949733611302</v>
      </c>
      <c r="H24">
        <v>2.67723669309173</v>
      </c>
      <c r="I24">
        <v>3.3927468454954699</v>
      </c>
      <c r="J24">
        <v>3.2259441007040701</v>
      </c>
      <c r="K24">
        <v>2.8526724815013602</v>
      </c>
      <c r="L24">
        <v>3.8391002966510102</v>
      </c>
      <c r="M24">
        <v>-0.35554626629975</v>
      </c>
      <c r="N24">
        <v>1.64004344238989</v>
      </c>
      <c r="O24">
        <v>3.1568415686220601</v>
      </c>
      <c r="P24">
        <v>2.0693372652605899</v>
      </c>
      <c r="Q24">
        <v>1.46483265562714</v>
      </c>
      <c r="R24">
        <v>1.62222297740821</v>
      </c>
      <c r="S24">
        <v>0.118627135552435</v>
      </c>
      <c r="T24">
        <v>1.26158320570537</v>
      </c>
      <c r="U24">
        <v>2.1301100036596301</v>
      </c>
      <c r="V24">
        <v>2.4425832969281802</v>
      </c>
      <c r="W24">
        <v>1.81221007526015</v>
      </c>
      <c r="X24">
        <v>1.23358439630637</v>
      </c>
      <c r="Y24">
        <v>4.6978588636373901</v>
      </c>
      <c r="Z24">
        <f t="shared" si="1"/>
        <v>2.3530266449057318</v>
      </c>
      <c r="AA24">
        <f t="shared" si="0"/>
        <v>2.2117270968099598</v>
      </c>
    </row>
    <row r="27" spans="1:27" x14ac:dyDescent="0.25">
      <c r="A27" t="s">
        <v>50</v>
      </c>
      <c r="B27" s="2">
        <v>36130</v>
      </c>
      <c r="C27" s="2">
        <v>36495</v>
      </c>
      <c r="D27" s="2">
        <v>36861</v>
      </c>
      <c r="E27" s="2">
        <v>37226</v>
      </c>
      <c r="F27" s="2">
        <v>37591</v>
      </c>
      <c r="G27" s="2">
        <v>37956</v>
      </c>
      <c r="H27" s="2">
        <v>38322</v>
      </c>
      <c r="I27" s="2">
        <v>38687</v>
      </c>
      <c r="J27" s="2">
        <v>39052</v>
      </c>
      <c r="K27" s="2">
        <v>39417</v>
      </c>
      <c r="L27" s="2">
        <v>39783</v>
      </c>
      <c r="M27" s="2">
        <v>40148</v>
      </c>
      <c r="N27" s="2">
        <v>40513</v>
      </c>
      <c r="O27" s="2">
        <v>40878</v>
      </c>
      <c r="P27" s="2">
        <v>41244</v>
      </c>
      <c r="Q27" s="2">
        <v>41609</v>
      </c>
      <c r="R27" s="2">
        <v>41974</v>
      </c>
      <c r="S27" s="2">
        <v>42339</v>
      </c>
      <c r="T27" s="2">
        <v>42705</v>
      </c>
      <c r="U27" s="2">
        <v>43070</v>
      </c>
      <c r="V27" s="2">
        <v>43435</v>
      </c>
      <c r="W27" s="2">
        <v>43800</v>
      </c>
      <c r="X27" s="2">
        <v>44166</v>
      </c>
      <c r="Y27" s="2">
        <v>44531</v>
      </c>
      <c r="Z27" s="2">
        <v>44896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62B22-81E9-456F-89C2-FC21B8D4EE0B}">
  <dimension ref="A1:E553"/>
  <sheetViews>
    <sheetView workbookViewId="0">
      <selection activeCell="L21" sqref="L21"/>
    </sheetView>
  </sheetViews>
  <sheetFormatPr defaultRowHeight="15" x14ac:dyDescent="0.25"/>
  <cols>
    <col min="1" max="1" width="18.140625" bestFit="1" customWidth="1"/>
    <col min="2" max="2" width="7.28515625" bestFit="1" customWidth="1"/>
    <col min="3" max="3" width="12.7109375" bestFit="1" customWidth="1"/>
    <col min="4" max="4" width="14.85546875" bestFit="1" customWidth="1"/>
    <col min="5" max="5" width="14.140625" bestFit="1" customWidth="1"/>
  </cols>
  <sheetData>
    <row r="1" spans="1:5" x14ac:dyDescent="0.25">
      <c r="A1" s="1" t="s">
        <v>0</v>
      </c>
      <c r="B1" s="1" t="s">
        <v>51</v>
      </c>
      <c r="C1" s="1" t="s">
        <v>52</v>
      </c>
      <c r="D1" s="1" t="s">
        <v>49</v>
      </c>
      <c r="E1" s="1" t="s">
        <v>53</v>
      </c>
    </row>
    <row r="2" spans="1:5" x14ac:dyDescent="0.25">
      <c r="A2" s="1" t="s">
        <v>25</v>
      </c>
      <c r="B2" s="1" t="s">
        <v>1</v>
      </c>
      <c r="C2" s="1">
        <v>0.86013462976815702</v>
      </c>
      <c r="D2" s="1">
        <v>1.9783195667715008</v>
      </c>
      <c r="E2" s="1">
        <v>2.4521324265541349</v>
      </c>
    </row>
    <row r="3" spans="1:5" x14ac:dyDescent="0.25">
      <c r="A3" s="1" t="s">
        <v>25</v>
      </c>
      <c r="B3" s="1" t="s">
        <v>2</v>
      </c>
      <c r="C3" s="1">
        <v>1.4831294030403801</v>
      </c>
      <c r="D3" s="1">
        <v>1.9783195667715008</v>
      </c>
      <c r="E3" s="1">
        <v>2.4521324265541349</v>
      </c>
    </row>
    <row r="4" spans="1:5" x14ac:dyDescent="0.25">
      <c r="A4" s="1" t="s">
        <v>25</v>
      </c>
      <c r="B4" s="1" t="s">
        <v>3</v>
      </c>
      <c r="C4" s="1">
        <v>4.4574351479722498</v>
      </c>
      <c r="D4" s="1">
        <v>1.9783195667715008</v>
      </c>
      <c r="E4" s="1">
        <v>2.4521324265541349</v>
      </c>
    </row>
    <row r="5" spans="1:5" x14ac:dyDescent="0.25">
      <c r="A5" s="1" t="s">
        <v>25</v>
      </c>
      <c r="B5" s="1" t="s">
        <v>4</v>
      </c>
      <c r="C5" s="1">
        <v>4.4071353620147002</v>
      </c>
      <c r="D5" s="1">
        <v>1.9783195667715008</v>
      </c>
      <c r="E5" s="1">
        <v>2.4521324265541349</v>
      </c>
    </row>
    <row r="6" spans="1:5" x14ac:dyDescent="0.25">
      <c r="A6" s="1" t="s">
        <v>25</v>
      </c>
      <c r="B6" s="1" t="s">
        <v>5</v>
      </c>
      <c r="C6" s="1">
        <v>2.98157453936349</v>
      </c>
      <c r="D6" s="1">
        <v>1.9783195667715008</v>
      </c>
      <c r="E6" s="1">
        <v>2.4521324265541349</v>
      </c>
    </row>
    <row r="7" spans="1:5" x14ac:dyDescent="0.25">
      <c r="A7" s="1" t="s">
        <v>25</v>
      </c>
      <c r="B7" s="1" t="s">
        <v>6</v>
      </c>
      <c r="C7" s="1">
        <v>2.7325959661678301</v>
      </c>
      <c r="D7" s="1">
        <v>1.9783195667715008</v>
      </c>
      <c r="E7" s="1">
        <v>2.4521324265541349</v>
      </c>
    </row>
    <row r="8" spans="1:5" x14ac:dyDescent="0.25">
      <c r="A8" s="1" t="s">
        <v>25</v>
      </c>
      <c r="B8" s="1" t="s">
        <v>7</v>
      </c>
      <c r="C8" s="1">
        <v>2.34325522482587</v>
      </c>
      <c r="D8" s="1">
        <v>1.9783195667715008</v>
      </c>
      <c r="E8" s="1">
        <v>2.4521324265541349</v>
      </c>
    </row>
    <row r="9" spans="1:5" x14ac:dyDescent="0.25">
      <c r="A9" s="1" t="s">
        <v>25</v>
      </c>
      <c r="B9" s="1" t="s">
        <v>8</v>
      </c>
      <c r="C9" s="1">
        <v>2.69183168316831</v>
      </c>
      <c r="D9" s="1">
        <v>1.9783195667715008</v>
      </c>
      <c r="E9" s="1">
        <v>2.4521324265541349</v>
      </c>
    </row>
    <row r="10" spans="1:5" x14ac:dyDescent="0.25">
      <c r="A10" s="1" t="s">
        <v>25</v>
      </c>
      <c r="B10" s="1" t="s">
        <v>9</v>
      </c>
      <c r="C10" s="1">
        <v>3.5552877372702798</v>
      </c>
      <c r="D10" s="1">
        <v>1.9783195667715008</v>
      </c>
      <c r="E10" s="1">
        <v>2.4521324265541349</v>
      </c>
    </row>
    <row r="11" spans="1:5" x14ac:dyDescent="0.25">
      <c r="A11" s="1" t="s">
        <v>25</v>
      </c>
      <c r="B11" s="1" t="s">
        <v>10</v>
      </c>
      <c r="C11" s="1">
        <v>2.3276112889147602</v>
      </c>
      <c r="D11" s="1">
        <v>1.9783195667715008</v>
      </c>
      <c r="E11" s="1">
        <v>2.4521324265541349</v>
      </c>
    </row>
    <row r="12" spans="1:5" x14ac:dyDescent="0.25">
      <c r="A12" s="1" t="s">
        <v>25</v>
      </c>
      <c r="B12" s="1" t="s">
        <v>11</v>
      </c>
      <c r="C12" s="1">
        <v>4.3502985499004696</v>
      </c>
      <c r="D12" s="1">
        <v>1.9783195667715008</v>
      </c>
      <c r="E12" s="1">
        <v>2.4521324265541349</v>
      </c>
    </row>
    <row r="13" spans="1:5" x14ac:dyDescent="0.25">
      <c r="A13" s="1" t="s">
        <v>25</v>
      </c>
      <c r="B13" s="1" t="s">
        <v>12</v>
      </c>
      <c r="C13" s="1">
        <v>1.77111716621252</v>
      </c>
      <c r="D13" s="1">
        <v>1.9783195667715008</v>
      </c>
      <c r="E13" s="1">
        <v>2.4521324265541349</v>
      </c>
    </row>
    <row r="14" spans="1:5" x14ac:dyDescent="0.25">
      <c r="A14" s="1" t="s">
        <v>25</v>
      </c>
      <c r="B14" s="1" t="s">
        <v>13</v>
      </c>
      <c r="C14" s="1">
        <v>2.9183400267737598</v>
      </c>
      <c r="D14" s="1">
        <v>1.9783195667715008</v>
      </c>
      <c r="E14" s="1">
        <v>2.4521324265541349</v>
      </c>
    </row>
    <row r="15" spans="1:5" x14ac:dyDescent="0.25">
      <c r="A15" s="1" t="s">
        <v>25</v>
      </c>
      <c r="B15" s="1" t="s">
        <v>14</v>
      </c>
      <c r="C15" s="1">
        <v>3.30385015608744</v>
      </c>
      <c r="D15" s="1">
        <v>1.9783195667715008</v>
      </c>
      <c r="E15" s="1">
        <v>2.4521324265541349</v>
      </c>
    </row>
    <row r="16" spans="1:5" x14ac:dyDescent="0.25">
      <c r="A16" s="1" t="s">
        <v>25</v>
      </c>
      <c r="B16" s="1" t="s">
        <v>15</v>
      </c>
      <c r="C16" s="1">
        <v>1.7627801561319301</v>
      </c>
      <c r="D16" s="1">
        <v>1.9783195667715008</v>
      </c>
      <c r="E16" s="1">
        <v>2.4521324265541349</v>
      </c>
    </row>
    <row r="17" spans="1:5" x14ac:dyDescent="0.25">
      <c r="A17" s="1" t="s">
        <v>25</v>
      </c>
      <c r="B17" s="1" t="s">
        <v>16</v>
      </c>
      <c r="C17" s="1">
        <v>2.4498886414253902</v>
      </c>
      <c r="D17" s="1">
        <v>1.9783195667715008</v>
      </c>
      <c r="E17" s="1">
        <v>2.4521324265541349</v>
      </c>
    </row>
    <row r="18" spans="1:5" x14ac:dyDescent="0.25">
      <c r="A18" s="1" t="s">
        <v>25</v>
      </c>
      <c r="B18" s="1" t="s">
        <v>17</v>
      </c>
      <c r="C18" s="1">
        <v>2.48792270531403</v>
      </c>
      <c r="D18" s="1">
        <v>1.9783195667715008</v>
      </c>
      <c r="E18" s="1">
        <v>2.4521324265541349</v>
      </c>
    </row>
    <row r="19" spans="1:5" x14ac:dyDescent="0.25">
      <c r="A19" s="1" t="s">
        <v>25</v>
      </c>
      <c r="B19" s="1" t="s">
        <v>18</v>
      </c>
      <c r="C19" s="1">
        <v>1.50836672165921</v>
      </c>
      <c r="D19" s="1">
        <v>1.9783195667715008</v>
      </c>
      <c r="E19" s="1">
        <v>2.4521324265541349</v>
      </c>
    </row>
    <row r="20" spans="1:5" x14ac:dyDescent="0.25">
      <c r="A20" s="1" t="s">
        <v>25</v>
      </c>
      <c r="B20" s="1" t="s">
        <v>19</v>
      </c>
      <c r="C20" s="1">
        <v>1.2769909449732799</v>
      </c>
      <c r="D20" s="1">
        <v>1.9783195667715008</v>
      </c>
      <c r="E20" s="1">
        <v>2.4521324265541349</v>
      </c>
    </row>
    <row r="21" spans="1:5" x14ac:dyDescent="0.25">
      <c r="A21" s="1" t="s">
        <v>25</v>
      </c>
      <c r="B21" s="1" t="s">
        <v>20</v>
      </c>
      <c r="C21" s="1">
        <v>1.94864740944522</v>
      </c>
      <c r="D21" s="1">
        <v>1.9783195667715008</v>
      </c>
      <c r="E21" s="1">
        <v>2.4521324265541349</v>
      </c>
    </row>
    <row r="22" spans="1:5" x14ac:dyDescent="0.25">
      <c r="A22" s="1" t="s">
        <v>25</v>
      </c>
      <c r="B22" s="1" t="s">
        <v>21</v>
      </c>
      <c r="C22" s="1">
        <v>1.91140094445692</v>
      </c>
      <c r="D22" s="1">
        <v>1.9783195667715008</v>
      </c>
      <c r="E22" s="1">
        <v>2.4521324265541349</v>
      </c>
    </row>
    <row r="23" spans="1:5" x14ac:dyDescent="0.25">
      <c r="A23" s="1" t="s">
        <v>25</v>
      </c>
      <c r="B23" s="1" t="s">
        <v>22</v>
      </c>
      <c r="C23" s="1">
        <v>1.61076787290379</v>
      </c>
      <c r="D23" s="1">
        <v>1.9783195667715008</v>
      </c>
      <c r="E23" s="1">
        <v>2.4521324265541349</v>
      </c>
    </row>
    <row r="24" spans="1:5" x14ac:dyDescent="0.25">
      <c r="A24" s="1" t="s">
        <v>25</v>
      </c>
      <c r="B24" s="1" t="s">
        <v>23</v>
      </c>
      <c r="C24" s="1">
        <v>0.84690553745929298</v>
      </c>
      <c r="D24" s="1">
        <v>1.9783195667715008</v>
      </c>
      <c r="E24" s="1">
        <v>2.4521324265541349</v>
      </c>
    </row>
    <row r="25" spans="1:5" x14ac:dyDescent="0.25">
      <c r="A25" s="1" t="s">
        <v>25</v>
      </c>
      <c r="B25" s="1" t="s">
        <v>24</v>
      </c>
      <c r="C25" s="1">
        <v>2.8639104220499498</v>
      </c>
      <c r="D25" s="1">
        <v>1.9783195667715008</v>
      </c>
      <c r="E25" s="1">
        <v>2.4521324265541349</v>
      </c>
    </row>
    <row r="26" spans="1:5" x14ac:dyDescent="0.25">
      <c r="A26" s="1" t="s">
        <v>26</v>
      </c>
      <c r="B26" s="1" t="s">
        <v>1</v>
      </c>
      <c r="C26" s="1">
        <v>3.19507629280056</v>
      </c>
      <c r="D26" s="1">
        <v>6.9919072886469156</v>
      </c>
      <c r="E26" s="1">
        <v>6.1124999491366863</v>
      </c>
    </row>
    <row r="27" spans="1:5" x14ac:dyDescent="0.25">
      <c r="A27" s="1" t="s">
        <v>26</v>
      </c>
      <c r="B27" s="1" t="s">
        <v>2</v>
      </c>
      <c r="C27" s="1">
        <v>4.8584474990266804</v>
      </c>
      <c r="D27" s="1">
        <v>6.9919072886469156</v>
      </c>
      <c r="E27" s="1">
        <v>6.1124999491366863</v>
      </c>
    </row>
    <row r="28" spans="1:5" x14ac:dyDescent="0.25">
      <c r="A28" s="1" t="s">
        <v>26</v>
      </c>
      <c r="B28" s="1" t="s">
        <v>3</v>
      </c>
      <c r="C28" s="1">
        <v>7.0441410594726603</v>
      </c>
      <c r="D28" s="1">
        <v>6.9919072886469156</v>
      </c>
      <c r="E28" s="1">
        <v>6.1124999491366863</v>
      </c>
    </row>
    <row r="29" spans="1:5" x14ac:dyDescent="0.25">
      <c r="A29" s="1" t="s">
        <v>26</v>
      </c>
      <c r="B29" s="1" t="s">
        <v>4</v>
      </c>
      <c r="C29" s="1">
        <v>6.8403590248752497</v>
      </c>
      <c r="D29" s="1">
        <v>6.9919072886469156</v>
      </c>
      <c r="E29" s="1">
        <v>6.1124999491366863</v>
      </c>
    </row>
    <row r="30" spans="1:5" x14ac:dyDescent="0.25">
      <c r="A30" s="1" t="s">
        <v>26</v>
      </c>
      <c r="B30" s="1" t="s">
        <v>5</v>
      </c>
      <c r="C30" s="1">
        <v>8.4501643770833006</v>
      </c>
      <c r="D30" s="1">
        <v>6.9919072886469156</v>
      </c>
      <c r="E30" s="1">
        <v>6.1124999491366863</v>
      </c>
    </row>
    <row r="31" spans="1:5" x14ac:dyDescent="0.25">
      <c r="A31" s="1" t="s">
        <v>26</v>
      </c>
      <c r="B31" s="1" t="s">
        <v>6</v>
      </c>
      <c r="C31" s="1">
        <v>14.714919722814701</v>
      </c>
      <c r="D31" s="1">
        <v>6.9919072886469156</v>
      </c>
      <c r="E31" s="1">
        <v>6.1124999491366863</v>
      </c>
    </row>
    <row r="32" spans="1:5" x14ac:dyDescent="0.25">
      <c r="A32" s="1" t="s">
        <v>26</v>
      </c>
      <c r="B32" s="1" t="s">
        <v>7</v>
      </c>
      <c r="C32" s="1">
        <v>6.5971850998596198</v>
      </c>
      <c r="D32" s="1">
        <v>6.9919072886469156</v>
      </c>
      <c r="E32" s="1">
        <v>6.1124999491366863</v>
      </c>
    </row>
    <row r="33" spans="1:5" x14ac:dyDescent="0.25">
      <c r="A33" s="1" t="s">
        <v>26</v>
      </c>
      <c r="B33" s="1" t="s">
        <v>8</v>
      </c>
      <c r="C33" s="1">
        <v>6.8695372089896498</v>
      </c>
      <c r="D33" s="1">
        <v>6.9919072886469156</v>
      </c>
      <c r="E33" s="1">
        <v>6.1124999491366863</v>
      </c>
    </row>
    <row r="34" spans="1:5" x14ac:dyDescent="0.25">
      <c r="A34" s="1" t="s">
        <v>26</v>
      </c>
      <c r="B34" s="1" t="s">
        <v>9</v>
      </c>
      <c r="C34" s="1">
        <v>4.1835681289690196</v>
      </c>
      <c r="D34" s="1">
        <v>6.9919072886469156</v>
      </c>
      <c r="E34" s="1">
        <v>6.1124999491366863</v>
      </c>
    </row>
    <row r="35" spans="1:5" x14ac:dyDescent="0.25">
      <c r="A35" s="1" t="s">
        <v>26</v>
      </c>
      <c r="B35" s="1" t="s">
        <v>10</v>
      </c>
      <c r="C35" s="1">
        <v>3.6412729910265398</v>
      </c>
      <c r="D35" s="1">
        <v>6.9919072886469156</v>
      </c>
      <c r="E35" s="1">
        <v>6.1124999491366863</v>
      </c>
    </row>
    <row r="36" spans="1:5" x14ac:dyDescent="0.25">
      <c r="A36" s="1" t="s">
        <v>26</v>
      </c>
      <c r="B36" s="1" t="s">
        <v>11</v>
      </c>
      <c r="C36" s="1">
        <v>5.6785939028417101</v>
      </c>
      <c r="D36" s="1">
        <v>6.9919072886469156</v>
      </c>
      <c r="E36" s="1">
        <v>6.1124999491366863</v>
      </c>
    </row>
    <row r="37" spans="1:5" x14ac:dyDescent="0.25">
      <c r="A37" s="1" t="s">
        <v>26</v>
      </c>
      <c r="B37" s="1" t="s">
        <v>12</v>
      </c>
      <c r="C37" s="1">
        <v>4.8880347987680404</v>
      </c>
      <c r="D37" s="1">
        <v>6.9919072886469156</v>
      </c>
      <c r="E37" s="1">
        <v>6.1124999491366863</v>
      </c>
    </row>
    <row r="38" spans="1:5" x14ac:dyDescent="0.25">
      <c r="A38" s="1" t="s">
        <v>26</v>
      </c>
      <c r="B38" s="1" t="s">
        <v>13</v>
      </c>
      <c r="C38" s="1">
        <v>5.0387269010806603</v>
      </c>
      <c r="D38" s="1">
        <v>6.9919072886469156</v>
      </c>
      <c r="E38" s="1">
        <v>6.1124999491366863</v>
      </c>
    </row>
    <row r="39" spans="1:5" x14ac:dyDescent="0.25">
      <c r="A39" s="1" t="s">
        <v>26</v>
      </c>
      <c r="B39" s="1" t="s">
        <v>14</v>
      </c>
      <c r="C39" s="1">
        <v>6.6364496221308498</v>
      </c>
      <c r="D39" s="1">
        <v>6.9919072886469156</v>
      </c>
      <c r="E39" s="1">
        <v>6.1124999491366863</v>
      </c>
    </row>
    <row r="40" spans="1:5" x14ac:dyDescent="0.25">
      <c r="A40" s="1" t="s">
        <v>26</v>
      </c>
      <c r="B40" s="1" t="s">
        <v>15</v>
      </c>
      <c r="C40" s="1">
        <v>5.4034991403700898</v>
      </c>
      <c r="D40" s="1">
        <v>6.9919072886469156</v>
      </c>
      <c r="E40" s="1">
        <v>6.1124999491366863</v>
      </c>
    </row>
    <row r="41" spans="1:5" x14ac:dyDescent="0.25">
      <c r="A41" s="1" t="s">
        <v>26</v>
      </c>
      <c r="B41" s="1" t="s">
        <v>16</v>
      </c>
      <c r="C41">
        <v>6.2043106664009997</v>
      </c>
      <c r="D41">
        <v>6.9919072886469156</v>
      </c>
      <c r="E41">
        <v>6.1124999491366863</v>
      </c>
    </row>
    <row r="42" spans="1:5" x14ac:dyDescent="0.25">
      <c r="A42" s="1" t="s">
        <v>26</v>
      </c>
      <c r="B42" s="1" t="s">
        <v>17</v>
      </c>
      <c r="C42">
        <v>6.3290401551614197</v>
      </c>
      <c r="D42">
        <v>6.9919072886469156</v>
      </c>
      <c r="E42">
        <v>6.1124999491366863</v>
      </c>
    </row>
    <row r="43" spans="1:5" x14ac:dyDescent="0.25">
      <c r="A43" s="1" t="s">
        <v>26</v>
      </c>
      <c r="B43" s="1" t="s">
        <v>18</v>
      </c>
      <c r="C43">
        <v>9.0299010241612905</v>
      </c>
      <c r="D43">
        <v>6.9919072886469156</v>
      </c>
      <c r="E43">
        <v>6.1124999491366863</v>
      </c>
    </row>
    <row r="44" spans="1:5" x14ac:dyDescent="0.25">
      <c r="A44" s="1" t="s">
        <v>26</v>
      </c>
      <c r="B44" s="1" t="s">
        <v>19</v>
      </c>
      <c r="C44">
        <v>8.7391435232939294</v>
      </c>
      <c r="D44">
        <v>6.9919072886469156</v>
      </c>
      <c r="E44">
        <v>6.1124999491366863</v>
      </c>
    </row>
    <row r="45" spans="1:5" x14ac:dyDescent="0.25">
      <c r="A45" s="1" t="s">
        <v>26</v>
      </c>
      <c r="B45" s="1" t="s">
        <v>20</v>
      </c>
      <c r="C45">
        <v>3.44637335032672</v>
      </c>
      <c r="D45">
        <v>6.9919072886469156</v>
      </c>
      <c r="E45">
        <v>6.1124999491366863</v>
      </c>
    </row>
    <row r="46" spans="1:5" x14ac:dyDescent="0.25">
      <c r="A46" s="1" t="s">
        <v>26</v>
      </c>
      <c r="B46" s="1" t="s">
        <v>21</v>
      </c>
      <c r="C46">
        <v>3.6648502837672399</v>
      </c>
      <c r="D46">
        <v>6.9919072886469156</v>
      </c>
      <c r="E46">
        <v>6.1124999491366863</v>
      </c>
    </row>
    <row r="47" spans="1:5" x14ac:dyDescent="0.25">
      <c r="A47" s="1" t="s">
        <v>26</v>
      </c>
      <c r="B47" s="1" t="s">
        <v>22</v>
      </c>
      <c r="C47">
        <v>3.73297621216894</v>
      </c>
      <c r="D47">
        <v>6.9919072886469156</v>
      </c>
      <c r="E47">
        <v>6.1124999491366863</v>
      </c>
    </row>
    <row r="48" spans="1:5" x14ac:dyDescent="0.25">
      <c r="A48" s="1" t="s">
        <v>26</v>
      </c>
      <c r="B48" s="1" t="s">
        <v>23</v>
      </c>
      <c r="C48">
        <v>3.2117680380337901</v>
      </c>
      <c r="D48">
        <v>6.9919072886469156</v>
      </c>
      <c r="E48">
        <v>6.1124999491366863</v>
      </c>
    </row>
    <row r="49" spans="1:5" x14ac:dyDescent="0.25">
      <c r="A49" s="1" t="s">
        <v>26</v>
      </c>
      <c r="B49" s="1" t="s">
        <v>24</v>
      </c>
      <c r="C49">
        <v>8.3016597558567593</v>
      </c>
      <c r="D49">
        <v>6.9919072886469156</v>
      </c>
      <c r="E49">
        <v>6.1124999491366863</v>
      </c>
    </row>
    <row r="50" spans="1:5" x14ac:dyDescent="0.25">
      <c r="A50" s="1" t="s">
        <v>27</v>
      </c>
      <c r="B50" s="1" t="s">
        <v>1</v>
      </c>
      <c r="C50">
        <v>0.99594245665807402</v>
      </c>
      <c r="D50">
        <v>2.3343504288910846</v>
      </c>
      <c r="E50">
        <v>1.8918102484346078</v>
      </c>
    </row>
    <row r="51" spans="1:5" x14ac:dyDescent="0.25">
      <c r="A51" s="1" t="s">
        <v>27</v>
      </c>
      <c r="B51" s="1" t="s">
        <v>2</v>
      </c>
      <c r="C51">
        <v>1.7348429510591801</v>
      </c>
      <c r="D51">
        <v>2.3343504288910846</v>
      </c>
      <c r="E51">
        <v>1.8918102484346078</v>
      </c>
    </row>
    <row r="52" spans="1:5" x14ac:dyDescent="0.25">
      <c r="A52" s="1" t="s">
        <v>27</v>
      </c>
      <c r="B52" s="1" t="s">
        <v>3</v>
      </c>
      <c r="C52">
        <v>2.7194399569197198</v>
      </c>
      <c r="D52">
        <v>2.3343504288910846</v>
      </c>
      <c r="E52">
        <v>1.8918102484346078</v>
      </c>
    </row>
    <row r="53" spans="1:5" x14ac:dyDescent="0.25">
      <c r="A53" s="1" t="s">
        <v>27</v>
      </c>
      <c r="B53" s="1" t="s">
        <v>4</v>
      </c>
      <c r="C53">
        <v>2.5251201397990699</v>
      </c>
      <c r="D53">
        <v>2.3343504288910846</v>
      </c>
      <c r="E53">
        <v>1.8918102484346078</v>
      </c>
    </row>
    <row r="54" spans="1:5" x14ac:dyDescent="0.25">
      <c r="A54" s="1" t="s">
        <v>27</v>
      </c>
      <c r="B54" s="1" t="s">
        <v>5</v>
      </c>
      <c r="C54">
        <v>2.25839440940856</v>
      </c>
      <c r="D54">
        <v>2.3343504288910846</v>
      </c>
      <c r="E54">
        <v>1.8918102484346078</v>
      </c>
    </row>
    <row r="55" spans="1:5" x14ac:dyDescent="0.25">
      <c r="A55" s="1" t="s">
        <v>27</v>
      </c>
      <c r="B55" s="1" t="s">
        <v>6</v>
      </c>
      <c r="C55">
        <v>2.75856321360112</v>
      </c>
      <c r="D55">
        <v>2.3343504288910846</v>
      </c>
      <c r="E55">
        <v>1.8918102484346078</v>
      </c>
    </row>
    <row r="56" spans="1:5" x14ac:dyDescent="0.25">
      <c r="A56" s="1" t="s">
        <v>27</v>
      </c>
      <c r="B56" s="1" t="s">
        <v>7</v>
      </c>
      <c r="C56">
        <v>1.8572587185726099</v>
      </c>
      <c r="D56">
        <v>2.3343504288910846</v>
      </c>
      <c r="E56">
        <v>1.8918102484346078</v>
      </c>
    </row>
    <row r="57" spans="1:5" x14ac:dyDescent="0.25">
      <c r="A57" s="1" t="s">
        <v>27</v>
      </c>
      <c r="B57" s="1" t="s">
        <v>8</v>
      </c>
      <c r="C57">
        <v>2.2135520343976398</v>
      </c>
      <c r="D57">
        <v>2.3343504288910846</v>
      </c>
      <c r="E57">
        <v>1.8918102484346078</v>
      </c>
    </row>
    <row r="58" spans="1:5" x14ac:dyDescent="0.25">
      <c r="A58" s="1" t="s">
        <v>27</v>
      </c>
      <c r="B58" s="1" t="s">
        <v>9</v>
      </c>
      <c r="C58">
        <v>2.0020253953415601</v>
      </c>
      <c r="D58">
        <v>2.3343504288910846</v>
      </c>
      <c r="E58">
        <v>1.8918102484346078</v>
      </c>
    </row>
    <row r="59" spans="1:5" x14ac:dyDescent="0.25">
      <c r="A59" s="1" t="s">
        <v>27</v>
      </c>
      <c r="B59" s="1" t="s">
        <v>10</v>
      </c>
      <c r="C59">
        <v>2.1383839926684298</v>
      </c>
      <c r="D59">
        <v>2.3343504288910846</v>
      </c>
      <c r="E59">
        <v>1.8918102484346078</v>
      </c>
    </row>
    <row r="60" spans="1:5" x14ac:dyDescent="0.25">
      <c r="A60" s="1" t="s">
        <v>27</v>
      </c>
      <c r="B60" s="1" t="s">
        <v>11</v>
      </c>
      <c r="C60">
        <v>2.3702706744429398</v>
      </c>
      <c r="D60">
        <v>2.3343504288910846</v>
      </c>
      <c r="E60">
        <v>1.8918102484346078</v>
      </c>
    </row>
    <row r="61" spans="1:5" x14ac:dyDescent="0.25">
      <c r="A61" s="1" t="s">
        <v>27</v>
      </c>
      <c r="B61" s="1" t="s">
        <v>12</v>
      </c>
      <c r="C61">
        <v>0.29946680300928402</v>
      </c>
      <c r="D61">
        <v>2.3343504288910846</v>
      </c>
      <c r="E61">
        <v>1.8918102484346078</v>
      </c>
    </row>
    <row r="62" spans="1:5" x14ac:dyDescent="0.25">
      <c r="A62" s="1" t="s">
        <v>27</v>
      </c>
      <c r="B62" s="1" t="s">
        <v>13</v>
      </c>
      <c r="C62">
        <v>1.7768715409262901</v>
      </c>
      <c r="D62">
        <v>2.3343504288910846</v>
      </c>
      <c r="E62">
        <v>1.8918102484346078</v>
      </c>
    </row>
    <row r="63" spans="1:5" x14ac:dyDescent="0.25">
      <c r="A63" s="1" t="s">
        <v>27</v>
      </c>
      <c r="B63" s="1" t="s">
        <v>14</v>
      </c>
      <c r="C63">
        <v>2.91213508872355</v>
      </c>
      <c r="D63">
        <v>2.3343504288910846</v>
      </c>
      <c r="E63">
        <v>1.8918102484346078</v>
      </c>
    </row>
    <row r="64" spans="1:5" x14ac:dyDescent="0.25">
      <c r="A64" s="1" t="s">
        <v>27</v>
      </c>
      <c r="B64" s="1" t="s">
        <v>15</v>
      </c>
      <c r="C64">
        <v>1.51567823124521</v>
      </c>
      <c r="D64">
        <v>2.3343504288910846</v>
      </c>
      <c r="E64">
        <v>1.8918102484346078</v>
      </c>
    </row>
    <row r="65" spans="1:5" x14ac:dyDescent="0.25">
      <c r="A65" s="1" t="s">
        <v>27</v>
      </c>
      <c r="B65" s="1" t="s">
        <v>16</v>
      </c>
      <c r="C65">
        <v>0.93829189781521005</v>
      </c>
      <c r="D65">
        <v>2.3343504288910846</v>
      </c>
      <c r="E65">
        <v>1.8918102484346078</v>
      </c>
    </row>
    <row r="66" spans="1:5" x14ac:dyDescent="0.25">
      <c r="A66" s="1" t="s">
        <v>27</v>
      </c>
      <c r="B66" s="1" t="s">
        <v>17</v>
      </c>
      <c r="C66">
        <v>1.90663590717873</v>
      </c>
      <c r="D66">
        <v>2.3343504288910846</v>
      </c>
      <c r="E66">
        <v>1.8918102484346078</v>
      </c>
    </row>
    <row r="67" spans="1:5" x14ac:dyDescent="0.25">
      <c r="A67" s="1" t="s">
        <v>27</v>
      </c>
      <c r="B67" s="1" t="s">
        <v>18</v>
      </c>
      <c r="C67">
        <v>1.12524136094279</v>
      </c>
      <c r="D67">
        <v>2.3343504288910846</v>
      </c>
      <c r="E67">
        <v>1.8918102484346078</v>
      </c>
    </row>
    <row r="68" spans="1:5" x14ac:dyDescent="0.25">
      <c r="A68" s="1" t="s">
        <v>27</v>
      </c>
      <c r="B68" s="1" t="s">
        <v>19</v>
      </c>
      <c r="C68">
        <v>1.4287595470108001</v>
      </c>
      <c r="D68">
        <v>2.3343504288910846</v>
      </c>
      <c r="E68">
        <v>1.8918102484346078</v>
      </c>
    </row>
    <row r="69" spans="1:5" x14ac:dyDescent="0.25">
      <c r="A69" s="1" t="s">
        <v>27</v>
      </c>
      <c r="B69" s="1" t="s">
        <v>20</v>
      </c>
      <c r="C69">
        <v>1.5968841285297</v>
      </c>
      <c r="D69">
        <v>2.3343504288910846</v>
      </c>
      <c r="E69">
        <v>1.8918102484346078</v>
      </c>
    </row>
    <row r="70" spans="1:5" x14ac:dyDescent="0.25">
      <c r="A70" s="1" t="s">
        <v>27</v>
      </c>
      <c r="B70" s="1" t="s">
        <v>21</v>
      </c>
      <c r="C70">
        <v>2.2682256724809999</v>
      </c>
      <c r="D70">
        <v>2.3343504288910846</v>
      </c>
      <c r="E70">
        <v>1.8918102484346078</v>
      </c>
    </row>
    <row r="71" spans="1:5" x14ac:dyDescent="0.25">
      <c r="A71" s="1" t="s">
        <v>27</v>
      </c>
      <c r="B71" s="1" t="s">
        <v>22</v>
      </c>
      <c r="C71">
        <v>1.94926902411596</v>
      </c>
      <c r="D71">
        <v>2.3343504288910846</v>
      </c>
      <c r="E71">
        <v>1.8918102484346078</v>
      </c>
    </row>
    <row r="72" spans="1:5" x14ac:dyDescent="0.25">
      <c r="A72" s="1" t="s">
        <v>27</v>
      </c>
      <c r="B72" s="1" t="s">
        <v>23</v>
      </c>
      <c r="C72">
        <v>0.71699963230785202</v>
      </c>
      <c r="D72">
        <v>2.3343504288910846</v>
      </c>
      <c r="E72">
        <v>1.8918102484346078</v>
      </c>
    </row>
    <row r="73" spans="1:5" x14ac:dyDescent="0.25">
      <c r="A73" s="1" t="s">
        <v>27</v>
      </c>
      <c r="B73" s="1" t="s">
        <v>24</v>
      </c>
      <c r="C73">
        <v>3.3951931852753199</v>
      </c>
      <c r="D73">
        <v>2.3343504288910846</v>
      </c>
      <c r="E73">
        <v>1.8918102484346078</v>
      </c>
    </row>
    <row r="74" spans="1:5" x14ac:dyDescent="0.25">
      <c r="A74" s="1" t="s">
        <v>29</v>
      </c>
      <c r="B74" s="1" t="s">
        <v>1</v>
      </c>
      <c r="C74">
        <v>-0.773186011549305</v>
      </c>
      <c r="D74">
        <v>2.5047801542649495</v>
      </c>
      <c r="E74">
        <v>1.9103462456099505</v>
      </c>
    </row>
    <row r="75" spans="1:5" x14ac:dyDescent="0.25">
      <c r="A75" s="1" t="s">
        <v>29</v>
      </c>
      <c r="B75" s="1" t="s">
        <v>2</v>
      </c>
      <c r="C75">
        <v>-1.40147268276465</v>
      </c>
      <c r="D75">
        <v>2.5047801542649495</v>
      </c>
      <c r="E75">
        <v>1.9103462456099505</v>
      </c>
    </row>
    <row r="76" spans="1:5" x14ac:dyDescent="0.25">
      <c r="A76" s="1" t="s">
        <v>29</v>
      </c>
      <c r="B76" s="1" t="s">
        <v>3</v>
      </c>
      <c r="C76">
        <v>0.34781122686459898</v>
      </c>
      <c r="D76">
        <v>2.5047801542649495</v>
      </c>
      <c r="E76">
        <v>1.9103462456099505</v>
      </c>
    </row>
    <row r="77" spans="1:5" x14ac:dyDescent="0.25">
      <c r="A77" s="1" t="s">
        <v>29</v>
      </c>
      <c r="B77" s="1" t="s">
        <v>4</v>
      </c>
      <c r="C77">
        <v>0.71912560912010703</v>
      </c>
      <c r="D77">
        <v>2.5047801542649495</v>
      </c>
      <c r="E77">
        <v>1.9103462456099505</v>
      </c>
    </row>
    <row r="78" spans="1:5" x14ac:dyDescent="0.25">
      <c r="A78" s="1" t="s">
        <v>29</v>
      </c>
      <c r="B78" s="1" t="s">
        <v>5</v>
      </c>
      <c r="C78">
        <v>-0.73197090235027595</v>
      </c>
      <c r="D78">
        <v>2.5047801542649495</v>
      </c>
      <c r="E78">
        <v>1.9103462456099505</v>
      </c>
    </row>
    <row r="79" spans="1:5" x14ac:dyDescent="0.25">
      <c r="A79" s="1" t="s">
        <v>29</v>
      </c>
      <c r="B79" s="1" t="s">
        <v>6</v>
      </c>
      <c r="C79">
        <v>1.1276034872963601</v>
      </c>
      <c r="D79">
        <v>2.5047801542649495</v>
      </c>
      <c r="E79">
        <v>1.9103462456099505</v>
      </c>
    </row>
    <row r="80" spans="1:5" x14ac:dyDescent="0.25">
      <c r="A80" s="1" t="s">
        <v>29</v>
      </c>
      <c r="B80" s="1" t="s">
        <v>7</v>
      </c>
      <c r="C80">
        <v>3.82463743108159</v>
      </c>
      <c r="D80">
        <v>2.5047801542649495</v>
      </c>
      <c r="E80">
        <v>1.9103462456099505</v>
      </c>
    </row>
    <row r="81" spans="1:5" x14ac:dyDescent="0.25">
      <c r="A81" s="1" t="s">
        <v>29</v>
      </c>
      <c r="B81" s="1" t="s">
        <v>8</v>
      </c>
      <c r="C81">
        <v>1.7764140766757399</v>
      </c>
      <c r="D81">
        <v>2.5047801542649495</v>
      </c>
      <c r="E81">
        <v>1.9103462456099505</v>
      </c>
    </row>
    <row r="82" spans="1:5" x14ac:dyDescent="0.25">
      <c r="A82" s="1" t="s">
        <v>29</v>
      </c>
      <c r="B82" s="1" t="s">
        <v>9</v>
      </c>
      <c r="C82">
        <v>1.6494309945586201</v>
      </c>
      <c r="D82">
        <v>2.5047801542649495</v>
      </c>
      <c r="E82">
        <v>1.9103462456099505</v>
      </c>
    </row>
    <row r="83" spans="1:5" x14ac:dyDescent="0.25">
      <c r="A83" s="1" t="s">
        <v>29</v>
      </c>
      <c r="B83" s="1" t="s">
        <v>10</v>
      </c>
      <c r="C83">
        <v>4.8167676737883101</v>
      </c>
      <c r="D83">
        <v>2.5047801542649495</v>
      </c>
      <c r="E83">
        <v>1.9103462456099505</v>
      </c>
    </row>
    <row r="84" spans="1:5" x14ac:dyDescent="0.25">
      <c r="A84" s="1" t="s">
        <v>29</v>
      </c>
      <c r="B84" s="1" t="s">
        <v>11</v>
      </c>
      <c r="C84">
        <v>5.9252513704109502</v>
      </c>
      <c r="D84">
        <v>2.5047801542649495</v>
      </c>
      <c r="E84">
        <v>1.9103462456099505</v>
      </c>
    </row>
    <row r="85" spans="1:5" x14ac:dyDescent="0.25">
      <c r="A85" s="1" t="s">
        <v>29</v>
      </c>
      <c r="B85" s="1" t="s">
        <v>12</v>
      </c>
      <c r="C85">
        <v>-0.72816525093295204</v>
      </c>
      <c r="D85">
        <v>2.5047801542649495</v>
      </c>
      <c r="E85">
        <v>1.9103462456099505</v>
      </c>
    </row>
    <row r="86" spans="1:5" x14ac:dyDescent="0.25">
      <c r="A86" s="1" t="s">
        <v>29</v>
      </c>
      <c r="B86" s="1" t="s">
        <v>13</v>
      </c>
      <c r="C86">
        <v>3.1753247526919899</v>
      </c>
      <c r="D86">
        <v>2.5047801542649495</v>
      </c>
      <c r="E86">
        <v>1.9103462456099505</v>
      </c>
    </row>
    <row r="87" spans="1:5" x14ac:dyDescent="0.25">
      <c r="A87" s="1" t="s">
        <v>29</v>
      </c>
      <c r="B87" s="1" t="s">
        <v>14</v>
      </c>
      <c r="C87">
        <v>5.5538989225749198</v>
      </c>
      <c r="D87">
        <v>2.5047801542649495</v>
      </c>
      <c r="E87">
        <v>1.9103462456099505</v>
      </c>
    </row>
    <row r="88" spans="1:5" x14ac:dyDescent="0.25">
      <c r="A88" s="1" t="s">
        <v>29</v>
      </c>
      <c r="B88" s="1" t="s">
        <v>15</v>
      </c>
      <c r="C88">
        <v>2.6195243264554402</v>
      </c>
      <c r="D88">
        <v>2.5047801542649495</v>
      </c>
      <c r="E88">
        <v>1.9103462456099505</v>
      </c>
    </row>
    <row r="89" spans="1:5" x14ac:dyDescent="0.25">
      <c r="A89" s="1" t="s">
        <v>29</v>
      </c>
      <c r="B89" s="1" t="s">
        <v>16</v>
      </c>
      <c r="C89">
        <v>2.6210500174811502</v>
      </c>
      <c r="D89">
        <v>2.5047801542649495</v>
      </c>
      <c r="E89">
        <v>1.9103462456099505</v>
      </c>
    </row>
    <row r="90" spans="1:5" x14ac:dyDescent="0.25">
      <c r="A90" s="1" t="s">
        <v>29</v>
      </c>
      <c r="B90" s="1" t="s">
        <v>17</v>
      </c>
      <c r="C90">
        <v>1.92164162788521</v>
      </c>
      <c r="D90">
        <v>2.5047801542649495</v>
      </c>
      <c r="E90">
        <v>1.9103462456099505</v>
      </c>
    </row>
    <row r="91" spans="1:5" x14ac:dyDescent="0.25">
      <c r="A91" s="1" t="s">
        <v>29</v>
      </c>
      <c r="B91" s="1" t="s">
        <v>18</v>
      </c>
      <c r="C91">
        <v>1.4370238093565499</v>
      </c>
      <c r="D91">
        <v>2.5047801542649495</v>
      </c>
      <c r="E91">
        <v>1.9103462456099505</v>
      </c>
    </row>
    <row r="92" spans="1:5" x14ac:dyDescent="0.25">
      <c r="A92" s="1" t="s">
        <v>29</v>
      </c>
      <c r="B92" s="1" t="s">
        <v>19</v>
      </c>
      <c r="C92">
        <v>2.00000182191941</v>
      </c>
      <c r="D92">
        <v>2.5047801542649495</v>
      </c>
      <c r="E92">
        <v>1.9103462456099505</v>
      </c>
    </row>
    <row r="93" spans="1:5" x14ac:dyDescent="0.25">
      <c r="A93" s="1" t="s">
        <v>29</v>
      </c>
      <c r="B93" s="1" t="s">
        <v>20</v>
      </c>
      <c r="C93">
        <v>1.59313600071434</v>
      </c>
      <c r="D93">
        <v>2.5047801542649495</v>
      </c>
      <c r="E93">
        <v>1.9103462456099505</v>
      </c>
    </row>
    <row r="94" spans="1:5" x14ac:dyDescent="0.25">
      <c r="A94" s="1" t="s">
        <v>29</v>
      </c>
      <c r="B94" s="1" t="s">
        <v>21</v>
      </c>
      <c r="C94">
        <v>2.0747903996557802</v>
      </c>
      <c r="D94">
        <v>2.5047801542649495</v>
      </c>
      <c r="E94">
        <v>1.9103462456099505</v>
      </c>
    </row>
    <row r="95" spans="1:5" x14ac:dyDescent="0.25">
      <c r="A95" s="1" t="s">
        <v>29</v>
      </c>
      <c r="B95" s="1" t="s">
        <v>22</v>
      </c>
      <c r="C95">
        <v>2.8992341635822698</v>
      </c>
      <c r="D95">
        <v>2.5047801542649495</v>
      </c>
      <c r="E95">
        <v>1.9103462456099505</v>
      </c>
    </row>
    <row r="96" spans="1:5" x14ac:dyDescent="0.25">
      <c r="A96" s="1" t="s">
        <v>29</v>
      </c>
      <c r="B96" s="1" t="s">
        <v>23</v>
      </c>
      <c r="C96">
        <v>2.4194218945778001</v>
      </c>
      <c r="D96">
        <v>2.5047801542649495</v>
      </c>
      <c r="E96">
        <v>1.9103462456099505</v>
      </c>
    </row>
    <row r="97" spans="1:5" x14ac:dyDescent="0.25">
      <c r="A97" s="1" t="s">
        <v>29</v>
      </c>
      <c r="B97" s="1" t="s">
        <v>24</v>
      </c>
      <c r="C97">
        <v>0.98101513554485098</v>
      </c>
      <c r="D97">
        <v>2.5047801542649495</v>
      </c>
      <c r="E97">
        <v>1.9103462456099505</v>
      </c>
    </row>
    <row r="98" spans="1:5" x14ac:dyDescent="0.25">
      <c r="A98" s="1" t="s">
        <v>31</v>
      </c>
      <c r="B98" s="1" t="s">
        <v>1</v>
      </c>
      <c r="C98">
        <v>2.2277073265431699</v>
      </c>
      <c r="D98">
        <v>0.95747599596804767</v>
      </c>
      <c r="E98">
        <v>1.8591665798659152</v>
      </c>
    </row>
    <row r="99" spans="1:5" x14ac:dyDescent="0.25">
      <c r="A99" s="1" t="s">
        <v>31</v>
      </c>
      <c r="B99" s="1" t="s">
        <v>2</v>
      </c>
      <c r="C99">
        <v>1.6634599500771401</v>
      </c>
      <c r="D99">
        <v>0.95747599596804767</v>
      </c>
      <c r="E99">
        <v>1.8591665798659152</v>
      </c>
    </row>
    <row r="100" spans="1:5" x14ac:dyDescent="0.25">
      <c r="A100" s="1" t="s">
        <v>31</v>
      </c>
      <c r="B100" s="1" t="s">
        <v>3</v>
      </c>
      <c r="C100">
        <v>2.8530303928715601</v>
      </c>
      <c r="D100">
        <v>0.95747599596804767</v>
      </c>
      <c r="E100">
        <v>1.8591665798659152</v>
      </c>
    </row>
    <row r="101" spans="1:5" x14ac:dyDescent="0.25">
      <c r="A101" s="1" t="s">
        <v>31</v>
      </c>
      <c r="B101" s="1" t="s">
        <v>4</v>
      </c>
      <c r="C101">
        <v>2.7851654271355502</v>
      </c>
      <c r="D101">
        <v>0.95747599596804767</v>
      </c>
      <c r="E101">
        <v>1.8591665798659152</v>
      </c>
    </row>
    <row r="102" spans="1:5" x14ac:dyDescent="0.25">
      <c r="A102" s="1" t="s">
        <v>31</v>
      </c>
      <c r="B102" s="1" t="s">
        <v>5</v>
      </c>
      <c r="C102">
        <v>2.46532319171164</v>
      </c>
      <c r="D102">
        <v>0.95747599596804767</v>
      </c>
      <c r="E102">
        <v>1.8591665798659152</v>
      </c>
    </row>
    <row r="103" spans="1:5" x14ac:dyDescent="0.25">
      <c r="A103" s="1" t="s">
        <v>31</v>
      </c>
      <c r="B103" s="1" t="s">
        <v>6</v>
      </c>
      <c r="C103">
        <v>2.0984721914692201</v>
      </c>
      <c r="D103">
        <v>0.95747599596804767</v>
      </c>
      <c r="E103">
        <v>1.8591665798659152</v>
      </c>
    </row>
    <row r="104" spans="1:5" x14ac:dyDescent="0.25">
      <c r="A104" s="1" t="s">
        <v>31</v>
      </c>
      <c r="B104" s="1" t="s">
        <v>7</v>
      </c>
      <c r="C104">
        <v>2.2256791642889202</v>
      </c>
      <c r="D104">
        <v>0.95747599596804767</v>
      </c>
      <c r="E104">
        <v>1.8591665798659152</v>
      </c>
    </row>
    <row r="105" spans="1:5" x14ac:dyDescent="0.25">
      <c r="A105" s="1" t="s">
        <v>31</v>
      </c>
      <c r="B105" s="1" t="s">
        <v>8</v>
      </c>
      <c r="C105">
        <v>2.4876966516408601</v>
      </c>
      <c r="D105">
        <v>0.95747599596804767</v>
      </c>
      <c r="E105">
        <v>1.8591665798659152</v>
      </c>
    </row>
    <row r="106" spans="1:5" x14ac:dyDescent="0.25">
      <c r="A106" s="1" t="s">
        <v>31</v>
      </c>
      <c r="B106" s="1" t="s">
        <v>9</v>
      </c>
      <c r="C106">
        <v>2.6663149457707198</v>
      </c>
      <c r="D106">
        <v>0.95747599596804767</v>
      </c>
      <c r="E106">
        <v>1.8591665798659152</v>
      </c>
    </row>
    <row r="107" spans="1:5" x14ac:dyDescent="0.25">
      <c r="A107" s="1" t="s">
        <v>31</v>
      </c>
      <c r="B107" s="1" t="s">
        <v>10</v>
      </c>
      <c r="C107">
        <v>2.45396528138739</v>
      </c>
      <c r="D107">
        <v>0.95747599596804767</v>
      </c>
      <c r="E107">
        <v>1.8591665798659152</v>
      </c>
    </row>
    <row r="108" spans="1:5" x14ac:dyDescent="0.25">
      <c r="A108" s="1" t="s">
        <v>31</v>
      </c>
      <c r="B108" s="1" t="s">
        <v>11</v>
      </c>
      <c r="C108">
        <v>4.0753433595734103</v>
      </c>
      <c r="D108">
        <v>0.95747599596804767</v>
      </c>
      <c r="E108">
        <v>1.8591665798659152</v>
      </c>
    </row>
    <row r="109" spans="1:5" x14ac:dyDescent="0.25">
      <c r="A109" s="1" t="s">
        <v>31</v>
      </c>
      <c r="B109" s="1" t="s">
        <v>12</v>
      </c>
      <c r="C109">
        <v>0.368041997888919</v>
      </c>
      <c r="D109">
        <v>0.95747599596804767</v>
      </c>
      <c r="E109">
        <v>1.8591665798659152</v>
      </c>
    </row>
    <row r="110" spans="1:5" x14ac:dyDescent="0.25">
      <c r="A110" s="1" t="s">
        <v>31</v>
      </c>
      <c r="B110" s="1" t="s">
        <v>13</v>
      </c>
      <c r="C110">
        <v>1.5255160211824801</v>
      </c>
      <c r="D110">
        <v>0.95747599596804767</v>
      </c>
      <c r="E110">
        <v>1.8591665798659152</v>
      </c>
    </row>
    <row r="111" spans="1:5" x14ac:dyDescent="0.25">
      <c r="A111" s="1" t="s">
        <v>31</v>
      </c>
      <c r="B111" s="1" t="s">
        <v>14</v>
      </c>
      <c r="C111">
        <v>3.2894493956421198</v>
      </c>
      <c r="D111">
        <v>0.95747599596804767</v>
      </c>
      <c r="E111">
        <v>1.8591665798659152</v>
      </c>
    </row>
    <row r="112" spans="1:5" x14ac:dyDescent="0.25">
      <c r="A112" s="1" t="s">
        <v>31</v>
      </c>
      <c r="B112" s="1" t="s">
        <v>15</v>
      </c>
      <c r="C112">
        <v>2.4856756217701701</v>
      </c>
      <c r="D112">
        <v>0.95747599596804767</v>
      </c>
      <c r="E112">
        <v>1.8591665798659152</v>
      </c>
    </row>
    <row r="113" spans="1:5" x14ac:dyDescent="0.25">
      <c r="A113" s="1" t="s">
        <v>31</v>
      </c>
      <c r="B113" s="1" t="s">
        <v>16</v>
      </c>
      <c r="C113">
        <v>1.21999342274305</v>
      </c>
      <c r="D113">
        <v>0.95747599596804767</v>
      </c>
      <c r="E113">
        <v>1.8591665798659152</v>
      </c>
    </row>
    <row r="114" spans="1:5" x14ac:dyDescent="0.25">
      <c r="A114" s="1" t="s">
        <v>31</v>
      </c>
      <c r="B114" s="1" t="s">
        <v>17</v>
      </c>
      <c r="C114">
        <v>0.24104742982677299</v>
      </c>
      <c r="D114">
        <v>0.95747599596804767</v>
      </c>
      <c r="E114">
        <v>1.8591665798659152</v>
      </c>
    </row>
    <row r="115" spans="1:5" x14ac:dyDescent="0.25">
      <c r="A115" s="1" t="s">
        <v>31</v>
      </c>
      <c r="B115" s="1" t="s">
        <v>18</v>
      </c>
      <c r="C115">
        <v>3.7514380512536298E-2</v>
      </c>
      <c r="D115">
        <v>0.95747599596804767</v>
      </c>
      <c r="E115">
        <v>1.8591665798659152</v>
      </c>
    </row>
    <row r="116" spans="1:5" x14ac:dyDescent="0.25">
      <c r="A116" s="1" t="s">
        <v>31</v>
      </c>
      <c r="B116" s="1" t="s">
        <v>19</v>
      </c>
      <c r="C116">
        <v>0.183334861123848</v>
      </c>
      <c r="D116">
        <v>0.95747599596804767</v>
      </c>
      <c r="E116">
        <v>1.8591665798659152</v>
      </c>
    </row>
    <row r="117" spans="1:5" x14ac:dyDescent="0.25">
      <c r="A117" s="1" t="s">
        <v>31</v>
      </c>
      <c r="B117" s="1" t="s">
        <v>20</v>
      </c>
      <c r="C117">
        <v>1.3814587140721</v>
      </c>
      <c r="D117">
        <v>0.95747599596804767</v>
      </c>
      <c r="E117">
        <v>1.8591665798659152</v>
      </c>
    </row>
    <row r="118" spans="1:5" x14ac:dyDescent="0.25">
      <c r="A118" s="1" t="s">
        <v>31</v>
      </c>
      <c r="B118" s="1" t="s">
        <v>21</v>
      </c>
      <c r="C118">
        <v>1.70349794744475</v>
      </c>
      <c r="D118">
        <v>0.95747599596804767</v>
      </c>
      <c r="E118">
        <v>1.8591665798659152</v>
      </c>
    </row>
    <row r="119" spans="1:5" x14ac:dyDescent="0.25">
      <c r="A119" s="1" t="s">
        <v>31</v>
      </c>
      <c r="B119" s="1" t="s">
        <v>22</v>
      </c>
      <c r="C119">
        <v>1.4456670146976001</v>
      </c>
      <c r="D119">
        <v>0.95747599596804767</v>
      </c>
      <c r="E119">
        <v>1.8591665798659152</v>
      </c>
    </row>
    <row r="120" spans="1:5" x14ac:dyDescent="0.25">
      <c r="A120" s="1" t="s">
        <v>31</v>
      </c>
      <c r="B120" s="1" t="s">
        <v>23</v>
      </c>
      <c r="C120">
        <v>0.29055455565331301</v>
      </c>
      <c r="D120">
        <v>0.95747599596804767</v>
      </c>
      <c r="E120">
        <v>1.8591665798659152</v>
      </c>
    </row>
    <row r="121" spans="1:5" x14ac:dyDescent="0.25">
      <c r="A121" s="1" t="s">
        <v>31</v>
      </c>
      <c r="B121" s="1" t="s">
        <v>24</v>
      </c>
      <c r="C121">
        <v>2.4460886717547199</v>
      </c>
      <c r="D121">
        <v>0.95747599596804767</v>
      </c>
      <c r="E121">
        <v>1.8591665798659152</v>
      </c>
    </row>
    <row r="122" spans="1:5" x14ac:dyDescent="0.25">
      <c r="A122" s="1" t="s">
        <v>33</v>
      </c>
      <c r="B122" s="1" t="s">
        <v>1</v>
      </c>
      <c r="C122">
        <v>0.65112686783301998</v>
      </c>
      <c r="D122">
        <v>1.0179698084747655</v>
      </c>
      <c r="E122">
        <v>1.3238283423281338</v>
      </c>
    </row>
    <row r="123" spans="1:5" x14ac:dyDescent="0.25">
      <c r="A123" s="1" t="s">
        <v>33</v>
      </c>
      <c r="B123" s="1" t="s">
        <v>2</v>
      </c>
      <c r="C123">
        <v>0.53714163913461299</v>
      </c>
      <c r="D123">
        <v>1.0179698084747655</v>
      </c>
      <c r="E123">
        <v>1.3238283423281338</v>
      </c>
    </row>
    <row r="124" spans="1:5" x14ac:dyDescent="0.25">
      <c r="A124" s="1" t="s">
        <v>33</v>
      </c>
      <c r="B124" s="1" t="s">
        <v>3</v>
      </c>
      <c r="C124">
        <v>1.6759598872093</v>
      </c>
      <c r="D124">
        <v>1.0179698084747655</v>
      </c>
      <c r="E124">
        <v>1.3238283423281338</v>
      </c>
    </row>
    <row r="125" spans="1:5" x14ac:dyDescent="0.25">
      <c r="A125" s="1" t="s">
        <v>33</v>
      </c>
      <c r="B125" s="1" t="s">
        <v>4</v>
      </c>
      <c r="C125">
        <v>1.6347807954959901</v>
      </c>
      <c r="D125">
        <v>1.0179698084747655</v>
      </c>
      <c r="E125">
        <v>1.3238283423281338</v>
      </c>
    </row>
    <row r="126" spans="1:5" x14ac:dyDescent="0.25">
      <c r="A126" s="1" t="s">
        <v>33</v>
      </c>
      <c r="B126" s="1" t="s">
        <v>5</v>
      </c>
      <c r="C126">
        <v>1.9234122872706001</v>
      </c>
      <c r="D126">
        <v>1.0179698084747655</v>
      </c>
      <c r="E126">
        <v>1.3238283423281338</v>
      </c>
    </row>
    <row r="127" spans="1:5" x14ac:dyDescent="0.25">
      <c r="A127" s="1" t="s">
        <v>33</v>
      </c>
      <c r="B127" s="1" t="s">
        <v>6</v>
      </c>
      <c r="C127">
        <v>2.0984721914692201</v>
      </c>
      <c r="D127">
        <v>1.0179698084747655</v>
      </c>
      <c r="E127">
        <v>1.3238283423281338</v>
      </c>
    </row>
    <row r="128" spans="1:5" x14ac:dyDescent="0.25">
      <c r="A128" s="1" t="s">
        <v>33</v>
      </c>
      <c r="B128" s="1" t="s">
        <v>7</v>
      </c>
      <c r="C128">
        <v>2.1420896464024199</v>
      </c>
      <c r="D128">
        <v>1.0179698084747655</v>
      </c>
      <c r="E128">
        <v>1.3238283423281338</v>
      </c>
    </row>
    <row r="129" spans="1:5" x14ac:dyDescent="0.25">
      <c r="A129" s="1" t="s">
        <v>33</v>
      </c>
      <c r="B129" s="1" t="s">
        <v>8</v>
      </c>
      <c r="C129">
        <v>1.7458693638048099</v>
      </c>
      <c r="D129">
        <v>1.0179698084747655</v>
      </c>
      <c r="E129">
        <v>1.3238283423281338</v>
      </c>
    </row>
    <row r="130" spans="1:5" x14ac:dyDescent="0.25">
      <c r="A130" s="1" t="s">
        <v>33</v>
      </c>
      <c r="B130" s="1" t="s">
        <v>9</v>
      </c>
      <c r="C130">
        <v>1.67512449608728</v>
      </c>
      <c r="D130">
        <v>1.0179698084747655</v>
      </c>
      <c r="E130">
        <v>1.3238283423281338</v>
      </c>
    </row>
    <row r="131" spans="1:5" x14ac:dyDescent="0.25">
      <c r="A131" s="1" t="s">
        <v>33</v>
      </c>
      <c r="B131" s="1" t="s">
        <v>10</v>
      </c>
      <c r="C131">
        <v>1.48799805953858</v>
      </c>
      <c r="D131">
        <v>1.0179698084747655</v>
      </c>
      <c r="E131">
        <v>1.3238283423281338</v>
      </c>
    </row>
    <row r="132" spans="1:5" x14ac:dyDescent="0.25">
      <c r="A132" s="1" t="s">
        <v>33</v>
      </c>
      <c r="B132" s="1" t="s">
        <v>11</v>
      </c>
      <c r="C132">
        <v>2.8128619491478699</v>
      </c>
      <c r="D132">
        <v>1.0179698084747655</v>
      </c>
      <c r="E132">
        <v>1.3238283423281338</v>
      </c>
    </row>
    <row r="133" spans="1:5" x14ac:dyDescent="0.25">
      <c r="A133" s="1" t="s">
        <v>33</v>
      </c>
      <c r="B133" s="1" t="s">
        <v>12</v>
      </c>
      <c r="C133">
        <v>8.76204781574529E-2</v>
      </c>
      <c r="D133">
        <v>1.0179698084747655</v>
      </c>
      <c r="E133">
        <v>1.3238283423281338</v>
      </c>
    </row>
    <row r="134" spans="1:5" x14ac:dyDescent="0.25">
      <c r="A134" s="1" t="s">
        <v>33</v>
      </c>
      <c r="B134" s="1" t="s">
        <v>13</v>
      </c>
      <c r="C134">
        <v>1.5311227042092399</v>
      </c>
      <c r="D134">
        <v>1.0179698084747655</v>
      </c>
      <c r="E134">
        <v>1.3238283423281338</v>
      </c>
    </row>
    <row r="135" spans="1:5" x14ac:dyDescent="0.25">
      <c r="A135" s="1" t="s">
        <v>33</v>
      </c>
      <c r="B135" s="1" t="s">
        <v>14</v>
      </c>
      <c r="C135">
        <v>2.1115979517499701</v>
      </c>
      <c r="D135">
        <v>1.0179698084747655</v>
      </c>
      <c r="E135">
        <v>1.3238283423281338</v>
      </c>
    </row>
    <row r="136" spans="1:5" x14ac:dyDescent="0.25">
      <c r="A136" s="1" t="s">
        <v>33</v>
      </c>
      <c r="B136" s="1" t="s">
        <v>15</v>
      </c>
      <c r="C136">
        <v>1.95419531613507</v>
      </c>
      <c r="D136">
        <v>1.0179698084747655</v>
      </c>
      <c r="E136">
        <v>1.3238283423281338</v>
      </c>
    </row>
    <row r="137" spans="1:5" x14ac:dyDescent="0.25">
      <c r="A137" s="1" t="s">
        <v>33</v>
      </c>
      <c r="B137" s="1" t="s">
        <v>16</v>
      </c>
      <c r="C137">
        <v>0.863715497861826</v>
      </c>
      <c r="D137">
        <v>1.0179698084747655</v>
      </c>
      <c r="E137">
        <v>1.3238283423281338</v>
      </c>
    </row>
    <row r="138" spans="1:5" x14ac:dyDescent="0.25">
      <c r="A138" s="1" t="s">
        <v>33</v>
      </c>
      <c r="B138" s="1" t="s">
        <v>17</v>
      </c>
      <c r="C138">
        <v>0.50775882293795704</v>
      </c>
      <c r="D138">
        <v>1.0179698084747655</v>
      </c>
      <c r="E138">
        <v>1.3238283423281338</v>
      </c>
    </row>
    <row r="139" spans="1:5" x14ac:dyDescent="0.25">
      <c r="A139" s="1" t="s">
        <v>33</v>
      </c>
      <c r="B139" s="1" t="s">
        <v>18</v>
      </c>
      <c r="C139">
        <v>3.7514380512536298E-2</v>
      </c>
      <c r="D139">
        <v>1.0179698084747655</v>
      </c>
      <c r="E139">
        <v>1.3238283423281338</v>
      </c>
    </row>
    <row r="140" spans="1:5" x14ac:dyDescent="0.25">
      <c r="A140" s="1" t="s">
        <v>33</v>
      </c>
      <c r="B140" s="1" t="s">
        <v>19</v>
      </c>
      <c r="C140">
        <v>0.183334861123848</v>
      </c>
      <c r="D140">
        <v>1.0179698084747655</v>
      </c>
      <c r="E140">
        <v>1.3238283423281338</v>
      </c>
    </row>
    <row r="141" spans="1:5" x14ac:dyDescent="0.25">
      <c r="A141" s="1" t="s">
        <v>33</v>
      </c>
      <c r="B141" s="1" t="s">
        <v>20</v>
      </c>
      <c r="C141">
        <v>1.03228275064674</v>
      </c>
      <c r="D141">
        <v>1.0179698084747655</v>
      </c>
      <c r="E141">
        <v>1.3238283423281338</v>
      </c>
    </row>
    <row r="142" spans="1:5" x14ac:dyDescent="0.25">
      <c r="A142" s="1" t="s">
        <v>33</v>
      </c>
      <c r="B142" s="1" t="s">
        <v>21</v>
      </c>
      <c r="C142">
        <v>1.8508150831549399</v>
      </c>
      <c r="D142">
        <v>1.0179698084747655</v>
      </c>
      <c r="E142">
        <v>1.3238283423281338</v>
      </c>
    </row>
    <row r="143" spans="1:5" x14ac:dyDescent="0.25">
      <c r="A143" s="1" t="s">
        <v>33</v>
      </c>
      <c r="B143" s="1" t="s">
        <v>22</v>
      </c>
      <c r="C143">
        <v>1.1082549228829199</v>
      </c>
      <c r="D143">
        <v>1.0179698084747655</v>
      </c>
      <c r="E143">
        <v>1.3238283423281338</v>
      </c>
    </row>
    <row r="144" spans="1:5" x14ac:dyDescent="0.25">
      <c r="A144" s="1" t="s">
        <v>33</v>
      </c>
      <c r="B144" s="1" t="s">
        <v>23</v>
      </c>
      <c r="C144">
        <v>0.47649885272508302</v>
      </c>
      <c r="D144">
        <v>1.0179698084747655</v>
      </c>
      <c r="E144">
        <v>1.3238283423281338</v>
      </c>
    </row>
    <row r="145" spans="1:5" x14ac:dyDescent="0.25">
      <c r="A145" s="1" t="s">
        <v>33</v>
      </c>
      <c r="B145" s="1" t="s">
        <v>24</v>
      </c>
      <c r="C145">
        <v>1.6423314103839199</v>
      </c>
      <c r="D145">
        <v>1.0179698084747655</v>
      </c>
      <c r="E145">
        <v>1.3238283423281338</v>
      </c>
    </row>
    <row r="146" spans="1:5" x14ac:dyDescent="0.25">
      <c r="A146" s="1" t="s">
        <v>30</v>
      </c>
      <c r="B146" s="1" t="s">
        <v>1</v>
      </c>
      <c r="C146">
        <v>0.91118530123518304</v>
      </c>
      <c r="D146">
        <v>1.5314756021112541</v>
      </c>
      <c r="E146">
        <v>1.4311442887902601</v>
      </c>
    </row>
    <row r="147" spans="1:5" x14ac:dyDescent="0.25">
      <c r="A147" s="1" t="s">
        <v>30</v>
      </c>
      <c r="B147" s="1" t="s">
        <v>2</v>
      </c>
      <c r="C147">
        <v>0.58543314394471002</v>
      </c>
      <c r="D147">
        <v>1.5314756021112541</v>
      </c>
      <c r="E147">
        <v>1.4311442887902601</v>
      </c>
    </row>
    <row r="148" spans="1:5" x14ac:dyDescent="0.25">
      <c r="A148" s="1" t="s">
        <v>30</v>
      </c>
      <c r="B148" s="1" t="s">
        <v>3</v>
      </c>
      <c r="C148">
        <v>1.4402681867679401</v>
      </c>
      <c r="D148">
        <v>1.5314756021112541</v>
      </c>
      <c r="E148">
        <v>1.4311442887902601</v>
      </c>
    </row>
    <row r="149" spans="1:5" x14ac:dyDescent="0.25">
      <c r="A149" s="1" t="s">
        <v>30</v>
      </c>
      <c r="B149" s="1" t="s">
        <v>4</v>
      </c>
      <c r="C149">
        <v>1.9838569361782901</v>
      </c>
      <c r="D149">
        <v>1.5314756021112541</v>
      </c>
      <c r="E149">
        <v>1.4311442887902601</v>
      </c>
    </row>
    <row r="150" spans="1:5" x14ac:dyDescent="0.25">
      <c r="A150" s="1" t="s">
        <v>30</v>
      </c>
      <c r="B150" s="1" t="s">
        <v>5</v>
      </c>
      <c r="C150">
        <v>1.42080560518857</v>
      </c>
      <c r="D150">
        <v>1.5314756021112541</v>
      </c>
      <c r="E150">
        <v>1.4311442887902601</v>
      </c>
    </row>
    <row r="151" spans="1:5" x14ac:dyDescent="0.25">
      <c r="A151" s="1" t="s">
        <v>30</v>
      </c>
      <c r="B151" s="1" t="s">
        <v>6</v>
      </c>
      <c r="C151">
        <v>1.03422776551069</v>
      </c>
      <c r="D151">
        <v>1.5314756021112541</v>
      </c>
      <c r="E151">
        <v>1.4311442887902601</v>
      </c>
    </row>
    <row r="152" spans="1:5" x14ac:dyDescent="0.25">
      <c r="A152" s="1" t="s">
        <v>30</v>
      </c>
      <c r="B152" s="1" t="s">
        <v>7</v>
      </c>
      <c r="C152">
        <v>1.66573340932676</v>
      </c>
      <c r="D152">
        <v>1.5314756021112541</v>
      </c>
      <c r="E152">
        <v>1.4311442887902601</v>
      </c>
    </row>
    <row r="153" spans="1:5" x14ac:dyDescent="0.25">
      <c r="A153" s="1" t="s">
        <v>30</v>
      </c>
      <c r="B153" s="1" t="s">
        <v>8</v>
      </c>
      <c r="C153">
        <v>1.5469096515904099</v>
      </c>
      <c r="D153">
        <v>1.5314756021112541</v>
      </c>
      <c r="E153">
        <v>1.4311442887902601</v>
      </c>
    </row>
    <row r="154" spans="1:5" x14ac:dyDescent="0.25">
      <c r="A154" s="1" t="s">
        <v>30</v>
      </c>
      <c r="B154" s="1" t="s">
        <v>9</v>
      </c>
      <c r="C154">
        <v>1.5774282586422601</v>
      </c>
      <c r="D154">
        <v>1.5314756021112541</v>
      </c>
      <c r="E154">
        <v>1.4311442887902601</v>
      </c>
    </row>
    <row r="155" spans="1:5" x14ac:dyDescent="0.25">
      <c r="A155" s="1" t="s">
        <v>30</v>
      </c>
      <c r="B155" s="1" t="s">
        <v>10</v>
      </c>
      <c r="C155">
        <v>2.2983417969622599</v>
      </c>
      <c r="D155">
        <v>1.5314756021112541</v>
      </c>
      <c r="E155">
        <v>1.4311442887902601</v>
      </c>
    </row>
    <row r="156" spans="1:5" x14ac:dyDescent="0.25">
      <c r="A156" s="1" t="s">
        <v>30</v>
      </c>
      <c r="B156" s="1" t="s">
        <v>11</v>
      </c>
      <c r="C156">
        <v>2.6283817487398502</v>
      </c>
      <c r="D156">
        <v>1.5314756021112541</v>
      </c>
      <c r="E156">
        <v>1.4311442887902601</v>
      </c>
    </row>
    <row r="157" spans="1:5" x14ac:dyDescent="0.25">
      <c r="A157" s="1" t="s">
        <v>30</v>
      </c>
      <c r="B157" s="1" t="s">
        <v>12</v>
      </c>
      <c r="C157">
        <v>0.31273762987171999</v>
      </c>
      <c r="D157">
        <v>1.5314756021112541</v>
      </c>
      <c r="E157">
        <v>1.4311442887902601</v>
      </c>
    </row>
    <row r="158" spans="1:5" x14ac:dyDescent="0.25">
      <c r="A158" s="1" t="s">
        <v>30</v>
      </c>
      <c r="B158" s="1" t="s">
        <v>13</v>
      </c>
      <c r="C158">
        <v>1.10380916115812</v>
      </c>
      <c r="D158">
        <v>1.5314756021112541</v>
      </c>
      <c r="E158">
        <v>1.4311442887902601</v>
      </c>
    </row>
    <row r="159" spans="1:5" x14ac:dyDescent="0.25">
      <c r="A159" s="1" t="s">
        <v>30</v>
      </c>
      <c r="B159" s="1" t="s">
        <v>14</v>
      </c>
      <c r="C159">
        <v>2.0751745247983702</v>
      </c>
      <c r="D159">
        <v>1.5314756021112541</v>
      </c>
      <c r="E159">
        <v>1.4311442887902601</v>
      </c>
    </row>
    <row r="160" spans="1:5" x14ac:dyDescent="0.25">
      <c r="A160" s="1" t="s">
        <v>30</v>
      </c>
      <c r="B160" s="1" t="s">
        <v>15</v>
      </c>
      <c r="C160">
        <v>2.0084909216700999</v>
      </c>
      <c r="D160">
        <v>1.5314756021112541</v>
      </c>
      <c r="E160">
        <v>1.4311442887902601</v>
      </c>
    </row>
    <row r="161" spans="1:5" x14ac:dyDescent="0.25">
      <c r="A161" s="1" t="s">
        <v>30</v>
      </c>
      <c r="B161" s="1" t="s">
        <v>16</v>
      </c>
      <c r="C161">
        <v>1.5047209800535</v>
      </c>
      <c r="D161">
        <v>1.5314756021112541</v>
      </c>
      <c r="E161">
        <v>1.4311442887902601</v>
      </c>
    </row>
    <row r="162" spans="1:5" x14ac:dyDescent="0.25">
      <c r="A162" s="1" t="s">
        <v>30</v>
      </c>
      <c r="B162" s="1" t="s">
        <v>17</v>
      </c>
      <c r="C162">
        <v>0.90679794851567597</v>
      </c>
      <c r="D162">
        <v>1.5314756021112541</v>
      </c>
      <c r="E162">
        <v>1.4311442887902601</v>
      </c>
    </row>
    <row r="163" spans="1:5" x14ac:dyDescent="0.25">
      <c r="A163" s="1" t="s">
        <v>30</v>
      </c>
      <c r="B163" s="1" t="s">
        <v>18</v>
      </c>
      <c r="C163">
        <v>0.51442053951780997</v>
      </c>
      <c r="D163">
        <v>1.5314756021112541</v>
      </c>
      <c r="E163">
        <v>1.4311442887902601</v>
      </c>
    </row>
    <row r="164" spans="1:5" x14ac:dyDescent="0.25">
      <c r="A164" s="1" t="s">
        <v>30</v>
      </c>
      <c r="B164" s="1" t="s">
        <v>19</v>
      </c>
      <c r="C164">
        <v>0.49174862477080999</v>
      </c>
      <c r="D164">
        <v>1.5314756021112541</v>
      </c>
      <c r="E164">
        <v>1.4311442887902601</v>
      </c>
    </row>
    <row r="165" spans="1:5" x14ac:dyDescent="0.25">
      <c r="A165" s="1" t="s">
        <v>30</v>
      </c>
      <c r="B165" s="1" t="s">
        <v>20</v>
      </c>
      <c r="C165">
        <v>1.50949655801608</v>
      </c>
      <c r="D165">
        <v>1.5314756021112541</v>
      </c>
      <c r="E165">
        <v>1.4311442887902601</v>
      </c>
    </row>
    <row r="166" spans="1:5" x14ac:dyDescent="0.25">
      <c r="A166" s="1" t="s">
        <v>30</v>
      </c>
      <c r="B166" s="1" t="s">
        <v>21</v>
      </c>
      <c r="C166">
        <v>1.7321676607566201</v>
      </c>
      <c r="D166">
        <v>1.5314756021112541</v>
      </c>
      <c r="E166">
        <v>1.4311442887902601</v>
      </c>
    </row>
    <row r="167" spans="1:5" x14ac:dyDescent="0.25">
      <c r="A167" s="1" t="s">
        <v>30</v>
      </c>
      <c r="B167" s="1" t="s">
        <v>22</v>
      </c>
      <c r="C167">
        <v>1.4456670146976001</v>
      </c>
      <c r="D167">
        <v>1.5314756021112541</v>
      </c>
      <c r="E167">
        <v>1.4311442887902601</v>
      </c>
    </row>
    <row r="168" spans="1:5" x14ac:dyDescent="0.25">
      <c r="A168" s="1" t="s">
        <v>30</v>
      </c>
      <c r="B168" s="1" t="s">
        <v>23</v>
      </c>
      <c r="C168">
        <v>0.50668988995327402</v>
      </c>
      <c r="D168">
        <v>1.5314756021112541</v>
      </c>
      <c r="E168">
        <v>1.4311442887902601</v>
      </c>
    </row>
    <row r="169" spans="1:5" x14ac:dyDescent="0.25">
      <c r="A169" s="1" t="s">
        <v>30</v>
      </c>
      <c r="B169" s="1" t="s">
        <v>24</v>
      </c>
      <c r="C169">
        <v>3.1429696730996399</v>
      </c>
      <c r="D169">
        <v>1.5314756021112541</v>
      </c>
      <c r="E169">
        <v>1.4311442887902601</v>
      </c>
    </row>
    <row r="170" spans="1:5" x14ac:dyDescent="0.25">
      <c r="A170" s="1" t="s">
        <v>36</v>
      </c>
      <c r="B170" s="1" t="s">
        <v>1</v>
      </c>
      <c r="C170">
        <v>13.230838976797701</v>
      </c>
      <c r="D170">
        <v>5.1029873912490373</v>
      </c>
      <c r="E170">
        <v>6.3698864375445909</v>
      </c>
    </row>
    <row r="171" spans="1:5" x14ac:dyDescent="0.25">
      <c r="A171" s="1" t="s">
        <v>36</v>
      </c>
      <c r="B171" s="1" t="s">
        <v>2</v>
      </c>
      <c r="C171">
        <v>4.6698203803758904</v>
      </c>
      <c r="D171">
        <v>5.1029873912490373</v>
      </c>
      <c r="E171">
        <v>6.3698864375445909</v>
      </c>
    </row>
    <row r="172" spans="1:5" x14ac:dyDescent="0.25">
      <c r="A172" s="1" t="s">
        <v>36</v>
      </c>
      <c r="B172" s="1" t="s">
        <v>3</v>
      </c>
      <c r="C172">
        <v>4.0094359104519004</v>
      </c>
      <c r="D172">
        <v>5.1029873912490373</v>
      </c>
      <c r="E172">
        <v>6.3698864375445909</v>
      </c>
    </row>
    <row r="173" spans="1:5" x14ac:dyDescent="0.25">
      <c r="A173" s="1" t="s">
        <v>36</v>
      </c>
      <c r="B173" s="1" t="s">
        <v>4</v>
      </c>
      <c r="C173">
        <v>3.7792931223564099</v>
      </c>
      <c r="D173">
        <v>5.1029873912490373</v>
      </c>
      <c r="E173">
        <v>6.3698864375445909</v>
      </c>
    </row>
    <row r="174" spans="1:5" x14ac:dyDescent="0.25">
      <c r="A174" s="1" t="s">
        <v>36</v>
      </c>
      <c r="B174" s="1" t="s">
        <v>5</v>
      </c>
      <c r="C174">
        <v>4.2971520392956197</v>
      </c>
      <c r="D174">
        <v>5.1029873912490373</v>
      </c>
      <c r="E174">
        <v>6.3698864375445909</v>
      </c>
    </row>
    <row r="175" spans="1:5" x14ac:dyDescent="0.25">
      <c r="A175" s="1" t="s">
        <v>36</v>
      </c>
      <c r="B175" s="1" t="s">
        <v>6</v>
      </c>
      <c r="C175">
        <v>3.8058589952885198</v>
      </c>
      <c r="D175">
        <v>5.1029873912490373</v>
      </c>
      <c r="E175">
        <v>6.3698864375445909</v>
      </c>
    </row>
    <row r="176" spans="1:5" x14ac:dyDescent="0.25">
      <c r="A176" s="1" t="s">
        <v>36</v>
      </c>
      <c r="B176" s="1" t="s">
        <v>7</v>
      </c>
      <c r="C176">
        <v>3.7672517347750998</v>
      </c>
      <c r="D176">
        <v>5.1029873912490373</v>
      </c>
      <c r="E176">
        <v>6.3698864375445909</v>
      </c>
    </row>
    <row r="177" spans="1:5" x14ac:dyDescent="0.25">
      <c r="A177" s="1" t="s">
        <v>36</v>
      </c>
      <c r="B177" s="1" t="s">
        <v>8</v>
      </c>
      <c r="C177">
        <v>4.2463436203192702</v>
      </c>
      <c r="D177">
        <v>5.1029873912490373</v>
      </c>
      <c r="E177">
        <v>6.3698864375445909</v>
      </c>
    </row>
    <row r="178" spans="1:5" x14ac:dyDescent="0.25">
      <c r="A178" s="1" t="s">
        <v>36</v>
      </c>
      <c r="B178" s="1" t="s">
        <v>9</v>
      </c>
      <c r="C178">
        <v>5.7965233756163501</v>
      </c>
      <c r="D178">
        <v>5.1029873912490373</v>
      </c>
      <c r="E178">
        <v>6.3698864375445909</v>
      </c>
    </row>
    <row r="179" spans="1:5" x14ac:dyDescent="0.25">
      <c r="A179" s="1" t="s">
        <v>36</v>
      </c>
      <c r="B179" s="1" t="s">
        <v>10</v>
      </c>
      <c r="C179">
        <v>6.3728813559322903</v>
      </c>
      <c r="D179">
        <v>5.1029873912490373</v>
      </c>
      <c r="E179">
        <v>6.3698864375445909</v>
      </c>
    </row>
    <row r="180" spans="1:5" x14ac:dyDescent="0.25">
      <c r="A180" s="1" t="s">
        <v>36</v>
      </c>
      <c r="B180" s="1" t="s">
        <v>11</v>
      </c>
      <c r="C180">
        <v>8.3492670490758094</v>
      </c>
      <c r="D180">
        <v>5.1029873912490373</v>
      </c>
      <c r="E180">
        <v>6.3698864375445909</v>
      </c>
    </row>
    <row r="181" spans="1:5" x14ac:dyDescent="0.25">
      <c r="A181" s="1" t="s">
        <v>36</v>
      </c>
      <c r="B181" s="1" t="s">
        <v>12</v>
      </c>
      <c r="C181">
        <v>10.882352941176499</v>
      </c>
      <c r="D181">
        <v>5.1029873912490373</v>
      </c>
      <c r="E181">
        <v>6.3698864375445909</v>
      </c>
    </row>
    <row r="182" spans="1:5" x14ac:dyDescent="0.25">
      <c r="A182" s="1" t="s">
        <v>36</v>
      </c>
      <c r="B182" s="1" t="s">
        <v>13</v>
      </c>
      <c r="C182">
        <v>11.9893899204243</v>
      </c>
      <c r="D182">
        <v>5.1029873912490373</v>
      </c>
      <c r="E182">
        <v>6.3698864375445909</v>
      </c>
    </row>
    <row r="183" spans="1:5" x14ac:dyDescent="0.25">
      <c r="A183" s="1" t="s">
        <v>36</v>
      </c>
      <c r="B183" s="1" t="s">
        <v>14</v>
      </c>
      <c r="C183">
        <v>8.9117933648337004</v>
      </c>
      <c r="D183">
        <v>5.1029873912490373</v>
      </c>
      <c r="E183">
        <v>6.3698864375445909</v>
      </c>
    </row>
    <row r="184" spans="1:5" x14ac:dyDescent="0.25">
      <c r="A184" s="1" t="s">
        <v>36</v>
      </c>
      <c r="B184" s="1" t="s">
        <v>15</v>
      </c>
      <c r="C184">
        <v>9.4789969141979302</v>
      </c>
      <c r="D184">
        <v>5.1029873912490373</v>
      </c>
      <c r="E184">
        <v>6.3698864375445909</v>
      </c>
    </row>
    <row r="185" spans="1:5" x14ac:dyDescent="0.25">
      <c r="A185" s="1" t="s">
        <v>36</v>
      </c>
      <c r="B185" s="1" t="s">
        <v>16</v>
      </c>
      <c r="C185">
        <v>10.017878474610299</v>
      </c>
      <c r="D185">
        <v>5.1029873912490373</v>
      </c>
      <c r="E185">
        <v>6.3698864375445909</v>
      </c>
    </row>
    <row r="186" spans="1:5" x14ac:dyDescent="0.25">
      <c r="A186" s="1" t="s">
        <v>36</v>
      </c>
      <c r="B186" s="1" t="s">
        <v>17</v>
      </c>
      <c r="C186">
        <v>6.6656567186790001</v>
      </c>
      <c r="D186">
        <v>5.1029873912490373</v>
      </c>
      <c r="E186">
        <v>6.3698864375445909</v>
      </c>
    </row>
    <row r="187" spans="1:5" x14ac:dyDescent="0.25">
      <c r="A187" s="1" t="s">
        <v>36</v>
      </c>
      <c r="B187" s="1" t="s">
        <v>18</v>
      </c>
      <c r="C187">
        <v>4.9069734412725401</v>
      </c>
      <c r="D187">
        <v>5.1029873912490373</v>
      </c>
      <c r="E187">
        <v>6.3698864375445909</v>
      </c>
    </row>
    <row r="188" spans="1:5" x14ac:dyDescent="0.25">
      <c r="A188" s="1" t="s">
        <v>36</v>
      </c>
      <c r="B188" s="1" t="s">
        <v>19</v>
      </c>
      <c r="C188">
        <v>4.9482163406214204</v>
      </c>
      <c r="D188">
        <v>5.1029873912490373</v>
      </c>
      <c r="E188">
        <v>6.3698864375445909</v>
      </c>
    </row>
    <row r="189" spans="1:5" x14ac:dyDescent="0.25">
      <c r="A189" s="1" t="s">
        <v>36</v>
      </c>
      <c r="B189" s="1" t="s">
        <v>20</v>
      </c>
      <c r="C189">
        <v>3.32817337461301</v>
      </c>
      <c r="D189">
        <v>5.1029873912490373</v>
      </c>
      <c r="E189">
        <v>6.3698864375445909</v>
      </c>
    </row>
    <row r="190" spans="1:5" x14ac:dyDescent="0.25">
      <c r="A190" s="1" t="s">
        <v>36</v>
      </c>
      <c r="B190" s="1" t="s">
        <v>21</v>
      </c>
      <c r="C190">
        <v>3.93882646691634</v>
      </c>
      <c r="D190">
        <v>5.1029873912490373</v>
      </c>
      <c r="E190">
        <v>6.3698864375445909</v>
      </c>
    </row>
    <row r="191" spans="1:5" x14ac:dyDescent="0.25">
      <c r="A191" s="1" t="s">
        <v>36</v>
      </c>
      <c r="B191" s="1" t="s">
        <v>22</v>
      </c>
      <c r="C191">
        <v>3.72950573539126</v>
      </c>
      <c r="D191">
        <v>5.1029873912490373</v>
      </c>
      <c r="E191">
        <v>6.3698864375445909</v>
      </c>
    </row>
    <row r="192" spans="1:5" x14ac:dyDescent="0.25">
      <c r="A192" s="1" t="s">
        <v>36</v>
      </c>
      <c r="B192" s="1" t="s">
        <v>23</v>
      </c>
      <c r="C192">
        <v>6.6234367762853203</v>
      </c>
      <c r="D192">
        <v>5.1029873912490373</v>
      </c>
      <c r="E192">
        <v>6.3698864375445909</v>
      </c>
    </row>
    <row r="193" spans="1:5" x14ac:dyDescent="0.25">
      <c r="A193" s="1" t="s">
        <v>36</v>
      </c>
      <c r="B193" s="1" t="s">
        <v>24</v>
      </c>
      <c r="C193">
        <v>5.1314074717636897</v>
      </c>
      <c r="D193">
        <v>5.1029873912490373</v>
      </c>
      <c r="E193">
        <v>6.3698864375445909</v>
      </c>
    </row>
    <row r="194" spans="1:5" x14ac:dyDescent="0.25">
      <c r="A194" s="1" t="s">
        <v>35</v>
      </c>
      <c r="B194" s="1" t="s">
        <v>1</v>
      </c>
      <c r="C194">
        <v>58.451044472394599</v>
      </c>
      <c r="D194">
        <v>0.5404859420884689</v>
      </c>
      <c r="E194">
        <v>8.9335651472998787</v>
      </c>
    </row>
    <row r="195" spans="1:5" x14ac:dyDescent="0.25">
      <c r="A195" s="1" t="s">
        <v>35</v>
      </c>
      <c r="B195" s="1" t="s">
        <v>2</v>
      </c>
      <c r="C195">
        <v>20.4778311126401</v>
      </c>
      <c r="D195">
        <v>0.5404859420884689</v>
      </c>
      <c r="E195">
        <v>8.9335651472998787</v>
      </c>
    </row>
    <row r="196" spans="1:5" x14ac:dyDescent="0.25">
      <c r="A196" s="1" t="s">
        <v>35</v>
      </c>
      <c r="B196" s="1" t="s">
        <v>3</v>
      </c>
      <c r="C196">
        <v>3.6886191595835101</v>
      </c>
      <c r="D196">
        <v>0.5404859420884689</v>
      </c>
      <c r="E196">
        <v>8.9335651472998787</v>
      </c>
    </row>
    <row r="197" spans="1:5" x14ac:dyDescent="0.25">
      <c r="A197" s="1" t="s">
        <v>35</v>
      </c>
      <c r="B197" s="1" t="s">
        <v>4</v>
      </c>
      <c r="C197">
        <v>11.500114879176801</v>
      </c>
      <c r="D197">
        <v>0.5404859420884689</v>
      </c>
      <c r="E197">
        <v>8.9335651472998787</v>
      </c>
    </row>
    <row r="198" spans="1:5" x14ac:dyDescent="0.25">
      <c r="A198" s="1" t="s">
        <v>35</v>
      </c>
      <c r="B198" s="1" t="s">
        <v>5</v>
      </c>
      <c r="C198">
        <v>11.900117566377901</v>
      </c>
      <c r="D198">
        <v>0.5404859420884689</v>
      </c>
      <c r="E198">
        <v>8.9335651472998787</v>
      </c>
    </row>
    <row r="199" spans="1:5" x14ac:dyDescent="0.25">
      <c r="A199" s="1" t="s">
        <v>35</v>
      </c>
      <c r="B199" s="1" t="s">
        <v>6</v>
      </c>
      <c r="C199">
        <v>6.7573171936285004</v>
      </c>
      <c r="D199">
        <v>0.5404859420884689</v>
      </c>
      <c r="E199">
        <v>8.9335651472998787</v>
      </c>
    </row>
    <row r="200" spans="1:5" x14ac:dyDescent="0.25">
      <c r="A200" s="1" t="s">
        <v>35</v>
      </c>
      <c r="B200" s="1" t="s">
        <v>7</v>
      </c>
      <c r="C200">
        <v>6.0640598852651904</v>
      </c>
      <c r="D200">
        <v>0.5404859420884689</v>
      </c>
      <c r="E200">
        <v>8.9335651472998787</v>
      </c>
    </row>
    <row r="201" spans="1:5" x14ac:dyDescent="0.25">
      <c r="A201" s="1" t="s">
        <v>35</v>
      </c>
      <c r="B201" s="1" t="s">
        <v>8</v>
      </c>
      <c r="C201">
        <v>10.453198419386499</v>
      </c>
      <c r="D201">
        <v>0.5404859420884689</v>
      </c>
      <c r="E201">
        <v>8.9335651472998787</v>
      </c>
    </row>
    <row r="202" spans="1:5" x14ac:dyDescent="0.25">
      <c r="A202" s="1" t="s">
        <v>35</v>
      </c>
      <c r="B202" s="1" t="s">
        <v>9</v>
      </c>
      <c r="C202">
        <v>13.1086720985297</v>
      </c>
      <c r="D202">
        <v>0.5404859420884689</v>
      </c>
      <c r="E202">
        <v>8.9335651472998787</v>
      </c>
    </row>
    <row r="203" spans="1:5" x14ac:dyDescent="0.25">
      <c r="A203" s="1" t="s">
        <v>35</v>
      </c>
      <c r="B203" s="1" t="s">
        <v>10</v>
      </c>
      <c r="C203">
        <v>6.40656281325702</v>
      </c>
      <c r="D203">
        <v>0.5404859420884689</v>
      </c>
      <c r="E203">
        <v>8.9335651472998787</v>
      </c>
    </row>
    <row r="204" spans="1:5" x14ac:dyDescent="0.25">
      <c r="A204" s="1" t="s">
        <v>35</v>
      </c>
      <c r="B204" s="1" t="s">
        <v>11</v>
      </c>
      <c r="C204">
        <v>10.226664547314799</v>
      </c>
      <c r="D204">
        <v>0.5404859420884689</v>
      </c>
      <c r="E204">
        <v>8.9335651472998787</v>
      </c>
    </row>
    <row r="205" spans="1:5" x14ac:dyDescent="0.25">
      <c r="A205" s="1" t="s">
        <v>35</v>
      </c>
      <c r="B205" s="1" t="s">
        <v>12</v>
      </c>
      <c r="C205">
        <v>4.3864155501472899</v>
      </c>
      <c r="D205">
        <v>0.5404859420884689</v>
      </c>
      <c r="E205">
        <v>8.9335651472998787</v>
      </c>
    </row>
    <row r="206" spans="1:5" x14ac:dyDescent="0.25">
      <c r="A206" s="1" t="s">
        <v>35</v>
      </c>
      <c r="B206" s="1" t="s">
        <v>13</v>
      </c>
      <c r="C206">
        <v>5.1342040076793003</v>
      </c>
      <c r="D206">
        <v>0.5404859420884689</v>
      </c>
      <c r="E206">
        <v>8.9335651472998787</v>
      </c>
    </row>
    <row r="207" spans="1:5" x14ac:dyDescent="0.25">
      <c r="A207" s="1" t="s">
        <v>35</v>
      </c>
      <c r="B207" s="1" t="s">
        <v>14</v>
      </c>
      <c r="C207">
        <v>5.3560477898215</v>
      </c>
      <c r="D207">
        <v>0.5404859420884689</v>
      </c>
      <c r="E207">
        <v>8.9335651472998787</v>
      </c>
    </row>
    <row r="208" spans="1:5" x14ac:dyDescent="0.25">
      <c r="A208" s="1" t="s">
        <v>35</v>
      </c>
      <c r="B208" s="1" t="s">
        <v>15</v>
      </c>
      <c r="C208">
        <v>4.2794999964197604</v>
      </c>
      <c r="D208">
        <v>0.5404859420884689</v>
      </c>
      <c r="E208">
        <v>8.9335651472998787</v>
      </c>
    </row>
    <row r="209" spans="1:5" x14ac:dyDescent="0.25">
      <c r="A209" s="1" t="s">
        <v>35</v>
      </c>
      <c r="B209" s="1" t="s">
        <v>16</v>
      </c>
      <c r="C209">
        <v>6.4125133015641396</v>
      </c>
      <c r="D209">
        <v>0.5404859420884689</v>
      </c>
      <c r="E209">
        <v>8.9335651472998787</v>
      </c>
    </row>
    <row r="210" spans="1:5" x14ac:dyDescent="0.25">
      <c r="A210" s="1" t="s">
        <v>35</v>
      </c>
      <c r="B210" s="1" t="s">
        <v>17</v>
      </c>
      <c r="C210">
        <v>6.39492540819922</v>
      </c>
      <c r="D210">
        <v>0.5404859420884689</v>
      </c>
      <c r="E210">
        <v>8.9335651472998787</v>
      </c>
    </row>
    <row r="211" spans="1:5" x14ac:dyDescent="0.25">
      <c r="A211" s="1" t="s">
        <v>35</v>
      </c>
      <c r="B211" s="1" t="s">
        <v>18</v>
      </c>
      <c r="C211">
        <v>6.3631211311561398</v>
      </c>
      <c r="D211">
        <v>0.5404859420884689</v>
      </c>
      <c r="E211">
        <v>8.9335651472998787</v>
      </c>
    </row>
    <row r="212" spans="1:5" x14ac:dyDescent="0.25">
      <c r="A212" s="1" t="s">
        <v>35</v>
      </c>
      <c r="B212" s="1" t="s">
        <v>19</v>
      </c>
      <c r="C212">
        <v>3.5258051568792999</v>
      </c>
      <c r="D212">
        <v>0.5404859420884689</v>
      </c>
      <c r="E212">
        <v>8.9335651472998787</v>
      </c>
    </row>
    <row r="213" spans="1:5" x14ac:dyDescent="0.25">
      <c r="A213" s="1" t="s">
        <v>35</v>
      </c>
      <c r="B213" s="1" t="s">
        <v>20</v>
      </c>
      <c r="C213">
        <v>3.8087980695316301</v>
      </c>
      <c r="D213">
        <v>0.5404859420884689</v>
      </c>
      <c r="E213">
        <v>8.9335651472998787</v>
      </c>
    </row>
    <row r="214" spans="1:5" x14ac:dyDescent="0.25">
      <c r="A214" s="1" t="s">
        <v>35</v>
      </c>
      <c r="B214" s="1" t="s">
        <v>21</v>
      </c>
      <c r="C214">
        <v>3.19834641562404</v>
      </c>
      <c r="D214">
        <v>0.5404859420884689</v>
      </c>
      <c r="E214">
        <v>8.9335651472998787</v>
      </c>
    </row>
    <row r="215" spans="1:5" x14ac:dyDescent="0.25">
      <c r="A215" s="1" t="s">
        <v>35</v>
      </c>
      <c r="B215" s="1" t="s">
        <v>22</v>
      </c>
      <c r="C215">
        <v>3.0305866496949099</v>
      </c>
      <c r="D215">
        <v>0.5404859420884689</v>
      </c>
      <c r="E215">
        <v>8.9335651472998787</v>
      </c>
    </row>
    <row r="216" spans="1:5" x14ac:dyDescent="0.25">
      <c r="A216" s="1" t="s">
        <v>35</v>
      </c>
      <c r="B216" s="1" t="s">
        <v>23</v>
      </c>
      <c r="C216">
        <v>1.9209680056684499</v>
      </c>
      <c r="D216">
        <v>0.5404859420884689</v>
      </c>
      <c r="E216">
        <v>8.9335651472998787</v>
      </c>
    </row>
    <row r="217" spans="1:5" x14ac:dyDescent="0.25">
      <c r="A217" s="1" t="s">
        <v>35</v>
      </c>
      <c r="B217" s="1" t="s">
        <v>24</v>
      </c>
      <c r="C217">
        <v>1.56012990525685</v>
      </c>
      <c r="D217">
        <v>0.5404859420884689</v>
      </c>
      <c r="E217">
        <v>8.9335651472998787</v>
      </c>
    </row>
    <row r="218" spans="1:5" x14ac:dyDescent="0.25">
      <c r="A218" s="1" t="s">
        <v>37</v>
      </c>
      <c r="B218" s="1" t="s">
        <v>1</v>
      </c>
      <c r="C218">
        <v>1.95508557719383</v>
      </c>
      <c r="D218">
        <v>0.55156740705046303</v>
      </c>
      <c r="E218">
        <v>1.6574650187230591</v>
      </c>
    </row>
    <row r="219" spans="1:5" x14ac:dyDescent="0.25">
      <c r="A219" s="1" t="s">
        <v>37</v>
      </c>
      <c r="B219" s="1" t="s">
        <v>2</v>
      </c>
      <c r="C219">
        <v>1.6634599500771401</v>
      </c>
      <c r="D219">
        <v>0.55156740705046303</v>
      </c>
      <c r="E219">
        <v>1.6574650187230591</v>
      </c>
    </row>
    <row r="220" spans="1:5" x14ac:dyDescent="0.25">
      <c r="A220" s="1" t="s">
        <v>37</v>
      </c>
      <c r="B220" s="1" t="s">
        <v>3</v>
      </c>
      <c r="C220">
        <v>2.5376853209500498</v>
      </c>
      <c r="D220">
        <v>0.55156740705046303</v>
      </c>
      <c r="E220">
        <v>1.6574650187230591</v>
      </c>
    </row>
    <row r="221" spans="1:5" x14ac:dyDescent="0.25">
      <c r="A221" s="1" t="s">
        <v>37</v>
      </c>
      <c r="B221" s="1" t="s">
        <v>4</v>
      </c>
      <c r="C221">
        <v>2.7851654271355502</v>
      </c>
      <c r="D221">
        <v>0.55156740705046303</v>
      </c>
      <c r="E221">
        <v>1.6574650187230591</v>
      </c>
    </row>
    <row r="222" spans="1:5" x14ac:dyDescent="0.25">
      <c r="A222" s="1" t="s">
        <v>37</v>
      </c>
      <c r="B222" s="1" t="s">
        <v>5</v>
      </c>
      <c r="C222">
        <v>2.46532319171164</v>
      </c>
      <c r="D222">
        <v>0.55156740705046303</v>
      </c>
      <c r="E222">
        <v>1.6574650187230591</v>
      </c>
    </row>
    <row r="223" spans="1:5" x14ac:dyDescent="0.25">
      <c r="A223" s="1" t="s">
        <v>37</v>
      </c>
      <c r="B223" s="1" t="s">
        <v>6</v>
      </c>
      <c r="C223">
        <v>2.67255552772852</v>
      </c>
      <c r="D223">
        <v>0.55156740705046303</v>
      </c>
      <c r="E223">
        <v>1.6574650187230591</v>
      </c>
    </row>
    <row r="224" spans="1:5" x14ac:dyDescent="0.25">
      <c r="A224" s="1" t="s">
        <v>37</v>
      </c>
      <c r="B224" s="1" t="s">
        <v>7</v>
      </c>
      <c r="C224">
        <v>2.2067366142365401</v>
      </c>
      <c r="D224">
        <v>0.55156740705046303</v>
      </c>
      <c r="E224">
        <v>1.6574650187230591</v>
      </c>
    </row>
    <row r="225" spans="1:5" x14ac:dyDescent="0.25">
      <c r="A225" s="1" t="s">
        <v>37</v>
      </c>
      <c r="B225" s="1" t="s">
        <v>8</v>
      </c>
      <c r="C225">
        <v>1.98529298527983</v>
      </c>
      <c r="D225">
        <v>0.55156740705046303</v>
      </c>
      <c r="E225">
        <v>1.6574650187230591</v>
      </c>
    </row>
    <row r="226" spans="1:5" x14ac:dyDescent="0.25">
      <c r="A226" s="1" t="s">
        <v>37</v>
      </c>
      <c r="B226" s="1" t="s">
        <v>9</v>
      </c>
      <c r="C226">
        <v>2.0908439101275502</v>
      </c>
      <c r="D226">
        <v>0.55156740705046303</v>
      </c>
      <c r="E226">
        <v>1.6574650187230591</v>
      </c>
    </row>
    <row r="227" spans="1:5" x14ac:dyDescent="0.25">
      <c r="A227" s="1" t="s">
        <v>37</v>
      </c>
      <c r="B227" s="1" t="s">
        <v>10</v>
      </c>
      <c r="C227">
        <v>1.8297411220240001</v>
      </c>
      <c r="D227">
        <v>0.55156740705046303</v>
      </c>
      <c r="E227">
        <v>1.6574650187230591</v>
      </c>
    </row>
    <row r="228" spans="1:5" x14ac:dyDescent="0.25">
      <c r="A228" s="1" t="s">
        <v>37</v>
      </c>
      <c r="B228" s="1" t="s">
        <v>11</v>
      </c>
      <c r="C228">
        <v>3.3478325840102299</v>
      </c>
      <c r="D228">
        <v>0.55156740705046303</v>
      </c>
      <c r="E228">
        <v>1.6574650187230591</v>
      </c>
    </row>
    <row r="229" spans="1:5" x14ac:dyDescent="0.25">
      <c r="A229" s="1" t="s">
        <v>37</v>
      </c>
      <c r="B229" s="1" t="s">
        <v>12</v>
      </c>
      <c r="C229">
        <v>0.77476813138738398</v>
      </c>
      <c r="D229">
        <v>0.55156740705046303</v>
      </c>
      <c r="E229">
        <v>1.6574650187230591</v>
      </c>
    </row>
    <row r="230" spans="1:5" x14ac:dyDescent="0.25">
      <c r="A230" s="1" t="s">
        <v>37</v>
      </c>
      <c r="B230" s="1" t="s">
        <v>13</v>
      </c>
      <c r="C230">
        <v>1.5255160211824801</v>
      </c>
      <c r="D230">
        <v>0.55156740705046303</v>
      </c>
      <c r="E230">
        <v>1.6574650187230591</v>
      </c>
    </row>
    <row r="231" spans="1:5" x14ac:dyDescent="0.25">
      <c r="A231" s="1" t="s">
        <v>37</v>
      </c>
      <c r="B231" s="1" t="s">
        <v>14</v>
      </c>
      <c r="C231">
        <v>2.7806327287932402</v>
      </c>
      <c r="D231">
        <v>0.55156740705046303</v>
      </c>
      <c r="E231">
        <v>1.6574650187230591</v>
      </c>
    </row>
    <row r="232" spans="1:5" x14ac:dyDescent="0.25">
      <c r="A232" s="1" t="s">
        <v>37</v>
      </c>
      <c r="B232" s="1" t="s">
        <v>15</v>
      </c>
      <c r="C232">
        <v>3.0413633322677298</v>
      </c>
      <c r="D232">
        <v>0.55156740705046303</v>
      </c>
      <c r="E232">
        <v>1.6574650187230591</v>
      </c>
    </row>
    <row r="233" spans="1:5" x14ac:dyDescent="0.25">
      <c r="A233" s="1" t="s">
        <v>37</v>
      </c>
      <c r="B233" s="1" t="s">
        <v>16</v>
      </c>
      <c r="C233">
        <v>1.21999342274305</v>
      </c>
      <c r="D233">
        <v>0.55156740705046303</v>
      </c>
      <c r="E233">
        <v>1.6574650187230591</v>
      </c>
    </row>
    <row r="234" spans="1:5" x14ac:dyDescent="0.25">
      <c r="A234" s="1" t="s">
        <v>37</v>
      </c>
      <c r="B234" s="1" t="s">
        <v>17</v>
      </c>
      <c r="C234">
        <v>0.24104742982677299</v>
      </c>
      <c r="D234">
        <v>0.55156740705046303</v>
      </c>
      <c r="E234">
        <v>1.6574650187230591</v>
      </c>
    </row>
    <row r="235" spans="1:5" x14ac:dyDescent="0.25">
      <c r="A235" s="1" t="s">
        <v>37</v>
      </c>
      <c r="B235" s="1" t="s">
        <v>18</v>
      </c>
      <c r="C235">
        <v>3.87903996579552E-2</v>
      </c>
      <c r="D235">
        <v>0.55156740705046303</v>
      </c>
      <c r="E235">
        <v>1.6574650187230591</v>
      </c>
    </row>
    <row r="236" spans="1:5" x14ac:dyDescent="0.25">
      <c r="A236" s="1" t="s">
        <v>37</v>
      </c>
      <c r="B236" s="1" t="s">
        <v>19</v>
      </c>
      <c r="C236">
        <v>-9.4016656915727095E-2</v>
      </c>
      <c r="D236">
        <v>0.55156740705046303</v>
      </c>
      <c r="E236">
        <v>1.6574650187230591</v>
      </c>
    </row>
    <row r="237" spans="1:5" x14ac:dyDescent="0.25">
      <c r="A237" s="1" t="s">
        <v>37</v>
      </c>
      <c r="B237" s="1" t="s">
        <v>20</v>
      </c>
      <c r="C237">
        <v>1.2265331664580801</v>
      </c>
      <c r="D237">
        <v>0.55156740705046303</v>
      </c>
      <c r="E237">
        <v>1.6574650187230591</v>
      </c>
    </row>
    <row r="238" spans="1:5" x14ac:dyDescent="0.25">
      <c r="A238" s="1" t="s">
        <v>37</v>
      </c>
      <c r="B238" s="1" t="s">
        <v>21</v>
      </c>
      <c r="C238">
        <v>1.1374876360039501</v>
      </c>
      <c r="D238">
        <v>0.55156740705046303</v>
      </c>
      <c r="E238">
        <v>1.6574650187230591</v>
      </c>
    </row>
    <row r="239" spans="1:5" x14ac:dyDescent="0.25">
      <c r="A239" s="1" t="s">
        <v>37</v>
      </c>
      <c r="B239" s="1" t="s">
        <v>22</v>
      </c>
      <c r="C239">
        <v>0.61124694376529098</v>
      </c>
      <c r="D239">
        <v>0.55156740705046303</v>
      </c>
      <c r="E239">
        <v>1.6574650187230591</v>
      </c>
    </row>
    <row r="240" spans="1:5" x14ac:dyDescent="0.25">
      <c r="A240" s="1" t="s">
        <v>37</v>
      </c>
      <c r="B240" s="1" t="s">
        <v>23</v>
      </c>
      <c r="C240">
        <v>-0.13770757391656999</v>
      </c>
      <c r="D240">
        <v>0.55156740705046303</v>
      </c>
      <c r="E240">
        <v>1.6574650187230591</v>
      </c>
    </row>
    <row r="241" spans="1:5" x14ac:dyDescent="0.25">
      <c r="A241" s="1" t="s">
        <v>37</v>
      </c>
      <c r="B241" s="1" t="s">
        <v>24</v>
      </c>
      <c r="C241">
        <v>1.87378325762491</v>
      </c>
      <c r="D241">
        <v>0.55156740705046303</v>
      </c>
      <c r="E241">
        <v>1.6574650187230591</v>
      </c>
    </row>
    <row r="242" spans="1:5" x14ac:dyDescent="0.25">
      <c r="A242" s="1" t="s">
        <v>38</v>
      </c>
      <c r="B242" s="1" t="s">
        <v>1</v>
      </c>
      <c r="C242">
        <v>0.66197419138597902</v>
      </c>
      <c r="D242">
        <v>0.40320632642589099</v>
      </c>
      <c r="E242">
        <v>9.0432020651487921E-2</v>
      </c>
    </row>
    <row r="243" spans="1:5" x14ac:dyDescent="0.25">
      <c r="A243" s="1" t="s">
        <v>38</v>
      </c>
      <c r="B243" s="1" t="s">
        <v>2</v>
      </c>
      <c r="C243">
        <v>-0.34129692832763903</v>
      </c>
      <c r="D243">
        <v>0.40320632642589099</v>
      </c>
      <c r="E243">
        <v>9.0432020651487921E-2</v>
      </c>
    </row>
    <row r="244" spans="1:5" x14ac:dyDescent="0.25">
      <c r="A244" s="1" t="s">
        <v>38</v>
      </c>
      <c r="B244" s="1" t="s">
        <v>3</v>
      </c>
      <c r="C244">
        <v>-0.67657868359506801</v>
      </c>
      <c r="D244">
        <v>0.40320632642589099</v>
      </c>
      <c r="E244">
        <v>9.0432020651487921E-2</v>
      </c>
    </row>
    <row r="245" spans="1:5" x14ac:dyDescent="0.25">
      <c r="A245" s="1" t="s">
        <v>38</v>
      </c>
      <c r="B245" s="1" t="s">
        <v>4</v>
      </c>
      <c r="C245">
        <v>-0.74005550416279897</v>
      </c>
      <c r="D245">
        <v>0.40320632642589099</v>
      </c>
      <c r="E245">
        <v>9.0432020651487921E-2</v>
      </c>
    </row>
    <row r="246" spans="1:5" x14ac:dyDescent="0.25">
      <c r="A246" s="1" t="s">
        <v>38</v>
      </c>
      <c r="B246" s="1" t="s">
        <v>5</v>
      </c>
      <c r="C246">
        <v>-0.92349402694232197</v>
      </c>
      <c r="D246">
        <v>0.40320632642589099</v>
      </c>
      <c r="E246">
        <v>9.0432020651487921E-2</v>
      </c>
    </row>
    <row r="247" spans="1:5" x14ac:dyDescent="0.25">
      <c r="A247" s="1" t="s">
        <v>38</v>
      </c>
      <c r="B247" s="1" t="s">
        <v>6</v>
      </c>
      <c r="C247">
        <v>-0.25654181631605699</v>
      </c>
      <c r="D247">
        <v>0.40320632642589099</v>
      </c>
      <c r="E247">
        <v>9.0432020651487921E-2</v>
      </c>
    </row>
    <row r="248" spans="1:5" x14ac:dyDescent="0.25">
      <c r="A248" s="1" t="s">
        <v>38</v>
      </c>
      <c r="B248" s="1" t="s">
        <v>7</v>
      </c>
      <c r="C248">
        <v>-8.5733882030200898E-3</v>
      </c>
      <c r="D248">
        <v>0.40320632642589099</v>
      </c>
      <c r="E248">
        <v>9.0432020651487921E-2</v>
      </c>
    </row>
    <row r="249" spans="1:5" x14ac:dyDescent="0.25">
      <c r="A249" s="1" t="s">
        <v>38</v>
      </c>
      <c r="B249" s="1" t="s">
        <v>8</v>
      </c>
      <c r="C249">
        <v>-0.28294606876445899</v>
      </c>
      <c r="D249">
        <v>0.40320632642589099</v>
      </c>
      <c r="E249">
        <v>9.0432020651487921E-2</v>
      </c>
    </row>
    <row r="250" spans="1:5" x14ac:dyDescent="0.25">
      <c r="A250" s="1" t="s">
        <v>38</v>
      </c>
      <c r="B250" s="1" t="s">
        <v>9</v>
      </c>
      <c r="C250">
        <v>0.24935511607911501</v>
      </c>
      <c r="D250">
        <v>0.40320632642589099</v>
      </c>
      <c r="E250">
        <v>9.0432020651487921E-2</v>
      </c>
    </row>
    <row r="251" spans="1:5" x14ac:dyDescent="0.25">
      <c r="A251" s="1" t="s">
        <v>38</v>
      </c>
      <c r="B251" s="1" t="s">
        <v>10</v>
      </c>
      <c r="C251">
        <v>6.00394544986581E-2</v>
      </c>
      <c r="D251">
        <v>0.40320632642589099</v>
      </c>
      <c r="E251">
        <v>9.0432020651487921E-2</v>
      </c>
    </row>
    <row r="252" spans="1:5" x14ac:dyDescent="0.25">
      <c r="A252" s="1" t="s">
        <v>38</v>
      </c>
      <c r="B252" s="1" t="s">
        <v>11</v>
      </c>
      <c r="C252">
        <v>1.3800788616492301</v>
      </c>
      <c r="D252">
        <v>0.40320632642589099</v>
      </c>
      <c r="E252">
        <v>9.0432020651487921E-2</v>
      </c>
    </row>
    <row r="253" spans="1:5" x14ac:dyDescent="0.25">
      <c r="A253" s="1" t="s">
        <v>38</v>
      </c>
      <c r="B253" s="1" t="s">
        <v>12</v>
      </c>
      <c r="C253">
        <v>-1.3528367295171999</v>
      </c>
      <c r="D253">
        <v>0.40320632642589099</v>
      </c>
      <c r="E253">
        <v>9.0432020651487921E-2</v>
      </c>
    </row>
    <row r="254" spans="1:5" x14ac:dyDescent="0.25">
      <c r="A254" s="1" t="s">
        <v>38</v>
      </c>
      <c r="B254" s="1" t="s">
        <v>13</v>
      </c>
      <c r="C254">
        <v>-0.72824320751774196</v>
      </c>
      <c r="D254">
        <v>0.40320632642589099</v>
      </c>
      <c r="E254">
        <v>9.0432020651487921E-2</v>
      </c>
    </row>
    <row r="255" spans="1:5" x14ac:dyDescent="0.25">
      <c r="A255" s="1" t="s">
        <v>38</v>
      </c>
      <c r="B255" s="1" t="s">
        <v>14</v>
      </c>
      <c r="C255">
        <v>-0.27245561610125402</v>
      </c>
      <c r="D255">
        <v>0.40320632642589099</v>
      </c>
      <c r="E255">
        <v>9.0432020651487921E-2</v>
      </c>
    </row>
    <row r="256" spans="1:5" x14ac:dyDescent="0.25">
      <c r="A256" s="1" t="s">
        <v>38</v>
      </c>
      <c r="B256" s="1" t="s">
        <v>15</v>
      </c>
      <c r="C256">
        <v>-4.4064510443302903E-2</v>
      </c>
      <c r="D256">
        <v>0.40320632642589099</v>
      </c>
      <c r="E256">
        <v>9.0432020651487921E-2</v>
      </c>
    </row>
    <row r="257" spans="1:5" x14ac:dyDescent="0.25">
      <c r="A257" s="1" t="s">
        <v>38</v>
      </c>
      <c r="B257" s="1" t="s">
        <v>16</v>
      </c>
      <c r="C257">
        <v>0.33503791218480899</v>
      </c>
      <c r="D257">
        <v>0.40320632642589099</v>
      </c>
      <c r="E257">
        <v>9.0432020651487921E-2</v>
      </c>
    </row>
    <row r="258" spans="1:5" x14ac:dyDescent="0.25">
      <c r="A258" s="1" t="s">
        <v>38</v>
      </c>
      <c r="B258" s="1" t="s">
        <v>17</v>
      </c>
      <c r="C258">
        <v>2.7592267135325299</v>
      </c>
      <c r="D258">
        <v>0.40320632642589099</v>
      </c>
      <c r="E258">
        <v>9.0432020651487921E-2</v>
      </c>
    </row>
    <row r="259" spans="1:5" x14ac:dyDescent="0.25">
      <c r="A259" s="1" t="s">
        <v>38</v>
      </c>
      <c r="B259" s="1" t="s">
        <v>18</v>
      </c>
      <c r="C259">
        <v>0.79527963057977502</v>
      </c>
      <c r="D259">
        <v>0.40320632642589099</v>
      </c>
      <c r="E259">
        <v>9.0432020651487921E-2</v>
      </c>
    </row>
    <row r="260" spans="1:5" x14ac:dyDescent="0.25">
      <c r="A260" s="1" t="s">
        <v>38</v>
      </c>
      <c r="B260" s="1" t="s">
        <v>19</v>
      </c>
      <c r="C260">
        <v>-0.12725884448969099</v>
      </c>
      <c r="D260">
        <v>0.40320632642589099</v>
      </c>
      <c r="E260">
        <v>9.0432020651487921E-2</v>
      </c>
    </row>
    <row r="261" spans="1:5" x14ac:dyDescent="0.25">
      <c r="A261" s="1" t="s">
        <v>38</v>
      </c>
      <c r="B261" s="1" t="s">
        <v>20</v>
      </c>
      <c r="C261">
        <v>0.48419979612638703</v>
      </c>
      <c r="D261">
        <v>0.40320632642589099</v>
      </c>
      <c r="E261">
        <v>9.0432020651487921E-2</v>
      </c>
    </row>
    <row r="262" spans="1:5" x14ac:dyDescent="0.25">
      <c r="A262" s="1" t="s">
        <v>38</v>
      </c>
      <c r="B262" s="1" t="s">
        <v>21</v>
      </c>
      <c r="C262">
        <v>0.98909459802180599</v>
      </c>
      <c r="D262">
        <v>0.40320632642589099</v>
      </c>
      <c r="E262">
        <v>9.0432020651487921E-2</v>
      </c>
    </row>
    <row r="263" spans="1:5" x14ac:dyDescent="0.25">
      <c r="A263" s="1" t="s">
        <v>38</v>
      </c>
      <c r="B263" s="1" t="s">
        <v>22</v>
      </c>
      <c r="C263">
        <v>0.46877615938391198</v>
      </c>
      <c r="D263">
        <v>0.40320632642589099</v>
      </c>
      <c r="E263">
        <v>9.0432020651487921E-2</v>
      </c>
    </row>
    <row r="264" spans="1:5" x14ac:dyDescent="0.25">
      <c r="A264" s="1" t="s">
        <v>38</v>
      </c>
      <c r="B264" s="1" t="s">
        <v>23</v>
      </c>
      <c r="C264">
        <v>-2.4995834027659199E-2</v>
      </c>
      <c r="D264">
        <v>0.40320632642589099</v>
      </c>
      <c r="E264">
        <v>9.0432020651487921E-2</v>
      </c>
    </row>
    <row r="265" spans="1:5" x14ac:dyDescent="0.25">
      <c r="A265" s="1" t="s">
        <v>38</v>
      </c>
      <c r="B265" s="1" t="s">
        <v>24</v>
      </c>
      <c r="C265">
        <v>-0.233352779398279</v>
      </c>
      <c r="D265">
        <v>0.40320632642589099</v>
      </c>
      <c r="E265">
        <v>9.0432020651487921E-2</v>
      </c>
    </row>
    <row r="266" spans="1:5" x14ac:dyDescent="0.25">
      <c r="A266" s="1" t="s">
        <v>39</v>
      </c>
      <c r="B266" s="1" t="s">
        <v>1</v>
      </c>
      <c r="C266">
        <v>7.5135800807930604</v>
      </c>
      <c r="D266">
        <v>1.8367062009411625</v>
      </c>
      <c r="E266">
        <v>2.4886013696229932</v>
      </c>
    </row>
    <row r="267" spans="1:5" x14ac:dyDescent="0.25">
      <c r="A267" s="1" t="s">
        <v>39</v>
      </c>
      <c r="B267" s="1" t="s">
        <v>2</v>
      </c>
      <c r="C267">
        <v>0.81295725444637901</v>
      </c>
      <c r="D267">
        <v>1.8367062009411625</v>
      </c>
      <c r="E267">
        <v>2.4886013696229932</v>
      </c>
    </row>
    <row r="268" spans="1:5" x14ac:dyDescent="0.25">
      <c r="A268" s="1" t="s">
        <v>39</v>
      </c>
      <c r="B268" s="1" t="s">
        <v>3</v>
      </c>
      <c r="C268">
        <v>2.2591658008015298</v>
      </c>
      <c r="D268">
        <v>1.8367062009411625</v>
      </c>
      <c r="E268">
        <v>2.4886013696229932</v>
      </c>
    </row>
    <row r="269" spans="1:5" x14ac:dyDescent="0.25">
      <c r="A269" s="1" t="s">
        <v>39</v>
      </c>
      <c r="B269" s="1" t="s">
        <v>4</v>
      </c>
      <c r="C269">
        <v>4.0665758789779103</v>
      </c>
      <c r="D269">
        <v>1.8367062009411625</v>
      </c>
      <c r="E269">
        <v>2.4886013696229932</v>
      </c>
    </row>
    <row r="270" spans="1:5" x14ac:dyDescent="0.25">
      <c r="A270" s="1" t="s">
        <v>39</v>
      </c>
      <c r="B270" s="1" t="s">
        <v>5</v>
      </c>
      <c r="C270">
        <v>2.7622621029660501</v>
      </c>
      <c r="D270">
        <v>1.8367062009411625</v>
      </c>
      <c r="E270">
        <v>2.4886013696229932</v>
      </c>
    </row>
    <row r="271" spans="1:5" x14ac:dyDescent="0.25">
      <c r="A271" s="1" t="s">
        <v>39</v>
      </c>
      <c r="B271" s="1" t="s">
        <v>6</v>
      </c>
      <c r="C271">
        <v>3.5148745145993598</v>
      </c>
      <c r="D271">
        <v>1.8367062009411625</v>
      </c>
      <c r="E271">
        <v>2.4886013696229932</v>
      </c>
    </row>
    <row r="272" spans="1:5" x14ac:dyDescent="0.25">
      <c r="A272" s="1" t="s">
        <v>39</v>
      </c>
      <c r="B272" s="1" t="s">
        <v>7</v>
      </c>
      <c r="C272">
        <v>3.5906629888257702</v>
      </c>
      <c r="D272">
        <v>1.8367062009411625</v>
      </c>
      <c r="E272">
        <v>2.4886013696229932</v>
      </c>
    </row>
    <row r="273" spans="1:5" x14ac:dyDescent="0.25">
      <c r="A273" s="1" t="s">
        <v>39</v>
      </c>
      <c r="B273" s="1" t="s">
        <v>8</v>
      </c>
      <c r="C273">
        <v>2.7537916273503602</v>
      </c>
      <c r="D273">
        <v>1.8367062009411625</v>
      </c>
      <c r="E273">
        <v>2.4886013696229932</v>
      </c>
    </row>
    <row r="274" spans="1:5" x14ac:dyDescent="0.25">
      <c r="A274" s="1" t="s">
        <v>39</v>
      </c>
      <c r="B274" s="1" t="s">
        <v>9</v>
      </c>
      <c r="C274">
        <v>2.24234028518923</v>
      </c>
      <c r="D274">
        <v>1.8367062009411625</v>
      </c>
      <c r="E274">
        <v>2.4886013696229932</v>
      </c>
    </row>
    <row r="275" spans="1:5" x14ac:dyDescent="0.25">
      <c r="A275" s="1" t="s">
        <v>39</v>
      </c>
      <c r="B275" s="1" t="s">
        <v>10</v>
      </c>
      <c r="C275">
        <v>2.5345738213793298</v>
      </c>
      <c r="D275">
        <v>1.8367062009411625</v>
      </c>
      <c r="E275">
        <v>2.4886013696229932</v>
      </c>
    </row>
    <row r="276" spans="1:5" x14ac:dyDescent="0.25">
      <c r="A276" s="1" t="s">
        <v>39</v>
      </c>
      <c r="B276" s="1" t="s">
        <v>11</v>
      </c>
      <c r="C276">
        <v>4.6738965553340996</v>
      </c>
      <c r="D276">
        <v>1.8367062009411625</v>
      </c>
      <c r="E276">
        <v>2.4886013696229932</v>
      </c>
    </row>
    <row r="277" spans="1:5" x14ac:dyDescent="0.25">
      <c r="A277" s="1" t="s">
        <v>39</v>
      </c>
      <c r="B277" s="1" t="s">
        <v>12</v>
      </c>
      <c r="C277">
        <v>2.75649654493925</v>
      </c>
      <c r="D277">
        <v>1.8367062009411625</v>
      </c>
      <c r="E277">
        <v>2.4886013696229932</v>
      </c>
    </row>
    <row r="278" spans="1:5" x14ac:dyDescent="0.25">
      <c r="A278" s="1" t="s">
        <v>39</v>
      </c>
      <c r="B278" s="1" t="s">
        <v>13</v>
      </c>
      <c r="C278">
        <v>2.9392865265568702</v>
      </c>
      <c r="D278">
        <v>1.8367062009411625</v>
      </c>
      <c r="E278">
        <v>2.4886013696229932</v>
      </c>
    </row>
    <row r="279" spans="1:5" x14ac:dyDescent="0.25">
      <c r="A279" s="1" t="s">
        <v>39</v>
      </c>
      <c r="B279" s="1" t="s">
        <v>14</v>
      </c>
      <c r="C279">
        <v>4.0259650043609696</v>
      </c>
      <c r="D279">
        <v>1.8367062009411625</v>
      </c>
      <c r="E279">
        <v>2.4886013696229932</v>
      </c>
    </row>
    <row r="280" spans="1:5" x14ac:dyDescent="0.25">
      <c r="A280" s="1" t="s">
        <v>39</v>
      </c>
      <c r="B280" s="1" t="s">
        <v>15</v>
      </c>
      <c r="C280">
        <v>2.18707104433313</v>
      </c>
      <c r="D280">
        <v>1.8367062009411625</v>
      </c>
      <c r="E280">
        <v>2.4886013696229932</v>
      </c>
    </row>
    <row r="281" spans="1:5" x14ac:dyDescent="0.25">
      <c r="A281" s="1" t="s">
        <v>39</v>
      </c>
      <c r="B281" s="1" t="s">
        <v>16</v>
      </c>
      <c r="C281">
        <v>1.3013475454741099</v>
      </c>
      <c r="D281">
        <v>1.8367062009411625</v>
      </c>
      <c r="E281">
        <v>2.4886013696229932</v>
      </c>
    </row>
    <row r="282" spans="1:5" x14ac:dyDescent="0.25">
      <c r="A282" s="1" t="s">
        <v>39</v>
      </c>
      <c r="B282" s="1" t="s">
        <v>17</v>
      </c>
      <c r="C282">
        <v>1.2747744640132199</v>
      </c>
      <c r="D282">
        <v>1.8367062009411625</v>
      </c>
      <c r="E282">
        <v>2.4886013696229932</v>
      </c>
    </row>
    <row r="283" spans="1:5" x14ac:dyDescent="0.25">
      <c r="A283" s="1" t="s">
        <v>39</v>
      </c>
      <c r="B283" s="1" t="s">
        <v>18</v>
      </c>
      <c r="C283">
        <v>0.70633177245573897</v>
      </c>
      <c r="D283">
        <v>1.8367062009411625</v>
      </c>
      <c r="E283">
        <v>2.4886013696229932</v>
      </c>
    </row>
    <row r="284" spans="1:5" x14ac:dyDescent="0.25">
      <c r="A284" s="1" t="s">
        <v>39</v>
      </c>
      <c r="B284" s="1" t="s">
        <v>19</v>
      </c>
      <c r="C284">
        <v>0.97168573991218998</v>
      </c>
      <c r="D284">
        <v>1.8367062009411625</v>
      </c>
      <c r="E284">
        <v>2.4886013696229932</v>
      </c>
    </row>
    <row r="285" spans="1:5" x14ac:dyDescent="0.25">
      <c r="A285" s="1" t="s">
        <v>39</v>
      </c>
      <c r="B285" s="1" t="s">
        <v>20</v>
      </c>
      <c r="C285">
        <v>1.9443323078636501</v>
      </c>
      <c r="D285">
        <v>1.8367062009411625</v>
      </c>
      <c r="E285">
        <v>2.4886013696229932</v>
      </c>
    </row>
    <row r="286" spans="1:5" x14ac:dyDescent="0.25">
      <c r="A286" s="1" t="s">
        <v>39</v>
      </c>
      <c r="B286" s="1" t="s">
        <v>21</v>
      </c>
      <c r="C286">
        <v>1.47583935002643</v>
      </c>
      <c r="D286">
        <v>1.8367062009411625</v>
      </c>
      <c r="E286">
        <v>2.4886013696229932</v>
      </c>
    </row>
    <row r="287" spans="1:5" x14ac:dyDescent="0.25">
      <c r="A287" s="1" t="s">
        <v>39</v>
      </c>
      <c r="B287" s="1" t="s">
        <v>22</v>
      </c>
      <c r="C287">
        <v>0.38300030360807902</v>
      </c>
      <c r="D287">
        <v>1.8367062009411625</v>
      </c>
      <c r="E287">
        <v>2.4886013696229932</v>
      </c>
    </row>
    <row r="288" spans="1:5" x14ac:dyDescent="0.25">
      <c r="A288" s="1" t="s">
        <v>39</v>
      </c>
      <c r="B288" s="1" t="s">
        <v>23</v>
      </c>
      <c r="C288">
        <v>0.53728802341177195</v>
      </c>
      <c r="D288">
        <v>1.8367062009411625</v>
      </c>
      <c r="E288">
        <v>2.4886013696229932</v>
      </c>
    </row>
    <row r="289" spans="1:5" x14ac:dyDescent="0.25">
      <c r="A289" s="1" t="s">
        <v>39</v>
      </c>
      <c r="B289" s="1" t="s">
        <v>24</v>
      </c>
      <c r="C289">
        <v>2.4983333333333402</v>
      </c>
      <c r="D289">
        <v>1.8367062009411625</v>
      </c>
      <c r="E289">
        <v>2.4886013696229932</v>
      </c>
    </row>
    <row r="290" spans="1:5" x14ac:dyDescent="0.25">
      <c r="A290" s="1" t="s">
        <v>40</v>
      </c>
      <c r="B290" s="1" t="s">
        <v>1</v>
      </c>
      <c r="C290">
        <v>15.9283950119352</v>
      </c>
      <c r="D290">
        <v>5.3928374451918968</v>
      </c>
      <c r="E290">
        <v>5.5563267608342448</v>
      </c>
    </row>
    <row r="291" spans="1:5" x14ac:dyDescent="0.25">
      <c r="A291" s="1" t="s">
        <v>40</v>
      </c>
      <c r="B291" s="1" t="s">
        <v>2</v>
      </c>
      <c r="C291">
        <v>16.5856169707539</v>
      </c>
      <c r="D291">
        <v>5.3928374451918968</v>
      </c>
      <c r="E291">
        <v>5.5563267608342448</v>
      </c>
    </row>
    <row r="292" spans="1:5" x14ac:dyDescent="0.25">
      <c r="A292" s="1" t="s">
        <v>40</v>
      </c>
      <c r="B292" s="1" t="s">
        <v>3</v>
      </c>
      <c r="C292">
        <v>9.4915614943540394</v>
      </c>
      <c r="D292">
        <v>5.3928374451918968</v>
      </c>
      <c r="E292">
        <v>5.5563267608342448</v>
      </c>
    </row>
    <row r="293" spans="1:5" x14ac:dyDescent="0.25">
      <c r="A293" s="1" t="s">
        <v>40</v>
      </c>
      <c r="B293" s="1" t="s">
        <v>4</v>
      </c>
      <c r="C293">
        <v>6.3677380623503197</v>
      </c>
      <c r="D293">
        <v>5.3928374451918968</v>
      </c>
      <c r="E293">
        <v>5.5563267608342448</v>
      </c>
    </row>
    <row r="294" spans="1:5" x14ac:dyDescent="0.25">
      <c r="A294" s="1" t="s">
        <v>40</v>
      </c>
      <c r="B294" s="1" t="s">
        <v>5</v>
      </c>
      <c r="C294">
        <v>5.0307273315129901</v>
      </c>
      <c r="D294">
        <v>5.3928374451918968</v>
      </c>
      <c r="E294">
        <v>5.5563267608342448</v>
      </c>
    </row>
    <row r="295" spans="1:5" x14ac:dyDescent="0.25">
      <c r="A295" s="1" t="s">
        <v>40</v>
      </c>
      <c r="B295" s="1" t="s">
        <v>6</v>
      </c>
      <c r="C295">
        <v>4.5469001211871696</v>
      </c>
      <c r="D295">
        <v>5.3928374451918968</v>
      </c>
      <c r="E295">
        <v>5.5563267608342448</v>
      </c>
    </row>
    <row r="296" spans="1:5" x14ac:dyDescent="0.25">
      <c r="A296" s="1" t="s">
        <v>40</v>
      </c>
      <c r="B296" s="1" t="s">
        <v>7</v>
      </c>
      <c r="C296">
        <v>4.6884088484314699</v>
      </c>
      <c r="D296">
        <v>5.3928374451918968</v>
      </c>
      <c r="E296">
        <v>5.5563267608342448</v>
      </c>
    </row>
    <row r="297" spans="1:5" x14ac:dyDescent="0.25">
      <c r="A297" s="1" t="s">
        <v>40</v>
      </c>
      <c r="B297" s="1" t="s">
        <v>8</v>
      </c>
      <c r="C297">
        <v>3.9880571459743499</v>
      </c>
      <c r="D297">
        <v>5.3928374451918968</v>
      </c>
      <c r="E297">
        <v>5.5563267608342448</v>
      </c>
    </row>
    <row r="298" spans="1:5" x14ac:dyDescent="0.25">
      <c r="A298" s="1" t="s">
        <v>40</v>
      </c>
      <c r="B298" s="1" t="s">
        <v>9</v>
      </c>
      <c r="C298">
        <v>3.6294676243912898</v>
      </c>
      <c r="D298">
        <v>5.3928374451918968</v>
      </c>
      <c r="E298">
        <v>5.5563267608342448</v>
      </c>
    </row>
    <row r="299" spans="1:5" x14ac:dyDescent="0.25">
      <c r="A299" s="1" t="s">
        <v>40</v>
      </c>
      <c r="B299" s="1" t="s">
        <v>10</v>
      </c>
      <c r="C299">
        <v>3.9668490545823398</v>
      </c>
      <c r="D299">
        <v>5.3928374451918968</v>
      </c>
      <c r="E299">
        <v>5.5563267608342448</v>
      </c>
    </row>
    <row r="300" spans="1:5" x14ac:dyDescent="0.25">
      <c r="A300" s="1" t="s">
        <v>40</v>
      </c>
      <c r="B300" s="1" t="s">
        <v>11</v>
      </c>
      <c r="C300">
        <v>5.1249827457589703</v>
      </c>
      <c r="D300">
        <v>5.3928374451918968</v>
      </c>
      <c r="E300">
        <v>5.5563267608342448</v>
      </c>
    </row>
    <row r="301" spans="1:5" x14ac:dyDescent="0.25">
      <c r="A301" s="1" t="s">
        <v>40</v>
      </c>
      <c r="B301" s="1" t="s">
        <v>12</v>
      </c>
      <c r="C301">
        <v>5.2973558422885896</v>
      </c>
      <c r="D301">
        <v>5.3928374451918968</v>
      </c>
      <c r="E301">
        <v>5.5563267608342448</v>
      </c>
    </row>
    <row r="302" spans="1:5" x14ac:dyDescent="0.25">
      <c r="A302" s="1" t="s">
        <v>40</v>
      </c>
      <c r="B302" s="1" t="s">
        <v>13</v>
      </c>
      <c r="C302">
        <v>4.1567272268017597</v>
      </c>
      <c r="D302">
        <v>5.3928374451918968</v>
      </c>
      <c r="E302">
        <v>5.5563267608342448</v>
      </c>
    </row>
    <row r="303" spans="1:5" x14ac:dyDescent="0.25">
      <c r="A303" s="1" t="s">
        <v>40</v>
      </c>
      <c r="B303" s="1" t="s">
        <v>14</v>
      </c>
      <c r="C303">
        <v>3.4073782460573598</v>
      </c>
      <c r="D303">
        <v>5.3928374451918968</v>
      </c>
      <c r="E303">
        <v>5.5563267608342448</v>
      </c>
    </row>
    <row r="304" spans="1:5" x14ac:dyDescent="0.25">
      <c r="A304" s="1" t="s">
        <v>40</v>
      </c>
      <c r="B304" s="1" t="s">
        <v>15</v>
      </c>
      <c r="C304">
        <v>4.1115098107029304</v>
      </c>
      <c r="D304">
        <v>5.3928374451918968</v>
      </c>
      <c r="E304">
        <v>5.5563267608342448</v>
      </c>
    </row>
    <row r="305" spans="1:5" x14ac:dyDescent="0.25">
      <c r="A305" s="1" t="s">
        <v>40</v>
      </c>
      <c r="B305" s="1" t="s">
        <v>16</v>
      </c>
      <c r="C305">
        <v>3.8063906974720698</v>
      </c>
      <c r="D305">
        <v>5.3928374451918968</v>
      </c>
      <c r="E305">
        <v>5.5563267608342448</v>
      </c>
    </row>
    <row r="306" spans="1:5" x14ac:dyDescent="0.25">
      <c r="A306" s="1" t="s">
        <v>40</v>
      </c>
      <c r="B306" s="1" t="s">
        <v>17</v>
      </c>
      <c r="C306">
        <v>4.0186160807867299</v>
      </c>
      <c r="D306">
        <v>5.3928374451918968</v>
      </c>
      <c r="E306">
        <v>5.5563267608342448</v>
      </c>
    </row>
    <row r="307" spans="1:5" x14ac:dyDescent="0.25">
      <c r="A307" s="1" t="s">
        <v>40</v>
      </c>
      <c r="B307" s="1" t="s">
        <v>18</v>
      </c>
      <c r="C307">
        <v>2.7206406496403002</v>
      </c>
      <c r="D307">
        <v>5.3928374451918968</v>
      </c>
      <c r="E307">
        <v>5.5563267608342448</v>
      </c>
    </row>
    <row r="308" spans="1:5" x14ac:dyDescent="0.25">
      <c r="A308" s="1" t="s">
        <v>40</v>
      </c>
      <c r="B308" s="1" t="s">
        <v>19</v>
      </c>
      <c r="C308">
        <v>2.8217078474765298</v>
      </c>
      <c r="D308">
        <v>5.3928374451918968</v>
      </c>
      <c r="E308">
        <v>5.5563267608342448</v>
      </c>
    </row>
    <row r="309" spans="1:5" x14ac:dyDescent="0.25">
      <c r="A309" s="1" t="s">
        <v>40</v>
      </c>
      <c r="B309" s="1" t="s">
        <v>20</v>
      </c>
      <c r="C309">
        <v>6.0414572401899198</v>
      </c>
      <c r="D309">
        <v>5.3928374451918968</v>
      </c>
      <c r="E309">
        <v>5.5563267608342448</v>
      </c>
    </row>
    <row r="310" spans="1:5" x14ac:dyDescent="0.25">
      <c r="A310" s="1" t="s">
        <v>40</v>
      </c>
      <c r="B310" s="1" t="s">
        <v>21</v>
      </c>
      <c r="C310">
        <v>4.8993501535654902</v>
      </c>
      <c r="D310">
        <v>5.3928374451918968</v>
      </c>
      <c r="E310">
        <v>5.5563267608342448</v>
      </c>
    </row>
    <row r="311" spans="1:5" x14ac:dyDescent="0.25">
      <c r="A311" s="1" t="s">
        <v>40</v>
      </c>
      <c r="B311" s="1" t="s">
        <v>22</v>
      </c>
      <c r="C311">
        <v>3.6359614212704998</v>
      </c>
      <c r="D311">
        <v>5.3928374451918968</v>
      </c>
      <c r="E311">
        <v>5.5563267608342448</v>
      </c>
    </row>
    <row r="312" spans="1:5" x14ac:dyDescent="0.25">
      <c r="A312" s="1" t="s">
        <v>40</v>
      </c>
      <c r="B312" s="1" t="s">
        <v>23</v>
      </c>
      <c r="C312">
        <v>3.3968341556999899</v>
      </c>
      <c r="D312">
        <v>5.3928374451918968</v>
      </c>
      <c r="E312">
        <v>5.5563267608342448</v>
      </c>
    </row>
    <row r="313" spans="1:5" x14ac:dyDescent="0.25">
      <c r="A313" s="1" t="s">
        <v>40</v>
      </c>
      <c r="B313" s="1" t="s">
        <v>24</v>
      </c>
      <c r="C313">
        <v>5.6892084768376403</v>
      </c>
      <c r="D313">
        <v>5.3928374451918968</v>
      </c>
      <c r="E313">
        <v>5.5563267608342448</v>
      </c>
    </row>
    <row r="314" spans="1:5" x14ac:dyDescent="0.25">
      <c r="A314" s="1" t="s">
        <v>41</v>
      </c>
      <c r="B314" s="1" t="s">
        <v>1</v>
      </c>
      <c r="C314">
        <v>1.95913632274256</v>
      </c>
      <c r="D314">
        <v>0.56384213299479102</v>
      </c>
      <c r="E314">
        <v>1.8955930338911677</v>
      </c>
    </row>
    <row r="315" spans="1:5" x14ac:dyDescent="0.25">
      <c r="A315" s="1" t="s">
        <v>41</v>
      </c>
      <c r="B315" s="1" t="s">
        <v>2</v>
      </c>
      <c r="C315">
        <v>2.15717918055056</v>
      </c>
      <c r="D315">
        <v>0.56384213299479102</v>
      </c>
      <c r="E315">
        <v>1.8955930338911677</v>
      </c>
    </row>
    <row r="316" spans="1:5" x14ac:dyDescent="0.25">
      <c r="A316" s="1" t="s">
        <v>41</v>
      </c>
      <c r="B316" s="1" t="s">
        <v>3</v>
      </c>
      <c r="C316">
        <v>2.3605223380195599</v>
      </c>
      <c r="D316">
        <v>0.56384213299479102</v>
      </c>
      <c r="E316">
        <v>1.8955930338911677</v>
      </c>
    </row>
    <row r="317" spans="1:5" x14ac:dyDescent="0.25">
      <c r="A317" s="1" t="s">
        <v>41</v>
      </c>
      <c r="B317" s="1" t="s">
        <v>4</v>
      </c>
      <c r="C317">
        <v>4.1558412719561098</v>
      </c>
      <c r="D317">
        <v>0.56384213299479102</v>
      </c>
      <c r="E317">
        <v>1.8955930338911677</v>
      </c>
    </row>
    <row r="318" spans="1:5" x14ac:dyDescent="0.25">
      <c r="A318" s="1" t="s">
        <v>41</v>
      </c>
      <c r="B318" s="1" t="s">
        <v>5</v>
      </c>
      <c r="C318">
        <v>3.28753104712768</v>
      </c>
      <c r="D318">
        <v>0.56384213299479102</v>
      </c>
      <c r="E318">
        <v>1.8955930338911677</v>
      </c>
    </row>
    <row r="319" spans="1:5" x14ac:dyDescent="0.25">
      <c r="A319" s="1" t="s">
        <v>41</v>
      </c>
      <c r="B319" s="1" t="s">
        <v>6</v>
      </c>
      <c r="C319">
        <v>2.0919983899765802</v>
      </c>
      <c r="D319">
        <v>0.56384213299479102</v>
      </c>
      <c r="E319">
        <v>1.8955930338911677</v>
      </c>
    </row>
    <row r="320" spans="1:5" x14ac:dyDescent="0.25">
      <c r="A320" s="1" t="s">
        <v>41</v>
      </c>
      <c r="B320" s="1" t="s">
        <v>7</v>
      </c>
      <c r="C320">
        <v>1.2636473918317701</v>
      </c>
      <c r="D320">
        <v>0.56384213299479102</v>
      </c>
      <c r="E320">
        <v>1.8955930338911677</v>
      </c>
    </row>
    <row r="321" spans="1:5" x14ac:dyDescent="0.25">
      <c r="A321" s="1" t="s">
        <v>41</v>
      </c>
      <c r="B321" s="1" t="s">
        <v>8</v>
      </c>
      <c r="C321">
        <v>1.68813017869622</v>
      </c>
      <c r="D321">
        <v>0.56384213299479102</v>
      </c>
      <c r="E321">
        <v>1.8955930338911677</v>
      </c>
    </row>
    <row r="322" spans="1:5" x14ac:dyDescent="0.25">
      <c r="A322" s="1" t="s">
        <v>41</v>
      </c>
      <c r="B322" s="1" t="s">
        <v>9</v>
      </c>
      <c r="C322">
        <v>1.1015010651770401</v>
      </c>
      <c r="D322">
        <v>0.56384213299479102</v>
      </c>
      <c r="E322">
        <v>1.8955930338911677</v>
      </c>
    </row>
    <row r="323" spans="1:5" x14ac:dyDescent="0.25">
      <c r="A323" s="1" t="s">
        <v>41</v>
      </c>
      <c r="B323" s="1" t="s">
        <v>10</v>
      </c>
      <c r="C323">
        <v>1.61385859802103</v>
      </c>
      <c r="D323">
        <v>0.56384213299479102</v>
      </c>
      <c r="E323">
        <v>1.8955930338911677</v>
      </c>
    </row>
    <row r="324" spans="1:5" x14ac:dyDescent="0.25">
      <c r="A324" s="1" t="s">
        <v>41</v>
      </c>
      <c r="B324" s="1" t="s">
        <v>11</v>
      </c>
      <c r="C324">
        <v>2.4865019828945401</v>
      </c>
      <c r="D324">
        <v>0.56384213299479102</v>
      </c>
      <c r="E324">
        <v>1.8955930338911677</v>
      </c>
    </row>
    <row r="325" spans="1:5" x14ac:dyDescent="0.25">
      <c r="A325" s="1" t="s">
        <v>41</v>
      </c>
      <c r="B325" s="1" t="s">
        <v>12</v>
      </c>
      <c r="C325">
        <v>1.1897768702154901</v>
      </c>
      <c r="D325">
        <v>0.56384213299479102</v>
      </c>
      <c r="E325">
        <v>1.8955930338911677</v>
      </c>
    </row>
    <row r="326" spans="1:5" x14ac:dyDescent="0.25">
      <c r="A326" s="1" t="s">
        <v>41</v>
      </c>
      <c r="B326" s="1" t="s">
        <v>13</v>
      </c>
      <c r="C326">
        <v>1.27530569556686</v>
      </c>
      <c r="D326">
        <v>0.56384213299479102</v>
      </c>
      <c r="E326">
        <v>1.8955930338911677</v>
      </c>
    </row>
    <row r="327" spans="1:5" x14ac:dyDescent="0.25">
      <c r="A327" s="1" t="s">
        <v>41</v>
      </c>
      <c r="B327" s="1" t="s">
        <v>14</v>
      </c>
      <c r="C327">
        <v>2.3410701775136999</v>
      </c>
      <c r="D327">
        <v>0.56384213299479102</v>
      </c>
      <c r="E327">
        <v>1.8955930338911677</v>
      </c>
    </row>
    <row r="328" spans="1:5" x14ac:dyDescent="0.25">
      <c r="A328" s="1" t="s">
        <v>41</v>
      </c>
      <c r="B328" s="1" t="s">
        <v>15</v>
      </c>
      <c r="C328">
        <v>2.4555476529160898</v>
      </c>
      <c r="D328">
        <v>0.56384213299479102</v>
      </c>
      <c r="E328">
        <v>1.8955930338911677</v>
      </c>
    </row>
    <row r="329" spans="1:5" x14ac:dyDescent="0.25">
      <c r="A329" s="1" t="s">
        <v>41</v>
      </c>
      <c r="B329" s="1" t="s">
        <v>16</v>
      </c>
      <c r="C329">
        <v>2.5068985265788402</v>
      </c>
      <c r="D329">
        <v>0.56384213299479102</v>
      </c>
      <c r="E329">
        <v>1.8955930338911677</v>
      </c>
    </row>
    <row r="330" spans="1:5" x14ac:dyDescent="0.25">
      <c r="A330" s="1" t="s">
        <v>41</v>
      </c>
      <c r="B330" s="1" t="s">
        <v>17</v>
      </c>
      <c r="C330">
        <v>0.97603507969966097</v>
      </c>
      <c r="D330">
        <v>0.56384213299479102</v>
      </c>
      <c r="E330">
        <v>1.8955930338911677</v>
      </c>
    </row>
    <row r="331" spans="1:5" x14ac:dyDescent="0.25">
      <c r="A331" s="1" t="s">
        <v>41</v>
      </c>
      <c r="B331" s="1" t="s">
        <v>18</v>
      </c>
      <c r="C331">
        <v>0.60024814727877496</v>
      </c>
      <c r="D331">
        <v>0.56384213299479102</v>
      </c>
      <c r="E331">
        <v>1.8955930338911677</v>
      </c>
    </row>
    <row r="332" spans="1:5" x14ac:dyDescent="0.25">
      <c r="A332" s="1" t="s">
        <v>41</v>
      </c>
      <c r="B332" s="1" t="s">
        <v>19</v>
      </c>
      <c r="C332">
        <v>0.31666666666666299</v>
      </c>
      <c r="D332">
        <v>0.56384213299479102</v>
      </c>
      <c r="E332">
        <v>1.8955930338911677</v>
      </c>
    </row>
    <row r="333" spans="1:5" x14ac:dyDescent="0.25">
      <c r="A333" s="1" t="s">
        <v>41</v>
      </c>
      <c r="B333" s="1" t="s">
        <v>20</v>
      </c>
      <c r="C333">
        <v>1.3814587140721</v>
      </c>
      <c r="D333">
        <v>0.56384213299479102</v>
      </c>
      <c r="E333">
        <v>1.8955930338911677</v>
      </c>
    </row>
    <row r="334" spans="1:5" x14ac:dyDescent="0.25">
      <c r="A334" s="1" t="s">
        <v>41</v>
      </c>
      <c r="B334" s="1" t="s">
        <v>21</v>
      </c>
      <c r="C334">
        <v>1.70349794744475</v>
      </c>
      <c r="D334">
        <v>0.56384213299479102</v>
      </c>
      <c r="E334">
        <v>1.8955930338911677</v>
      </c>
    </row>
    <row r="335" spans="1:5" x14ac:dyDescent="0.25">
      <c r="A335" s="1" t="s">
        <v>41</v>
      </c>
      <c r="B335" s="1" t="s">
        <v>22</v>
      </c>
      <c r="C335">
        <v>2.63369910249593</v>
      </c>
      <c r="D335">
        <v>0.56384213299479102</v>
      </c>
      <c r="E335">
        <v>1.8955930338911677</v>
      </c>
    </row>
    <row r="336" spans="1:5" x14ac:dyDescent="0.25">
      <c r="A336" s="1" t="s">
        <v>41</v>
      </c>
      <c r="B336" s="1" t="s">
        <v>23</v>
      </c>
      <c r="C336">
        <v>1.2724603778917001</v>
      </c>
      <c r="D336">
        <v>0.56384213299479102</v>
      </c>
      <c r="E336">
        <v>1.8955930338911677</v>
      </c>
    </row>
    <row r="337" spans="1:5" x14ac:dyDescent="0.25">
      <c r="A337" s="1" t="s">
        <v>41</v>
      </c>
      <c r="B337" s="1" t="s">
        <v>24</v>
      </c>
      <c r="C337">
        <v>2.6757200880538101</v>
      </c>
      <c r="D337">
        <v>0.56384213299479102</v>
      </c>
      <c r="E337">
        <v>1.8955930338911677</v>
      </c>
    </row>
    <row r="338" spans="1:5" x14ac:dyDescent="0.25">
      <c r="A338" s="1" t="s">
        <v>42</v>
      </c>
      <c r="B338" s="1" t="s">
        <v>1</v>
      </c>
      <c r="C338">
        <v>27.685679807674301</v>
      </c>
      <c r="D338">
        <v>-4.7200159850168042</v>
      </c>
      <c r="E338">
        <v>13.824775933301305</v>
      </c>
    </row>
    <row r="339" spans="1:5" x14ac:dyDescent="0.25">
      <c r="A339" s="1" t="s">
        <v>42</v>
      </c>
      <c r="B339" s="1" t="s">
        <v>2</v>
      </c>
      <c r="C339">
        <v>85.7464940960636</v>
      </c>
      <c r="D339">
        <v>-4.7200159850168042</v>
      </c>
      <c r="E339">
        <v>13.824775933301305</v>
      </c>
    </row>
    <row r="340" spans="1:5" x14ac:dyDescent="0.25">
      <c r="A340" s="1" t="s">
        <v>42</v>
      </c>
      <c r="B340" s="1" t="s">
        <v>3</v>
      </c>
      <c r="C340">
        <v>20.7987606558703</v>
      </c>
      <c r="D340">
        <v>-4.7200159850168042</v>
      </c>
      <c r="E340">
        <v>13.824775933301305</v>
      </c>
    </row>
    <row r="341" spans="1:5" x14ac:dyDescent="0.25">
      <c r="A341" s="1" t="s">
        <v>42</v>
      </c>
      <c r="B341" s="1" t="s">
        <v>4</v>
      </c>
      <c r="C341">
        <v>21.4770072117159</v>
      </c>
      <c r="D341">
        <v>-4.7200159850168042</v>
      </c>
      <c r="E341">
        <v>13.824775933301305</v>
      </c>
    </row>
    <row r="342" spans="1:5" x14ac:dyDescent="0.25">
      <c r="A342" s="1" t="s">
        <v>42</v>
      </c>
      <c r="B342" s="1" t="s">
        <v>5</v>
      </c>
      <c r="C342">
        <v>15.7887307914462</v>
      </c>
      <c r="D342">
        <v>-4.7200159850168042</v>
      </c>
      <c r="E342">
        <v>13.824775933301305</v>
      </c>
    </row>
    <row r="343" spans="1:5" x14ac:dyDescent="0.25">
      <c r="A343" s="1" t="s">
        <v>42</v>
      </c>
      <c r="B343" s="1" t="s">
        <v>6</v>
      </c>
      <c r="C343">
        <v>13.6632930228667</v>
      </c>
      <c r="D343">
        <v>-4.7200159850168042</v>
      </c>
      <c r="E343">
        <v>13.824775933301305</v>
      </c>
    </row>
    <row r="344" spans="1:5" x14ac:dyDescent="0.25">
      <c r="A344" s="1" t="s">
        <v>42</v>
      </c>
      <c r="B344" s="1" t="s">
        <v>7</v>
      </c>
      <c r="C344">
        <v>10.8886157326216</v>
      </c>
      <c r="D344">
        <v>-4.7200159850168042</v>
      </c>
      <c r="E344">
        <v>13.824775933301305</v>
      </c>
    </row>
    <row r="345" spans="1:5" x14ac:dyDescent="0.25">
      <c r="A345" s="1" t="s">
        <v>42</v>
      </c>
      <c r="B345" s="1" t="s">
        <v>8</v>
      </c>
      <c r="C345">
        <v>12.6853039507349</v>
      </c>
      <c r="D345">
        <v>-4.7200159850168042</v>
      </c>
      <c r="E345">
        <v>13.824775933301305</v>
      </c>
    </row>
    <row r="346" spans="1:5" x14ac:dyDescent="0.25">
      <c r="A346" s="1" t="s">
        <v>42</v>
      </c>
      <c r="B346" s="1" t="s">
        <v>9</v>
      </c>
      <c r="C346">
        <v>9.6686545478926504</v>
      </c>
      <c r="D346">
        <v>-4.7200159850168042</v>
      </c>
      <c r="E346">
        <v>13.824775933301305</v>
      </c>
    </row>
    <row r="347" spans="1:5" x14ac:dyDescent="0.25">
      <c r="A347" s="1" t="s">
        <v>42</v>
      </c>
      <c r="B347" s="1" t="s">
        <v>10</v>
      </c>
      <c r="C347">
        <v>9.00729868861076</v>
      </c>
      <c r="D347">
        <v>-4.7200159850168042</v>
      </c>
      <c r="E347">
        <v>13.824775933301305</v>
      </c>
    </row>
    <row r="348" spans="1:5" x14ac:dyDescent="0.25">
      <c r="A348" s="1" t="s">
        <v>42</v>
      </c>
      <c r="B348" s="1" t="s">
        <v>11</v>
      </c>
      <c r="C348">
        <v>14.110767784044199</v>
      </c>
      <c r="D348">
        <v>-4.7200159850168042</v>
      </c>
      <c r="E348">
        <v>13.824775933301305</v>
      </c>
    </row>
    <row r="349" spans="1:5" x14ac:dyDescent="0.25">
      <c r="A349" s="1" t="s">
        <v>42</v>
      </c>
      <c r="B349" s="1" t="s">
        <v>12</v>
      </c>
      <c r="C349">
        <v>11.647329576411799</v>
      </c>
      <c r="D349">
        <v>-4.7200159850168042</v>
      </c>
      <c r="E349">
        <v>13.824775933301305</v>
      </c>
    </row>
    <row r="350" spans="1:5" x14ac:dyDescent="0.25">
      <c r="A350" s="1" t="s">
        <v>42</v>
      </c>
      <c r="B350" s="1" t="s">
        <v>13</v>
      </c>
      <c r="C350">
        <v>6.8493923025503003</v>
      </c>
      <c r="D350">
        <v>-4.7200159850168042</v>
      </c>
      <c r="E350">
        <v>13.824775933301305</v>
      </c>
    </row>
    <row r="351" spans="1:5" x14ac:dyDescent="0.25">
      <c r="A351" s="1" t="s">
        <v>42</v>
      </c>
      <c r="B351" s="1" t="s">
        <v>14</v>
      </c>
      <c r="C351">
        <v>8.4404648593255907</v>
      </c>
      <c r="D351">
        <v>-4.7200159850168042</v>
      </c>
      <c r="E351">
        <v>13.824775933301305</v>
      </c>
    </row>
    <row r="352" spans="1:5" x14ac:dyDescent="0.25">
      <c r="A352" s="1" t="s">
        <v>42</v>
      </c>
      <c r="B352" s="1" t="s">
        <v>15</v>
      </c>
      <c r="C352">
        <v>5.0747430079914997</v>
      </c>
      <c r="D352">
        <v>-4.7200159850168042</v>
      </c>
      <c r="E352">
        <v>13.824775933301305</v>
      </c>
    </row>
    <row r="353" spans="1:5" x14ac:dyDescent="0.25">
      <c r="A353" s="1" t="s">
        <v>42</v>
      </c>
      <c r="B353" s="1" t="s">
        <v>16</v>
      </c>
      <c r="C353">
        <v>6.7537102622095304</v>
      </c>
      <c r="D353">
        <v>-4.7200159850168042</v>
      </c>
      <c r="E353">
        <v>13.824775933301305</v>
      </c>
    </row>
    <row r="354" spans="1:5" x14ac:dyDescent="0.25">
      <c r="A354" s="1" t="s">
        <v>42</v>
      </c>
      <c r="B354" s="1" t="s">
        <v>17</v>
      </c>
      <c r="C354">
        <v>7.82341183865503</v>
      </c>
      <c r="D354">
        <v>-4.7200159850168042</v>
      </c>
      <c r="E354">
        <v>13.824775933301305</v>
      </c>
    </row>
    <row r="355" spans="1:5" x14ac:dyDescent="0.25">
      <c r="A355" s="1" t="s">
        <v>42</v>
      </c>
      <c r="B355" s="1" t="s">
        <v>18</v>
      </c>
      <c r="C355">
        <v>15.5344050528404</v>
      </c>
      <c r="D355">
        <v>-4.7200159850168042</v>
      </c>
      <c r="E355">
        <v>13.824775933301305</v>
      </c>
    </row>
    <row r="356" spans="1:5" x14ac:dyDescent="0.25">
      <c r="A356" s="1" t="s">
        <v>42</v>
      </c>
      <c r="B356" s="1" t="s">
        <v>19</v>
      </c>
      <c r="C356">
        <v>7.0424476295479801</v>
      </c>
      <c r="D356">
        <v>-4.7200159850168042</v>
      </c>
      <c r="E356">
        <v>13.824775933301305</v>
      </c>
    </row>
    <row r="357" spans="1:5" x14ac:dyDescent="0.25">
      <c r="A357" s="1" t="s">
        <v>42</v>
      </c>
      <c r="B357" s="1" t="s">
        <v>20</v>
      </c>
      <c r="C357">
        <v>3.6833294441223101</v>
      </c>
      <c r="D357">
        <v>-4.7200159850168042</v>
      </c>
      <c r="E357">
        <v>13.824775933301305</v>
      </c>
    </row>
    <row r="358" spans="1:5" x14ac:dyDescent="0.25">
      <c r="A358" s="1" t="s">
        <v>42</v>
      </c>
      <c r="B358" s="1" t="s">
        <v>21</v>
      </c>
      <c r="C358">
        <v>2.8782972364788599</v>
      </c>
      <c r="D358">
        <v>-4.7200159850168042</v>
      </c>
      <c r="E358">
        <v>13.824775933301305</v>
      </c>
    </row>
    <row r="359" spans="1:5" x14ac:dyDescent="0.25">
      <c r="A359" s="1" t="s">
        <v>42</v>
      </c>
      <c r="B359" s="1" t="s">
        <v>22</v>
      </c>
      <c r="C359">
        <v>4.4703666076017496</v>
      </c>
      <c r="D359">
        <v>-4.7200159850168042</v>
      </c>
      <c r="E359">
        <v>13.824775933301305</v>
      </c>
    </row>
    <row r="360" spans="1:5" x14ac:dyDescent="0.25">
      <c r="A360" s="1" t="s">
        <v>42</v>
      </c>
      <c r="B360" s="1" t="s">
        <v>23</v>
      </c>
      <c r="C360">
        <v>3.3816593723789601</v>
      </c>
      <c r="D360">
        <v>-4.7200159850168042</v>
      </c>
      <c r="E360">
        <v>13.824775933301305</v>
      </c>
    </row>
    <row r="361" spans="1:5" x14ac:dyDescent="0.25">
      <c r="A361" s="1" t="s">
        <v>42</v>
      </c>
      <c r="B361" s="1" t="s">
        <v>24</v>
      </c>
      <c r="C361">
        <v>6.6944589195761903</v>
      </c>
      <c r="D361">
        <v>-4.7200159850168042</v>
      </c>
      <c r="E361">
        <v>13.824775933301305</v>
      </c>
    </row>
    <row r="362" spans="1:5" x14ac:dyDescent="0.25">
      <c r="A362" s="1" t="s">
        <v>43</v>
      </c>
      <c r="B362" s="1" t="s">
        <v>1</v>
      </c>
      <c r="C362">
        <v>-0.371269734983801</v>
      </c>
      <c r="D362">
        <v>3.1671059092845977</v>
      </c>
      <c r="E362">
        <v>2.0132689963968939</v>
      </c>
    </row>
    <row r="363" spans="1:5" x14ac:dyDescent="0.25">
      <c r="A363" s="1" t="s">
        <v>43</v>
      </c>
      <c r="B363" s="1" t="s">
        <v>2</v>
      </c>
      <c r="C363">
        <v>-1.33376350229425</v>
      </c>
      <c r="D363">
        <v>3.1671059092845977</v>
      </c>
      <c r="E363">
        <v>2.0132689963968939</v>
      </c>
    </row>
    <row r="364" spans="1:5" x14ac:dyDescent="0.25">
      <c r="A364" s="1" t="s">
        <v>43</v>
      </c>
      <c r="B364" s="1" t="s">
        <v>3</v>
      </c>
      <c r="C364">
        <v>-1.1249947785477299</v>
      </c>
      <c r="D364">
        <v>3.1671059092845977</v>
      </c>
      <c r="E364">
        <v>2.0132689963968939</v>
      </c>
    </row>
    <row r="365" spans="1:5" x14ac:dyDescent="0.25">
      <c r="A365" s="1" t="s">
        <v>43</v>
      </c>
      <c r="B365" s="1" t="s">
        <v>4</v>
      </c>
      <c r="C365">
        <v>-1.12094477457178</v>
      </c>
      <c r="D365">
        <v>3.1671059092845977</v>
      </c>
      <c r="E365">
        <v>2.0132689963968939</v>
      </c>
    </row>
    <row r="366" spans="1:5" x14ac:dyDescent="0.25">
      <c r="A366" s="1" t="s">
        <v>43</v>
      </c>
      <c r="B366" s="1" t="s">
        <v>5</v>
      </c>
      <c r="C366">
        <v>0.24718651429925201</v>
      </c>
      <c r="D366">
        <v>3.1671059092845977</v>
      </c>
      <c r="E366">
        <v>2.0132689963968939</v>
      </c>
    </row>
    <row r="367" spans="1:5" x14ac:dyDescent="0.25">
      <c r="A367" s="1" t="s">
        <v>43</v>
      </c>
      <c r="B367" s="1" t="s">
        <v>6</v>
      </c>
      <c r="C367">
        <v>0.61219439512524998</v>
      </c>
      <c r="D367">
        <v>3.1671059092845977</v>
      </c>
      <c r="E367">
        <v>2.0132689963968939</v>
      </c>
    </row>
    <row r="368" spans="1:5" x14ac:dyDescent="0.25">
      <c r="A368" s="1" t="s">
        <v>43</v>
      </c>
      <c r="B368" s="1" t="s">
        <v>7</v>
      </c>
      <c r="C368">
        <v>0.51550676699806197</v>
      </c>
      <c r="D368">
        <v>3.1671059092845977</v>
      </c>
      <c r="E368">
        <v>2.0132689963968939</v>
      </c>
    </row>
    <row r="369" spans="1:5" x14ac:dyDescent="0.25">
      <c r="A369" s="1" t="s">
        <v>43</v>
      </c>
      <c r="B369" s="1" t="s">
        <v>8</v>
      </c>
      <c r="C369">
        <v>0.47923039782610299</v>
      </c>
      <c r="D369">
        <v>3.1671059092845977</v>
      </c>
      <c r="E369">
        <v>2.0132689963968939</v>
      </c>
    </row>
    <row r="370" spans="1:5" x14ac:dyDescent="0.25">
      <c r="A370" s="1" t="s">
        <v>43</v>
      </c>
      <c r="B370" s="1" t="s">
        <v>9</v>
      </c>
      <c r="C370">
        <v>2.20902407871182</v>
      </c>
      <c r="D370">
        <v>3.1671059092845977</v>
      </c>
      <c r="E370">
        <v>2.0132689963968939</v>
      </c>
    </row>
    <row r="371" spans="1:5" x14ac:dyDescent="0.25">
      <c r="A371" s="1" t="s">
        <v>43</v>
      </c>
      <c r="B371" s="1" t="s">
        <v>10</v>
      </c>
      <c r="C371">
        <v>4.1678233011997898</v>
      </c>
      <c r="D371">
        <v>3.1671059092845977</v>
      </c>
      <c r="E371">
        <v>2.0132689963968939</v>
      </c>
    </row>
    <row r="372" spans="1:5" x14ac:dyDescent="0.25">
      <c r="A372" s="1" t="s">
        <v>43</v>
      </c>
      <c r="B372" s="1" t="s">
        <v>11</v>
      </c>
      <c r="C372">
        <v>9.8702479127599592</v>
      </c>
      <c r="D372">
        <v>3.1671059092845977</v>
      </c>
      <c r="E372">
        <v>2.0132689963968939</v>
      </c>
    </row>
    <row r="373" spans="1:5" x14ac:dyDescent="0.25">
      <c r="A373" s="1" t="s">
        <v>43</v>
      </c>
      <c r="B373" s="1" t="s">
        <v>12</v>
      </c>
      <c r="C373">
        <v>5.0572231469363302</v>
      </c>
      <c r="D373">
        <v>3.1671059092845977</v>
      </c>
      <c r="E373">
        <v>2.0132689963968939</v>
      </c>
    </row>
    <row r="374" spans="1:5" x14ac:dyDescent="0.25">
      <c r="A374" s="1" t="s">
        <v>43</v>
      </c>
      <c r="B374" s="1" t="s">
        <v>13</v>
      </c>
      <c r="C374">
        <v>5.3394168063745298</v>
      </c>
      <c r="D374">
        <v>3.1671059092845977</v>
      </c>
      <c r="E374">
        <v>2.0132689963968939</v>
      </c>
    </row>
    <row r="375" spans="1:5" x14ac:dyDescent="0.25">
      <c r="A375" s="1" t="s">
        <v>43</v>
      </c>
      <c r="B375" s="1" t="s">
        <v>14</v>
      </c>
      <c r="C375">
        <v>5.8262160883885299</v>
      </c>
      <c r="D375">
        <v>3.1671059092845977</v>
      </c>
      <c r="E375">
        <v>2.0132689963968939</v>
      </c>
    </row>
    <row r="376" spans="1:5" x14ac:dyDescent="0.25">
      <c r="A376" s="1" t="s">
        <v>43</v>
      </c>
      <c r="B376" s="1" t="s">
        <v>15</v>
      </c>
      <c r="C376">
        <v>2.86626887489922</v>
      </c>
      <c r="D376">
        <v>3.1671059092845977</v>
      </c>
      <c r="E376">
        <v>2.0132689963968939</v>
      </c>
    </row>
    <row r="377" spans="1:5" x14ac:dyDescent="0.25">
      <c r="A377" s="1" t="s">
        <v>43</v>
      </c>
      <c r="B377" s="1" t="s">
        <v>16</v>
      </c>
      <c r="C377">
        <v>3.5325247069492298</v>
      </c>
      <c r="D377">
        <v>3.1671059092845977</v>
      </c>
      <c r="E377">
        <v>2.0132689963968939</v>
      </c>
    </row>
    <row r="378" spans="1:5" x14ac:dyDescent="0.25">
      <c r="A378" s="1" t="s">
        <v>43</v>
      </c>
      <c r="B378" s="1" t="s">
        <v>17</v>
      </c>
      <c r="C378">
        <v>2.2362903153696698</v>
      </c>
      <c r="D378">
        <v>3.1671059092845977</v>
      </c>
      <c r="E378">
        <v>2.0132689963968939</v>
      </c>
    </row>
    <row r="379" spans="1:5" x14ac:dyDescent="0.25">
      <c r="A379" s="1" t="s">
        <v>43</v>
      </c>
      <c r="B379" s="1" t="s">
        <v>18</v>
      </c>
      <c r="C379">
        <v>1.20607322150117</v>
      </c>
      <c r="D379">
        <v>3.1671059092845977</v>
      </c>
      <c r="E379">
        <v>2.0132689963968939</v>
      </c>
    </row>
    <row r="380" spans="1:5" x14ac:dyDescent="0.25">
      <c r="A380" s="1" t="s">
        <v>43</v>
      </c>
      <c r="B380" s="1" t="s">
        <v>19</v>
      </c>
      <c r="C380">
        <v>2.0688403605347601</v>
      </c>
      <c r="D380">
        <v>3.1671059092845977</v>
      </c>
      <c r="E380">
        <v>2.0132689963968939</v>
      </c>
    </row>
    <row r="381" spans="1:5" x14ac:dyDescent="0.25">
      <c r="A381" s="1" t="s">
        <v>43</v>
      </c>
      <c r="B381" s="1" t="s">
        <v>20</v>
      </c>
      <c r="C381">
        <v>-0.83819457967505695</v>
      </c>
      <c r="D381">
        <v>3.1671059092845977</v>
      </c>
      <c r="E381">
        <v>2.0132689963968939</v>
      </c>
    </row>
    <row r="382" spans="1:5" x14ac:dyDescent="0.25">
      <c r="A382" s="1" t="s">
        <v>43</v>
      </c>
      <c r="B382" s="1" t="s">
        <v>21</v>
      </c>
      <c r="C382">
        <v>2.4581415800753299</v>
      </c>
      <c r="D382">
        <v>3.1671059092845977</v>
      </c>
      <c r="E382">
        <v>2.0132689963968939</v>
      </c>
    </row>
    <row r="383" spans="1:5" x14ac:dyDescent="0.25">
      <c r="A383" s="1" t="s">
        <v>43</v>
      </c>
      <c r="B383" s="1" t="s">
        <v>22</v>
      </c>
      <c r="C383">
        <v>-2.0933333333333302</v>
      </c>
      <c r="D383">
        <v>3.1671059092845977</v>
      </c>
      <c r="E383">
        <v>2.0132689963968939</v>
      </c>
    </row>
    <row r="384" spans="1:5" x14ac:dyDescent="0.25">
      <c r="A384" s="1" t="s">
        <v>43</v>
      </c>
      <c r="B384" s="1" t="s">
        <v>23</v>
      </c>
      <c r="C384">
        <v>3.4454582595669101</v>
      </c>
      <c r="D384">
        <v>3.1671059092845977</v>
      </c>
      <c r="E384">
        <v>2.0132689963968939</v>
      </c>
    </row>
    <row r="385" spans="1:5" x14ac:dyDescent="0.25">
      <c r="A385" s="1" t="s">
        <v>43</v>
      </c>
      <c r="B385" s="1" t="s">
        <v>24</v>
      </c>
      <c r="C385">
        <v>3.0632898894154801</v>
      </c>
      <c r="D385">
        <v>3.1671059092845977</v>
      </c>
      <c r="E385">
        <v>2.0132689963968939</v>
      </c>
    </row>
    <row r="386" spans="1:5" x14ac:dyDescent="0.25">
      <c r="A386" s="1" t="s">
        <v>44</v>
      </c>
      <c r="B386" s="1" t="s">
        <v>1</v>
      </c>
      <c r="C386">
        <v>-0.26750229287612698</v>
      </c>
      <c r="D386">
        <v>1.4105292286561315</v>
      </c>
      <c r="E386">
        <v>1.3868075760648244</v>
      </c>
    </row>
    <row r="387" spans="1:5" x14ac:dyDescent="0.25">
      <c r="A387" s="1" t="s">
        <v>44</v>
      </c>
      <c r="B387" s="1" t="s">
        <v>2</v>
      </c>
      <c r="C387">
        <v>1.6709833737075901E-2</v>
      </c>
      <c r="D387">
        <v>1.4105292286561315</v>
      </c>
      <c r="E387">
        <v>1.3868075760648244</v>
      </c>
    </row>
    <row r="388" spans="1:5" x14ac:dyDescent="0.25">
      <c r="A388" s="1" t="s">
        <v>44</v>
      </c>
      <c r="B388" s="1" t="s">
        <v>3</v>
      </c>
      <c r="C388">
        <v>1.3616239244845501</v>
      </c>
      <c r="D388">
        <v>1.4105292286561315</v>
      </c>
      <c r="E388">
        <v>1.3868075760648244</v>
      </c>
    </row>
    <row r="389" spans="1:5" x14ac:dyDescent="0.25">
      <c r="A389" s="1" t="s">
        <v>44</v>
      </c>
      <c r="B389" s="1" t="s">
        <v>4</v>
      </c>
      <c r="C389">
        <v>0.99719795615596696</v>
      </c>
      <c r="D389">
        <v>1.4105292286561315</v>
      </c>
      <c r="E389">
        <v>1.3868075760648244</v>
      </c>
    </row>
    <row r="390" spans="1:5" x14ac:dyDescent="0.25">
      <c r="A390" s="1" t="s">
        <v>44</v>
      </c>
      <c r="B390" s="1" t="s">
        <v>5</v>
      </c>
      <c r="C390">
        <v>-0.391676866585079</v>
      </c>
      <c r="D390">
        <v>1.4105292286561315</v>
      </c>
      <c r="E390">
        <v>1.3868075760648244</v>
      </c>
    </row>
    <row r="391" spans="1:5" x14ac:dyDescent="0.25">
      <c r="A391" s="1" t="s">
        <v>44</v>
      </c>
      <c r="B391" s="1" t="s">
        <v>6</v>
      </c>
      <c r="C391">
        <v>0.50790530023753899</v>
      </c>
      <c r="D391">
        <v>1.4105292286561315</v>
      </c>
      <c r="E391">
        <v>1.3868075760648244</v>
      </c>
    </row>
    <row r="392" spans="1:5" x14ac:dyDescent="0.25">
      <c r="A392" s="1" t="s">
        <v>44</v>
      </c>
      <c r="B392" s="1" t="s">
        <v>7</v>
      </c>
      <c r="C392">
        <v>1.6627271986307299</v>
      </c>
      <c r="D392">
        <v>1.4105292286561315</v>
      </c>
      <c r="E392">
        <v>1.3868075760648244</v>
      </c>
    </row>
    <row r="393" spans="1:5" x14ac:dyDescent="0.25">
      <c r="A393" s="1" t="s">
        <v>44</v>
      </c>
      <c r="B393" s="1" t="s">
        <v>8</v>
      </c>
      <c r="C393">
        <v>0.42510627656910099</v>
      </c>
      <c r="D393">
        <v>1.4105292286561315</v>
      </c>
      <c r="E393">
        <v>1.3868075760648244</v>
      </c>
    </row>
    <row r="394" spans="1:5" x14ac:dyDescent="0.25">
      <c r="A394" s="1" t="s">
        <v>44</v>
      </c>
      <c r="B394" s="1" t="s">
        <v>9</v>
      </c>
      <c r="C394">
        <v>0.96290177816512801</v>
      </c>
      <c r="D394">
        <v>1.4105292286561315</v>
      </c>
      <c r="E394">
        <v>1.3868075760648244</v>
      </c>
    </row>
    <row r="395" spans="1:5" x14ac:dyDescent="0.25">
      <c r="A395" s="1" t="s">
        <v>44</v>
      </c>
      <c r="B395" s="1" t="s">
        <v>10</v>
      </c>
      <c r="C395">
        <v>2.1048800363321298</v>
      </c>
      <c r="D395">
        <v>1.4105292286561315</v>
      </c>
      <c r="E395">
        <v>1.3868075760648244</v>
      </c>
    </row>
    <row r="396" spans="1:5" x14ac:dyDescent="0.25">
      <c r="A396" s="1" t="s">
        <v>44</v>
      </c>
      <c r="B396" s="1" t="s">
        <v>11</v>
      </c>
      <c r="C396">
        <v>6.6277817735212698</v>
      </c>
      <c r="D396">
        <v>1.4105292286561315</v>
      </c>
      <c r="E396">
        <v>1.3868075760648244</v>
      </c>
    </row>
    <row r="397" spans="1:5" x14ac:dyDescent="0.25">
      <c r="A397" s="1" t="s">
        <v>44</v>
      </c>
      <c r="B397" s="1" t="s">
        <v>12</v>
      </c>
      <c r="C397">
        <v>0.59672025742497203</v>
      </c>
      <c r="D397">
        <v>1.4105292286561315</v>
      </c>
      <c r="E397">
        <v>1.3868075760648244</v>
      </c>
    </row>
    <row r="398" spans="1:5" x14ac:dyDescent="0.25">
      <c r="A398" s="1" t="s">
        <v>44</v>
      </c>
      <c r="B398" s="1" t="s">
        <v>13</v>
      </c>
      <c r="C398">
        <v>2.8236613488560902</v>
      </c>
      <c r="D398">
        <v>1.4105292286561315</v>
      </c>
      <c r="E398">
        <v>1.3868075760648244</v>
      </c>
    </row>
    <row r="399" spans="1:5" x14ac:dyDescent="0.25">
      <c r="A399" s="1" t="s">
        <v>44</v>
      </c>
      <c r="B399" s="1" t="s">
        <v>14</v>
      </c>
      <c r="C399">
        <v>5.2477933984048004</v>
      </c>
      <c r="D399">
        <v>1.4105292286561315</v>
      </c>
      <c r="E399">
        <v>1.3868075760648244</v>
      </c>
    </row>
    <row r="400" spans="1:5" x14ac:dyDescent="0.25">
      <c r="A400" s="1" t="s">
        <v>44</v>
      </c>
      <c r="B400" s="1" t="s">
        <v>15</v>
      </c>
      <c r="C400">
        <v>4.5756027037652203</v>
      </c>
      <c r="D400">
        <v>1.4105292286561315</v>
      </c>
      <c r="E400">
        <v>1.3868075760648244</v>
      </c>
    </row>
    <row r="401" spans="1:5" x14ac:dyDescent="0.25">
      <c r="A401" s="1" t="s">
        <v>44</v>
      </c>
      <c r="B401" s="1" t="s">
        <v>16</v>
      </c>
      <c r="C401">
        <v>2.35860415399836</v>
      </c>
      <c r="D401">
        <v>1.4105292286561315</v>
      </c>
      <c r="E401">
        <v>1.3868075760648244</v>
      </c>
    </row>
    <row r="402" spans="1:5" x14ac:dyDescent="0.25">
      <c r="A402" s="1" t="s">
        <v>44</v>
      </c>
      <c r="B402" s="1" t="s">
        <v>17</v>
      </c>
      <c r="C402">
        <v>1.02514803039394</v>
      </c>
      <c r="D402">
        <v>1.4105292286561315</v>
      </c>
      <c r="E402">
        <v>1.3868075760648244</v>
      </c>
    </row>
    <row r="403" spans="1:5" x14ac:dyDescent="0.25">
      <c r="A403" s="1" t="s">
        <v>44</v>
      </c>
      <c r="B403" s="1" t="s">
        <v>18</v>
      </c>
      <c r="C403">
        <v>-0.52261816707531406</v>
      </c>
      <c r="D403">
        <v>1.4105292286561315</v>
      </c>
      <c r="E403">
        <v>1.3868075760648244</v>
      </c>
    </row>
    <row r="404" spans="1:5" x14ac:dyDescent="0.25">
      <c r="A404" s="1" t="s">
        <v>44</v>
      </c>
      <c r="B404" s="1" t="s">
        <v>19</v>
      </c>
      <c r="C404">
        <v>-0.53226873971628996</v>
      </c>
      <c r="D404">
        <v>1.4105292286561315</v>
      </c>
      <c r="E404">
        <v>1.3868075760648244</v>
      </c>
    </row>
    <row r="405" spans="1:5" x14ac:dyDescent="0.25">
      <c r="A405" s="1" t="s">
        <v>44</v>
      </c>
      <c r="B405" s="1" t="s">
        <v>20</v>
      </c>
      <c r="C405">
        <v>0.57626031016637103</v>
      </c>
      <c r="D405">
        <v>1.4105292286561315</v>
      </c>
      <c r="E405">
        <v>1.3868075760648244</v>
      </c>
    </row>
    <row r="406" spans="1:5" x14ac:dyDescent="0.25">
      <c r="A406" s="1" t="s">
        <v>44</v>
      </c>
      <c r="B406" s="1" t="s">
        <v>21</v>
      </c>
      <c r="C406">
        <v>0.438620118446782</v>
      </c>
      <c r="D406">
        <v>1.4105292286561315</v>
      </c>
      <c r="E406">
        <v>1.3868075760648244</v>
      </c>
    </row>
    <row r="407" spans="1:5" x14ac:dyDescent="0.25">
      <c r="A407" s="1" t="s">
        <v>44</v>
      </c>
      <c r="B407" s="1" t="s">
        <v>22</v>
      </c>
      <c r="C407">
        <v>0.56526056878035802</v>
      </c>
      <c r="D407">
        <v>1.4105292286561315</v>
      </c>
      <c r="E407">
        <v>1.3868075760648244</v>
      </c>
    </row>
    <row r="408" spans="1:5" x14ac:dyDescent="0.25">
      <c r="A408" s="1" t="s">
        <v>44</v>
      </c>
      <c r="B408" s="1" t="s">
        <v>23</v>
      </c>
      <c r="C408">
        <v>-0.18191666666665601</v>
      </c>
      <c r="D408">
        <v>1.4105292286561315</v>
      </c>
      <c r="E408">
        <v>1.3868075760648244</v>
      </c>
    </row>
    <row r="409" spans="1:5" x14ac:dyDescent="0.25">
      <c r="A409" s="1" t="s">
        <v>44</v>
      </c>
      <c r="B409" s="1" t="s">
        <v>24</v>
      </c>
      <c r="C409">
        <v>2.3048595904048699</v>
      </c>
      <c r="D409">
        <v>1.4105292286561315</v>
      </c>
      <c r="E409">
        <v>1.3868075760648244</v>
      </c>
    </row>
    <row r="410" spans="1:5" x14ac:dyDescent="0.25">
      <c r="A410" s="1" t="s">
        <v>47</v>
      </c>
      <c r="B410" s="1" t="s">
        <v>1</v>
      </c>
      <c r="C410">
        <v>6.8805463781729204</v>
      </c>
      <c r="D410">
        <v>4.6787569779787219</v>
      </c>
      <c r="E410">
        <v>5.2434502139597425</v>
      </c>
    </row>
    <row r="411" spans="1:5" x14ac:dyDescent="0.25">
      <c r="A411" s="1" t="s">
        <v>47</v>
      </c>
      <c r="B411" s="1" t="s">
        <v>2</v>
      </c>
      <c r="C411">
        <v>5.1814927974787004</v>
      </c>
      <c r="D411">
        <v>4.6787569779787219</v>
      </c>
      <c r="E411">
        <v>5.2434502139597425</v>
      </c>
    </row>
    <row r="412" spans="1:5" x14ac:dyDescent="0.25">
      <c r="A412" s="1" t="s">
        <v>47</v>
      </c>
      <c r="B412" s="1" t="s">
        <v>3</v>
      </c>
      <c r="C412">
        <v>5.3389510292921702</v>
      </c>
      <c r="D412">
        <v>4.6787569779787219</v>
      </c>
      <c r="E412">
        <v>5.2434502139597425</v>
      </c>
    </row>
    <row r="413" spans="1:5" x14ac:dyDescent="0.25">
      <c r="A413" s="1" t="s">
        <v>47</v>
      </c>
      <c r="B413" s="1" t="s">
        <v>4</v>
      </c>
      <c r="C413">
        <v>5.7019001830571598</v>
      </c>
      <c r="D413">
        <v>4.6787569779787219</v>
      </c>
      <c r="E413">
        <v>5.2434502139597425</v>
      </c>
    </row>
    <row r="414" spans="1:5" x14ac:dyDescent="0.25">
      <c r="A414" s="1" t="s">
        <v>47</v>
      </c>
      <c r="B414" s="1" t="s">
        <v>5</v>
      </c>
      <c r="C414">
        <v>9.4947107032486109</v>
      </c>
      <c r="D414">
        <v>4.6787569779787219</v>
      </c>
      <c r="E414">
        <v>5.2434502139597425</v>
      </c>
    </row>
    <row r="415" spans="1:5" x14ac:dyDescent="0.25">
      <c r="A415" s="1" t="s">
        <v>47</v>
      </c>
      <c r="B415" s="1" t="s">
        <v>6</v>
      </c>
      <c r="C415">
        <v>5.6794177109910899</v>
      </c>
      <c r="D415">
        <v>4.6787569779787219</v>
      </c>
      <c r="E415">
        <v>5.2434502139597425</v>
      </c>
    </row>
    <row r="416" spans="1:5" x14ac:dyDescent="0.25">
      <c r="A416" s="1" t="s">
        <v>47</v>
      </c>
      <c r="B416" s="1" t="s">
        <v>7</v>
      </c>
      <c r="C416">
        <v>-0.69203027102411896</v>
      </c>
      <c r="D416">
        <v>4.6787569779787219</v>
      </c>
      <c r="E416">
        <v>5.2434502139597425</v>
      </c>
    </row>
    <row r="417" spans="1:5" x14ac:dyDescent="0.25">
      <c r="A417" s="1" t="s">
        <v>47</v>
      </c>
      <c r="B417" s="1" t="s">
        <v>8</v>
      </c>
      <c r="C417">
        <v>2.0628461650463001</v>
      </c>
      <c r="D417">
        <v>4.6787569779787219</v>
      </c>
      <c r="E417">
        <v>5.2434502139597425</v>
      </c>
    </row>
    <row r="418" spans="1:5" x14ac:dyDescent="0.25">
      <c r="A418" s="1" t="s">
        <v>47</v>
      </c>
      <c r="B418" s="1" t="s">
        <v>9</v>
      </c>
      <c r="C418">
        <v>3.24390776468061</v>
      </c>
      <c r="D418">
        <v>4.6787569779787219</v>
      </c>
      <c r="E418">
        <v>5.2434502139597425</v>
      </c>
    </row>
    <row r="419" spans="1:5" x14ac:dyDescent="0.25">
      <c r="A419" s="1" t="s">
        <v>47</v>
      </c>
      <c r="B419" s="1" t="s">
        <v>10</v>
      </c>
      <c r="C419">
        <v>6.1778068349941302</v>
      </c>
      <c r="D419">
        <v>4.6787569779787219</v>
      </c>
      <c r="E419">
        <v>5.2434502139597425</v>
      </c>
    </row>
    <row r="420" spans="1:5" x14ac:dyDescent="0.25">
      <c r="A420" s="1" t="s">
        <v>47</v>
      </c>
      <c r="B420" s="1" t="s">
        <v>11</v>
      </c>
      <c r="C420">
        <v>10.074575524918099</v>
      </c>
      <c r="D420">
        <v>4.6787569779787219</v>
      </c>
      <c r="E420">
        <v>5.2434502139597425</v>
      </c>
    </row>
    <row r="421" spans="1:5" x14ac:dyDescent="0.25">
      <c r="A421" s="1" t="s">
        <v>47</v>
      </c>
      <c r="B421" s="1" t="s">
        <v>12</v>
      </c>
      <c r="C421">
        <v>7.2153141361256496</v>
      </c>
      <c r="D421">
        <v>4.6787569779787219</v>
      </c>
      <c r="E421">
        <v>5.2434502139597425</v>
      </c>
    </row>
    <row r="422" spans="1:5" x14ac:dyDescent="0.25">
      <c r="A422" s="1" t="s">
        <v>47</v>
      </c>
      <c r="B422" s="1" t="s">
        <v>13</v>
      </c>
      <c r="C422">
        <v>4.0897298947047203</v>
      </c>
      <c r="D422">
        <v>4.6787569779787219</v>
      </c>
      <c r="E422">
        <v>5.2434502139597425</v>
      </c>
    </row>
    <row r="423" spans="1:5" x14ac:dyDescent="0.25">
      <c r="A423" s="1" t="s">
        <v>47</v>
      </c>
      <c r="B423" s="1" t="s">
        <v>14</v>
      </c>
      <c r="C423">
        <v>4.99926696965254</v>
      </c>
      <c r="D423">
        <v>4.6787569779787219</v>
      </c>
      <c r="E423">
        <v>5.2434502139597425</v>
      </c>
    </row>
    <row r="424" spans="1:5" x14ac:dyDescent="0.25">
      <c r="A424" s="1" t="s">
        <v>47</v>
      </c>
      <c r="B424" s="1" t="s">
        <v>15</v>
      </c>
      <c r="C424">
        <v>5.7246579167830296</v>
      </c>
      <c r="D424">
        <v>4.6787569779787219</v>
      </c>
      <c r="E424">
        <v>5.2434502139597425</v>
      </c>
    </row>
    <row r="425" spans="1:5" x14ac:dyDescent="0.25">
      <c r="A425" s="1" t="s">
        <v>47</v>
      </c>
      <c r="B425" s="1" t="s">
        <v>16</v>
      </c>
      <c r="C425">
        <v>5.7844690966719101</v>
      </c>
      <c r="D425">
        <v>4.6787569779787219</v>
      </c>
      <c r="E425">
        <v>5.2434502139597425</v>
      </c>
    </row>
    <row r="426" spans="1:5" x14ac:dyDescent="0.25">
      <c r="A426" s="1" t="s">
        <v>47</v>
      </c>
      <c r="B426" s="1" t="s">
        <v>17</v>
      </c>
      <c r="C426">
        <v>6.1298377028714501</v>
      </c>
      <c r="D426">
        <v>4.6787569779787219</v>
      </c>
      <c r="E426">
        <v>5.2434502139597425</v>
      </c>
    </row>
    <row r="427" spans="1:5" x14ac:dyDescent="0.25">
      <c r="A427" s="1" t="s">
        <v>47</v>
      </c>
      <c r="B427" s="1" t="s">
        <v>18</v>
      </c>
      <c r="C427">
        <v>4.5406422773791402</v>
      </c>
      <c r="D427">
        <v>4.6787569779787219</v>
      </c>
      <c r="E427">
        <v>5.2434502139597425</v>
      </c>
    </row>
    <row r="428" spans="1:5" x14ac:dyDescent="0.25">
      <c r="A428" s="1" t="s">
        <v>47</v>
      </c>
      <c r="B428" s="1" t="s">
        <v>19</v>
      </c>
      <c r="C428">
        <v>6.5713964217395899</v>
      </c>
      <c r="D428">
        <v>4.6787569779787219</v>
      </c>
      <c r="E428">
        <v>5.2434502139597425</v>
      </c>
    </row>
    <row r="429" spans="1:5" x14ac:dyDescent="0.25">
      <c r="A429" s="1" t="s">
        <v>47</v>
      </c>
      <c r="B429" s="1" t="s">
        <v>20</v>
      </c>
      <c r="C429">
        <v>5.1842466476613103</v>
      </c>
      <c r="D429">
        <v>4.6787569779787219</v>
      </c>
      <c r="E429">
        <v>5.2434502139597425</v>
      </c>
    </row>
    <row r="430" spans="1:5" x14ac:dyDescent="0.25">
      <c r="A430" s="1" t="s">
        <v>47</v>
      </c>
      <c r="B430" s="1" t="s">
        <v>21</v>
      </c>
      <c r="C430">
        <v>4.5171652278658696</v>
      </c>
      <c r="D430">
        <v>4.6787569779787219</v>
      </c>
      <c r="E430">
        <v>5.2434502139597425</v>
      </c>
    </row>
    <row r="431" spans="1:5" x14ac:dyDescent="0.25">
      <c r="A431" s="1" t="s">
        <v>47</v>
      </c>
      <c r="B431" s="1" t="s">
        <v>22</v>
      </c>
      <c r="C431">
        <v>4.1202458701498399</v>
      </c>
      <c r="D431">
        <v>4.6787569779787219</v>
      </c>
      <c r="E431">
        <v>5.2434502139597425</v>
      </c>
    </row>
    <row r="432" spans="1:5" x14ac:dyDescent="0.25">
      <c r="A432" s="1" t="s">
        <v>47</v>
      </c>
      <c r="B432" s="1" t="s">
        <v>23</v>
      </c>
      <c r="C432">
        <v>3.21003597454107</v>
      </c>
      <c r="D432">
        <v>4.6787569779787219</v>
      </c>
      <c r="E432">
        <v>5.2434502139597425</v>
      </c>
    </row>
    <row r="433" spans="1:5" x14ac:dyDescent="0.25">
      <c r="A433" s="1" t="s">
        <v>47</v>
      </c>
      <c r="B433" s="1" t="s">
        <v>24</v>
      </c>
      <c r="C433">
        <v>4.61167217803201</v>
      </c>
      <c r="D433">
        <v>4.6787569779787219</v>
      </c>
      <c r="E433">
        <v>5.2434502139597425</v>
      </c>
    </row>
    <row r="434" spans="1:5" x14ac:dyDescent="0.25">
      <c r="A434" s="1" t="s">
        <v>32</v>
      </c>
      <c r="B434" s="1" t="s">
        <v>1</v>
      </c>
      <c r="C434">
        <v>1.83432999908412</v>
      </c>
      <c r="D434">
        <v>0.89706943623560131</v>
      </c>
      <c r="E434">
        <v>2.0361706334500749</v>
      </c>
    </row>
    <row r="435" spans="1:5" x14ac:dyDescent="0.25">
      <c r="A435" s="1" t="s">
        <v>32</v>
      </c>
      <c r="B435" s="1" t="s">
        <v>2</v>
      </c>
      <c r="C435">
        <v>2.3103481398706802</v>
      </c>
      <c r="D435">
        <v>0.89706943623560131</v>
      </c>
      <c r="E435">
        <v>2.0361706334500749</v>
      </c>
    </row>
    <row r="436" spans="1:5" x14ac:dyDescent="0.25">
      <c r="A436" s="1" t="s">
        <v>32</v>
      </c>
      <c r="B436" s="1" t="s">
        <v>3</v>
      </c>
      <c r="C436">
        <v>3.4335156341876201</v>
      </c>
      <c r="D436">
        <v>0.89706943623560131</v>
      </c>
      <c r="E436">
        <v>2.0361706334500749</v>
      </c>
    </row>
    <row r="437" spans="1:5" x14ac:dyDescent="0.25">
      <c r="A437" s="1" t="s">
        <v>32</v>
      </c>
      <c r="B437" s="1" t="s">
        <v>4</v>
      </c>
      <c r="C437">
        <v>3.5898341333811401</v>
      </c>
      <c r="D437">
        <v>0.89706943623560131</v>
      </c>
      <c r="E437">
        <v>2.0361706334500749</v>
      </c>
    </row>
    <row r="438" spans="1:5" x14ac:dyDescent="0.25">
      <c r="A438" s="1" t="s">
        <v>32</v>
      </c>
      <c r="B438" s="1" t="s">
        <v>5</v>
      </c>
      <c r="C438">
        <v>3.0656568590222002</v>
      </c>
      <c r="D438">
        <v>0.89706943623560131</v>
      </c>
      <c r="E438">
        <v>2.0361706334500749</v>
      </c>
    </row>
    <row r="439" spans="1:5" x14ac:dyDescent="0.25">
      <c r="A439" s="1" t="s">
        <v>32</v>
      </c>
      <c r="B439" s="1" t="s">
        <v>6</v>
      </c>
      <c r="C439">
        <v>3.0388883939665399</v>
      </c>
      <c r="D439">
        <v>0.89706943623560131</v>
      </c>
      <c r="E439">
        <v>2.0361706334500749</v>
      </c>
    </row>
    <row r="440" spans="1:5" x14ac:dyDescent="0.25">
      <c r="A440" s="1" t="s">
        <v>32</v>
      </c>
      <c r="B440" s="1" t="s">
        <v>7</v>
      </c>
      <c r="C440">
        <v>3.0392488109092701</v>
      </c>
      <c r="D440">
        <v>0.89706943623560131</v>
      </c>
      <c r="E440">
        <v>2.0361706334500749</v>
      </c>
    </row>
    <row r="441" spans="1:5" x14ac:dyDescent="0.25">
      <c r="A441" s="1" t="s">
        <v>32</v>
      </c>
      <c r="B441" s="1" t="s">
        <v>8</v>
      </c>
      <c r="C441">
        <v>3.3688140975038201</v>
      </c>
      <c r="D441">
        <v>0.89706943623560131</v>
      </c>
      <c r="E441">
        <v>2.0361706334500749</v>
      </c>
    </row>
    <row r="442" spans="1:5" x14ac:dyDescent="0.25">
      <c r="A442" s="1" t="s">
        <v>32</v>
      </c>
      <c r="B442" s="1" t="s">
        <v>9</v>
      </c>
      <c r="C442">
        <v>3.5155757683212498</v>
      </c>
      <c r="D442">
        <v>0.89706943623560131</v>
      </c>
      <c r="E442">
        <v>2.0361706334500749</v>
      </c>
    </row>
    <row r="443" spans="1:5" x14ac:dyDescent="0.25">
      <c r="A443" s="1" t="s">
        <v>32</v>
      </c>
      <c r="B443" s="1" t="s">
        <v>10</v>
      </c>
      <c r="C443">
        <v>2.7867974580494699</v>
      </c>
      <c r="D443">
        <v>0.89706943623560131</v>
      </c>
      <c r="E443">
        <v>2.0361706334500749</v>
      </c>
    </row>
    <row r="444" spans="1:5" x14ac:dyDescent="0.25">
      <c r="A444" s="1" t="s">
        <v>32</v>
      </c>
      <c r="B444" s="1" t="s">
        <v>11</v>
      </c>
      <c r="C444">
        <v>4.0753433595734103</v>
      </c>
      <c r="D444">
        <v>0.89706943623560131</v>
      </c>
      <c r="E444">
        <v>2.0361706334500749</v>
      </c>
    </row>
    <row r="445" spans="1:5" x14ac:dyDescent="0.25">
      <c r="A445" s="1" t="s">
        <v>32</v>
      </c>
      <c r="B445" s="1" t="s">
        <v>12</v>
      </c>
      <c r="C445">
        <v>-0.28781308353523699</v>
      </c>
      <c r="D445">
        <v>0.89706943623560131</v>
      </c>
      <c r="E445">
        <v>2.0361706334500749</v>
      </c>
    </row>
    <row r="446" spans="1:5" x14ac:dyDescent="0.25">
      <c r="A446" s="1" t="s">
        <v>32</v>
      </c>
      <c r="B446" s="1" t="s">
        <v>13</v>
      </c>
      <c r="C446">
        <v>1.79986457728766</v>
      </c>
      <c r="D446">
        <v>0.89706943623560131</v>
      </c>
      <c r="E446">
        <v>2.0361706334500749</v>
      </c>
    </row>
    <row r="447" spans="1:5" x14ac:dyDescent="0.25">
      <c r="A447" s="1" t="s">
        <v>32</v>
      </c>
      <c r="B447" s="1" t="s">
        <v>14</v>
      </c>
      <c r="C447">
        <v>3.1961018883378798</v>
      </c>
      <c r="D447">
        <v>0.89706943623560131</v>
      </c>
      <c r="E447">
        <v>2.0361706334500749</v>
      </c>
    </row>
    <row r="448" spans="1:5" x14ac:dyDescent="0.25">
      <c r="A448" s="1" t="s">
        <v>32</v>
      </c>
      <c r="B448" s="1" t="s">
        <v>15</v>
      </c>
      <c r="C448">
        <v>2.4461278236681201</v>
      </c>
      <c r="D448">
        <v>0.89706943623560131</v>
      </c>
      <c r="E448">
        <v>2.0361706334500749</v>
      </c>
    </row>
    <row r="449" spans="1:5" x14ac:dyDescent="0.25">
      <c r="A449" s="1" t="s">
        <v>32</v>
      </c>
      <c r="B449" s="1" t="s">
        <v>16</v>
      </c>
      <c r="C449">
        <v>1.40858109183012</v>
      </c>
      <c r="D449">
        <v>0.89706943623560131</v>
      </c>
      <c r="E449">
        <v>2.0361706334500749</v>
      </c>
    </row>
    <row r="450" spans="1:5" x14ac:dyDescent="0.25">
      <c r="A450" s="1" t="s">
        <v>32</v>
      </c>
      <c r="B450" s="1" t="s">
        <v>17</v>
      </c>
      <c r="C450">
        <v>-0.151114837527181</v>
      </c>
      <c r="D450">
        <v>0.89706943623560131</v>
      </c>
      <c r="E450">
        <v>2.0361706334500749</v>
      </c>
    </row>
    <row r="451" spans="1:5" x14ac:dyDescent="0.25">
      <c r="A451" s="1" t="s">
        <v>32</v>
      </c>
      <c r="B451" s="1" t="s">
        <v>18</v>
      </c>
      <c r="C451">
        <v>-0.500365709903282</v>
      </c>
      <c r="D451">
        <v>0.89706943623560131</v>
      </c>
      <c r="E451">
        <v>2.0361706334500749</v>
      </c>
    </row>
    <row r="452" spans="1:5" x14ac:dyDescent="0.25">
      <c r="A452" s="1" t="s">
        <v>32</v>
      </c>
      <c r="B452" s="1" t="s">
        <v>19</v>
      </c>
      <c r="C452">
        <v>-0.20259800042642501</v>
      </c>
      <c r="D452">
        <v>0.89706943623560131</v>
      </c>
      <c r="E452">
        <v>2.0361706334500749</v>
      </c>
    </row>
    <row r="453" spans="1:5" x14ac:dyDescent="0.25">
      <c r="A453" s="1" t="s">
        <v>32</v>
      </c>
      <c r="B453" s="1" t="s">
        <v>20</v>
      </c>
      <c r="C453">
        <v>1.9560763336396401</v>
      </c>
      <c r="D453">
        <v>0.89706943623560131</v>
      </c>
      <c r="E453">
        <v>2.0361706334500749</v>
      </c>
    </row>
    <row r="454" spans="1:5" x14ac:dyDescent="0.25">
      <c r="A454" s="1" t="s">
        <v>32</v>
      </c>
      <c r="B454" s="1" t="s">
        <v>21</v>
      </c>
      <c r="C454">
        <v>1.67498136863794</v>
      </c>
      <c r="D454">
        <v>0.89706943623560131</v>
      </c>
      <c r="E454">
        <v>2.0361706334500749</v>
      </c>
    </row>
    <row r="455" spans="1:5" x14ac:dyDescent="0.25">
      <c r="A455" s="1" t="s">
        <v>32</v>
      </c>
      <c r="B455" s="1" t="s">
        <v>22</v>
      </c>
      <c r="C455">
        <v>0.69951899445869303</v>
      </c>
      <c r="D455">
        <v>0.89706943623560131</v>
      </c>
      <c r="E455">
        <v>2.0361706334500749</v>
      </c>
    </row>
    <row r="456" spans="1:5" x14ac:dyDescent="0.25">
      <c r="A456" s="1" t="s">
        <v>32</v>
      </c>
      <c r="B456" s="1" t="s">
        <v>23</v>
      </c>
      <c r="C456">
        <v>-0.32275301729970501</v>
      </c>
      <c r="D456">
        <v>0.89706943623560131</v>
      </c>
      <c r="E456">
        <v>2.0361706334500749</v>
      </c>
    </row>
    <row r="457" spans="1:5" x14ac:dyDescent="0.25">
      <c r="A457" s="1" t="s">
        <v>32</v>
      </c>
      <c r="B457" s="1" t="s">
        <v>24</v>
      </c>
      <c r="C457">
        <v>3.0931351197640602</v>
      </c>
      <c r="D457">
        <v>0.89706943623560131</v>
      </c>
      <c r="E457">
        <v>2.0361706334500749</v>
      </c>
    </row>
    <row r="458" spans="1:5" x14ac:dyDescent="0.25">
      <c r="A458" s="1" t="s">
        <v>28</v>
      </c>
      <c r="B458" s="1" t="s">
        <v>1</v>
      </c>
      <c r="C458">
        <v>1.7938437843962599E-2</v>
      </c>
      <c r="D458">
        <v>-3.8677068989621206E-2</v>
      </c>
      <c r="E458">
        <v>0.4363387676285308</v>
      </c>
    </row>
    <row r="459" spans="1:5" x14ac:dyDescent="0.25">
      <c r="A459" s="1" t="s">
        <v>28</v>
      </c>
      <c r="B459" s="1" t="s">
        <v>2</v>
      </c>
      <c r="C459">
        <v>0.80644438095944404</v>
      </c>
      <c r="D459">
        <v>-3.8677068989621206E-2</v>
      </c>
      <c r="E459">
        <v>0.4363387676285308</v>
      </c>
    </row>
    <row r="460" spans="1:5" x14ac:dyDescent="0.25">
      <c r="A460" s="1" t="s">
        <v>28</v>
      </c>
      <c r="B460" s="1" t="s">
        <v>3</v>
      </c>
      <c r="C460">
        <v>1.5585291967900601</v>
      </c>
      <c r="D460">
        <v>-3.8677068989621206E-2</v>
      </c>
      <c r="E460">
        <v>0.4363387676285308</v>
      </c>
    </row>
    <row r="461" spans="1:5" x14ac:dyDescent="0.25">
      <c r="A461" s="1" t="s">
        <v>28</v>
      </c>
      <c r="B461" s="1" t="s">
        <v>4</v>
      </c>
      <c r="C461">
        <v>0.98902032983255495</v>
      </c>
      <c r="D461">
        <v>-3.8677068989621206E-2</v>
      </c>
      <c r="E461">
        <v>0.4363387676285308</v>
      </c>
    </row>
    <row r="462" spans="1:5" x14ac:dyDescent="0.25">
      <c r="A462" s="1" t="s">
        <v>28</v>
      </c>
      <c r="B462" s="1" t="s">
        <v>5</v>
      </c>
      <c r="C462">
        <v>0.64271150654328002</v>
      </c>
      <c r="D462">
        <v>-3.8677068989621206E-2</v>
      </c>
      <c r="E462">
        <v>0.4363387676285308</v>
      </c>
    </row>
    <row r="463" spans="1:5" x14ac:dyDescent="0.25">
      <c r="A463" s="1" t="s">
        <v>28</v>
      </c>
      <c r="B463" s="1" t="s">
        <v>6</v>
      </c>
      <c r="C463">
        <v>0.63827293088721304</v>
      </c>
      <c r="D463">
        <v>-3.8677068989621206E-2</v>
      </c>
      <c r="E463">
        <v>0.4363387676285308</v>
      </c>
    </row>
    <row r="464" spans="1:5" x14ac:dyDescent="0.25">
      <c r="A464" s="1" t="s">
        <v>28</v>
      </c>
      <c r="B464" s="1" t="s">
        <v>7</v>
      </c>
      <c r="C464">
        <v>0.80290873095521598</v>
      </c>
      <c r="D464">
        <v>-3.8677068989621206E-2</v>
      </c>
      <c r="E464">
        <v>0.4363387676285308</v>
      </c>
    </row>
    <row r="465" spans="1:5" x14ac:dyDescent="0.25">
      <c r="A465" s="1" t="s">
        <v>28</v>
      </c>
      <c r="B465" s="1" t="s">
        <v>8</v>
      </c>
      <c r="C465">
        <v>1.1719542033370101</v>
      </c>
      <c r="D465">
        <v>-3.8677068989621206E-2</v>
      </c>
      <c r="E465">
        <v>0.4363387676285308</v>
      </c>
    </row>
    <row r="466" spans="1:5" x14ac:dyDescent="0.25">
      <c r="A466" s="1" t="s">
        <v>28</v>
      </c>
      <c r="B466" s="1" t="s">
        <v>9</v>
      </c>
      <c r="C466">
        <v>1.0595092832480399</v>
      </c>
      <c r="D466">
        <v>-3.8677068989621206E-2</v>
      </c>
      <c r="E466">
        <v>0.4363387676285308</v>
      </c>
    </row>
    <row r="467" spans="1:5" x14ac:dyDescent="0.25">
      <c r="A467" s="1" t="s">
        <v>28</v>
      </c>
      <c r="B467" s="1" t="s">
        <v>10</v>
      </c>
      <c r="C467">
        <v>0.73235060312224098</v>
      </c>
      <c r="D467">
        <v>-3.8677068989621206E-2</v>
      </c>
      <c r="E467">
        <v>0.4363387676285308</v>
      </c>
    </row>
    <row r="468" spans="1:5" x14ac:dyDescent="0.25">
      <c r="A468" s="1" t="s">
        <v>28</v>
      </c>
      <c r="B468" s="1" t="s">
        <v>11</v>
      </c>
      <c r="C468">
        <v>2.4260411706016201</v>
      </c>
      <c r="D468">
        <v>-3.8677068989621206E-2</v>
      </c>
      <c r="E468">
        <v>0.4363387676285308</v>
      </c>
    </row>
    <row r="469" spans="1:5" x14ac:dyDescent="0.25">
      <c r="A469" s="1" t="s">
        <v>28</v>
      </c>
      <c r="B469" s="1" t="s">
        <v>12</v>
      </c>
      <c r="C469">
        <v>-0.48048193642332798</v>
      </c>
      <c r="D469">
        <v>-3.8677068989621206E-2</v>
      </c>
      <c r="E469">
        <v>0.4363387676285308</v>
      </c>
    </row>
    <row r="470" spans="1:5" x14ac:dyDescent="0.25">
      <c r="A470" s="1" t="s">
        <v>28</v>
      </c>
      <c r="B470" s="1" t="s">
        <v>13</v>
      </c>
      <c r="C470">
        <v>0.68823870722001701</v>
      </c>
      <c r="D470">
        <v>-3.8677068989621206E-2</v>
      </c>
      <c r="E470">
        <v>0.4363387676285308</v>
      </c>
    </row>
    <row r="471" spans="1:5" x14ac:dyDescent="0.25">
      <c r="A471" s="1" t="s">
        <v>28</v>
      </c>
      <c r="B471" s="1" t="s">
        <v>14</v>
      </c>
      <c r="C471">
        <v>0.23134920765089401</v>
      </c>
      <c r="D471">
        <v>-3.8677068989621206E-2</v>
      </c>
      <c r="E471">
        <v>0.4363387676285308</v>
      </c>
    </row>
    <row r="472" spans="1:5" x14ac:dyDescent="0.25">
      <c r="A472" s="1" t="s">
        <v>28</v>
      </c>
      <c r="B472" s="1" t="s">
        <v>15</v>
      </c>
      <c r="C472">
        <v>-0.69255201810523603</v>
      </c>
      <c r="D472">
        <v>-3.8677068989621206E-2</v>
      </c>
      <c r="E472">
        <v>0.4363387676285308</v>
      </c>
    </row>
    <row r="473" spans="1:5" x14ac:dyDescent="0.25">
      <c r="A473" s="1" t="s">
        <v>28</v>
      </c>
      <c r="B473" s="1" t="s">
        <v>16</v>
      </c>
      <c r="C473">
        <v>-0.21732315511563899</v>
      </c>
      <c r="D473">
        <v>-3.8677068989621206E-2</v>
      </c>
      <c r="E473">
        <v>0.4363387676285308</v>
      </c>
    </row>
    <row r="474" spans="1:5" x14ac:dyDescent="0.25">
      <c r="A474" s="1" t="s">
        <v>28</v>
      </c>
      <c r="B474" s="1" t="s">
        <v>17</v>
      </c>
      <c r="C474">
        <v>-1.32025387515987E-2</v>
      </c>
      <c r="D474">
        <v>-3.8677068989621206E-2</v>
      </c>
      <c r="E474">
        <v>0.4363387676285308</v>
      </c>
    </row>
    <row r="475" spans="1:5" x14ac:dyDescent="0.25">
      <c r="A475" s="1" t="s">
        <v>28</v>
      </c>
      <c r="B475" s="1" t="s">
        <v>18</v>
      </c>
      <c r="C475">
        <v>-1.1439086722817799</v>
      </c>
      <c r="D475">
        <v>-3.8677068989621206E-2</v>
      </c>
      <c r="E475">
        <v>0.4363387676285308</v>
      </c>
    </row>
    <row r="476" spans="1:5" x14ac:dyDescent="0.25">
      <c r="A476" s="1" t="s">
        <v>28</v>
      </c>
      <c r="B476" s="1" t="s">
        <v>19</v>
      </c>
      <c r="C476">
        <v>-0.434618664285843</v>
      </c>
      <c r="D476">
        <v>-3.8677068989621206E-2</v>
      </c>
      <c r="E476">
        <v>0.4363387676285308</v>
      </c>
    </row>
    <row r="477" spans="1:5" x14ac:dyDescent="0.25">
      <c r="A477" s="1" t="s">
        <v>28</v>
      </c>
      <c r="B477" s="1" t="s">
        <v>20</v>
      </c>
      <c r="C477">
        <v>0.53378783982588596</v>
      </c>
      <c r="D477">
        <v>-3.8677068989621206E-2</v>
      </c>
      <c r="E477">
        <v>0.4363387676285308</v>
      </c>
    </row>
    <row r="478" spans="1:5" x14ac:dyDescent="0.25">
      <c r="A478" s="1" t="s">
        <v>28</v>
      </c>
      <c r="B478" s="1" t="s">
        <v>21</v>
      </c>
      <c r="C478">
        <v>0.93633546411360502</v>
      </c>
      <c r="D478">
        <v>-3.8677068989621206E-2</v>
      </c>
      <c r="E478">
        <v>0.4363387676285308</v>
      </c>
    </row>
    <row r="479" spans="1:5" x14ac:dyDescent="0.25">
      <c r="A479" s="1" t="s">
        <v>28</v>
      </c>
      <c r="B479" s="1" t="s">
        <v>22</v>
      </c>
      <c r="C479">
        <v>0.36288617994063499</v>
      </c>
      <c r="D479">
        <v>-3.8677068989621206E-2</v>
      </c>
      <c r="E479">
        <v>0.4363387676285308</v>
      </c>
    </row>
    <row r="480" spans="1:5" x14ac:dyDescent="0.25">
      <c r="A480" s="1" t="s">
        <v>28</v>
      </c>
      <c r="B480" s="1" t="s">
        <v>23</v>
      </c>
      <c r="C480">
        <v>-0.72587493331339104</v>
      </c>
      <c r="D480">
        <v>-3.8677068989621206E-2</v>
      </c>
      <c r="E480">
        <v>0.4363387676285308</v>
      </c>
    </row>
    <row r="481" spans="1:5" x14ac:dyDescent="0.25">
      <c r="A481" s="1" t="s">
        <v>28</v>
      </c>
      <c r="B481" s="1" t="s">
        <v>24</v>
      </c>
      <c r="C481">
        <v>0.58181416848987499</v>
      </c>
      <c r="D481">
        <v>-3.8677068989621206E-2</v>
      </c>
      <c r="E481">
        <v>0.4363387676285308</v>
      </c>
    </row>
    <row r="482" spans="1:5" x14ac:dyDescent="0.25">
      <c r="A482" s="1" t="s">
        <v>45</v>
      </c>
      <c r="B482" s="1" t="s">
        <v>1</v>
      </c>
      <c r="C482">
        <v>84.641343484631506</v>
      </c>
      <c r="D482">
        <v>17.545448024768248</v>
      </c>
      <c r="E482">
        <v>21.144562137680385</v>
      </c>
    </row>
    <row r="483" spans="1:5" x14ac:dyDescent="0.25">
      <c r="A483" s="1" t="s">
        <v>45</v>
      </c>
      <c r="B483" s="1" t="s">
        <v>2</v>
      </c>
      <c r="C483">
        <v>64.867487635075705</v>
      </c>
      <c r="D483">
        <v>17.545448024768248</v>
      </c>
      <c r="E483">
        <v>21.144562137680385</v>
      </c>
    </row>
    <row r="484" spans="1:5" x14ac:dyDescent="0.25">
      <c r="A484" s="1" t="s">
        <v>45</v>
      </c>
      <c r="B484" s="1" t="s">
        <v>3</v>
      </c>
      <c r="C484">
        <v>54.915370581268299</v>
      </c>
      <c r="D484">
        <v>17.545448024768248</v>
      </c>
      <c r="E484">
        <v>21.144562137680385</v>
      </c>
    </row>
    <row r="485" spans="1:5" x14ac:dyDescent="0.25">
      <c r="A485" s="1" t="s">
        <v>45</v>
      </c>
      <c r="B485" s="1" t="s">
        <v>4</v>
      </c>
      <c r="C485">
        <v>54.400188761907501</v>
      </c>
      <c r="D485">
        <v>17.545448024768248</v>
      </c>
      <c r="E485">
        <v>21.144562137680385</v>
      </c>
    </row>
    <row r="486" spans="1:5" x14ac:dyDescent="0.25">
      <c r="A486" s="1" t="s">
        <v>45</v>
      </c>
      <c r="B486" s="1" t="s">
        <v>5</v>
      </c>
      <c r="C486">
        <v>44.964120947984902</v>
      </c>
      <c r="D486">
        <v>17.545448024768248</v>
      </c>
      <c r="E486">
        <v>21.144562137680385</v>
      </c>
    </row>
    <row r="487" spans="1:5" x14ac:dyDescent="0.25">
      <c r="A487" s="1" t="s">
        <v>45</v>
      </c>
      <c r="B487" s="1" t="s">
        <v>6</v>
      </c>
      <c r="C487">
        <v>21.602438449057299</v>
      </c>
      <c r="D487">
        <v>17.545448024768248</v>
      </c>
      <c r="E487">
        <v>21.144562137680385</v>
      </c>
    </row>
    <row r="488" spans="1:5" x14ac:dyDescent="0.25">
      <c r="A488" s="1" t="s">
        <v>45</v>
      </c>
      <c r="B488" s="1" t="s">
        <v>7</v>
      </c>
      <c r="C488">
        <v>8.5982616811526693</v>
      </c>
      <c r="D488">
        <v>17.545448024768248</v>
      </c>
      <c r="E488">
        <v>21.144562137680385</v>
      </c>
    </row>
    <row r="489" spans="1:5" x14ac:dyDescent="0.25">
      <c r="A489" s="1" t="s">
        <v>45</v>
      </c>
      <c r="B489" s="1" t="s">
        <v>8</v>
      </c>
      <c r="C489">
        <v>8.1791603680200105</v>
      </c>
      <c r="D489">
        <v>17.545448024768248</v>
      </c>
      <c r="E489">
        <v>21.144562137680385</v>
      </c>
    </row>
    <row r="490" spans="1:5" x14ac:dyDescent="0.25">
      <c r="A490" s="1" t="s">
        <v>45</v>
      </c>
      <c r="B490" s="1" t="s">
        <v>9</v>
      </c>
      <c r="C490">
        <v>9.5972421228844507</v>
      </c>
      <c r="D490">
        <v>17.545448024768248</v>
      </c>
      <c r="E490">
        <v>21.144562137680385</v>
      </c>
    </row>
    <row r="491" spans="1:5" x14ac:dyDescent="0.25">
      <c r="A491" s="1" t="s">
        <v>45</v>
      </c>
      <c r="B491" s="1" t="s">
        <v>10</v>
      </c>
      <c r="C491">
        <v>8.7561809097263499</v>
      </c>
      <c r="D491">
        <v>17.545448024768248</v>
      </c>
      <c r="E491">
        <v>21.144562137680385</v>
      </c>
    </row>
    <row r="492" spans="1:5" x14ac:dyDescent="0.25">
      <c r="A492" s="1" t="s">
        <v>45</v>
      </c>
      <c r="B492" s="1" t="s">
        <v>11</v>
      </c>
      <c r="C492">
        <v>10.4441283764885</v>
      </c>
      <c r="D492">
        <v>17.545448024768248</v>
      </c>
      <c r="E492">
        <v>21.144562137680385</v>
      </c>
    </row>
    <row r="493" spans="1:5" x14ac:dyDescent="0.25">
      <c r="A493" s="1" t="s">
        <v>45</v>
      </c>
      <c r="B493" s="1" t="s">
        <v>12</v>
      </c>
      <c r="C493">
        <v>6.2509766309062504</v>
      </c>
      <c r="D493">
        <v>17.545448024768248</v>
      </c>
      <c r="E493">
        <v>21.144562137680385</v>
      </c>
    </row>
    <row r="494" spans="1:5" x14ac:dyDescent="0.25">
      <c r="A494" s="1" t="s">
        <v>45</v>
      </c>
      <c r="B494" s="1" t="s">
        <v>13</v>
      </c>
      <c r="C494">
        <v>8.5664442055297698</v>
      </c>
      <c r="D494">
        <v>17.545448024768248</v>
      </c>
      <c r="E494">
        <v>21.144562137680385</v>
      </c>
    </row>
    <row r="495" spans="1:5" x14ac:dyDescent="0.25">
      <c r="A495" s="1" t="s">
        <v>45</v>
      </c>
      <c r="B495" s="1" t="s">
        <v>14</v>
      </c>
      <c r="C495">
        <v>6.4718796711509698</v>
      </c>
      <c r="D495">
        <v>17.545448024768248</v>
      </c>
      <c r="E495">
        <v>21.144562137680385</v>
      </c>
    </row>
    <row r="496" spans="1:5" x14ac:dyDescent="0.25">
      <c r="A496" s="1" t="s">
        <v>45</v>
      </c>
      <c r="B496" s="1" t="s">
        <v>15</v>
      </c>
      <c r="C496">
        <v>8.89156996512164</v>
      </c>
      <c r="D496">
        <v>17.545448024768248</v>
      </c>
      <c r="E496">
        <v>21.144562137680385</v>
      </c>
    </row>
    <row r="497" spans="1:5" x14ac:dyDescent="0.25">
      <c r="A497" s="1" t="s">
        <v>45</v>
      </c>
      <c r="B497" s="1" t="s">
        <v>16</v>
      </c>
      <c r="C497">
        <v>7.4930903054769704</v>
      </c>
      <c r="D497">
        <v>17.545448024768248</v>
      </c>
      <c r="E497">
        <v>21.144562137680385</v>
      </c>
    </row>
    <row r="498" spans="1:5" x14ac:dyDescent="0.25">
      <c r="A498" s="1" t="s">
        <v>45</v>
      </c>
      <c r="B498" s="1" t="s">
        <v>17</v>
      </c>
      <c r="C498">
        <v>8.8545727136431793</v>
      </c>
      <c r="D498">
        <v>17.545448024768248</v>
      </c>
      <c r="E498">
        <v>21.144562137680385</v>
      </c>
    </row>
    <row r="499" spans="1:5" x14ac:dyDescent="0.25">
      <c r="A499" s="1" t="s">
        <v>45</v>
      </c>
      <c r="B499" s="1" t="s">
        <v>18</v>
      </c>
      <c r="C499">
        <v>7.6708536484587997</v>
      </c>
      <c r="D499">
        <v>17.545448024768248</v>
      </c>
      <c r="E499">
        <v>21.144562137680385</v>
      </c>
    </row>
    <row r="500" spans="1:5" x14ac:dyDescent="0.25">
      <c r="A500" s="1" t="s">
        <v>45</v>
      </c>
      <c r="B500" s="1" t="s">
        <v>19</v>
      </c>
      <c r="C500">
        <v>7.7751341532833402</v>
      </c>
      <c r="D500">
        <v>17.545448024768248</v>
      </c>
      <c r="E500">
        <v>21.144562137680385</v>
      </c>
    </row>
    <row r="501" spans="1:5" x14ac:dyDescent="0.25">
      <c r="A501" s="1" t="s">
        <v>45</v>
      </c>
      <c r="B501" s="1" t="s">
        <v>20</v>
      </c>
      <c r="C501">
        <v>11.144311084076399</v>
      </c>
      <c r="D501">
        <v>17.545448024768248</v>
      </c>
      <c r="E501">
        <v>21.144562137680385</v>
      </c>
    </row>
    <row r="502" spans="1:5" x14ac:dyDescent="0.25">
      <c r="A502" s="1" t="s">
        <v>45</v>
      </c>
      <c r="B502" s="1" t="s">
        <v>21</v>
      </c>
      <c r="C502">
        <v>16.3324638988929</v>
      </c>
      <c r="D502">
        <v>17.545448024768248</v>
      </c>
      <c r="E502">
        <v>21.144562137680385</v>
      </c>
    </row>
    <row r="503" spans="1:5" x14ac:dyDescent="0.25">
      <c r="A503" s="1" t="s">
        <v>45</v>
      </c>
      <c r="B503" s="1" t="s">
        <v>22</v>
      </c>
      <c r="C503">
        <v>15.1768215720023</v>
      </c>
      <c r="D503">
        <v>17.545448024768248</v>
      </c>
      <c r="E503">
        <v>21.144562137680385</v>
      </c>
    </row>
    <row r="504" spans="1:5" x14ac:dyDescent="0.25">
      <c r="A504" s="1" t="s">
        <v>45</v>
      </c>
      <c r="B504" s="1" t="s">
        <v>23</v>
      </c>
      <c r="C504">
        <v>12.278957446257399</v>
      </c>
      <c r="D504">
        <v>17.545448024768248</v>
      </c>
      <c r="E504">
        <v>21.144562137680385</v>
      </c>
    </row>
    <row r="505" spans="1:5" x14ac:dyDescent="0.25">
      <c r="A505" s="1" t="s">
        <v>45</v>
      </c>
      <c r="B505" s="1" t="s">
        <v>24</v>
      </c>
      <c r="C505">
        <v>19.596492691332301</v>
      </c>
      <c r="D505">
        <v>17.545448024768248</v>
      </c>
      <c r="E505">
        <v>21.144562137680385</v>
      </c>
    </row>
    <row r="506" spans="1:5" x14ac:dyDescent="0.25">
      <c r="A506" s="1" t="s">
        <v>34</v>
      </c>
      <c r="B506" s="1" t="s">
        <v>1</v>
      </c>
      <c r="C506">
        <v>1.82056163731558</v>
      </c>
      <c r="D506">
        <v>2.0331063834769996</v>
      </c>
      <c r="E506">
        <v>1.963684572652489</v>
      </c>
    </row>
    <row r="507" spans="1:5" x14ac:dyDescent="0.25">
      <c r="A507" s="1" t="s">
        <v>34</v>
      </c>
      <c r="B507" s="1" t="s">
        <v>2</v>
      </c>
      <c r="C507">
        <v>1.7529508005142</v>
      </c>
      <c r="D507">
        <v>2.0331063834769996</v>
      </c>
      <c r="E507">
        <v>1.963684572652489</v>
      </c>
    </row>
    <row r="508" spans="1:5" x14ac:dyDescent="0.25">
      <c r="A508" s="1" t="s">
        <v>34</v>
      </c>
      <c r="B508" s="1" t="s">
        <v>3</v>
      </c>
      <c r="C508">
        <v>1.18295624210404</v>
      </c>
      <c r="D508">
        <v>2.0331063834769996</v>
      </c>
      <c r="E508">
        <v>1.963684572652489</v>
      </c>
    </row>
    <row r="509" spans="1:5" x14ac:dyDescent="0.25">
      <c r="A509" s="1" t="s">
        <v>34</v>
      </c>
      <c r="B509" s="1" t="s">
        <v>4</v>
      </c>
      <c r="C509">
        <v>1.5323496027241801</v>
      </c>
      <c r="D509">
        <v>2.0331063834769996</v>
      </c>
      <c r="E509">
        <v>1.963684572652489</v>
      </c>
    </row>
    <row r="510" spans="1:5" x14ac:dyDescent="0.25">
      <c r="A510" s="1" t="s">
        <v>34</v>
      </c>
      <c r="B510" s="1" t="s">
        <v>5</v>
      </c>
      <c r="C510">
        <v>1.52040245947458</v>
      </c>
      <c r="D510">
        <v>2.0331063834769996</v>
      </c>
      <c r="E510">
        <v>1.963684572652489</v>
      </c>
    </row>
    <row r="511" spans="1:5" x14ac:dyDescent="0.25">
      <c r="A511" s="1" t="s">
        <v>34</v>
      </c>
      <c r="B511" s="1" t="s">
        <v>6</v>
      </c>
      <c r="C511">
        <v>1.3765003854200999</v>
      </c>
      <c r="D511">
        <v>2.0331063834769996</v>
      </c>
      <c r="E511">
        <v>1.963684572652489</v>
      </c>
    </row>
    <row r="512" spans="1:5" x14ac:dyDescent="0.25">
      <c r="A512" s="1" t="s">
        <v>34</v>
      </c>
      <c r="B512" s="1" t="s">
        <v>7</v>
      </c>
      <c r="C512">
        <v>1.3903975668042601</v>
      </c>
      <c r="D512">
        <v>2.0331063834769996</v>
      </c>
      <c r="E512">
        <v>1.963684572652489</v>
      </c>
    </row>
    <row r="513" spans="1:5" x14ac:dyDescent="0.25">
      <c r="A513" s="1" t="s">
        <v>34</v>
      </c>
      <c r="B513" s="1" t="s">
        <v>8</v>
      </c>
      <c r="C513">
        <v>2.0891364902507199</v>
      </c>
      <c r="D513">
        <v>2.0331063834769996</v>
      </c>
      <c r="E513">
        <v>1.963684572652489</v>
      </c>
    </row>
    <row r="514" spans="1:5" x14ac:dyDescent="0.25">
      <c r="A514" s="1" t="s">
        <v>34</v>
      </c>
      <c r="B514" s="1" t="s">
        <v>9</v>
      </c>
      <c r="C514">
        <v>2.4556616643928799</v>
      </c>
      <c r="D514">
        <v>2.0331063834769996</v>
      </c>
      <c r="E514">
        <v>1.963684572652489</v>
      </c>
    </row>
    <row r="515" spans="1:5" x14ac:dyDescent="0.25">
      <c r="A515" s="1" t="s">
        <v>34</v>
      </c>
      <c r="B515" s="1" t="s">
        <v>10</v>
      </c>
      <c r="C515">
        <v>2.3865615077332798</v>
      </c>
      <c r="D515">
        <v>2.0331063834769996</v>
      </c>
      <c r="E515">
        <v>1.963684572652489</v>
      </c>
    </row>
    <row r="516" spans="1:5" x14ac:dyDescent="0.25">
      <c r="A516" s="1" t="s">
        <v>34</v>
      </c>
      <c r="B516" s="1" t="s">
        <v>11</v>
      </c>
      <c r="C516">
        <v>3.52140856342537</v>
      </c>
      <c r="D516">
        <v>2.0331063834769996</v>
      </c>
      <c r="E516">
        <v>1.963684572652489</v>
      </c>
    </row>
    <row r="517" spans="1:5" x14ac:dyDescent="0.25">
      <c r="A517" s="1" t="s">
        <v>34</v>
      </c>
      <c r="B517" s="1" t="s">
        <v>12</v>
      </c>
      <c r="C517">
        <v>1.9617317356010699</v>
      </c>
      <c r="D517">
        <v>2.0331063834769996</v>
      </c>
      <c r="E517">
        <v>1.963684572652489</v>
      </c>
    </row>
    <row r="518" spans="1:5" x14ac:dyDescent="0.25">
      <c r="A518" s="1" t="s">
        <v>34</v>
      </c>
      <c r="B518" s="1" t="s">
        <v>13</v>
      </c>
      <c r="C518">
        <v>2.4926547246706501</v>
      </c>
      <c r="D518">
        <v>2.0331063834769996</v>
      </c>
      <c r="E518">
        <v>1.963684572652489</v>
      </c>
    </row>
    <row r="519" spans="1:5" x14ac:dyDescent="0.25">
      <c r="A519" s="1" t="s">
        <v>34</v>
      </c>
      <c r="B519" s="1" t="s">
        <v>14</v>
      </c>
      <c r="C519">
        <v>3.85611244682819</v>
      </c>
      <c r="D519">
        <v>2.0331063834769996</v>
      </c>
      <c r="E519">
        <v>1.963684572652489</v>
      </c>
    </row>
    <row r="520" spans="1:5" x14ac:dyDescent="0.25">
      <c r="A520" s="1" t="s">
        <v>34</v>
      </c>
      <c r="B520" s="1" t="s">
        <v>15</v>
      </c>
      <c r="C520">
        <v>2.5732347965452802</v>
      </c>
      <c r="D520">
        <v>2.0331063834769996</v>
      </c>
      <c r="E520">
        <v>1.963684572652489</v>
      </c>
    </row>
    <row r="521" spans="1:5" x14ac:dyDescent="0.25">
      <c r="A521" s="1" t="s">
        <v>34</v>
      </c>
      <c r="B521" s="1" t="s">
        <v>16</v>
      </c>
      <c r="C521">
        <v>2.2916666666666599</v>
      </c>
      <c r="D521">
        <v>2.0331063834769996</v>
      </c>
      <c r="E521">
        <v>1.963684572652489</v>
      </c>
    </row>
    <row r="522" spans="1:5" x14ac:dyDescent="0.25">
      <c r="A522" s="1" t="s">
        <v>34</v>
      </c>
      <c r="B522" s="1" t="s">
        <v>17</v>
      </c>
      <c r="C522">
        <v>1.4511201629327899</v>
      </c>
      <c r="D522">
        <v>2.0331063834769996</v>
      </c>
      <c r="E522">
        <v>1.963684572652489</v>
      </c>
    </row>
    <row r="523" spans="1:5" x14ac:dyDescent="0.25">
      <c r="A523" s="1" t="s">
        <v>34</v>
      </c>
      <c r="B523" s="1" t="s">
        <v>18</v>
      </c>
      <c r="C523">
        <v>0.36804684232536899</v>
      </c>
      <c r="D523">
        <v>2.0331063834769996</v>
      </c>
      <c r="E523">
        <v>1.963684572652489</v>
      </c>
    </row>
    <row r="524" spans="1:5" x14ac:dyDescent="0.25">
      <c r="A524" s="1" t="s">
        <v>34</v>
      </c>
      <c r="B524" s="1" t="s">
        <v>19</v>
      </c>
      <c r="C524">
        <v>1.00841736811403</v>
      </c>
      <c r="D524">
        <v>2.0331063834769996</v>
      </c>
      <c r="E524">
        <v>1.963684572652489</v>
      </c>
    </row>
    <row r="525" spans="1:5" x14ac:dyDescent="0.25">
      <c r="A525" s="1" t="s">
        <v>34</v>
      </c>
      <c r="B525" s="1" t="s">
        <v>20</v>
      </c>
      <c r="C525">
        <v>2.5577557755775402</v>
      </c>
      <c r="D525">
        <v>2.0331063834769996</v>
      </c>
      <c r="E525">
        <v>1.963684572652489</v>
      </c>
    </row>
    <row r="526" spans="1:5" x14ac:dyDescent="0.25">
      <c r="A526" s="1" t="s">
        <v>34</v>
      </c>
      <c r="B526" s="1" t="s">
        <v>21</v>
      </c>
      <c r="C526">
        <v>2.2928399034593898</v>
      </c>
      <c r="D526">
        <v>2.0331063834769996</v>
      </c>
      <c r="E526">
        <v>1.963684572652489</v>
      </c>
    </row>
    <row r="527" spans="1:5" x14ac:dyDescent="0.25">
      <c r="A527" s="1" t="s">
        <v>34</v>
      </c>
      <c r="B527" s="1" t="s">
        <v>22</v>
      </c>
      <c r="C527">
        <v>1.73810460086511</v>
      </c>
      <c r="D527">
        <v>2.0331063834769996</v>
      </c>
      <c r="E527">
        <v>1.963684572652489</v>
      </c>
    </row>
    <row r="528" spans="1:5" x14ac:dyDescent="0.25">
      <c r="A528" s="1" t="s">
        <v>34</v>
      </c>
      <c r="B528" s="1" t="s">
        <v>23</v>
      </c>
      <c r="C528">
        <v>0.98948670377242998</v>
      </c>
      <c r="D528">
        <v>2.0331063834769996</v>
      </c>
      <c r="E528">
        <v>1.963684572652489</v>
      </c>
    </row>
    <row r="529" spans="1:5" x14ac:dyDescent="0.25">
      <c r="A529" s="1" t="s">
        <v>34</v>
      </c>
      <c r="B529" s="1" t="s">
        <v>24</v>
      </c>
      <c r="C529">
        <v>2.51837109614205</v>
      </c>
      <c r="D529">
        <v>2.0331063834769996</v>
      </c>
      <c r="E529">
        <v>1.963684572652489</v>
      </c>
    </row>
    <row r="530" spans="1:5" x14ac:dyDescent="0.25">
      <c r="A530" s="1" t="s">
        <v>46</v>
      </c>
      <c r="B530" s="1" t="s">
        <v>1</v>
      </c>
      <c r="C530">
        <v>1.5522790987436199</v>
      </c>
      <c r="D530">
        <v>2.3530266449057318</v>
      </c>
      <c r="E530">
        <v>2.2117270968099598</v>
      </c>
    </row>
    <row r="531" spans="1:5" x14ac:dyDescent="0.25">
      <c r="A531" s="1" t="s">
        <v>46</v>
      </c>
      <c r="B531" s="1" t="s">
        <v>2</v>
      </c>
      <c r="C531">
        <v>2.1880271969735801</v>
      </c>
      <c r="D531">
        <v>2.3530266449057318</v>
      </c>
      <c r="E531">
        <v>2.2117270968099598</v>
      </c>
    </row>
    <row r="532" spans="1:5" x14ac:dyDescent="0.25">
      <c r="A532" s="1" t="s">
        <v>46</v>
      </c>
      <c r="B532" s="1" t="s">
        <v>3</v>
      </c>
      <c r="C532">
        <v>3.3768572714993499</v>
      </c>
      <c r="D532">
        <v>2.3530266449057318</v>
      </c>
      <c r="E532">
        <v>2.2117270968099598</v>
      </c>
    </row>
    <row r="533" spans="1:5" x14ac:dyDescent="0.25">
      <c r="A533" s="1" t="s">
        <v>46</v>
      </c>
      <c r="B533" s="1" t="s">
        <v>4</v>
      </c>
      <c r="C533">
        <v>2.8261711188540199</v>
      </c>
      <c r="D533">
        <v>2.3530266449057318</v>
      </c>
      <c r="E533">
        <v>2.2117270968099598</v>
      </c>
    </row>
    <row r="534" spans="1:5" x14ac:dyDescent="0.25">
      <c r="A534" s="1" t="s">
        <v>46</v>
      </c>
      <c r="B534" s="1" t="s">
        <v>5</v>
      </c>
      <c r="C534">
        <v>1.5860316265060299</v>
      </c>
      <c r="D534">
        <v>2.3530266449057318</v>
      </c>
      <c r="E534">
        <v>2.2117270968099598</v>
      </c>
    </row>
    <row r="535" spans="1:5" x14ac:dyDescent="0.25">
      <c r="A535" s="1" t="s">
        <v>46</v>
      </c>
      <c r="B535" s="1" t="s">
        <v>6</v>
      </c>
      <c r="C535">
        <v>2.2700949733611302</v>
      </c>
      <c r="D535">
        <v>2.3530266449057318</v>
      </c>
      <c r="E535">
        <v>2.2117270968099598</v>
      </c>
    </row>
    <row r="536" spans="1:5" x14ac:dyDescent="0.25">
      <c r="A536" s="1" t="s">
        <v>46</v>
      </c>
      <c r="B536" s="1" t="s">
        <v>7</v>
      </c>
      <c r="C536">
        <v>2.67723669309173</v>
      </c>
      <c r="D536">
        <v>2.3530266449057318</v>
      </c>
      <c r="E536">
        <v>2.2117270968099598</v>
      </c>
    </row>
    <row r="537" spans="1:5" x14ac:dyDescent="0.25">
      <c r="A537" s="1" t="s">
        <v>46</v>
      </c>
      <c r="B537" s="1" t="s">
        <v>8</v>
      </c>
      <c r="C537">
        <v>3.3927468454954699</v>
      </c>
      <c r="D537">
        <v>2.3530266449057318</v>
      </c>
      <c r="E537">
        <v>2.2117270968099598</v>
      </c>
    </row>
    <row r="538" spans="1:5" x14ac:dyDescent="0.25">
      <c r="A538" s="1" t="s">
        <v>46</v>
      </c>
      <c r="B538" s="1" t="s">
        <v>9</v>
      </c>
      <c r="C538">
        <v>3.2259441007040701</v>
      </c>
      <c r="D538">
        <v>2.3530266449057318</v>
      </c>
      <c r="E538">
        <v>2.2117270968099598</v>
      </c>
    </row>
    <row r="539" spans="1:5" x14ac:dyDescent="0.25">
      <c r="A539" s="1" t="s">
        <v>46</v>
      </c>
      <c r="B539" s="1" t="s">
        <v>10</v>
      </c>
      <c r="C539">
        <v>2.8526724815013602</v>
      </c>
      <c r="D539">
        <v>2.3530266449057318</v>
      </c>
      <c r="E539">
        <v>2.2117270968099598</v>
      </c>
    </row>
    <row r="540" spans="1:5" x14ac:dyDescent="0.25">
      <c r="A540" s="1" t="s">
        <v>46</v>
      </c>
      <c r="B540" s="1" t="s">
        <v>11</v>
      </c>
      <c r="C540">
        <v>3.8391002966510102</v>
      </c>
      <c r="D540">
        <v>2.3530266449057318</v>
      </c>
      <c r="E540">
        <v>2.2117270968099598</v>
      </c>
    </row>
    <row r="541" spans="1:5" x14ac:dyDescent="0.25">
      <c r="A541" s="1" t="s">
        <v>46</v>
      </c>
      <c r="B541" s="1" t="s">
        <v>12</v>
      </c>
      <c r="C541">
        <v>-0.35554626629975</v>
      </c>
      <c r="D541">
        <v>2.3530266449057318</v>
      </c>
      <c r="E541">
        <v>2.2117270968099598</v>
      </c>
    </row>
    <row r="542" spans="1:5" x14ac:dyDescent="0.25">
      <c r="A542" s="1" t="s">
        <v>46</v>
      </c>
      <c r="B542" s="1" t="s">
        <v>13</v>
      </c>
      <c r="C542">
        <v>1.64004344238989</v>
      </c>
      <c r="D542">
        <v>2.3530266449057318</v>
      </c>
      <c r="E542">
        <v>2.2117270968099598</v>
      </c>
    </row>
    <row r="543" spans="1:5" x14ac:dyDescent="0.25">
      <c r="A543" s="1" t="s">
        <v>46</v>
      </c>
      <c r="B543" s="1" t="s">
        <v>14</v>
      </c>
      <c r="C543">
        <v>3.1568415686220601</v>
      </c>
      <c r="D543">
        <v>2.3530266449057318</v>
      </c>
      <c r="E543">
        <v>2.2117270968099598</v>
      </c>
    </row>
    <row r="544" spans="1:5" x14ac:dyDescent="0.25">
      <c r="A544" s="1" t="s">
        <v>46</v>
      </c>
      <c r="B544" s="1" t="s">
        <v>15</v>
      </c>
      <c r="C544">
        <v>2.0693372652605899</v>
      </c>
      <c r="D544">
        <v>2.3530266449057318</v>
      </c>
      <c r="E544">
        <v>2.2117270968099598</v>
      </c>
    </row>
    <row r="545" spans="1:5" x14ac:dyDescent="0.25">
      <c r="A545" s="1" t="s">
        <v>46</v>
      </c>
      <c r="B545" s="1" t="s">
        <v>16</v>
      </c>
      <c r="C545">
        <v>1.46483265562714</v>
      </c>
      <c r="D545">
        <v>2.3530266449057318</v>
      </c>
      <c r="E545">
        <v>2.2117270968099598</v>
      </c>
    </row>
    <row r="546" spans="1:5" x14ac:dyDescent="0.25">
      <c r="A546" s="1" t="s">
        <v>46</v>
      </c>
      <c r="B546" s="1" t="s">
        <v>17</v>
      </c>
      <c r="C546">
        <v>1.62222297740821</v>
      </c>
      <c r="D546">
        <v>2.3530266449057318</v>
      </c>
      <c r="E546">
        <v>2.2117270968099598</v>
      </c>
    </row>
    <row r="547" spans="1:5" x14ac:dyDescent="0.25">
      <c r="A547" s="1" t="s">
        <v>46</v>
      </c>
      <c r="B547" s="1" t="s">
        <v>18</v>
      </c>
      <c r="C547">
        <v>0.118627135552435</v>
      </c>
      <c r="D547">
        <v>2.3530266449057318</v>
      </c>
      <c r="E547">
        <v>2.2117270968099598</v>
      </c>
    </row>
    <row r="548" spans="1:5" x14ac:dyDescent="0.25">
      <c r="A548" s="1" t="s">
        <v>46</v>
      </c>
      <c r="B548" s="1" t="s">
        <v>19</v>
      </c>
      <c r="C548">
        <v>1.26158320570537</v>
      </c>
      <c r="D548">
        <v>2.3530266449057318</v>
      </c>
      <c r="E548">
        <v>2.2117270968099598</v>
      </c>
    </row>
    <row r="549" spans="1:5" x14ac:dyDescent="0.25">
      <c r="A549" s="1" t="s">
        <v>46</v>
      </c>
      <c r="B549" s="1" t="s">
        <v>20</v>
      </c>
      <c r="C549">
        <v>2.1301100036596301</v>
      </c>
      <c r="D549">
        <v>2.3530266449057318</v>
      </c>
      <c r="E549">
        <v>2.2117270968099598</v>
      </c>
    </row>
    <row r="550" spans="1:5" x14ac:dyDescent="0.25">
      <c r="A550" s="1" t="s">
        <v>46</v>
      </c>
      <c r="B550" s="1" t="s">
        <v>21</v>
      </c>
      <c r="C550">
        <v>2.4425832969281802</v>
      </c>
      <c r="D550">
        <v>2.3530266449057318</v>
      </c>
      <c r="E550">
        <v>2.2117270968099598</v>
      </c>
    </row>
    <row r="551" spans="1:5" x14ac:dyDescent="0.25">
      <c r="A551" s="1" t="s">
        <v>46</v>
      </c>
      <c r="B551" s="1" t="s">
        <v>22</v>
      </c>
      <c r="C551">
        <v>1.81221007526015</v>
      </c>
      <c r="D551">
        <v>2.3530266449057318</v>
      </c>
      <c r="E551">
        <v>2.2117270968099598</v>
      </c>
    </row>
    <row r="552" spans="1:5" x14ac:dyDescent="0.25">
      <c r="A552" s="1" t="s">
        <v>46</v>
      </c>
      <c r="B552" s="1" t="s">
        <v>23</v>
      </c>
      <c r="C552">
        <v>1.23358439630637</v>
      </c>
      <c r="D552">
        <v>2.3530266449057318</v>
      </c>
      <c r="E552">
        <v>2.2117270968099598</v>
      </c>
    </row>
    <row r="553" spans="1:5" x14ac:dyDescent="0.25">
      <c r="A553" s="1" t="s">
        <v>46</v>
      </c>
      <c r="B553" s="1" t="s">
        <v>24</v>
      </c>
      <c r="C553">
        <v>4.6978588636373901</v>
      </c>
      <c r="D553">
        <v>2.3530266449057318</v>
      </c>
      <c r="E553">
        <v>2.2117270968099598</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B69F0-2B70-4EEA-86C8-3CEB786D93C4}">
  <dimension ref="A1:D553"/>
  <sheetViews>
    <sheetView workbookViewId="0">
      <selection activeCell="I5" sqref="I5"/>
    </sheetView>
  </sheetViews>
  <sheetFormatPr defaultRowHeight="15" x14ac:dyDescent="0.25"/>
  <cols>
    <col min="1" max="1" width="18.140625" bestFit="1" customWidth="1"/>
    <col min="2" max="2" width="7.28515625" bestFit="1" customWidth="1"/>
    <col min="3" max="3" width="14.28515625" bestFit="1" customWidth="1"/>
    <col min="4" max="4" width="17.85546875" bestFit="1" customWidth="1"/>
  </cols>
  <sheetData>
    <row r="1" spans="1:4" x14ac:dyDescent="0.25">
      <c r="A1" s="1" t="s">
        <v>0</v>
      </c>
      <c r="B1" s="1" t="s">
        <v>51</v>
      </c>
      <c r="C1" s="1" t="s">
        <v>55</v>
      </c>
      <c r="D1" s="1" t="s">
        <v>54</v>
      </c>
    </row>
    <row r="2" spans="1:4" x14ac:dyDescent="0.25">
      <c r="A2" s="1" t="s">
        <v>25</v>
      </c>
      <c r="B2" s="1" t="s">
        <v>1</v>
      </c>
      <c r="C2" s="1">
        <v>4.6140115756183802</v>
      </c>
      <c r="D2" s="1">
        <v>2.8882955042110114</v>
      </c>
    </row>
    <row r="3" spans="1:4" x14ac:dyDescent="0.25">
      <c r="A3" s="1" t="s">
        <v>25</v>
      </c>
      <c r="B3" s="1" t="s">
        <v>2</v>
      </c>
      <c r="C3" s="1">
        <v>4.9366749281626001</v>
      </c>
      <c r="D3" s="1">
        <v>2.8882955042110114</v>
      </c>
    </row>
    <row r="4" spans="1:4" x14ac:dyDescent="0.25">
      <c r="A4" s="1" t="s">
        <v>25</v>
      </c>
      <c r="B4" s="1" t="s">
        <v>3</v>
      </c>
      <c r="C4" s="1">
        <v>3.9124277327118802</v>
      </c>
      <c r="D4" s="1">
        <v>2.8882955042110114</v>
      </c>
    </row>
    <row r="5" spans="1:4" x14ac:dyDescent="0.25">
      <c r="A5" s="1" t="s">
        <v>25</v>
      </c>
      <c r="B5" s="1" t="s">
        <v>4</v>
      </c>
      <c r="C5" s="1">
        <v>2.0383007317352999</v>
      </c>
      <c r="D5" s="1">
        <v>2.8882955042110114</v>
      </c>
    </row>
    <row r="6" spans="1:4" x14ac:dyDescent="0.25">
      <c r="A6" s="1" t="s">
        <v>25</v>
      </c>
      <c r="B6" s="1" t="s">
        <v>5</v>
      </c>
      <c r="C6" s="1">
        <v>4.01452665375521</v>
      </c>
      <c r="D6" s="1">
        <v>2.8882955042110114</v>
      </c>
    </row>
    <row r="7" spans="1:4" x14ac:dyDescent="0.25">
      <c r="A7" s="1" t="s">
        <v>25</v>
      </c>
      <c r="B7" s="1" t="s">
        <v>6</v>
      </c>
      <c r="C7" s="1">
        <v>3.11032510902798</v>
      </c>
      <c r="D7" s="1">
        <v>2.8882955042110114</v>
      </c>
    </row>
    <row r="8" spans="1:4" x14ac:dyDescent="0.25">
      <c r="A8" s="1" t="s">
        <v>25</v>
      </c>
      <c r="B8" s="1" t="s">
        <v>7</v>
      </c>
      <c r="C8" s="1">
        <v>4.2054468868626502</v>
      </c>
      <c r="D8" s="1">
        <v>2.8882955042110114</v>
      </c>
    </row>
    <row r="9" spans="1:4" x14ac:dyDescent="0.25">
      <c r="A9" s="1" t="s">
        <v>25</v>
      </c>
      <c r="B9" s="1" t="s">
        <v>8</v>
      </c>
      <c r="C9" s="1">
        <v>3.1603383251061499</v>
      </c>
      <c r="D9" s="1">
        <v>2.8882955042110114</v>
      </c>
    </row>
    <row r="10" spans="1:4" x14ac:dyDescent="0.25">
      <c r="A10" s="1" t="s">
        <v>25</v>
      </c>
      <c r="B10" s="1" t="s">
        <v>9</v>
      </c>
      <c r="C10" s="1">
        <v>2.7268934458503802</v>
      </c>
      <c r="D10" s="1">
        <v>2.8882955042110114</v>
      </c>
    </row>
    <row r="11" spans="1:4" x14ac:dyDescent="0.25">
      <c r="A11" s="1" t="s">
        <v>25</v>
      </c>
      <c r="B11" s="1" t="s">
        <v>10</v>
      </c>
      <c r="C11" s="1">
        <v>3.7684875158189</v>
      </c>
      <c r="D11" s="1">
        <v>2.8882955042110114</v>
      </c>
    </row>
    <row r="12" spans="1:4" x14ac:dyDescent="0.25">
      <c r="A12" s="1" t="s">
        <v>25</v>
      </c>
      <c r="B12" s="1" t="s">
        <v>11</v>
      </c>
      <c r="C12" s="1">
        <v>3.57701487814776</v>
      </c>
      <c r="D12" s="1">
        <v>2.8882955042110114</v>
      </c>
    </row>
    <row r="13" spans="1:4" x14ac:dyDescent="0.25">
      <c r="A13" s="1" t="s">
        <v>25</v>
      </c>
      <c r="B13" s="1" t="s">
        <v>12</v>
      </c>
      <c r="C13" s="1">
        <v>1.8668320701176</v>
      </c>
      <c r="D13" s="1">
        <v>2.8882955042110114</v>
      </c>
    </row>
    <row r="14" spans="1:4" x14ac:dyDescent="0.25">
      <c r="A14" s="1" t="s">
        <v>25</v>
      </c>
      <c r="B14" s="1" t="s">
        <v>13</v>
      </c>
      <c r="C14" s="1">
        <v>2.1723370910162498</v>
      </c>
      <c r="D14" s="1">
        <v>2.8882955042110114</v>
      </c>
    </row>
    <row r="15" spans="1:4" x14ac:dyDescent="0.25">
      <c r="A15" s="1" t="s">
        <v>25</v>
      </c>
      <c r="B15" s="1" t="s">
        <v>14</v>
      </c>
      <c r="C15" s="1">
        <v>2.4697462938173098</v>
      </c>
      <c r="D15" s="1">
        <v>2.8882955042110114</v>
      </c>
    </row>
    <row r="16" spans="1:4" x14ac:dyDescent="0.25">
      <c r="A16" s="1" t="s">
        <v>25</v>
      </c>
      <c r="B16" s="1" t="s">
        <v>15</v>
      </c>
      <c r="C16" s="1">
        <v>3.9173624632850399</v>
      </c>
      <c r="D16" s="1">
        <v>2.8882955042110114</v>
      </c>
    </row>
    <row r="17" spans="1:4" x14ac:dyDescent="0.25">
      <c r="A17" s="1" t="s">
        <v>25</v>
      </c>
      <c r="B17" s="1" t="s">
        <v>16</v>
      </c>
      <c r="C17" s="1">
        <v>2.6002118806565302</v>
      </c>
      <c r="D17" s="1">
        <v>2.8882955042110114</v>
      </c>
    </row>
    <row r="18" spans="1:4" x14ac:dyDescent="0.25">
      <c r="A18" s="1" t="s">
        <v>25</v>
      </c>
      <c r="B18" s="1" t="s">
        <v>17</v>
      </c>
      <c r="C18" s="1">
        <v>2.5629315208338901</v>
      </c>
      <c r="D18" s="1">
        <v>2.8882955042110114</v>
      </c>
    </row>
    <row r="19" spans="1:4" x14ac:dyDescent="0.25">
      <c r="A19" s="1" t="s">
        <v>25</v>
      </c>
      <c r="B19" s="1" t="s">
        <v>18</v>
      </c>
      <c r="C19" s="1">
        <v>2.1722047533741602</v>
      </c>
      <c r="D19" s="1">
        <v>2.8882955042110114</v>
      </c>
    </row>
    <row r="20" spans="1:4" x14ac:dyDescent="0.25">
      <c r="A20" s="1" t="s">
        <v>25</v>
      </c>
      <c r="B20" s="1" t="s">
        <v>19</v>
      </c>
      <c r="C20" s="1">
        <v>2.7416430686472402</v>
      </c>
      <c r="D20" s="1">
        <v>2.8882955042110114</v>
      </c>
    </row>
    <row r="21" spans="1:4" x14ac:dyDescent="0.25">
      <c r="A21" s="1" t="s">
        <v>25</v>
      </c>
      <c r="B21" s="1" t="s">
        <v>20</v>
      </c>
      <c r="C21" s="1">
        <v>2.29592694694063</v>
      </c>
      <c r="D21" s="1">
        <v>2.8882955042110114</v>
      </c>
    </row>
    <row r="22" spans="1:4" x14ac:dyDescent="0.25">
      <c r="A22" s="1" t="s">
        <v>25</v>
      </c>
      <c r="B22" s="1" t="s">
        <v>21</v>
      </c>
      <c r="C22" s="1">
        <v>2.8709724802166798</v>
      </c>
      <c r="D22" s="1">
        <v>2.8882955042110114</v>
      </c>
    </row>
    <row r="23" spans="1:4" x14ac:dyDescent="0.25">
      <c r="A23" s="1" t="s">
        <v>25</v>
      </c>
      <c r="B23" s="1" t="s">
        <v>22</v>
      </c>
      <c r="C23" s="1">
        <v>2.1131494246237601</v>
      </c>
      <c r="D23" s="1">
        <v>2.8882955042110114</v>
      </c>
    </row>
    <row r="24" spans="1:4" x14ac:dyDescent="0.25">
      <c r="A24" s="1" t="s">
        <v>25</v>
      </c>
      <c r="B24" s="1" t="s">
        <v>23</v>
      </c>
      <c r="C24" s="1">
        <v>-3.83655856659004E-3</v>
      </c>
      <c r="D24" s="1">
        <v>2.8882955042110114</v>
      </c>
    </row>
    <row r="25" spans="1:4" x14ac:dyDescent="0.25">
      <c r="A25" s="1" t="s">
        <v>25</v>
      </c>
      <c r="B25" s="1" t="s">
        <v>24</v>
      </c>
      <c r="C25" s="1">
        <v>1.47516288330458</v>
      </c>
      <c r="D25" s="1">
        <v>2.8882955042110114</v>
      </c>
    </row>
    <row r="26" spans="1:4" x14ac:dyDescent="0.25">
      <c r="A26" s="1" t="s">
        <v>26</v>
      </c>
      <c r="B26" s="1" t="s">
        <v>1</v>
      </c>
      <c r="C26" s="1">
        <v>0.33809790195233802</v>
      </c>
      <c r="D26" s="1">
        <v>2.0799788979431768</v>
      </c>
    </row>
    <row r="27" spans="1:4" x14ac:dyDescent="0.25">
      <c r="A27" s="1" t="s">
        <v>26</v>
      </c>
      <c r="B27" s="1" t="s">
        <v>2</v>
      </c>
      <c r="C27" s="1">
        <v>0.46793756667946701</v>
      </c>
      <c r="D27" s="1">
        <v>2.0799788979431768</v>
      </c>
    </row>
    <row r="28" spans="1:4" x14ac:dyDescent="0.25">
      <c r="A28" s="1" t="s">
        <v>26</v>
      </c>
      <c r="B28" s="1" t="s">
        <v>3</v>
      </c>
      <c r="C28" s="1">
        <v>4.3879494436486901</v>
      </c>
      <c r="D28" s="1">
        <v>2.0799788979431768</v>
      </c>
    </row>
    <row r="29" spans="1:4" x14ac:dyDescent="0.25">
      <c r="A29" s="1" t="s">
        <v>26</v>
      </c>
      <c r="B29" s="1" t="s">
        <v>4</v>
      </c>
      <c r="C29" s="1">
        <v>1.3898964044580999</v>
      </c>
      <c r="D29" s="1">
        <v>2.0799788979431768</v>
      </c>
    </row>
    <row r="30" spans="1:4" x14ac:dyDescent="0.25">
      <c r="A30" s="1" t="s">
        <v>26</v>
      </c>
      <c r="B30" s="1" t="s">
        <v>5</v>
      </c>
      <c r="C30" s="1">
        <v>3.05346185683619</v>
      </c>
      <c r="D30" s="1">
        <v>2.0799788979431768</v>
      </c>
    </row>
    <row r="31" spans="1:4" x14ac:dyDescent="0.25">
      <c r="A31" s="1" t="s">
        <v>26</v>
      </c>
      <c r="B31" s="1" t="s">
        <v>6</v>
      </c>
      <c r="C31" s="1">
        <v>1.1408289987710101</v>
      </c>
      <c r="D31" s="1">
        <v>2.0799788979431768</v>
      </c>
    </row>
    <row r="32" spans="1:4" x14ac:dyDescent="0.25">
      <c r="A32" s="1" t="s">
        <v>26</v>
      </c>
      <c r="B32" s="1" t="s">
        <v>7</v>
      </c>
      <c r="C32" s="1">
        <v>5.7599646368599799</v>
      </c>
      <c r="D32" s="1">
        <v>2.0799788979431768</v>
      </c>
    </row>
    <row r="33" spans="1:4" x14ac:dyDescent="0.25">
      <c r="A33" s="1" t="s">
        <v>26</v>
      </c>
      <c r="B33" s="1" t="s">
        <v>8</v>
      </c>
      <c r="C33" s="1">
        <v>3.20213206216255</v>
      </c>
      <c r="D33" s="1">
        <v>2.0799788979431768</v>
      </c>
    </row>
    <row r="34" spans="1:4" x14ac:dyDescent="0.25">
      <c r="A34" s="1" t="s">
        <v>26</v>
      </c>
      <c r="B34" s="1" t="s">
        <v>9</v>
      </c>
      <c r="C34" s="1">
        <v>3.9619887089948498</v>
      </c>
      <c r="D34" s="1">
        <v>2.0799788979431768</v>
      </c>
    </row>
    <row r="35" spans="1:4" x14ac:dyDescent="0.25">
      <c r="A35" s="1" t="s">
        <v>26</v>
      </c>
      <c r="B35" s="1" t="s">
        <v>10</v>
      </c>
      <c r="C35" s="1">
        <v>6.0698706073312803</v>
      </c>
      <c r="D35" s="1">
        <v>2.0799788979431768</v>
      </c>
    </row>
    <row r="36" spans="1:4" x14ac:dyDescent="0.25">
      <c r="A36" s="1" t="s">
        <v>26</v>
      </c>
      <c r="B36" s="1" t="s">
        <v>11</v>
      </c>
      <c r="C36" s="1">
        <v>5.0941954481199803</v>
      </c>
      <c r="D36" s="1">
        <v>2.0799788979431768</v>
      </c>
    </row>
    <row r="37" spans="1:4" x14ac:dyDescent="0.25">
      <c r="A37" s="1" t="s">
        <v>26</v>
      </c>
      <c r="B37" s="1" t="s">
        <v>12</v>
      </c>
      <c r="C37" s="1">
        <v>-0.12581200299140999</v>
      </c>
      <c r="D37" s="1">
        <v>2.0799788979431768</v>
      </c>
    </row>
    <row r="38" spans="1:4" x14ac:dyDescent="0.25">
      <c r="A38" s="1" t="s">
        <v>26</v>
      </c>
      <c r="B38" s="1" t="s">
        <v>13</v>
      </c>
      <c r="C38" s="1">
        <v>7.52822581812151</v>
      </c>
      <c r="D38" s="1">
        <v>2.0799788979431768</v>
      </c>
    </row>
    <row r="39" spans="1:4" x14ac:dyDescent="0.25">
      <c r="A39" s="1" t="s">
        <v>26</v>
      </c>
      <c r="B39" s="1" t="s">
        <v>14</v>
      </c>
      <c r="C39" s="1">
        <v>3.9744230794470199</v>
      </c>
      <c r="D39" s="1">
        <v>2.0799788979431768</v>
      </c>
    </row>
    <row r="40" spans="1:4" x14ac:dyDescent="0.25">
      <c r="A40" s="1" t="s">
        <v>26</v>
      </c>
      <c r="B40" s="1" t="s">
        <v>15</v>
      </c>
      <c r="C40" s="1">
        <v>1.92117598509462</v>
      </c>
      <c r="D40" s="1">
        <v>2.0799788979431768</v>
      </c>
    </row>
    <row r="41" spans="1:4" x14ac:dyDescent="0.25">
      <c r="A41" s="1" t="s">
        <v>26</v>
      </c>
      <c r="B41" s="1" t="s">
        <v>16</v>
      </c>
      <c r="C41" s="1">
        <v>3.0048226702887999</v>
      </c>
      <c r="D41" s="1">
        <v>2.0799788979431768</v>
      </c>
    </row>
    <row r="42" spans="1:4" x14ac:dyDescent="0.25">
      <c r="A42" s="1" t="s">
        <v>26</v>
      </c>
      <c r="B42" s="1" t="s">
        <v>17</v>
      </c>
      <c r="C42" s="1">
        <v>0.50395574027324097</v>
      </c>
      <c r="D42" s="1">
        <v>2.0799788979431768</v>
      </c>
    </row>
    <row r="43" spans="1:4" x14ac:dyDescent="0.25">
      <c r="A43" s="1" t="s">
        <v>26</v>
      </c>
      <c r="B43" s="1" t="s">
        <v>18</v>
      </c>
      <c r="C43" s="1">
        <v>-3.5457633934727801</v>
      </c>
      <c r="D43" s="1">
        <v>2.0799788979431768</v>
      </c>
    </row>
    <row r="44" spans="1:4" x14ac:dyDescent="0.25">
      <c r="A44" s="1" t="s">
        <v>26</v>
      </c>
      <c r="B44" s="1" t="s">
        <v>19</v>
      </c>
      <c r="C44" s="1">
        <v>-3.2759169063211</v>
      </c>
      <c r="D44" s="1">
        <v>2.0799788979431768</v>
      </c>
    </row>
    <row r="45" spans="1:4" x14ac:dyDescent="0.25">
      <c r="A45" s="1" t="s">
        <v>26</v>
      </c>
      <c r="B45" s="1" t="s">
        <v>20</v>
      </c>
      <c r="C45" s="1">
        <v>1.32286905390815</v>
      </c>
      <c r="D45" s="1">
        <v>2.0799788979431768</v>
      </c>
    </row>
    <row r="46" spans="1:4" x14ac:dyDescent="0.25">
      <c r="A46" s="1" t="s">
        <v>26</v>
      </c>
      <c r="B46" s="1" t="s">
        <v>21</v>
      </c>
      <c r="C46" s="1">
        <v>1.7836667613700301</v>
      </c>
      <c r="D46" s="1">
        <v>2.0799788979431768</v>
      </c>
    </row>
    <row r="47" spans="1:4" x14ac:dyDescent="0.25">
      <c r="A47" s="1" t="s">
        <v>26</v>
      </c>
      <c r="B47" s="1" t="s">
        <v>22</v>
      </c>
      <c r="C47" s="1">
        <v>1.2207778227194299</v>
      </c>
      <c r="D47" s="1">
        <v>2.0799788979431768</v>
      </c>
    </row>
    <row r="48" spans="1:4" x14ac:dyDescent="0.25">
      <c r="A48" s="1" t="s">
        <v>26</v>
      </c>
      <c r="B48" s="1" t="s">
        <v>23</v>
      </c>
      <c r="C48" s="1">
        <v>-3.8786763342578801</v>
      </c>
      <c r="D48" s="1">
        <v>2.0799788979431768</v>
      </c>
    </row>
    <row r="49" spans="1:4" x14ac:dyDescent="0.25">
      <c r="A49" s="1" t="s">
        <v>26</v>
      </c>
      <c r="B49" s="1" t="s">
        <v>24</v>
      </c>
      <c r="C49" s="1">
        <v>4.6194216206421697</v>
      </c>
      <c r="D49" s="1">
        <v>2.0799788979431768</v>
      </c>
    </row>
    <row r="50" spans="1:4" x14ac:dyDescent="0.25">
      <c r="A50" s="1" t="s">
        <v>27</v>
      </c>
      <c r="B50" s="1" t="s">
        <v>1</v>
      </c>
      <c r="C50" s="1">
        <v>2.7965424799343901</v>
      </c>
      <c r="D50" s="1">
        <v>2.5096583835293758</v>
      </c>
    </row>
    <row r="51" spans="1:4" x14ac:dyDescent="0.25">
      <c r="A51" s="1" t="s">
        <v>27</v>
      </c>
      <c r="B51" s="1" t="s">
        <v>2</v>
      </c>
      <c r="C51">
        <v>3.9704826368942201</v>
      </c>
      <c r="D51">
        <v>2.5096583835293758</v>
      </c>
    </row>
    <row r="52" spans="1:4" x14ac:dyDescent="0.25">
      <c r="A52" s="1" t="s">
        <v>27</v>
      </c>
      <c r="B52" s="1" t="s">
        <v>3</v>
      </c>
      <c r="C52">
        <v>4.91776274356224</v>
      </c>
      <c r="D52">
        <v>2.5096583835293758</v>
      </c>
    </row>
    <row r="53" spans="1:4" x14ac:dyDescent="0.25">
      <c r="A53" s="1" t="s">
        <v>27</v>
      </c>
      <c r="B53" s="1" t="s">
        <v>4</v>
      </c>
      <c r="C53">
        <v>1.40552758872816</v>
      </c>
      <c r="D53">
        <v>2.5096583835293758</v>
      </c>
    </row>
    <row r="54" spans="1:4" x14ac:dyDescent="0.25">
      <c r="A54" s="1" t="s">
        <v>27</v>
      </c>
      <c r="B54" s="1" t="s">
        <v>5</v>
      </c>
      <c r="C54">
        <v>3.4221461713249299</v>
      </c>
      <c r="D54">
        <v>2.5096583835293758</v>
      </c>
    </row>
    <row r="55" spans="1:4" x14ac:dyDescent="0.25">
      <c r="A55" s="1" t="s">
        <v>27</v>
      </c>
      <c r="B55" s="1" t="s">
        <v>6</v>
      </c>
      <c r="C55">
        <v>3.8110901528246299</v>
      </c>
      <c r="D55">
        <v>2.5096583835293758</v>
      </c>
    </row>
    <row r="56" spans="1:4" x14ac:dyDescent="0.25">
      <c r="A56" s="1" t="s">
        <v>27</v>
      </c>
      <c r="B56" s="1" t="s">
        <v>7</v>
      </c>
      <c r="C56">
        <v>3.9140287821924198</v>
      </c>
      <c r="D56">
        <v>2.5096583835293758</v>
      </c>
    </row>
    <row r="57" spans="1:4" x14ac:dyDescent="0.25">
      <c r="A57" s="1" t="s">
        <v>27</v>
      </c>
      <c r="B57" s="1" t="s">
        <v>8</v>
      </c>
      <c r="C57">
        <v>4.9958608693017101</v>
      </c>
      <c r="D57">
        <v>2.5096583835293758</v>
      </c>
    </row>
    <row r="58" spans="1:4" x14ac:dyDescent="0.25">
      <c r="A58" s="1" t="s">
        <v>27</v>
      </c>
      <c r="B58" s="1" t="s">
        <v>9</v>
      </c>
      <c r="C58">
        <v>4.16581762720676</v>
      </c>
      <c r="D58">
        <v>2.5096583835293758</v>
      </c>
    </row>
    <row r="59" spans="1:4" x14ac:dyDescent="0.25">
      <c r="A59" s="1" t="s">
        <v>27</v>
      </c>
      <c r="B59" s="1" t="s">
        <v>10</v>
      </c>
      <c r="C59">
        <v>6.8686088570304697</v>
      </c>
      <c r="D59">
        <v>2.5096583835293758</v>
      </c>
    </row>
    <row r="60" spans="1:4" x14ac:dyDescent="0.25">
      <c r="A60" s="1" t="s">
        <v>27</v>
      </c>
      <c r="B60" s="1" t="s">
        <v>11</v>
      </c>
      <c r="C60">
        <v>1.00762269545756</v>
      </c>
      <c r="D60">
        <v>2.5096583835293758</v>
      </c>
    </row>
    <row r="61" spans="1:4" x14ac:dyDescent="0.25">
      <c r="A61" s="1" t="s">
        <v>27</v>
      </c>
      <c r="B61" s="1" t="s">
        <v>12</v>
      </c>
      <c r="C61">
        <v>-2.9284001668454902</v>
      </c>
      <c r="D61">
        <v>2.5096583835293758</v>
      </c>
    </row>
    <row r="62" spans="1:4" x14ac:dyDescent="0.25">
      <c r="A62" s="1" t="s">
        <v>27</v>
      </c>
      <c r="B62" s="1" t="s">
        <v>13</v>
      </c>
      <c r="C62">
        <v>3.0894946198278599</v>
      </c>
      <c r="D62">
        <v>2.5096583835293758</v>
      </c>
    </row>
    <row r="63" spans="1:4" x14ac:dyDescent="0.25">
      <c r="A63" s="1" t="s">
        <v>27</v>
      </c>
      <c r="B63" s="1" t="s">
        <v>14</v>
      </c>
      <c r="C63">
        <v>3.1468813720705802</v>
      </c>
      <c r="D63">
        <v>2.5096583835293758</v>
      </c>
    </row>
    <row r="64" spans="1:4" x14ac:dyDescent="0.25">
      <c r="A64" s="1" t="s">
        <v>27</v>
      </c>
      <c r="B64" s="1" t="s">
        <v>15</v>
      </c>
      <c r="C64">
        <v>1.76222254945881</v>
      </c>
      <c r="D64">
        <v>2.5096583835293758</v>
      </c>
    </row>
    <row r="65" spans="1:4" x14ac:dyDescent="0.25">
      <c r="A65" s="1" t="s">
        <v>27</v>
      </c>
      <c r="B65" s="1" t="s">
        <v>16</v>
      </c>
      <c r="C65">
        <v>2.3291225062101999</v>
      </c>
      <c r="D65">
        <v>2.5096583835293758</v>
      </c>
    </row>
    <row r="66" spans="1:4" x14ac:dyDescent="0.25">
      <c r="A66" s="1" t="s">
        <v>27</v>
      </c>
      <c r="B66" s="1" t="s">
        <v>17</v>
      </c>
      <c r="C66">
        <v>2.87003607545671</v>
      </c>
      <c r="D66">
        <v>2.5096583835293758</v>
      </c>
    </row>
    <row r="67" spans="1:4" x14ac:dyDescent="0.25">
      <c r="A67" s="1" t="s">
        <v>27</v>
      </c>
      <c r="B67" s="1" t="s">
        <v>18</v>
      </c>
      <c r="C67">
        <v>0.65917686355886895</v>
      </c>
      <c r="D67">
        <v>2.5096583835293758</v>
      </c>
    </row>
    <row r="68" spans="1:4" x14ac:dyDescent="0.25">
      <c r="A68" s="1" t="s">
        <v>27</v>
      </c>
      <c r="B68" s="1" t="s">
        <v>19</v>
      </c>
      <c r="C68">
        <v>1.00139441390405</v>
      </c>
      <c r="D68">
        <v>2.5096583835293758</v>
      </c>
    </row>
    <row r="69" spans="1:4" x14ac:dyDescent="0.25">
      <c r="A69" s="1" t="s">
        <v>27</v>
      </c>
      <c r="B69" s="1" t="s">
        <v>20</v>
      </c>
      <c r="C69">
        <v>3.0398802252819501</v>
      </c>
      <c r="D69">
        <v>2.5096583835293758</v>
      </c>
    </row>
    <row r="70" spans="1:4" x14ac:dyDescent="0.25">
      <c r="A70" s="1" t="s">
        <v>27</v>
      </c>
      <c r="B70" s="1" t="s">
        <v>21</v>
      </c>
      <c r="C70">
        <v>2.7770405537955298</v>
      </c>
      <c r="D70">
        <v>2.5096583835293758</v>
      </c>
    </row>
    <row r="71" spans="1:4" x14ac:dyDescent="0.25">
      <c r="A71" s="1" t="s">
        <v>27</v>
      </c>
      <c r="B71" s="1" t="s">
        <v>22</v>
      </c>
      <c r="C71">
        <v>1.8795920277017799</v>
      </c>
      <c r="D71">
        <v>2.5096583835293758</v>
      </c>
    </row>
    <row r="72" spans="1:4" x14ac:dyDescent="0.25">
      <c r="A72" s="1" t="s">
        <v>27</v>
      </c>
      <c r="B72" s="1" t="s">
        <v>23</v>
      </c>
      <c r="C72">
        <v>-5.2330243028060597</v>
      </c>
      <c r="D72">
        <v>2.5096583835293758</v>
      </c>
    </row>
    <row r="73" spans="1:4" x14ac:dyDescent="0.25">
      <c r="A73" s="1" t="s">
        <v>27</v>
      </c>
      <c r="B73" s="1" t="s">
        <v>24</v>
      </c>
      <c r="C73">
        <v>4.5628938626327296</v>
      </c>
      <c r="D73">
        <v>2.5096583835293758</v>
      </c>
    </row>
    <row r="74" spans="1:4" x14ac:dyDescent="0.25">
      <c r="A74" s="1" t="s">
        <v>28</v>
      </c>
      <c r="B74" s="1" t="s">
        <v>1</v>
      </c>
      <c r="C74">
        <v>3.0653313754570601</v>
      </c>
      <c r="D74">
        <v>1.9204486247071733</v>
      </c>
    </row>
    <row r="75" spans="1:4" x14ac:dyDescent="0.25">
      <c r="A75" s="1" t="s">
        <v>28</v>
      </c>
      <c r="B75" s="1" t="s">
        <v>2</v>
      </c>
      <c r="C75">
        <v>1.74553440094867</v>
      </c>
      <c r="D75">
        <v>1.9204486247071733</v>
      </c>
    </row>
    <row r="76" spans="1:4" x14ac:dyDescent="0.25">
      <c r="A76" s="1" t="s">
        <v>28</v>
      </c>
      <c r="B76" s="1" t="s">
        <v>3</v>
      </c>
      <c r="C76">
        <v>3.97640923409377</v>
      </c>
      <c r="D76">
        <v>1.9204486247071733</v>
      </c>
    </row>
    <row r="77" spans="1:4" x14ac:dyDescent="0.25">
      <c r="A77" s="1" t="s">
        <v>28</v>
      </c>
      <c r="B77" s="1" t="s">
        <v>4</v>
      </c>
      <c r="C77">
        <v>1.5758172623633699</v>
      </c>
      <c r="D77">
        <v>1.9204486247071733</v>
      </c>
    </row>
    <row r="78" spans="1:4" x14ac:dyDescent="0.25">
      <c r="A78" s="1" t="s">
        <v>28</v>
      </c>
      <c r="B78" s="1" t="s">
        <v>5</v>
      </c>
      <c r="C78">
        <v>-5.5064625279044304E-3</v>
      </c>
      <c r="D78">
        <v>1.9204486247071733</v>
      </c>
    </row>
    <row r="79" spans="1:4" x14ac:dyDescent="0.25">
      <c r="A79" s="1" t="s">
        <v>28</v>
      </c>
      <c r="B79" s="1" t="s">
        <v>6</v>
      </c>
      <c r="C79">
        <v>-4.6846372969653799E-2</v>
      </c>
      <c r="D79">
        <v>1.9204486247071733</v>
      </c>
    </row>
    <row r="80" spans="1:4" x14ac:dyDescent="0.25">
      <c r="A80" s="1" t="s">
        <v>28</v>
      </c>
      <c r="B80" s="1" t="s">
        <v>7</v>
      </c>
      <c r="C80">
        <v>2.8215281153749299</v>
      </c>
      <c r="D80">
        <v>1.9204486247071733</v>
      </c>
    </row>
    <row r="81" spans="1:4" x14ac:dyDescent="0.25">
      <c r="A81" s="1" t="s">
        <v>28</v>
      </c>
      <c r="B81" s="1" t="s">
        <v>8</v>
      </c>
      <c r="C81">
        <v>2.8826384340653699</v>
      </c>
      <c r="D81">
        <v>1.9204486247071733</v>
      </c>
    </row>
    <row r="82" spans="1:4" x14ac:dyDescent="0.25">
      <c r="A82" s="1" t="s">
        <v>28</v>
      </c>
      <c r="B82" s="1" t="s">
        <v>9</v>
      </c>
      <c r="C82">
        <v>4.0150076076315298</v>
      </c>
      <c r="D82">
        <v>1.9204486247071733</v>
      </c>
    </row>
    <row r="83" spans="1:4" x14ac:dyDescent="0.25">
      <c r="A83" s="1" t="s">
        <v>28</v>
      </c>
      <c r="B83" s="1" t="s">
        <v>10</v>
      </c>
      <c r="C83">
        <v>3.9957222460271602</v>
      </c>
      <c r="D83">
        <v>1.9204486247071733</v>
      </c>
    </row>
    <row r="84" spans="1:4" x14ac:dyDescent="0.25">
      <c r="A84" s="1" t="s">
        <v>28</v>
      </c>
      <c r="B84" s="1" t="s">
        <v>11</v>
      </c>
      <c r="C84">
        <v>2.7555114357531099</v>
      </c>
      <c r="D84">
        <v>1.9204486247071733</v>
      </c>
    </row>
    <row r="85" spans="1:4" x14ac:dyDescent="0.25">
      <c r="A85" s="1" t="s">
        <v>28</v>
      </c>
      <c r="B85" s="1" t="s">
        <v>12</v>
      </c>
      <c r="C85">
        <v>-2.0796332197970901</v>
      </c>
      <c r="D85">
        <v>1.9204486247071733</v>
      </c>
    </row>
    <row r="86" spans="1:4" x14ac:dyDescent="0.25">
      <c r="A86" s="1" t="s">
        <v>28</v>
      </c>
      <c r="B86" s="1" t="s">
        <v>13</v>
      </c>
      <c r="C86">
        <v>3.26810165603702</v>
      </c>
      <c r="D86">
        <v>1.9204486247071733</v>
      </c>
    </row>
    <row r="87" spans="1:4" x14ac:dyDescent="0.25">
      <c r="A87" s="1" t="s">
        <v>28</v>
      </c>
      <c r="B87" s="1" t="s">
        <v>14</v>
      </c>
      <c r="C87">
        <v>1.9204459853370299</v>
      </c>
      <c r="D87">
        <v>1.9204486247071733</v>
      </c>
    </row>
    <row r="88" spans="1:4" x14ac:dyDescent="0.25">
      <c r="A88" s="1" t="s">
        <v>28</v>
      </c>
      <c r="B88" s="1" t="s">
        <v>15</v>
      </c>
      <c r="C88">
        <v>1.2171936568408901</v>
      </c>
      <c r="D88">
        <v>1.9204486247071733</v>
      </c>
    </row>
    <row r="89" spans="1:4" x14ac:dyDescent="0.25">
      <c r="A89" s="1" t="s">
        <v>28</v>
      </c>
      <c r="B89" s="1" t="s">
        <v>16</v>
      </c>
      <c r="C89">
        <v>1.8216677908258101</v>
      </c>
      <c r="D89">
        <v>1.9204486247071733</v>
      </c>
    </row>
    <row r="90" spans="1:4" x14ac:dyDescent="0.25">
      <c r="A90" s="1" t="s">
        <v>28</v>
      </c>
      <c r="B90" s="1" t="s">
        <v>17</v>
      </c>
      <c r="C90">
        <v>2.4468451568844598</v>
      </c>
      <c r="D90">
        <v>1.9204486247071733</v>
      </c>
    </row>
    <row r="91" spans="1:4" x14ac:dyDescent="0.25">
      <c r="A91" s="1" t="s">
        <v>28</v>
      </c>
      <c r="B91" s="1" t="s">
        <v>18</v>
      </c>
      <c r="C91">
        <v>1.6577687112717401</v>
      </c>
      <c r="D91">
        <v>1.9204486247071733</v>
      </c>
    </row>
    <row r="92" spans="1:4" x14ac:dyDescent="0.25">
      <c r="A92" s="1" t="s">
        <v>28</v>
      </c>
      <c r="B92" s="1" t="s">
        <v>19</v>
      </c>
      <c r="C92">
        <v>2.0451864692661301</v>
      </c>
      <c r="D92">
        <v>1.9204486247071733</v>
      </c>
    </row>
    <row r="93" spans="1:4" x14ac:dyDescent="0.25">
      <c r="A93" s="1" t="s">
        <v>28</v>
      </c>
      <c r="B93" s="1" t="s">
        <v>20</v>
      </c>
      <c r="C93">
        <v>1.58481961645738</v>
      </c>
      <c r="D93">
        <v>1.9204486247071733</v>
      </c>
    </row>
    <row r="94" spans="1:4" x14ac:dyDescent="0.25">
      <c r="A94" s="1" t="s">
        <v>28</v>
      </c>
      <c r="B94" s="1" t="s">
        <v>21</v>
      </c>
      <c r="C94">
        <v>2.9169050982661102</v>
      </c>
      <c r="D94">
        <v>1.9204486247071733</v>
      </c>
    </row>
    <row r="95" spans="1:4" x14ac:dyDescent="0.25">
      <c r="A95" s="1" t="s">
        <v>28</v>
      </c>
      <c r="B95" s="1" t="s">
        <v>22</v>
      </c>
      <c r="C95">
        <v>1.21099220711962</v>
      </c>
      <c r="D95">
        <v>1.9204486247071733</v>
      </c>
    </row>
    <row r="96" spans="1:4" x14ac:dyDescent="0.25">
      <c r="A96" s="1" t="s">
        <v>28</v>
      </c>
      <c r="B96" s="1" t="s">
        <v>23</v>
      </c>
      <c r="C96">
        <v>-2.39282604159746</v>
      </c>
      <c r="D96">
        <v>1.9204486247071733</v>
      </c>
    </row>
    <row r="97" spans="1:4" x14ac:dyDescent="0.25">
      <c r="A97" s="1" t="s">
        <v>28</v>
      </c>
      <c r="B97" s="1" t="s">
        <v>24</v>
      </c>
      <c r="C97">
        <v>3.6921526298431102</v>
      </c>
      <c r="D97">
        <v>1.9204486247071733</v>
      </c>
    </row>
    <row r="98" spans="1:4" x14ac:dyDescent="0.25">
      <c r="A98" s="1" t="s">
        <v>29</v>
      </c>
      <c r="B98" s="1" t="s">
        <v>1</v>
      </c>
      <c r="C98">
        <v>7.8459517876195299</v>
      </c>
      <c r="D98">
        <v>8.5893308386706302</v>
      </c>
    </row>
    <row r="99" spans="1:4" x14ac:dyDescent="0.25">
      <c r="A99" s="1" t="s">
        <v>29</v>
      </c>
      <c r="B99" s="1" t="s">
        <v>2</v>
      </c>
      <c r="C99">
        <v>7.6616515005365597</v>
      </c>
      <c r="D99">
        <v>8.5893308386706302</v>
      </c>
    </row>
    <row r="100" spans="1:4" x14ac:dyDescent="0.25">
      <c r="A100" s="1" t="s">
        <v>29</v>
      </c>
      <c r="B100" s="1" t="s">
        <v>3</v>
      </c>
      <c r="C100">
        <v>8.4900934057519102</v>
      </c>
      <c r="D100">
        <v>8.5893308386706302</v>
      </c>
    </row>
    <row r="101" spans="1:4" x14ac:dyDescent="0.25">
      <c r="A101" s="1" t="s">
        <v>29</v>
      </c>
      <c r="B101" s="1" t="s">
        <v>4</v>
      </c>
      <c r="C101">
        <v>8.3357334781433003</v>
      </c>
      <c r="D101">
        <v>8.5893308386706302</v>
      </c>
    </row>
    <row r="102" spans="1:4" x14ac:dyDescent="0.25">
      <c r="A102" s="1" t="s">
        <v>29</v>
      </c>
      <c r="B102" s="1" t="s">
        <v>5</v>
      </c>
      <c r="C102">
        <v>9.1336307899331608</v>
      </c>
      <c r="D102">
        <v>8.5893308386706302</v>
      </c>
    </row>
    <row r="103" spans="1:4" x14ac:dyDescent="0.25">
      <c r="A103" s="1" t="s">
        <v>29</v>
      </c>
      <c r="B103" s="1" t="s">
        <v>6</v>
      </c>
      <c r="C103">
        <v>10.038030481108001</v>
      </c>
      <c r="D103">
        <v>8.5893308386706302</v>
      </c>
    </row>
    <row r="104" spans="1:4" x14ac:dyDescent="0.25">
      <c r="A104" s="1" t="s">
        <v>29</v>
      </c>
      <c r="B104" s="1" t="s">
        <v>7</v>
      </c>
      <c r="C104">
        <v>10.1136213780461</v>
      </c>
      <c r="D104">
        <v>8.5893308386706302</v>
      </c>
    </row>
    <row r="105" spans="1:4" x14ac:dyDescent="0.25">
      <c r="A105" s="1" t="s">
        <v>29</v>
      </c>
      <c r="B105" s="1" t="s">
        <v>8</v>
      </c>
      <c r="C105">
        <v>11.394591809728601</v>
      </c>
      <c r="D105">
        <v>8.5893308386706302</v>
      </c>
    </row>
    <row r="106" spans="1:4" x14ac:dyDescent="0.25">
      <c r="A106" s="1" t="s">
        <v>29</v>
      </c>
      <c r="B106" s="1" t="s">
        <v>9</v>
      </c>
      <c r="C106">
        <v>12.7209556651735</v>
      </c>
      <c r="D106">
        <v>8.5893308386706302</v>
      </c>
    </row>
    <row r="107" spans="1:4" x14ac:dyDescent="0.25">
      <c r="A107" s="1" t="s">
        <v>29</v>
      </c>
      <c r="B107" s="1" t="s">
        <v>10</v>
      </c>
      <c r="C107">
        <v>14.230860933080301</v>
      </c>
      <c r="D107">
        <v>8.5893308386706302</v>
      </c>
    </row>
    <row r="108" spans="1:4" x14ac:dyDescent="0.25">
      <c r="A108" s="1" t="s">
        <v>29</v>
      </c>
      <c r="B108" s="1" t="s">
        <v>11</v>
      </c>
      <c r="C108">
        <v>9.65067891955702</v>
      </c>
      <c r="D108">
        <v>8.5893308386706302</v>
      </c>
    </row>
    <row r="109" spans="1:4" x14ac:dyDescent="0.25">
      <c r="A109" s="1" t="s">
        <v>29</v>
      </c>
      <c r="B109" s="1" t="s">
        <v>12</v>
      </c>
      <c r="C109">
        <v>9.3987256323797794</v>
      </c>
      <c r="D109">
        <v>8.5893308386706302</v>
      </c>
    </row>
    <row r="110" spans="1:4" x14ac:dyDescent="0.25">
      <c r="A110" s="1" t="s">
        <v>29</v>
      </c>
      <c r="B110" s="1" t="s">
        <v>13</v>
      </c>
      <c r="C110">
        <v>10.635871064681201</v>
      </c>
      <c r="D110">
        <v>8.5893308386706302</v>
      </c>
    </row>
    <row r="111" spans="1:4" x14ac:dyDescent="0.25">
      <c r="A111" s="1" t="s">
        <v>29</v>
      </c>
      <c r="B111" s="1" t="s">
        <v>14</v>
      </c>
      <c r="C111">
        <v>9.5508321788622901</v>
      </c>
      <c r="D111">
        <v>8.5893308386706302</v>
      </c>
    </row>
    <row r="112" spans="1:4" x14ac:dyDescent="0.25">
      <c r="A112" s="1" t="s">
        <v>29</v>
      </c>
      <c r="B112" s="1" t="s">
        <v>15</v>
      </c>
      <c r="C112">
        <v>7.8637364486619399</v>
      </c>
      <c r="D112">
        <v>8.5893308386706302</v>
      </c>
    </row>
    <row r="113" spans="1:4" x14ac:dyDescent="0.25">
      <c r="A113" s="1" t="s">
        <v>29</v>
      </c>
      <c r="B113" s="1" t="s">
        <v>16</v>
      </c>
      <c r="C113">
        <v>7.7661500975389997</v>
      </c>
      <c r="D113">
        <v>8.5893308386706302</v>
      </c>
    </row>
    <row r="114" spans="1:4" x14ac:dyDescent="0.25">
      <c r="A114" s="1" t="s">
        <v>29</v>
      </c>
      <c r="B114" s="1" t="s">
        <v>17</v>
      </c>
      <c r="C114">
        <v>7.4257636564575504</v>
      </c>
      <c r="D114">
        <v>8.5893308386706302</v>
      </c>
    </row>
    <row r="115" spans="1:4" x14ac:dyDescent="0.25">
      <c r="A115" s="1" t="s">
        <v>29</v>
      </c>
      <c r="B115" s="1" t="s">
        <v>18</v>
      </c>
      <c r="C115">
        <v>7.0413288786548103</v>
      </c>
      <c r="D115">
        <v>8.5893308386706302</v>
      </c>
    </row>
    <row r="116" spans="1:4" x14ac:dyDescent="0.25">
      <c r="A116" s="1" t="s">
        <v>29</v>
      </c>
      <c r="B116" s="1" t="s">
        <v>19</v>
      </c>
      <c r="C116">
        <v>6.8487622050324601</v>
      </c>
      <c r="D116">
        <v>8.5893308386706302</v>
      </c>
    </row>
    <row r="117" spans="1:4" x14ac:dyDescent="0.25">
      <c r="A117" s="1" t="s">
        <v>29</v>
      </c>
      <c r="B117" s="1" t="s">
        <v>20</v>
      </c>
      <c r="C117">
        <v>6.9472007932728799</v>
      </c>
      <c r="D117">
        <v>8.5893308386706302</v>
      </c>
    </row>
    <row r="118" spans="1:4" x14ac:dyDescent="0.25">
      <c r="A118" s="1" t="s">
        <v>29</v>
      </c>
      <c r="B118" s="1" t="s">
        <v>21</v>
      </c>
      <c r="C118">
        <v>6.7497738324771701</v>
      </c>
      <c r="D118">
        <v>8.5893308386706302</v>
      </c>
    </row>
    <row r="119" spans="1:4" x14ac:dyDescent="0.25">
      <c r="A119" s="1" t="s">
        <v>29</v>
      </c>
      <c r="B119" s="1" t="s">
        <v>22</v>
      </c>
      <c r="C119">
        <v>5.9505007537697896</v>
      </c>
      <c r="D119">
        <v>8.5893308386706302</v>
      </c>
    </row>
    <row r="120" spans="1:4" x14ac:dyDescent="0.25">
      <c r="A120" s="1" t="s">
        <v>29</v>
      </c>
      <c r="B120" s="1" t="s">
        <v>23</v>
      </c>
      <c r="C120">
        <v>2.2397018568489</v>
      </c>
      <c r="D120">
        <v>8.5893308386706302</v>
      </c>
    </row>
    <row r="121" spans="1:4" x14ac:dyDescent="0.25">
      <c r="A121" s="1" t="s">
        <v>29</v>
      </c>
      <c r="B121" s="1" t="s">
        <v>24</v>
      </c>
      <c r="C121">
        <v>8.1097925807793292</v>
      </c>
      <c r="D121">
        <v>8.5893308386706302</v>
      </c>
    </row>
    <row r="122" spans="1:4" x14ac:dyDescent="0.25">
      <c r="A122" s="1" t="s">
        <v>30</v>
      </c>
      <c r="B122" s="1" t="s">
        <v>1</v>
      </c>
      <c r="C122">
        <v>2.0139327851932598</v>
      </c>
      <c r="D122">
        <v>1.2333416049266328</v>
      </c>
    </row>
    <row r="123" spans="1:4" x14ac:dyDescent="0.25">
      <c r="A123" s="1" t="s">
        <v>30</v>
      </c>
      <c r="B123" s="1" t="s">
        <v>2</v>
      </c>
      <c r="C123">
        <v>1.8872611539944399</v>
      </c>
      <c r="D123">
        <v>1.2333416049266328</v>
      </c>
    </row>
    <row r="124" spans="1:4" x14ac:dyDescent="0.25">
      <c r="A124" s="1" t="s">
        <v>30</v>
      </c>
      <c r="B124" s="1" t="s">
        <v>3</v>
      </c>
      <c r="C124">
        <v>2.9125029636670798</v>
      </c>
      <c r="D124">
        <v>1.2333416049266328</v>
      </c>
    </row>
    <row r="125" spans="1:4" x14ac:dyDescent="0.25">
      <c r="A125" s="1" t="s">
        <v>30</v>
      </c>
      <c r="B125" s="1" t="s">
        <v>4</v>
      </c>
      <c r="C125">
        <v>1.68146848097079</v>
      </c>
      <c r="D125">
        <v>1.2333416049266328</v>
      </c>
    </row>
    <row r="126" spans="1:4" x14ac:dyDescent="0.25">
      <c r="A126" s="1" t="s">
        <v>30</v>
      </c>
      <c r="B126" s="1" t="s">
        <v>5</v>
      </c>
      <c r="C126">
        <v>-0.19797383477136099</v>
      </c>
      <c r="D126">
        <v>1.2333416049266328</v>
      </c>
    </row>
    <row r="127" spans="1:4" x14ac:dyDescent="0.25">
      <c r="A127" s="1" t="s">
        <v>30</v>
      </c>
      <c r="B127" s="1" t="s">
        <v>6</v>
      </c>
      <c r="C127">
        <v>-0.70011668611435596</v>
      </c>
      <c r="D127">
        <v>1.2333416049266328</v>
      </c>
    </row>
    <row r="128" spans="1:4" x14ac:dyDescent="0.25">
      <c r="A128" s="1" t="s">
        <v>30</v>
      </c>
      <c r="B128" s="1" t="s">
        <v>7</v>
      </c>
      <c r="C128">
        <v>1.17508813160987</v>
      </c>
      <c r="D128">
        <v>1.2333416049266328</v>
      </c>
    </row>
    <row r="129" spans="1:4" x14ac:dyDescent="0.25">
      <c r="A129" s="1" t="s">
        <v>30</v>
      </c>
      <c r="B129" s="1" t="s">
        <v>8</v>
      </c>
      <c r="C129">
        <v>0.73170716355419096</v>
      </c>
      <c r="D129">
        <v>1.2333416049266328</v>
      </c>
    </row>
    <row r="130" spans="1:4" x14ac:dyDescent="0.25">
      <c r="A130" s="1" t="s">
        <v>30</v>
      </c>
      <c r="B130" s="1" t="s">
        <v>9</v>
      </c>
      <c r="C130">
        <v>3.8164419129880001</v>
      </c>
      <c r="D130">
        <v>1.2333416049266328</v>
      </c>
    </row>
    <row r="131" spans="1:4" x14ac:dyDescent="0.25">
      <c r="A131" s="1" t="s">
        <v>30</v>
      </c>
      <c r="B131" s="1" t="s">
        <v>10</v>
      </c>
      <c r="C131">
        <v>2.9764551313159702</v>
      </c>
      <c r="D131">
        <v>1.2333416049266328</v>
      </c>
    </row>
    <row r="132" spans="1:4" x14ac:dyDescent="0.25">
      <c r="A132" s="1" t="s">
        <v>30</v>
      </c>
      <c r="B132" s="1" t="s">
        <v>11</v>
      </c>
      <c r="C132">
        <v>0.95987913356484</v>
      </c>
      <c r="D132">
        <v>1.2333416049266328</v>
      </c>
    </row>
    <row r="133" spans="1:4" x14ac:dyDescent="0.25">
      <c r="A133" s="1" t="s">
        <v>30</v>
      </c>
      <c r="B133" s="1" t="s">
        <v>12</v>
      </c>
      <c r="C133">
        <v>-5.6938363364028497</v>
      </c>
      <c r="D133">
        <v>1.2333416049266328</v>
      </c>
    </row>
    <row r="134" spans="1:4" x14ac:dyDescent="0.25">
      <c r="A134" s="1" t="s">
        <v>30</v>
      </c>
      <c r="B134" s="1" t="s">
        <v>13</v>
      </c>
      <c r="C134">
        <v>4.1798824987365704</v>
      </c>
      <c r="D134">
        <v>1.2333416049266328</v>
      </c>
    </row>
    <row r="135" spans="1:4" x14ac:dyDescent="0.25">
      <c r="A135" s="1" t="s">
        <v>30</v>
      </c>
      <c r="B135" s="1" t="s">
        <v>14</v>
      </c>
      <c r="C135">
        <v>3.9251927046341102</v>
      </c>
      <c r="D135">
        <v>1.2333416049266328</v>
      </c>
    </row>
    <row r="136" spans="1:4" x14ac:dyDescent="0.25">
      <c r="A136" s="1" t="s">
        <v>30</v>
      </c>
      <c r="B136" s="1" t="s">
        <v>15</v>
      </c>
      <c r="C136">
        <v>0.41849759421759802</v>
      </c>
      <c r="D136">
        <v>1.2333416049266328</v>
      </c>
    </row>
    <row r="137" spans="1:4" x14ac:dyDescent="0.25">
      <c r="A137" s="1" t="s">
        <v>30</v>
      </c>
      <c r="B137" s="1" t="s">
        <v>16</v>
      </c>
      <c r="C137">
        <v>0.43759130314467098</v>
      </c>
      <c r="D137">
        <v>1.2333416049266328</v>
      </c>
    </row>
    <row r="138" spans="1:4" x14ac:dyDescent="0.25">
      <c r="A138" s="1" t="s">
        <v>30</v>
      </c>
      <c r="B138" s="1" t="s">
        <v>17</v>
      </c>
      <c r="C138">
        <v>2.2095434313487199</v>
      </c>
      <c r="D138">
        <v>1.2333416049266328</v>
      </c>
    </row>
    <row r="139" spans="1:4" x14ac:dyDescent="0.25">
      <c r="A139" s="1" t="s">
        <v>30</v>
      </c>
      <c r="B139" s="1" t="s">
        <v>18</v>
      </c>
      <c r="C139">
        <v>1.4919315276077201</v>
      </c>
      <c r="D139">
        <v>1.2333416049266328</v>
      </c>
    </row>
    <row r="140" spans="1:4" x14ac:dyDescent="0.25">
      <c r="A140" s="1" t="s">
        <v>30</v>
      </c>
      <c r="B140" s="1" t="s">
        <v>19</v>
      </c>
      <c r="C140">
        <v>2.2299998678201498</v>
      </c>
      <c r="D140">
        <v>1.2333416049266328</v>
      </c>
    </row>
    <row r="141" spans="1:4" x14ac:dyDescent="0.25">
      <c r="A141" s="1" t="s">
        <v>30</v>
      </c>
      <c r="B141" s="1" t="s">
        <v>20</v>
      </c>
      <c r="C141">
        <v>2.6802311140589099</v>
      </c>
      <c r="D141">
        <v>1.2333416049266328</v>
      </c>
    </row>
    <row r="142" spans="1:4" x14ac:dyDescent="0.25">
      <c r="A142" s="1" t="s">
        <v>30</v>
      </c>
      <c r="B142" s="1" t="s">
        <v>21</v>
      </c>
      <c r="C142">
        <v>1.0860245141226701</v>
      </c>
      <c r="D142">
        <v>1.2333416049266328</v>
      </c>
    </row>
    <row r="143" spans="1:4" x14ac:dyDescent="0.25">
      <c r="A143" s="1" t="s">
        <v>30</v>
      </c>
      <c r="B143" s="1" t="s">
        <v>22</v>
      </c>
      <c r="C143">
        <v>1.0555082471328301</v>
      </c>
      <c r="D143">
        <v>1.2333416049266328</v>
      </c>
    </row>
    <row r="144" spans="1:4" x14ac:dyDescent="0.25">
      <c r="A144" s="1" t="s">
        <v>30</v>
      </c>
      <c r="B144" s="1" t="s">
        <v>23</v>
      </c>
      <c r="C144">
        <v>-4.5696167173739797</v>
      </c>
      <c r="D144">
        <v>1.2333416049266328</v>
      </c>
    </row>
    <row r="145" spans="1:4" x14ac:dyDescent="0.25">
      <c r="A145" s="1" t="s">
        <v>30</v>
      </c>
      <c r="B145" s="1" t="s">
        <v>24</v>
      </c>
      <c r="C145">
        <v>2.8926024332193401</v>
      </c>
      <c r="D145">
        <v>1.2333416049266328</v>
      </c>
    </row>
    <row r="146" spans="1:4" x14ac:dyDescent="0.25">
      <c r="A146" s="1" t="s">
        <v>31</v>
      </c>
      <c r="B146" s="1" t="s">
        <v>1</v>
      </c>
      <c r="C146">
        <v>3.0353772037823701</v>
      </c>
      <c r="D146">
        <v>1.3737427966294256</v>
      </c>
    </row>
    <row r="147" spans="1:4" x14ac:dyDescent="0.25">
      <c r="A147" s="1" t="s">
        <v>31</v>
      </c>
      <c r="B147" s="1" t="s">
        <v>2</v>
      </c>
      <c r="C147">
        <v>2.9636159228300198</v>
      </c>
      <c r="D147">
        <v>1.3737427966294256</v>
      </c>
    </row>
    <row r="148" spans="1:4" x14ac:dyDescent="0.25">
      <c r="A148" s="1" t="s">
        <v>31</v>
      </c>
      <c r="B148" s="1" t="s">
        <v>3</v>
      </c>
      <c r="C148">
        <v>3.8641559295172501</v>
      </c>
      <c r="D148">
        <v>1.3737427966294256</v>
      </c>
    </row>
    <row r="149" spans="1:4" x14ac:dyDescent="0.25">
      <c r="A149" s="1" t="s">
        <v>31</v>
      </c>
      <c r="B149" s="1" t="s">
        <v>4</v>
      </c>
      <c r="C149">
        <v>2.19518228584286</v>
      </c>
      <c r="D149">
        <v>1.3737427966294256</v>
      </c>
    </row>
    <row r="150" spans="1:4" x14ac:dyDescent="0.25">
      <c r="A150" s="1" t="s">
        <v>31</v>
      </c>
      <c r="B150" s="1" t="s">
        <v>5</v>
      </c>
      <c r="C150">
        <v>0.93938180580860797</v>
      </c>
      <c r="D150">
        <v>1.3737427966294256</v>
      </c>
    </row>
    <row r="151" spans="1:4" x14ac:dyDescent="0.25">
      <c r="A151" s="1" t="s">
        <v>31</v>
      </c>
      <c r="B151" s="1" t="s">
        <v>6</v>
      </c>
      <c r="C151">
        <v>0.68167875798097599</v>
      </c>
      <c r="D151">
        <v>1.3737427966294256</v>
      </c>
    </row>
    <row r="152" spans="1:4" x14ac:dyDescent="0.25">
      <c r="A152" s="1" t="s">
        <v>31</v>
      </c>
      <c r="B152" s="1" t="s">
        <v>7</v>
      </c>
      <c r="C152">
        <v>2.2929897508979198</v>
      </c>
      <c r="D152">
        <v>1.3737427966294256</v>
      </c>
    </row>
    <row r="153" spans="1:4" x14ac:dyDescent="0.25">
      <c r="A153" s="1" t="s">
        <v>31</v>
      </c>
      <c r="B153" s="1" t="s">
        <v>8</v>
      </c>
      <c r="C153">
        <v>1.6805579378689299</v>
      </c>
      <c r="D153">
        <v>1.3737427966294256</v>
      </c>
    </row>
    <row r="154" spans="1:4" x14ac:dyDescent="0.25">
      <c r="A154" s="1" t="s">
        <v>31</v>
      </c>
      <c r="B154" s="1" t="s">
        <v>9</v>
      </c>
      <c r="C154">
        <v>3.2303210317831801</v>
      </c>
      <c r="D154">
        <v>1.3737427966294256</v>
      </c>
    </row>
    <row r="155" spans="1:4" x14ac:dyDescent="0.25">
      <c r="A155" s="1" t="s">
        <v>31</v>
      </c>
      <c r="B155" s="1" t="s">
        <v>10</v>
      </c>
      <c r="C155">
        <v>3.0010341892963202</v>
      </c>
      <c r="D155">
        <v>1.3737427966294256</v>
      </c>
    </row>
    <row r="156" spans="1:4" x14ac:dyDescent="0.25">
      <c r="A156" s="1" t="s">
        <v>31</v>
      </c>
      <c r="B156" s="1" t="s">
        <v>11</v>
      </c>
      <c r="C156">
        <v>0.41778137929952702</v>
      </c>
      <c r="D156">
        <v>1.3737427966294256</v>
      </c>
    </row>
    <row r="157" spans="1:4" x14ac:dyDescent="0.25">
      <c r="A157" s="1" t="s">
        <v>31</v>
      </c>
      <c r="B157" s="1" t="s">
        <v>12</v>
      </c>
      <c r="C157">
        <v>-4.5210888871097099</v>
      </c>
      <c r="D157">
        <v>1.3737427966294256</v>
      </c>
    </row>
    <row r="158" spans="1:4" x14ac:dyDescent="0.25">
      <c r="A158" s="1" t="s">
        <v>31</v>
      </c>
      <c r="B158" s="1" t="s">
        <v>13</v>
      </c>
      <c r="C158">
        <v>2.17873841333346</v>
      </c>
      <c r="D158">
        <v>1.3737427966294256</v>
      </c>
    </row>
    <row r="159" spans="1:4" x14ac:dyDescent="0.25">
      <c r="A159" s="1" t="s">
        <v>31</v>
      </c>
      <c r="B159" s="1" t="s">
        <v>14</v>
      </c>
      <c r="C159">
        <v>1.7184882848135601</v>
      </c>
      <c r="D159">
        <v>1.3737427966294256</v>
      </c>
    </row>
    <row r="160" spans="1:4" x14ac:dyDescent="0.25">
      <c r="A160" s="1" t="s">
        <v>31</v>
      </c>
      <c r="B160" s="1" t="s">
        <v>15</v>
      </c>
      <c r="C160">
        <v>-0.84267653521563102</v>
      </c>
      <c r="D160">
        <v>1.3737427966294256</v>
      </c>
    </row>
    <row r="161" spans="1:4" x14ac:dyDescent="0.25">
      <c r="A161" s="1" t="s">
        <v>31</v>
      </c>
      <c r="B161" s="1" t="s">
        <v>16</v>
      </c>
      <c r="C161">
        <v>-0.220297646975226</v>
      </c>
      <c r="D161">
        <v>1.3737427966294256</v>
      </c>
    </row>
    <row r="162" spans="1:4" x14ac:dyDescent="0.25">
      <c r="A162" s="1" t="s">
        <v>31</v>
      </c>
      <c r="B162" s="1" t="s">
        <v>17</v>
      </c>
      <c r="C162">
        <v>1.40164613960268</v>
      </c>
      <c r="D162">
        <v>1.3737427966294256</v>
      </c>
    </row>
    <row r="163" spans="1:4" x14ac:dyDescent="0.25">
      <c r="A163" s="1" t="s">
        <v>31</v>
      </c>
      <c r="B163" s="1" t="s">
        <v>18</v>
      </c>
      <c r="C163">
        <v>2.0625221886825198</v>
      </c>
      <c r="D163">
        <v>1.3737427966294256</v>
      </c>
    </row>
    <row r="164" spans="1:4" x14ac:dyDescent="0.25">
      <c r="A164" s="1" t="s">
        <v>31</v>
      </c>
      <c r="B164" s="1" t="s">
        <v>19</v>
      </c>
      <c r="C164">
        <v>1.86386536131229</v>
      </c>
      <c r="D164">
        <v>1.3737427966294256</v>
      </c>
    </row>
    <row r="165" spans="1:4" x14ac:dyDescent="0.25">
      <c r="A165" s="1" t="s">
        <v>31</v>
      </c>
      <c r="B165" s="1" t="s">
        <v>20</v>
      </c>
      <c r="C165">
        <v>2.6165174320945299</v>
      </c>
      <c r="D165">
        <v>1.3737427966294256</v>
      </c>
    </row>
    <row r="166" spans="1:4" x14ac:dyDescent="0.25">
      <c r="A166" s="1" t="s">
        <v>31</v>
      </c>
      <c r="B166" s="1" t="s">
        <v>21</v>
      </c>
      <c r="C166">
        <v>1.83454733198676</v>
      </c>
      <c r="D166">
        <v>1.3737427966294256</v>
      </c>
    </row>
    <row r="167" spans="1:4" x14ac:dyDescent="0.25">
      <c r="A167" s="1" t="s">
        <v>31</v>
      </c>
      <c r="B167" s="1" t="s">
        <v>22</v>
      </c>
      <c r="C167">
        <v>1.5777362542342199</v>
      </c>
      <c r="D167">
        <v>1.3737427966294256</v>
      </c>
    </row>
    <row r="168" spans="1:4" x14ac:dyDescent="0.25">
      <c r="A168" s="1" t="s">
        <v>31</v>
      </c>
      <c r="B168" s="1" t="s">
        <v>23</v>
      </c>
      <c r="C168">
        <v>-6.39995528879808</v>
      </c>
      <c r="D168">
        <v>1.3737427966294256</v>
      </c>
    </row>
    <row r="169" spans="1:4" x14ac:dyDescent="0.25">
      <c r="A169" s="1" t="s">
        <v>31</v>
      </c>
      <c r="B169" s="1" t="s">
        <v>24</v>
      </c>
      <c r="C169">
        <v>5.39770787623688</v>
      </c>
      <c r="D169">
        <v>1.3737427966294256</v>
      </c>
    </row>
    <row r="170" spans="1:4" x14ac:dyDescent="0.25">
      <c r="A170" s="1" t="s">
        <v>32</v>
      </c>
      <c r="B170" s="1" t="s">
        <v>1</v>
      </c>
      <c r="C170">
        <v>4.3930373512449297</v>
      </c>
      <c r="D170">
        <v>1.6766631493835542</v>
      </c>
    </row>
    <row r="171" spans="1:4" x14ac:dyDescent="0.25">
      <c r="A171" s="1" t="s">
        <v>32</v>
      </c>
      <c r="B171" s="1" t="s">
        <v>2</v>
      </c>
      <c r="C171">
        <v>4.4904913155355404</v>
      </c>
      <c r="D171">
        <v>1.6766631493835542</v>
      </c>
    </row>
    <row r="172" spans="1:4" x14ac:dyDescent="0.25">
      <c r="A172" s="1" t="s">
        <v>32</v>
      </c>
      <c r="B172" s="1" t="s">
        <v>3</v>
      </c>
      <c r="C172">
        <v>5.2459946804161302</v>
      </c>
      <c r="D172">
        <v>1.6766631493835542</v>
      </c>
    </row>
    <row r="173" spans="1:4" x14ac:dyDescent="0.25">
      <c r="A173" s="1" t="s">
        <v>32</v>
      </c>
      <c r="B173" s="1" t="s">
        <v>4</v>
      </c>
      <c r="C173">
        <v>3.93294884333099</v>
      </c>
      <c r="D173">
        <v>1.6766631493835542</v>
      </c>
    </row>
    <row r="174" spans="1:4" x14ac:dyDescent="0.25">
      <c r="A174" s="1" t="s">
        <v>32</v>
      </c>
      <c r="B174" s="1" t="s">
        <v>5</v>
      </c>
      <c r="C174">
        <v>2.73102223160264</v>
      </c>
      <c r="D174">
        <v>1.6766631493835542</v>
      </c>
    </row>
    <row r="175" spans="1:4" x14ac:dyDescent="0.25">
      <c r="A175" s="1" t="s">
        <v>32</v>
      </c>
      <c r="B175" s="1" t="s">
        <v>6</v>
      </c>
      <c r="C175">
        <v>2.9818948359620698</v>
      </c>
      <c r="D175">
        <v>1.6766631493835542</v>
      </c>
    </row>
    <row r="176" spans="1:4" x14ac:dyDescent="0.25">
      <c r="A176" s="1" t="s">
        <v>32</v>
      </c>
      <c r="B176" s="1" t="s">
        <v>7</v>
      </c>
      <c r="C176">
        <v>3.1227952415142401</v>
      </c>
      <c r="D176">
        <v>1.6766631493835542</v>
      </c>
    </row>
    <row r="177" spans="1:4" x14ac:dyDescent="0.25">
      <c r="A177" s="1" t="s">
        <v>32</v>
      </c>
      <c r="B177" s="1" t="s">
        <v>8</v>
      </c>
      <c r="C177">
        <v>3.6520326743317799</v>
      </c>
      <c r="D177">
        <v>1.6766631493835542</v>
      </c>
    </row>
    <row r="178" spans="1:4" x14ac:dyDescent="0.25">
      <c r="A178" s="1" t="s">
        <v>32</v>
      </c>
      <c r="B178" s="1" t="s">
        <v>9</v>
      </c>
      <c r="C178">
        <v>4.1027271154246296</v>
      </c>
      <c r="D178">
        <v>1.6766631493835542</v>
      </c>
    </row>
    <row r="179" spans="1:4" x14ac:dyDescent="0.25">
      <c r="A179" s="1" t="s">
        <v>32</v>
      </c>
      <c r="B179" s="1" t="s">
        <v>10</v>
      </c>
      <c r="C179">
        <v>3.6046879712693101</v>
      </c>
      <c r="D179">
        <v>1.6766631493835542</v>
      </c>
    </row>
    <row r="180" spans="1:4" x14ac:dyDescent="0.25">
      <c r="A180" s="1" t="s">
        <v>32</v>
      </c>
      <c r="B180" s="1" t="s">
        <v>11</v>
      </c>
      <c r="C180">
        <v>0.88714518248529795</v>
      </c>
      <c r="D180">
        <v>1.6766631493835542</v>
      </c>
    </row>
    <row r="181" spans="1:4" x14ac:dyDescent="0.25">
      <c r="A181" s="1" t="s">
        <v>32</v>
      </c>
      <c r="B181" s="1" t="s">
        <v>12</v>
      </c>
      <c r="C181">
        <v>-3.76323192690089</v>
      </c>
      <c r="D181">
        <v>1.6766631493835542</v>
      </c>
    </row>
    <row r="182" spans="1:4" x14ac:dyDescent="0.25">
      <c r="A182" s="1" t="s">
        <v>32</v>
      </c>
      <c r="B182" s="1" t="s">
        <v>13</v>
      </c>
      <c r="C182">
        <v>0.16301023084142199</v>
      </c>
      <c r="D182">
        <v>1.6766631493835542</v>
      </c>
    </row>
    <row r="183" spans="1:4" x14ac:dyDescent="0.25">
      <c r="A183" s="1" t="s">
        <v>32</v>
      </c>
      <c r="B183" s="1" t="s">
        <v>14</v>
      </c>
      <c r="C183">
        <v>-0.81437345515106996</v>
      </c>
      <c r="D183">
        <v>1.6766631493835542</v>
      </c>
    </row>
    <row r="184" spans="1:4" x14ac:dyDescent="0.25">
      <c r="A184" s="1" t="s">
        <v>32</v>
      </c>
      <c r="B184" s="1" t="s">
        <v>15</v>
      </c>
      <c r="C184">
        <v>-2.9594413017355499</v>
      </c>
      <c r="D184">
        <v>1.6766631493835542</v>
      </c>
    </row>
    <row r="185" spans="1:4" x14ac:dyDescent="0.25">
      <c r="A185" s="1" t="s">
        <v>32</v>
      </c>
      <c r="B185" s="1" t="s">
        <v>16</v>
      </c>
      <c r="C185">
        <v>-1.43539425919327</v>
      </c>
      <c r="D185">
        <v>1.6766631493835542</v>
      </c>
    </row>
    <row r="186" spans="1:4" x14ac:dyDescent="0.25">
      <c r="A186" s="1" t="s">
        <v>32</v>
      </c>
      <c r="B186" s="1" t="s">
        <v>17</v>
      </c>
      <c r="C186">
        <v>1.38390794267029</v>
      </c>
      <c r="D186">
        <v>1.6766631493835542</v>
      </c>
    </row>
    <row r="187" spans="1:4" x14ac:dyDescent="0.25">
      <c r="A187" s="1" t="s">
        <v>32</v>
      </c>
      <c r="B187" s="1" t="s">
        <v>18</v>
      </c>
      <c r="C187">
        <v>3.8351726603384599</v>
      </c>
      <c r="D187">
        <v>1.6766631493835542</v>
      </c>
    </row>
    <row r="188" spans="1:4" x14ac:dyDescent="0.25">
      <c r="A188" s="1" t="s">
        <v>32</v>
      </c>
      <c r="B188" s="1" t="s">
        <v>19</v>
      </c>
      <c r="C188">
        <v>3.0313013298193301</v>
      </c>
      <c r="D188">
        <v>1.6766631493835542</v>
      </c>
    </row>
    <row r="189" spans="1:4" x14ac:dyDescent="0.25">
      <c r="A189" s="1" t="s">
        <v>32</v>
      </c>
      <c r="B189" s="1" t="s">
        <v>20</v>
      </c>
      <c r="C189">
        <v>2.9736411905373101</v>
      </c>
      <c r="D189">
        <v>1.6766631493835542</v>
      </c>
    </row>
    <row r="190" spans="1:4" x14ac:dyDescent="0.25">
      <c r="A190" s="1" t="s">
        <v>32</v>
      </c>
      <c r="B190" s="1" t="s">
        <v>21</v>
      </c>
      <c r="C190">
        <v>2.28878567617447</v>
      </c>
      <c r="D190">
        <v>1.6766631493835542</v>
      </c>
    </row>
    <row r="191" spans="1:4" x14ac:dyDescent="0.25">
      <c r="A191" s="1" t="s">
        <v>32</v>
      </c>
      <c r="B191" s="1" t="s">
        <v>22</v>
      </c>
      <c r="C191">
        <v>2.0851914211710501</v>
      </c>
      <c r="D191">
        <v>1.6766631493835542</v>
      </c>
    </row>
    <row r="192" spans="1:4" x14ac:dyDescent="0.25">
      <c r="A192" s="1" t="s">
        <v>32</v>
      </c>
      <c r="B192" s="1" t="s">
        <v>23</v>
      </c>
      <c r="C192">
        <v>-10.822886493966401</v>
      </c>
      <c r="D192">
        <v>1.6766631493835542</v>
      </c>
    </row>
    <row r="193" spans="1:4" x14ac:dyDescent="0.25">
      <c r="A193" s="1" t="s">
        <v>32</v>
      </c>
      <c r="B193" s="1" t="s">
        <v>24</v>
      </c>
      <c r="C193">
        <v>5.1294551274825997</v>
      </c>
      <c r="D193">
        <v>1.6766631493835542</v>
      </c>
    </row>
    <row r="194" spans="1:4" x14ac:dyDescent="0.25">
      <c r="A194" s="1" t="s">
        <v>33</v>
      </c>
      <c r="B194" s="1" t="s">
        <v>1</v>
      </c>
      <c r="C194">
        <v>3.5886594253542698</v>
      </c>
      <c r="D194">
        <v>1.4553630459196871</v>
      </c>
    </row>
    <row r="195" spans="1:4" x14ac:dyDescent="0.25">
      <c r="A195" s="1" t="s">
        <v>33</v>
      </c>
      <c r="B195" s="1" t="s">
        <v>2</v>
      </c>
      <c r="C195">
        <v>3.4213737988245501</v>
      </c>
      <c r="D195">
        <v>1.4553630459196871</v>
      </c>
    </row>
    <row r="196" spans="1:4" x14ac:dyDescent="0.25">
      <c r="A196" s="1" t="s">
        <v>33</v>
      </c>
      <c r="B196" s="1" t="s">
        <v>3</v>
      </c>
      <c r="C196">
        <v>3.9236692270406301</v>
      </c>
      <c r="D196">
        <v>1.4553630459196871</v>
      </c>
    </row>
    <row r="197" spans="1:4" x14ac:dyDescent="0.25">
      <c r="A197" s="1" t="s">
        <v>33</v>
      </c>
      <c r="B197" s="1" t="s">
        <v>4</v>
      </c>
      <c r="C197">
        <v>1.98372141863292</v>
      </c>
      <c r="D197">
        <v>1.4553630459196871</v>
      </c>
    </row>
    <row r="198" spans="1:4" x14ac:dyDescent="0.25">
      <c r="A198" s="1" t="s">
        <v>33</v>
      </c>
      <c r="B198" s="1" t="s">
        <v>5</v>
      </c>
      <c r="C198">
        <v>1.1355314821460101</v>
      </c>
      <c r="D198">
        <v>1.4553630459196871</v>
      </c>
    </row>
    <row r="199" spans="1:4" x14ac:dyDescent="0.25">
      <c r="A199" s="1" t="s">
        <v>33</v>
      </c>
      <c r="B199" s="1" t="s">
        <v>6</v>
      </c>
      <c r="C199">
        <v>0.82316075668411803</v>
      </c>
      <c r="D199">
        <v>1.4553630459196871</v>
      </c>
    </row>
    <row r="200" spans="1:4" x14ac:dyDescent="0.25">
      <c r="A200" s="1" t="s">
        <v>33</v>
      </c>
      <c r="B200" s="1" t="s">
        <v>7</v>
      </c>
      <c r="C200">
        <v>2.8297529286989098</v>
      </c>
      <c r="D200">
        <v>1.4553630459196871</v>
      </c>
    </row>
    <row r="201" spans="1:4" x14ac:dyDescent="0.25">
      <c r="A201" s="1" t="s">
        <v>33</v>
      </c>
      <c r="B201" s="1" t="s">
        <v>8</v>
      </c>
      <c r="C201">
        <v>1.6632199803007901</v>
      </c>
      <c r="D201">
        <v>1.4553630459196871</v>
      </c>
    </row>
    <row r="202" spans="1:4" x14ac:dyDescent="0.25">
      <c r="A202" s="1" t="s">
        <v>33</v>
      </c>
      <c r="B202" s="1" t="s">
        <v>9</v>
      </c>
      <c r="C202">
        <v>2.4493236011188499</v>
      </c>
      <c r="D202">
        <v>1.4553630459196871</v>
      </c>
    </row>
    <row r="203" spans="1:4" x14ac:dyDescent="0.25">
      <c r="A203" s="1" t="s">
        <v>33</v>
      </c>
      <c r="B203" s="1" t="s">
        <v>10</v>
      </c>
      <c r="C203">
        <v>2.4247362433730499</v>
      </c>
      <c r="D203">
        <v>1.4553630459196871</v>
      </c>
    </row>
    <row r="204" spans="1:4" x14ac:dyDescent="0.25">
      <c r="A204" s="1" t="s">
        <v>33</v>
      </c>
      <c r="B204" s="1" t="s">
        <v>11</v>
      </c>
      <c r="C204">
        <v>0.254945960124005</v>
      </c>
      <c r="D204">
        <v>1.4553630459196871</v>
      </c>
    </row>
    <row r="205" spans="1:4" x14ac:dyDescent="0.25">
      <c r="A205" s="1" t="s">
        <v>33</v>
      </c>
      <c r="B205" s="1" t="s">
        <v>12</v>
      </c>
      <c r="C205">
        <v>-2.8733138284963098</v>
      </c>
      <c r="D205">
        <v>1.4553630459196871</v>
      </c>
    </row>
    <row r="206" spans="1:4" x14ac:dyDescent="0.25">
      <c r="A206" s="1" t="s">
        <v>33</v>
      </c>
      <c r="B206" s="1" t="s">
        <v>13</v>
      </c>
      <c r="C206">
        <v>1.9494376231266299</v>
      </c>
      <c r="D206">
        <v>1.4553630459196871</v>
      </c>
    </row>
    <row r="207" spans="1:4" x14ac:dyDescent="0.25">
      <c r="A207" s="1" t="s">
        <v>33</v>
      </c>
      <c r="B207" s="1" t="s">
        <v>14</v>
      </c>
      <c r="C207">
        <v>2.1927006326665399</v>
      </c>
      <c r="D207">
        <v>1.4553630459196871</v>
      </c>
    </row>
    <row r="208" spans="1:4" x14ac:dyDescent="0.25">
      <c r="A208" s="1" t="s">
        <v>33</v>
      </c>
      <c r="B208" s="1" t="s">
        <v>15</v>
      </c>
      <c r="C208">
        <v>0.31313475107717198</v>
      </c>
      <c r="D208">
        <v>1.4553630459196871</v>
      </c>
    </row>
    <row r="209" spans="1:4" x14ac:dyDescent="0.25">
      <c r="A209" s="1" t="s">
        <v>33</v>
      </c>
      <c r="B209" s="1" t="s">
        <v>16</v>
      </c>
      <c r="C209">
        <v>0.576326674771792</v>
      </c>
      <c r="D209">
        <v>1.4553630459196871</v>
      </c>
    </row>
    <row r="210" spans="1:4" x14ac:dyDescent="0.25">
      <c r="A210" s="1" t="s">
        <v>33</v>
      </c>
      <c r="B210" s="1" t="s">
        <v>17</v>
      </c>
      <c r="C210">
        <v>0.95618305237155699</v>
      </c>
      <c r="D210">
        <v>1.4553630459196871</v>
      </c>
    </row>
    <row r="211" spans="1:4" x14ac:dyDescent="0.25">
      <c r="A211" s="1" t="s">
        <v>33</v>
      </c>
      <c r="B211" s="1" t="s">
        <v>18</v>
      </c>
      <c r="C211">
        <v>1.1129123405746999</v>
      </c>
      <c r="D211">
        <v>1.4553630459196871</v>
      </c>
    </row>
    <row r="212" spans="1:4" x14ac:dyDescent="0.25">
      <c r="A212" s="1" t="s">
        <v>33</v>
      </c>
      <c r="B212" s="1" t="s">
        <v>19</v>
      </c>
      <c r="C212">
        <v>1.0954644037204799</v>
      </c>
      <c r="D212">
        <v>1.4553630459196871</v>
      </c>
    </row>
    <row r="213" spans="1:4" x14ac:dyDescent="0.25">
      <c r="A213" s="1" t="s">
        <v>33</v>
      </c>
      <c r="B213" s="1" t="s">
        <v>20</v>
      </c>
      <c r="C213">
        <v>2.29141999417021</v>
      </c>
      <c r="D213">
        <v>1.4553630459196871</v>
      </c>
    </row>
    <row r="214" spans="1:4" x14ac:dyDescent="0.25">
      <c r="A214" s="1" t="s">
        <v>33</v>
      </c>
      <c r="B214" s="1" t="s">
        <v>21</v>
      </c>
      <c r="C214">
        <v>1.86506607081999</v>
      </c>
      <c r="D214">
        <v>1.4553630459196871</v>
      </c>
    </row>
    <row r="215" spans="1:4" x14ac:dyDescent="0.25">
      <c r="A215" s="1" t="s">
        <v>33</v>
      </c>
      <c r="B215" s="1" t="s">
        <v>22</v>
      </c>
      <c r="C215">
        <v>1.84297181445896</v>
      </c>
      <c r="D215">
        <v>1.4553630459196871</v>
      </c>
    </row>
    <row r="216" spans="1:4" x14ac:dyDescent="0.25">
      <c r="A216" s="1" t="s">
        <v>33</v>
      </c>
      <c r="B216" s="1" t="s">
        <v>23</v>
      </c>
      <c r="C216">
        <v>-7.8552560370376199</v>
      </c>
      <c r="D216">
        <v>1.4553630459196871</v>
      </c>
    </row>
    <row r="217" spans="1:4" x14ac:dyDescent="0.25">
      <c r="A217" s="1" t="s">
        <v>33</v>
      </c>
      <c r="B217" s="1" t="s">
        <v>24</v>
      </c>
      <c r="C217">
        <v>6.9635707875502799</v>
      </c>
      <c r="D217">
        <v>1.4553630459196871</v>
      </c>
    </row>
    <row r="218" spans="1:4" x14ac:dyDescent="0.25">
      <c r="A218" s="1" t="s">
        <v>34</v>
      </c>
      <c r="B218" s="1" t="s">
        <v>1</v>
      </c>
      <c r="C218">
        <v>3.15397337529933</v>
      </c>
      <c r="D218">
        <v>1.7005019751935386</v>
      </c>
    </row>
    <row r="219" spans="1:4" x14ac:dyDescent="0.25">
      <c r="A219" s="1" t="s">
        <v>34</v>
      </c>
      <c r="B219" s="1" t="s">
        <v>2</v>
      </c>
      <c r="C219">
        <v>2.9901114449451098</v>
      </c>
      <c r="D219">
        <v>1.7005019751935386</v>
      </c>
    </row>
    <row r="220" spans="1:4" x14ac:dyDescent="0.25">
      <c r="A220" s="1" t="s">
        <v>34</v>
      </c>
      <c r="B220" s="1" t="s">
        <v>3</v>
      </c>
      <c r="C220">
        <v>3.6723691050331002</v>
      </c>
      <c r="D220">
        <v>1.7005019751935386</v>
      </c>
    </row>
    <row r="221" spans="1:4" x14ac:dyDescent="0.25">
      <c r="A221" s="1" t="s">
        <v>34</v>
      </c>
      <c r="B221" s="1" t="s">
        <v>4</v>
      </c>
      <c r="C221">
        <v>2.0726562789457699</v>
      </c>
      <c r="D221">
        <v>1.7005019751935386</v>
      </c>
    </row>
    <row r="222" spans="1:4" x14ac:dyDescent="0.25">
      <c r="A222" s="1" t="s">
        <v>34</v>
      </c>
      <c r="B222" s="1" t="s">
        <v>5</v>
      </c>
      <c r="C222">
        <v>2.12322277320661</v>
      </c>
      <c r="D222">
        <v>1.7005019751935386</v>
      </c>
    </row>
    <row r="223" spans="1:4" x14ac:dyDescent="0.25">
      <c r="A223" s="1" t="s">
        <v>34</v>
      </c>
      <c r="B223" s="1" t="s">
        <v>6</v>
      </c>
      <c r="C223">
        <v>3.0298899274383202</v>
      </c>
      <c r="D223">
        <v>1.7005019751935386</v>
      </c>
    </row>
    <row r="224" spans="1:4" x14ac:dyDescent="0.25">
      <c r="A224" s="1" t="s">
        <v>34</v>
      </c>
      <c r="B224" s="1" t="s">
        <v>7</v>
      </c>
      <c r="C224">
        <v>2.3556297618280402</v>
      </c>
      <c r="D224">
        <v>1.7005019751935386</v>
      </c>
    </row>
    <row r="225" spans="1:4" x14ac:dyDescent="0.25">
      <c r="A225" s="1" t="s">
        <v>34</v>
      </c>
      <c r="B225" s="1" t="s">
        <v>8</v>
      </c>
      <c r="C225">
        <v>2.59328001020944</v>
      </c>
      <c r="D225">
        <v>1.7005019751935386</v>
      </c>
    </row>
    <row r="226" spans="1:4" x14ac:dyDescent="0.25">
      <c r="A226" s="1" t="s">
        <v>34</v>
      </c>
      <c r="B226" s="1" t="s">
        <v>9</v>
      </c>
      <c r="C226">
        <v>2.5841046765781601</v>
      </c>
      <c r="D226">
        <v>1.7005019751935386</v>
      </c>
    </row>
    <row r="227" spans="1:4" x14ac:dyDescent="0.25">
      <c r="A227" s="1" t="s">
        <v>34</v>
      </c>
      <c r="B227" s="1" t="s">
        <v>10</v>
      </c>
      <c r="C227">
        <v>2.26948687466346</v>
      </c>
      <c r="D227">
        <v>1.7005019751935386</v>
      </c>
    </row>
    <row r="228" spans="1:4" x14ac:dyDescent="0.25">
      <c r="A228" s="1" t="s">
        <v>34</v>
      </c>
      <c r="B228" s="1" t="s">
        <v>11</v>
      </c>
      <c r="C228">
        <v>-0.23963808499898701</v>
      </c>
      <c r="D228">
        <v>1.7005019751935386</v>
      </c>
    </row>
    <row r="229" spans="1:4" x14ac:dyDescent="0.25">
      <c r="A229" s="1" t="s">
        <v>34</v>
      </c>
      <c r="B229" s="1" t="s">
        <v>12</v>
      </c>
      <c r="C229">
        <v>-4.2473562657970803</v>
      </c>
      <c r="D229">
        <v>1.7005019751935386</v>
      </c>
    </row>
    <row r="230" spans="1:4" x14ac:dyDescent="0.25">
      <c r="A230" s="1" t="s">
        <v>34</v>
      </c>
      <c r="B230" s="1" t="s">
        <v>13</v>
      </c>
      <c r="C230">
        <v>2.1314381977720398</v>
      </c>
      <c r="D230">
        <v>1.7005019751935386</v>
      </c>
    </row>
    <row r="231" spans="1:4" x14ac:dyDescent="0.25">
      <c r="A231" s="1" t="s">
        <v>34</v>
      </c>
      <c r="B231" s="1" t="s">
        <v>14</v>
      </c>
      <c r="C231">
        <v>1.4575633909042001</v>
      </c>
      <c r="D231">
        <v>1.7005019751935386</v>
      </c>
    </row>
    <row r="232" spans="1:4" x14ac:dyDescent="0.25">
      <c r="A232" s="1" t="s">
        <v>34</v>
      </c>
      <c r="B232" s="1" t="s">
        <v>15</v>
      </c>
      <c r="C232">
        <v>1.4698875207586799</v>
      </c>
      <c r="D232">
        <v>1.7005019751935386</v>
      </c>
    </row>
    <row r="233" spans="1:4" x14ac:dyDescent="0.25">
      <c r="A233" s="1" t="s">
        <v>34</v>
      </c>
      <c r="B233" s="1" t="s">
        <v>16</v>
      </c>
      <c r="C233">
        <v>1.8900183424514001</v>
      </c>
      <c r="D233">
        <v>1.7005019751935386</v>
      </c>
    </row>
    <row r="234" spans="1:4" x14ac:dyDescent="0.25">
      <c r="A234" s="1" t="s">
        <v>34</v>
      </c>
      <c r="B234" s="1" t="s">
        <v>17</v>
      </c>
      <c r="C234">
        <v>2.99116481375781</v>
      </c>
      <c r="D234">
        <v>1.7005019751935386</v>
      </c>
    </row>
    <row r="235" spans="1:4" x14ac:dyDescent="0.25">
      <c r="A235" s="1" t="s">
        <v>34</v>
      </c>
      <c r="B235" s="1" t="s">
        <v>18</v>
      </c>
      <c r="C235">
        <v>2.6225966790129398</v>
      </c>
      <c r="D235">
        <v>1.7005019751935386</v>
      </c>
    </row>
    <row r="236" spans="1:4" x14ac:dyDescent="0.25">
      <c r="A236" s="1" t="s">
        <v>34</v>
      </c>
      <c r="B236" s="1" t="s">
        <v>19</v>
      </c>
      <c r="C236">
        <v>2.2634635378449399</v>
      </c>
      <c r="D236">
        <v>1.7005019751935386</v>
      </c>
    </row>
    <row r="237" spans="1:4" x14ac:dyDescent="0.25">
      <c r="A237" s="1" t="s">
        <v>34</v>
      </c>
      <c r="B237" s="1" t="s">
        <v>20</v>
      </c>
      <c r="C237">
        <v>2.1344530933168602</v>
      </c>
      <c r="D237">
        <v>1.7005019751935386</v>
      </c>
    </row>
    <row r="238" spans="1:4" x14ac:dyDescent="0.25">
      <c r="A238" s="1" t="s">
        <v>34</v>
      </c>
      <c r="B238" s="1" t="s">
        <v>21</v>
      </c>
      <c r="C238">
        <v>1.65092549602133</v>
      </c>
      <c r="D238">
        <v>1.7005019751935386</v>
      </c>
    </row>
    <row r="239" spans="1:4" x14ac:dyDescent="0.25">
      <c r="A239" s="1" t="s">
        <v>34</v>
      </c>
      <c r="B239" s="1" t="s">
        <v>22</v>
      </c>
      <c r="C239">
        <v>1.6719441972475799</v>
      </c>
      <c r="D239">
        <v>1.7005019751935386</v>
      </c>
    </row>
    <row r="240" spans="1:4" x14ac:dyDescent="0.25">
      <c r="A240" s="1" t="s">
        <v>34</v>
      </c>
      <c r="B240" s="1" t="s">
        <v>23</v>
      </c>
      <c r="C240">
        <v>-9.2704108345335108</v>
      </c>
      <c r="D240">
        <v>1.7005019751935386</v>
      </c>
    </row>
    <row r="241" spans="1:4" x14ac:dyDescent="0.25">
      <c r="A241" s="1" t="s">
        <v>34</v>
      </c>
      <c r="B241" s="1" t="s">
        <v>24</v>
      </c>
      <c r="C241">
        <v>7.4412730927393804</v>
      </c>
      <c r="D241">
        <v>1.7005019751935386</v>
      </c>
    </row>
    <row r="242" spans="1:4" x14ac:dyDescent="0.25">
      <c r="A242" s="1" t="s">
        <v>35</v>
      </c>
      <c r="B242" s="1" t="s">
        <v>1</v>
      </c>
      <c r="C242">
        <v>-13.1267254923818</v>
      </c>
      <c r="D242">
        <v>3.937766094632742</v>
      </c>
    </row>
    <row r="243" spans="1:4" x14ac:dyDescent="0.25">
      <c r="A243" s="1" t="s">
        <v>35</v>
      </c>
      <c r="B243" s="1" t="s">
        <v>2</v>
      </c>
      <c r="C243">
        <v>0.79112608199847001</v>
      </c>
      <c r="D243">
        <v>3.937766094632742</v>
      </c>
    </row>
    <row r="244" spans="1:4" x14ac:dyDescent="0.25">
      <c r="A244" s="1" t="s">
        <v>35</v>
      </c>
      <c r="B244" s="1" t="s">
        <v>3</v>
      </c>
      <c r="C244">
        <v>4.9200677470169003</v>
      </c>
      <c r="D244">
        <v>3.937766094632742</v>
      </c>
    </row>
    <row r="245" spans="1:4" x14ac:dyDescent="0.25">
      <c r="A245" s="1" t="s">
        <v>35</v>
      </c>
      <c r="B245" s="1" t="s">
        <v>4</v>
      </c>
      <c r="C245">
        <v>3.6434664472149199</v>
      </c>
      <c r="D245">
        <v>3.937766094632742</v>
      </c>
    </row>
    <row r="246" spans="1:4" x14ac:dyDescent="0.25">
      <c r="A246" s="1" t="s">
        <v>35</v>
      </c>
      <c r="B246" s="1" t="s">
        <v>5</v>
      </c>
      <c r="C246">
        <v>4.4994753908576399</v>
      </c>
      <c r="D246">
        <v>3.937766094632742</v>
      </c>
    </row>
    <row r="247" spans="1:4" x14ac:dyDescent="0.25">
      <c r="A247" s="1" t="s">
        <v>35</v>
      </c>
      <c r="B247" s="1" t="s">
        <v>6</v>
      </c>
      <c r="C247">
        <v>4.7803691216765403</v>
      </c>
      <c r="D247">
        <v>3.937766094632742</v>
      </c>
    </row>
    <row r="248" spans="1:4" x14ac:dyDescent="0.25">
      <c r="A248" s="1" t="s">
        <v>35</v>
      </c>
      <c r="B248" s="1" t="s">
        <v>7</v>
      </c>
      <c r="C248">
        <v>5.0308739450168503</v>
      </c>
      <c r="D248">
        <v>3.937766094632742</v>
      </c>
    </row>
    <row r="249" spans="1:4" x14ac:dyDescent="0.25">
      <c r="A249" s="1" t="s">
        <v>35</v>
      </c>
      <c r="B249" s="1" t="s">
        <v>8</v>
      </c>
      <c r="C249">
        <v>5.6925713038338399</v>
      </c>
      <c r="D249">
        <v>3.937766094632742</v>
      </c>
    </row>
    <row r="250" spans="1:4" x14ac:dyDescent="0.25">
      <c r="A250" s="1" t="s">
        <v>35</v>
      </c>
      <c r="B250" s="1" t="s">
        <v>9</v>
      </c>
      <c r="C250">
        <v>5.5009517852034797</v>
      </c>
      <c r="D250">
        <v>3.937766094632742</v>
      </c>
    </row>
    <row r="251" spans="1:4" x14ac:dyDescent="0.25">
      <c r="A251" s="1" t="s">
        <v>35</v>
      </c>
      <c r="B251" s="1" t="s">
        <v>10</v>
      </c>
      <c r="C251">
        <v>6.3450222266721399</v>
      </c>
      <c r="D251">
        <v>3.937766094632742</v>
      </c>
    </row>
    <row r="252" spans="1:4" x14ac:dyDescent="0.25">
      <c r="A252" s="1" t="s">
        <v>35</v>
      </c>
      <c r="B252" s="1" t="s">
        <v>11</v>
      </c>
      <c r="C252">
        <v>6.0137036000912296</v>
      </c>
      <c r="D252">
        <v>3.937766094632742</v>
      </c>
    </row>
    <row r="253" spans="1:4" x14ac:dyDescent="0.25">
      <c r="A253" s="1" t="s">
        <v>35</v>
      </c>
      <c r="B253" s="1" t="s">
        <v>12</v>
      </c>
      <c r="C253">
        <v>4.6288711825615296</v>
      </c>
      <c r="D253">
        <v>3.937766094632742</v>
      </c>
    </row>
    <row r="254" spans="1:4" x14ac:dyDescent="0.25">
      <c r="A254" s="1" t="s">
        <v>35</v>
      </c>
      <c r="B254" s="1" t="s">
        <v>13</v>
      </c>
      <c r="C254">
        <v>6.2238541806236602</v>
      </c>
      <c r="D254">
        <v>3.937766094632742</v>
      </c>
    </row>
    <row r="255" spans="1:4" x14ac:dyDescent="0.25">
      <c r="A255" s="1" t="s">
        <v>35</v>
      </c>
      <c r="B255" s="1" t="s">
        <v>14</v>
      </c>
      <c r="C255">
        <v>6.1697842077100802</v>
      </c>
      <c r="D255">
        <v>3.937766094632742</v>
      </c>
    </row>
    <row r="256" spans="1:4" x14ac:dyDescent="0.25">
      <c r="A256" s="1" t="s">
        <v>35</v>
      </c>
      <c r="B256" s="1" t="s">
        <v>15</v>
      </c>
      <c r="C256">
        <v>6.0300506530561497</v>
      </c>
      <c r="D256">
        <v>3.937766094632742</v>
      </c>
    </row>
    <row r="257" spans="1:4" x14ac:dyDescent="0.25">
      <c r="A257" s="1" t="s">
        <v>35</v>
      </c>
      <c r="B257" s="1" t="s">
        <v>16</v>
      </c>
      <c r="C257">
        <v>5.5572636889101004</v>
      </c>
      <c r="D257">
        <v>3.937766094632742</v>
      </c>
    </row>
    <row r="258" spans="1:4" x14ac:dyDescent="0.25">
      <c r="A258" s="1" t="s">
        <v>35</v>
      </c>
      <c r="B258" s="1" t="s">
        <v>17</v>
      </c>
      <c r="C258">
        <v>5.0066684257549996</v>
      </c>
      <c r="D258">
        <v>3.937766094632742</v>
      </c>
    </row>
    <row r="259" spans="1:4" x14ac:dyDescent="0.25">
      <c r="A259" s="1" t="s">
        <v>35</v>
      </c>
      <c r="B259" s="1" t="s">
        <v>18</v>
      </c>
      <c r="C259">
        <v>4.8763223002212301</v>
      </c>
      <c r="D259">
        <v>3.937766094632742</v>
      </c>
    </row>
    <row r="260" spans="1:4" x14ac:dyDescent="0.25">
      <c r="A260" s="1" t="s">
        <v>35</v>
      </c>
      <c r="B260" s="1" t="s">
        <v>19</v>
      </c>
      <c r="C260">
        <v>5.0330691828017704</v>
      </c>
      <c r="D260">
        <v>3.937766094632742</v>
      </c>
    </row>
    <row r="261" spans="1:4" x14ac:dyDescent="0.25">
      <c r="A261" s="1" t="s">
        <v>35</v>
      </c>
      <c r="B261" s="1" t="s">
        <v>20</v>
      </c>
      <c r="C261">
        <v>5.0697859013491602</v>
      </c>
      <c r="D261">
        <v>3.937766094632742</v>
      </c>
    </row>
    <row r="262" spans="1:4" x14ac:dyDescent="0.25">
      <c r="A262" s="1" t="s">
        <v>35</v>
      </c>
      <c r="B262" s="1" t="s">
        <v>21</v>
      </c>
      <c r="C262">
        <v>5.1742915395502402</v>
      </c>
      <c r="D262">
        <v>3.937766094632742</v>
      </c>
    </row>
    <row r="263" spans="1:4" x14ac:dyDescent="0.25">
      <c r="A263" s="1" t="s">
        <v>35</v>
      </c>
      <c r="B263" s="1" t="s">
        <v>22</v>
      </c>
      <c r="C263">
        <v>5.0192876804628197</v>
      </c>
      <c r="D263">
        <v>3.937766094632742</v>
      </c>
    </row>
    <row r="264" spans="1:4" x14ac:dyDescent="0.25">
      <c r="A264" s="1" t="s">
        <v>35</v>
      </c>
      <c r="B264" s="1" t="s">
        <v>23</v>
      </c>
      <c r="C264">
        <v>-2.0650049409290401</v>
      </c>
      <c r="D264">
        <v>3.937766094632742</v>
      </c>
    </row>
    <row r="265" spans="1:4" x14ac:dyDescent="0.25">
      <c r="A265" s="1" t="s">
        <v>35</v>
      </c>
      <c r="B265" s="1" t="s">
        <v>24</v>
      </c>
      <c r="C265">
        <v>3.6912401119128901</v>
      </c>
      <c r="D265">
        <v>3.937766094632742</v>
      </c>
    </row>
    <row r="266" spans="1:4" x14ac:dyDescent="0.25">
      <c r="A266" s="1" t="s">
        <v>36</v>
      </c>
      <c r="B266" s="1" t="s">
        <v>1</v>
      </c>
      <c r="C266">
        <v>6.1844158209061799</v>
      </c>
      <c r="D266">
        <v>6.1024668560213833</v>
      </c>
    </row>
    <row r="267" spans="1:4" x14ac:dyDescent="0.25">
      <c r="A267" s="1" t="s">
        <v>36</v>
      </c>
      <c r="B267" s="1" t="s">
        <v>2</v>
      </c>
      <c r="C267">
        <v>8.8457555610550909</v>
      </c>
      <c r="D267">
        <v>6.1024668560213833</v>
      </c>
    </row>
    <row r="268" spans="1:4" x14ac:dyDescent="0.25">
      <c r="A268" s="1" t="s">
        <v>36</v>
      </c>
      <c r="B268" s="1" t="s">
        <v>3</v>
      </c>
      <c r="C268">
        <v>3.8409911568128501</v>
      </c>
      <c r="D268">
        <v>6.1024668560213833</v>
      </c>
    </row>
    <row r="269" spans="1:4" x14ac:dyDescent="0.25">
      <c r="A269" s="1" t="s">
        <v>36</v>
      </c>
      <c r="B269" s="1" t="s">
        <v>4</v>
      </c>
      <c r="C269">
        <v>4.82396626390641</v>
      </c>
      <c r="D269">
        <v>6.1024668560213833</v>
      </c>
    </row>
    <row r="270" spans="1:4" x14ac:dyDescent="0.25">
      <c r="A270" s="1" t="s">
        <v>36</v>
      </c>
      <c r="B270" s="1" t="s">
        <v>5</v>
      </c>
      <c r="C270">
        <v>3.8039753213758001</v>
      </c>
      <c r="D270">
        <v>6.1024668560213833</v>
      </c>
    </row>
    <row r="271" spans="1:4" x14ac:dyDescent="0.25">
      <c r="A271" s="1" t="s">
        <v>36</v>
      </c>
      <c r="B271" s="1" t="s">
        <v>6</v>
      </c>
      <c r="C271">
        <v>7.8603814755325896</v>
      </c>
      <c r="D271">
        <v>6.1024668560213833</v>
      </c>
    </row>
    <row r="272" spans="1:4" x14ac:dyDescent="0.25">
      <c r="A272" s="1" t="s">
        <v>36</v>
      </c>
      <c r="B272" s="1" t="s">
        <v>7</v>
      </c>
      <c r="C272">
        <v>7.9229366128650298</v>
      </c>
      <c r="D272">
        <v>6.1024668560213833</v>
      </c>
    </row>
    <row r="273" spans="1:4" x14ac:dyDescent="0.25">
      <c r="A273" s="1" t="s">
        <v>36</v>
      </c>
      <c r="B273" s="1" t="s">
        <v>8</v>
      </c>
      <c r="C273">
        <v>7.92343062149763</v>
      </c>
      <c r="D273">
        <v>6.1024668560213833</v>
      </c>
    </row>
    <row r="274" spans="1:4" x14ac:dyDescent="0.25">
      <c r="A274" s="1" t="s">
        <v>36</v>
      </c>
      <c r="B274" s="1" t="s">
        <v>9</v>
      </c>
      <c r="C274">
        <v>8.0607325730327197</v>
      </c>
      <c r="D274">
        <v>6.1024668560213833</v>
      </c>
    </row>
    <row r="275" spans="1:4" x14ac:dyDescent="0.25">
      <c r="A275" s="1" t="s">
        <v>36</v>
      </c>
      <c r="B275" s="1" t="s">
        <v>10</v>
      </c>
      <c r="C275">
        <v>7.6608150650492801</v>
      </c>
      <c r="D275">
        <v>6.1024668560213833</v>
      </c>
    </row>
    <row r="276" spans="1:4" x14ac:dyDescent="0.25">
      <c r="A276" s="1" t="s">
        <v>36</v>
      </c>
      <c r="B276" s="1" t="s">
        <v>11</v>
      </c>
      <c r="C276">
        <v>3.0866980595328899</v>
      </c>
      <c r="D276">
        <v>6.1024668560213833</v>
      </c>
    </row>
    <row r="277" spans="1:4" x14ac:dyDescent="0.25">
      <c r="A277" s="1" t="s">
        <v>36</v>
      </c>
      <c r="B277" s="1" t="s">
        <v>12</v>
      </c>
      <c r="C277">
        <v>7.8618888330349801</v>
      </c>
      <c r="D277">
        <v>6.1024668560213833</v>
      </c>
    </row>
    <row r="278" spans="1:4" x14ac:dyDescent="0.25">
      <c r="A278" s="1" t="s">
        <v>36</v>
      </c>
      <c r="B278" s="1" t="s">
        <v>13</v>
      </c>
      <c r="C278">
        <v>8.4975847015810597</v>
      </c>
      <c r="D278">
        <v>6.1024668560213833</v>
      </c>
    </row>
    <row r="279" spans="1:4" x14ac:dyDescent="0.25">
      <c r="A279" s="1" t="s">
        <v>36</v>
      </c>
      <c r="B279" s="1" t="s">
        <v>14</v>
      </c>
      <c r="C279">
        <v>5.2413150014066296</v>
      </c>
      <c r="D279">
        <v>6.1024668560213833</v>
      </c>
    </row>
    <row r="280" spans="1:4" x14ac:dyDescent="0.25">
      <c r="A280" s="1" t="s">
        <v>36</v>
      </c>
      <c r="B280" s="1" t="s">
        <v>15</v>
      </c>
      <c r="C280">
        <v>5.4563887529736501</v>
      </c>
      <c r="D280">
        <v>6.1024668560213833</v>
      </c>
    </row>
    <row r="281" spans="1:4" x14ac:dyDescent="0.25">
      <c r="A281" s="1" t="s">
        <v>36</v>
      </c>
      <c r="B281" s="1" t="s">
        <v>16</v>
      </c>
      <c r="C281">
        <v>6.3861064009482504</v>
      </c>
      <c r="D281">
        <v>6.1024668560213833</v>
      </c>
    </row>
    <row r="282" spans="1:4" x14ac:dyDescent="0.25">
      <c r="A282" s="1" t="s">
        <v>36</v>
      </c>
      <c r="B282" s="1" t="s">
        <v>17</v>
      </c>
      <c r="C282">
        <v>7.4102276050885401</v>
      </c>
      <c r="D282">
        <v>6.1024668560213833</v>
      </c>
    </row>
    <row r="283" spans="1:4" x14ac:dyDescent="0.25">
      <c r="A283" s="1" t="s">
        <v>36</v>
      </c>
      <c r="B283" s="1" t="s">
        <v>18</v>
      </c>
      <c r="C283">
        <v>7.9962537857147096</v>
      </c>
      <c r="D283">
        <v>6.1024668560213833</v>
      </c>
    </row>
    <row r="284" spans="1:4" x14ac:dyDescent="0.25">
      <c r="A284" s="1" t="s">
        <v>36</v>
      </c>
      <c r="B284" s="1" t="s">
        <v>19</v>
      </c>
      <c r="C284">
        <v>8.2563055017908606</v>
      </c>
      <c r="D284">
        <v>6.1024668560213833</v>
      </c>
    </row>
    <row r="285" spans="1:4" x14ac:dyDescent="0.25">
      <c r="A285" s="1" t="s">
        <v>36</v>
      </c>
      <c r="B285" s="1" t="s">
        <v>20</v>
      </c>
      <c r="C285">
        <v>6.7953834189791102</v>
      </c>
      <c r="D285">
        <v>6.1024668560213833</v>
      </c>
    </row>
    <row r="286" spans="1:4" x14ac:dyDescent="0.25">
      <c r="A286" s="1" t="s">
        <v>36</v>
      </c>
      <c r="B286" s="1" t="s">
        <v>21</v>
      </c>
      <c r="C286">
        <v>6.4538513449776902</v>
      </c>
      <c r="D286">
        <v>6.1024668560213833</v>
      </c>
    </row>
    <row r="287" spans="1:4" x14ac:dyDescent="0.25">
      <c r="A287" s="1" t="s">
        <v>36</v>
      </c>
      <c r="B287" s="1" t="s">
        <v>22</v>
      </c>
      <c r="C287">
        <v>3.7379185195578501</v>
      </c>
      <c r="D287">
        <v>6.1024668560213833</v>
      </c>
    </row>
    <row r="288" spans="1:4" x14ac:dyDescent="0.25">
      <c r="A288" s="1" t="s">
        <v>36</v>
      </c>
      <c r="B288" s="1" t="s">
        <v>23</v>
      </c>
      <c r="C288">
        <v>-6.5960805223217598</v>
      </c>
      <c r="D288">
        <v>6.1024668560213833</v>
      </c>
    </row>
    <row r="289" spans="1:4" x14ac:dyDescent="0.25">
      <c r="A289" s="1" t="s">
        <v>36</v>
      </c>
      <c r="B289" s="1" t="s">
        <v>24</v>
      </c>
      <c r="C289">
        <v>8.9479626692151406</v>
      </c>
      <c r="D289">
        <v>6.1024668560213833</v>
      </c>
    </row>
    <row r="290" spans="1:4" x14ac:dyDescent="0.25">
      <c r="A290" s="1" t="s">
        <v>37</v>
      </c>
      <c r="B290" s="1" t="s">
        <v>1</v>
      </c>
      <c r="C290">
        <v>1.8106151619762301</v>
      </c>
      <c r="D290">
        <v>0.38422282324998086</v>
      </c>
    </row>
    <row r="291" spans="1:4" x14ac:dyDescent="0.25">
      <c r="A291" s="1" t="s">
        <v>37</v>
      </c>
      <c r="B291" s="1" t="s">
        <v>2</v>
      </c>
      <c r="C291">
        <v>1.6257275993546001</v>
      </c>
      <c r="D291">
        <v>0.38422282324998086</v>
      </c>
    </row>
    <row r="292" spans="1:4" x14ac:dyDescent="0.25">
      <c r="A292" s="1" t="s">
        <v>37</v>
      </c>
      <c r="B292" s="1" t="s">
        <v>3</v>
      </c>
      <c r="C292">
        <v>3.7869551432397901</v>
      </c>
      <c r="D292">
        <v>0.38422282324998086</v>
      </c>
    </row>
    <row r="293" spans="1:4" x14ac:dyDescent="0.25">
      <c r="A293" s="1" t="s">
        <v>37</v>
      </c>
      <c r="B293" s="1" t="s">
        <v>4</v>
      </c>
      <c r="C293">
        <v>1.9513715560523801</v>
      </c>
      <c r="D293">
        <v>0.38422282324998086</v>
      </c>
    </row>
    <row r="294" spans="1:4" x14ac:dyDescent="0.25">
      <c r="A294" s="1" t="s">
        <v>37</v>
      </c>
      <c r="B294" s="1" t="s">
        <v>5</v>
      </c>
      <c r="C294">
        <v>0.25394299896845501</v>
      </c>
      <c r="D294">
        <v>0.38422282324998086</v>
      </c>
    </row>
    <row r="295" spans="1:4" x14ac:dyDescent="0.25">
      <c r="A295" s="1" t="s">
        <v>37</v>
      </c>
      <c r="B295" s="1" t="s">
        <v>6</v>
      </c>
      <c r="C295">
        <v>0.138626890776507</v>
      </c>
      <c r="D295">
        <v>0.38422282324998086</v>
      </c>
    </row>
    <row r="296" spans="1:4" x14ac:dyDescent="0.25">
      <c r="A296" s="1" t="s">
        <v>37</v>
      </c>
      <c r="B296" s="1" t="s">
        <v>7</v>
      </c>
      <c r="C296">
        <v>1.4235941581790701</v>
      </c>
      <c r="D296">
        <v>0.38422282324998086</v>
      </c>
    </row>
    <row r="297" spans="1:4" x14ac:dyDescent="0.25">
      <c r="A297" s="1" t="s">
        <v>37</v>
      </c>
      <c r="B297" s="1" t="s">
        <v>8</v>
      </c>
      <c r="C297">
        <v>0.81784897365059805</v>
      </c>
      <c r="D297">
        <v>0.38422282324998086</v>
      </c>
    </row>
    <row r="298" spans="1:4" x14ac:dyDescent="0.25">
      <c r="A298" s="1" t="s">
        <v>37</v>
      </c>
      <c r="B298" s="1" t="s">
        <v>9</v>
      </c>
      <c r="C298">
        <v>1.7906396808179601</v>
      </c>
      <c r="D298">
        <v>0.38422282324998086</v>
      </c>
    </row>
    <row r="299" spans="1:4" x14ac:dyDescent="0.25">
      <c r="A299" s="1" t="s">
        <v>37</v>
      </c>
      <c r="B299" s="1" t="s">
        <v>10</v>
      </c>
      <c r="C299">
        <v>1.48707298036786</v>
      </c>
      <c r="D299">
        <v>0.38422282324998086</v>
      </c>
    </row>
    <row r="300" spans="1:4" x14ac:dyDescent="0.25">
      <c r="A300" s="1" t="s">
        <v>37</v>
      </c>
      <c r="B300" s="1" t="s">
        <v>11</v>
      </c>
      <c r="C300">
        <v>-0.96201284057929104</v>
      </c>
      <c r="D300">
        <v>0.38422282324998086</v>
      </c>
    </row>
    <row r="301" spans="1:4" x14ac:dyDescent="0.25">
      <c r="A301" s="1" t="s">
        <v>37</v>
      </c>
      <c r="B301" s="1" t="s">
        <v>12</v>
      </c>
      <c r="C301">
        <v>-5.2809372082930999</v>
      </c>
      <c r="D301">
        <v>0.38422282324998086</v>
      </c>
    </row>
    <row r="302" spans="1:4" x14ac:dyDescent="0.25">
      <c r="A302" s="1" t="s">
        <v>37</v>
      </c>
      <c r="B302" s="1" t="s">
        <v>13</v>
      </c>
      <c r="C302">
        <v>1.7132958391692199</v>
      </c>
      <c r="D302">
        <v>0.38422282324998086</v>
      </c>
    </row>
    <row r="303" spans="1:4" x14ac:dyDescent="0.25">
      <c r="A303" s="1" t="s">
        <v>37</v>
      </c>
      <c r="B303" s="1" t="s">
        <v>14</v>
      </c>
      <c r="C303">
        <v>0.70733334703443496</v>
      </c>
      <c r="D303">
        <v>0.38422282324998086</v>
      </c>
    </row>
    <row r="304" spans="1:4" x14ac:dyDescent="0.25">
      <c r="A304" s="1" t="s">
        <v>37</v>
      </c>
      <c r="B304" s="1" t="s">
        <v>15</v>
      </c>
      <c r="C304">
        <v>-2.98090576823772</v>
      </c>
      <c r="D304">
        <v>0.38422282324998086</v>
      </c>
    </row>
    <row r="305" spans="1:4" x14ac:dyDescent="0.25">
      <c r="A305" s="1" t="s">
        <v>37</v>
      </c>
      <c r="B305" s="1" t="s">
        <v>16</v>
      </c>
      <c r="C305">
        <v>-1.84106545088248</v>
      </c>
      <c r="D305">
        <v>0.38422282324998086</v>
      </c>
    </row>
    <row r="306" spans="1:4" x14ac:dyDescent="0.25">
      <c r="A306" s="1" t="s">
        <v>37</v>
      </c>
      <c r="B306" s="1" t="s">
        <v>17</v>
      </c>
      <c r="C306">
        <v>-4.5475423638379198E-3</v>
      </c>
      <c r="D306">
        <v>0.38422282324998086</v>
      </c>
    </row>
    <row r="307" spans="1:4" x14ac:dyDescent="0.25">
      <c r="A307" s="1" t="s">
        <v>37</v>
      </c>
      <c r="B307" s="1" t="s">
        <v>18</v>
      </c>
      <c r="C307">
        <v>0.77830435071658099</v>
      </c>
      <c r="D307">
        <v>0.38422282324998086</v>
      </c>
    </row>
    <row r="308" spans="1:4" x14ac:dyDescent="0.25">
      <c r="A308" s="1" t="s">
        <v>37</v>
      </c>
      <c r="B308" s="1" t="s">
        <v>19</v>
      </c>
      <c r="C308">
        <v>1.2934627315590701</v>
      </c>
      <c r="D308">
        <v>0.38422282324998086</v>
      </c>
    </row>
    <row r="309" spans="1:4" x14ac:dyDescent="0.25">
      <c r="A309" s="1" t="s">
        <v>37</v>
      </c>
      <c r="B309" s="1" t="s">
        <v>20</v>
      </c>
      <c r="C309">
        <v>1.6678590410685701</v>
      </c>
      <c r="D309">
        <v>0.38422282324998086</v>
      </c>
    </row>
    <row r="310" spans="1:4" x14ac:dyDescent="0.25">
      <c r="A310" s="1" t="s">
        <v>37</v>
      </c>
      <c r="B310" s="1" t="s">
        <v>21</v>
      </c>
      <c r="C310">
        <v>0.92581094101274197</v>
      </c>
      <c r="D310">
        <v>0.38422282324998086</v>
      </c>
    </row>
    <row r="311" spans="1:4" x14ac:dyDescent="0.25">
      <c r="A311" s="1" t="s">
        <v>37</v>
      </c>
      <c r="B311" s="1" t="s">
        <v>22</v>
      </c>
      <c r="C311">
        <v>0.50023391250677196</v>
      </c>
      <c r="D311">
        <v>0.38422282324998086</v>
      </c>
    </row>
    <row r="312" spans="1:4" x14ac:dyDescent="0.25">
      <c r="A312" s="1" t="s">
        <v>37</v>
      </c>
      <c r="B312" s="1" t="s">
        <v>23</v>
      </c>
      <c r="C312">
        <v>-9.0256689277568007</v>
      </c>
      <c r="D312">
        <v>0.38422282324998086</v>
      </c>
    </row>
    <row r="313" spans="1:4" x14ac:dyDescent="0.25">
      <c r="A313" s="1" t="s">
        <v>37</v>
      </c>
      <c r="B313" s="1" t="s">
        <v>24</v>
      </c>
      <c r="C313">
        <v>6.6437901896619298</v>
      </c>
      <c r="D313">
        <v>0.38422282324998086</v>
      </c>
    </row>
    <row r="314" spans="1:4" x14ac:dyDescent="0.25">
      <c r="A314" s="1" t="s">
        <v>38</v>
      </c>
      <c r="B314" s="1" t="s">
        <v>1</v>
      </c>
      <c r="C314">
        <v>-1.27033049463975</v>
      </c>
      <c r="D314">
        <v>0.51239861696550226</v>
      </c>
    </row>
    <row r="315" spans="1:4" x14ac:dyDescent="0.25">
      <c r="A315" s="1" t="s">
        <v>38</v>
      </c>
      <c r="B315" s="1" t="s">
        <v>2</v>
      </c>
      <c r="C315">
        <v>-0.33392995774741502</v>
      </c>
      <c r="D315">
        <v>0.51239861696550226</v>
      </c>
    </row>
    <row r="316" spans="1:4" x14ac:dyDescent="0.25">
      <c r="A316" s="1" t="s">
        <v>38</v>
      </c>
      <c r="B316" s="1" t="s">
        <v>3</v>
      </c>
      <c r="C316">
        <v>2.7646475514364801</v>
      </c>
      <c r="D316">
        <v>0.51239861696550226</v>
      </c>
    </row>
    <row r="317" spans="1:4" x14ac:dyDescent="0.25">
      <c r="A317" s="1" t="s">
        <v>38</v>
      </c>
      <c r="B317" s="1" t="s">
        <v>4</v>
      </c>
      <c r="C317">
        <v>0.38610342614575199</v>
      </c>
      <c r="D317">
        <v>0.51239861696550226</v>
      </c>
    </row>
    <row r="318" spans="1:4" x14ac:dyDescent="0.25">
      <c r="A318" s="1" t="s">
        <v>38</v>
      </c>
      <c r="B318" s="1" t="s">
        <v>5</v>
      </c>
      <c r="C318">
        <v>4.1962499312560901E-2</v>
      </c>
      <c r="D318">
        <v>0.51239861696550226</v>
      </c>
    </row>
    <row r="319" spans="1:4" x14ac:dyDescent="0.25">
      <c r="A319" s="1" t="s">
        <v>38</v>
      </c>
      <c r="B319" s="1" t="s">
        <v>6</v>
      </c>
      <c r="C319">
        <v>1.53512549928013</v>
      </c>
      <c r="D319">
        <v>0.51239861696550226</v>
      </c>
    </row>
    <row r="320" spans="1:4" x14ac:dyDescent="0.25">
      <c r="A320" s="1" t="s">
        <v>38</v>
      </c>
      <c r="B320" s="1" t="s">
        <v>7</v>
      </c>
      <c r="C320">
        <v>2.1861156944215998</v>
      </c>
      <c r="D320">
        <v>0.51239861696550226</v>
      </c>
    </row>
    <row r="321" spans="1:4" x14ac:dyDescent="0.25">
      <c r="A321" s="1" t="s">
        <v>38</v>
      </c>
      <c r="B321" s="1" t="s">
        <v>8</v>
      </c>
      <c r="C321">
        <v>1.80390087227372</v>
      </c>
      <c r="D321">
        <v>0.51239861696550226</v>
      </c>
    </row>
    <row r="322" spans="1:4" x14ac:dyDescent="0.25">
      <c r="A322" s="1" t="s">
        <v>38</v>
      </c>
      <c r="B322" s="1" t="s">
        <v>9</v>
      </c>
      <c r="C322">
        <v>1.37235012762038</v>
      </c>
      <c r="D322">
        <v>0.51239861696550226</v>
      </c>
    </row>
    <row r="323" spans="1:4" x14ac:dyDescent="0.25">
      <c r="A323" s="1" t="s">
        <v>38</v>
      </c>
      <c r="B323" s="1" t="s">
        <v>10</v>
      </c>
      <c r="C323">
        <v>1.48396941163492</v>
      </c>
      <c r="D323">
        <v>0.51239861696550226</v>
      </c>
    </row>
    <row r="324" spans="1:4" x14ac:dyDescent="0.25">
      <c r="A324" s="1" t="s">
        <v>38</v>
      </c>
      <c r="B324" s="1" t="s">
        <v>11</v>
      </c>
      <c r="C324">
        <v>-1.2242890007282801</v>
      </c>
      <c r="D324">
        <v>0.51239861696550226</v>
      </c>
    </row>
    <row r="325" spans="1:4" x14ac:dyDescent="0.25">
      <c r="A325" s="1" t="s">
        <v>38</v>
      </c>
      <c r="B325" s="1" t="s">
        <v>12</v>
      </c>
      <c r="C325">
        <v>-5.6932363588226602</v>
      </c>
      <c r="D325">
        <v>0.51239861696550226</v>
      </c>
    </row>
    <row r="326" spans="1:4" x14ac:dyDescent="0.25">
      <c r="A326" s="1" t="s">
        <v>38</v>
      </c>
      <c r="B326" s="1" t="s">
        <v>13</v>
      </c>
      <c r="C326">
        <v>4.0979179193013699</v>
      </c>
      <c r="D326">
        <v>0.51239861696550226</v>
      </c>
    </row>
    <row r="327" spans="1:4" x14ac:dyDescent="0.25">
      <c r="A327" s="1" t="s">
        <v>38</v>
      </c>
      <c r="B327" s="1" t="s">
        <v>14</v>
      </c>
      <c r="C327">
        <v>2.38095237748297E-2</v>
      </c>
      <c r="D327">
        <v>0.51239861696550226</v>
      </c>
    </row>
    <row r="328" spans="1:4" x14ac:dyDescent="0.25">
      <c r="A328" s="1" t="s">
        <v>38</v>
      </c>
      <c r="B328" s="1" t="s">
        <v>15</v>
      </c>
      <c r="C328">
        <v>1.3747509992087401</v>
      </c>
      <c r="D328">
        <v>0.51239861696550226</v>
      </c>
    </row>
    <row r="329" spans="1:4" x14ac:dyDescent="0.25">
      <c r="A329" s="1" t="s">
        <v>38</v>
      </c>
      <c r="B329" s="1" t="s">
        <v>16</v>
      </c>
      <c r="C329">
        <v>2.0051001767726002</v>
      </c>
      <c r="D329">
        <v>0.51239861696550226</v>
      </c>
    </row>
    <row r="330" spans="1:4" x14ac:dyDescent="0.25">
      <c r="A330" s="1" t="s">
        <v>38</v>
      </c>
      <c r="B330" s="1" t="s">
        <v>17</v>
      </c>
      <c r="C330">
        <v>0.29620551414262802</v>
      </c>
      <c r="D330">
        <v>0.51239861696550226</v>
      </c>
    </row>
    <row r="331" spans="1:4" x14ac:dyDescent="0.25">
      <c r="A331" s="1" t="s">
        <v>38</v>
      </c>
      <c r="B331" s="1" t="s">
        <v>18</v>
      </c>
      <c r="C331">
        <v>1.5606266967490401</v>
      </c>
      <c r="D331">
        <v>0.51239861696550226</v>
      </c>
    </row>
    <row r="332" spans="1:4" x14ac:dyDescent="0.25">
      <c r="A332" s="1" t="s">
        <v>38</v>
      </c>
      <c r="B332" s="1" t="s">
        <v>19</v>
      </c>
      <c r="C332">
        <v>0.75382674590353804</v>
      </c>
      <c r="D332">
        <v>0.51239861696550226</v>
      </c>
    </row>
    <row r="333" spans="1:4" x14ac:dyDescent="0.25">
      <c r="A333" s="1" t="s">
        <v>38</v>
      </c>
      <c r="B333" s="1" t="s">
        <v>20</v>
      </c>
      <c r="C333">
        <v>1.6753317516650299</v>
      </c>
      <c r="D333">
        <v>0.51239861696550226</v>
      </c>
    </row>
    <row r="334" spans="1:4" x14ac:dyDescent="0.25">
      <c r="A334" s="1" t="s">
        <v>38</v>
      </c>
      <c r="B334" s="1" t="s">
        <v>21</v>
      </c>
      <c r="C334">
        <v>0.58406806724286797</v>
      </c>
      <c r="D334">
        <v>0.51239861696550226</v>
      </c>
    </row>
    <row r="335" spans="1:4" x14ac:dyDescent="0.25">
      <c r="A335" s="1" t="s">
        <v>38</v>
      </c>
      <c r="B335" s="1" t="s">
        <v>22</v>
      </c>
      <c r="C335">
        <v>-0.240350840922716</v>
      </c>
      <c r="D335">
        <v>0.51239861696550226</v>
      </c>
    </row>
    <row r="336" spans="1:4" x14ac:dyDescent="0.25">
      <c r="A336" s="1" t="s">
        <v>38</v>
      </c>
      <c r="B336" s="1" t="s">
        <v>23</v>
      </c>
      <c r="C336">
        <v>-4.5069045422663399</v>
      </c>
      <c r="D336">
        <v>0.51239861696550226</v>
      </c>
    </row>
    <row r="337" spans="1:4" x14ac:dyDescent="0.25">
      <c r="A337" s="1" t="s">
        <v>38</v>
      </c>
      <c r="B337" s="1" t="s">
        <v>24</v>
      </c>
      <c r="C337">
        <v>1.62079552541303</v>
      </c>
      <c r="D337">
        <v>0.51239861696550226</v>
      </c>
    </row>
    <row r="338" spans="1:4" x14ac:dyDescent="0.25">
      <c r="A338" s="1" t="s">
        <v>39</v>
      </c>
      <c r="B338" s="1" t="s">
        <v>1</v>
      </c>
      <c r="C338">
        <v>-5.1294481652096398</v>
      </c>
      <c r="D338">
        <v>3.8331237292551097</v>
      </c>
    </row>
    <row r="339" spans="1:4" x14ac:dyDescent="0.25">
      <c r="A339" s="1" t="s">
        <v>39</v>
      </c>
      <c r="B339" s="1" t="s">
        <v>2</v>
      </c>
      <c r="C339">
        <v>11.4669424267425</v>
      </c>
      <c r="D339">
        <v>3.8331237292551097</v>
      </c>
    </row>
    <row r="340" spans="1:4" x14ac:dyDescent="0.25">
      <c r="A340" s="1" t="s">
        <v>39</v>
      </c>
      <c r="B340" s="1" t="s">
        <v>3</v>
      </c>
      <c r="C340">
        <v>9.0608333250853406</v>
      </c>
      <c r="D340">
        <v>3.8331237292551097</v>
      </c>
    </row>
    <row r="341" spans="1:4" x14ac:dyDescent="0.25">
      <c r="A341" s="1" t="s">
        <v>39</v>
      </c>
      <c r="B341" s="1" t="s">
        <v>4</v>
      </c>
      <c r="C341">
        <v>4.8523995715128097</v>
      </c>
      <c r="D341">
        <v>3.8331237292551097</v>
      </c>
    </row>
    <row r="342" spans="1:4" x14ac:dyDescent="0.25">
      <c r="A342" s="1" t="s">
        <v>39</v>
      </c>
      <c r="B342" s="1" t="s">
        <v>5</v>
      </c>
      <c r="C342">
        <v>7.7251426754717301</v>
      </c>
      <c r="D342">
        <v>3.8331237292551097</v>
      </c>
    </row>
    <row r="343" spans="1:4" x14ac:dyDescent="0.25">
      <c r="A343" s="1" t="s">
        <v>39</v>
      </c>
      <c r="B343" s="1" t="s">
        <v>6</v>
      </c>
      <c r="C343">
        <v>3.1472911937340902</v>
      </c>
      <c r="D343">
        <v>3.8331237292551097</v>
      </c>
    </row>
    <row r="344" spans="1:4" x14ac:dyDescent="0.25">
      <c r="A344" s="1" t="s">
        <v>39</v>
      </c>
      <c r="B344" s="1" t="s">
        <v>7</v>
      </c>
      <c r="C344">
        <v>5.1973913632438196</v>
      </c>
      <c r="D344">
        <v>3.8331237292551097</v>
      </c>
    </row>
    <row r="345" spans="1:4" x14ac:dyDescent="0.25">
      <c r="A345" s="1" t="s">
        <v>39</v>
      </c>
      <c r="B345" s="1" t="s">
        <v>8</v>
      </c>
      <c r="C345">
        <v>4.3085427141123596</v>
      </c>
      <c r="D345">
        <v>3.8331237292551097</v>
      </c>
    </row>
    <row r="346" spans="1:4" x14ac:dyDescent="0.25">
      <c r="A346" s="1" t="s">
        <v>39</v>
      </c>
      <c r="B346" s="1" t="s">
        <v>9</v>
      </c>
      <c r="C346">
        <v>5.2643265946672404</v>
      </c>
      <c r="D346">
        <v>3.8331237292551097</v>
      </c>
    </row>
    <row r="347" spans="1:4" x14ac:dyDescent="0.25">
      <c r="A347" s="1" t="s">
        <v>39</v>
      </c>
      <c r="B347" s="1" t="s">
        <v>10</v>
      </c>
      <c r="C347">
        <v>5.7995484150321603</v>
      </c>
      <c r="D347">
        <v>3.8331237292551097</v>
      </c>
    </row>
    <row r="348" spans="1:4" x14ac:dyDescent="0.25">
      <c r="A348" s="1" t="s">
        <v>39</v>
      </c>
      <c r="B348" s="1" t="s">
        <v>11</v>
      </c>
      <c r="C348">
        <v>3.0129848728116699</v>
      </c>
      <c r="D348">
        <v>3.8331237292551097</v>
      </c>
    </row>
    <row r="349" spans="1:4" x14ac:dyDescent="0.25">
      <c r="A349" s="1" t="s">
        <v>39</v>
      </c>
      <c r="B349" s="1" t="s">
        <v>12</v>
      </c>
      <c r="C349">
        <v>0.79269898951818596</v>
      </c>
      <c r="D349">
        <v>3.8331237292551097</v>
      </c>
    </row>
    <row r="350" spans="1:4" x14ac:dyDescent="0.25">
      <c r="A350" s="1" t="s">
        <v>39</v>
      </c>
      <c r="B350" s="1" t="s">
        <v>13</v>
      </c>
      <c r="C350">
        <v>6.8048249178367097</v>
      </c>
      <c r="D350">
        <v>3.8331237292551097</v>
      </c>
    </row>
    <row r="351" spans="1:4" x14ac:dyDescent="0.25">
      <c r="A351" s="1" t="s">
        <v>39</v>
      </c>
      <c r="B351" s="1" t="s">
        <v>14</v>
      </c>
      <c r="C351">
        <v>3.6856677821252601</v>
      </c>
      <c r="D351">
        <v>3.8331237292551097</v>
      </c>
    </row>
    <row r="352" spans="1:4" x14ac:dyDescent="0.25">
      <c r="A352" s="1" t="s">
        <v>39</v>
      </c>
      <c r="B352" s="1" t="s">
        <v>15</v>
      </c>
      <c r="C352">
        <v>2.4025309924618599</v>
      </c>
      <c r="D352">
        <v>3.8331237292551097</v>
      </c>
    </row>
    <row r="353" spans="1:4" x14ac:dyDescent="0.25">
      <c r="A353" s="1" t="s">
        <v>39</v>
      </c>
      <c r="B353" s="1" t="s">
        <v>16</v>
      </c>
      <c r="C353">
        <v>3.1647086364718402</v>
      </c>
      <c r="D353">
        <v>3.8331237292551097</v>
      </c>
    </row>
    <row r="354" spans="1:4" x14ac:dyDescent="0.25">
      <c r="A354" s="1" t="s">
        <v>39</v>
      </c>
      <c r="B354" s="1" t="s">
        <v>17</v>
      </c>
      <c r="C354">
        <v>3.2024537945736</v>
      </c>
      <c r="D354">
        <v>3.8331237292551097</v>
      </c>
    </row>
    <row r="355" spans="1:4" x14ac:dyDescent="0.25">
      <c r="A355" s="1" t="s">
        <v>39</v>
      </c>
      <c r="B355" s="1" t="s">
        <v>18</v>
      </c>
      <c r="C355">
        <v>2.8091032682413299</v>
      </c>
      <c r="D355">
        <v>3.8331237292551097</v>
      </c>
    </row>
    <row r="356" spans="1:4" x14ac:dyDescent="0.25">
      <c r="A356" s="1" t="s">
        <v>39</v>
      </c>
      <c r="B356" s="1" t="s">
        <v>19</v>
      </c>
      <c r="C356">
        <v>2.9468817150862598</v>
      </c>
      <c r="D356">
        <v>3.8331237292551097</v>
      </c>
    </row>
    <row r="357" spans="1:4" x14ac:dyDescent="0.25">
      <c r="A357" s="1" t="s">
        <v>39</v>
      </c>
      <c r="B357" s="1" t="s">
        <v>20</v>
      </c>
      <c r="C357">
        <v>3.1596357401277699</v>
      </c>
      <c r="D357">
        <v>3.8331237292551097</v>
      </c>
    </row>
    <row r="358" spans="1:4" x14ac:dyDescent="0.25">
      <c r="A358" s="1" t="s">
        <v>39</v>
      </c>
      <c r="B358" s="1" t="s">
        <v>21</v>
      </c>
      <c r="C358">
        <v>2.9074037737713501</v>
      </c>
      <c r="D358">
        <v>3.8331237292551097</v>
      </c>
    </row>
    <row r="359" spans="1:4" x14ac:dyDescent="0.25">
      <c r="A359" s="1" t="s">
        <v>39</v>
      </c>
      <c r="B359" s="1" t="s">
        <v>22</v>
      </c>
      <c r="C359">
        <v>2.2439778601101201</v>
      </c>
      <c r="D359">
        <v>3.8331237292551097</v>
      </c>
    </row>
    <row r="360" spans="1:4" x14ac:dyDescent="0.25">
      <c r="A360" s="1" t="s">
        <v>39</v>
      </c>
      <c r="B360" s="1" t="s">
        <v>23</v>
      </c>
      <c r="C360">
        <v>-0.85203142886382499</v>
      </c>
      <c r="D360">
        <v>3.8331237292551097</v>
      </c>
    </row>
    <row r="361" spans="1:4" x14ac:dyDescent="0.25">
      <c r="A361" s="1" t="s">
        <v>39</v>
      </c>
      <c r="B361" s="1" t="s">
        <v>24</v>
      </c>
      <c r="C361">
        <v>4.0211584734580699</v>
      </c>
      <c r="D361">
        <v>3.8331237292551097</v>
      </c>
    </row>
    <row r="362" spans="1:4" x14ac:dyDescent="0.25">
      <c r="A362" s="1" t="s">
        <v>40</v>
      </c>
      <c r="B362" s="1" t="s">
        <v>1</v>
      </c>
      <c r="C362">
        <v>5.1639251679514597</v>
      </c>
      <c r="D362">
        <v>1.9182454947291518</v>
      </c>
    </row>
    <row r="363" spans="1:4" x14ac:dyDescent="0.25">
      <c r="A363" s="1" t="s">
        <v>40</v>
      </c>
      <c r="B363" s="1" t="s">
        <v>2</v>
      </c>
      <c r="C363">
        <v>2.7535542474823602</v>
      </c>
      <c r="D363">
        <v>1.9182454947291518</v>
      </c>
    </row>
    <row r="364" spans="1:4" x14ac:dyDescent="0.25">
      <c r="A364" s="1" t="s">
        <v>40</v>
      </c>
      <c r="B364" s="1" t="s">
        <v>3</v>
      </c>
      <c r="C364">
        <v>4.9424537146742198</v>
      </c>
      <c r="D364">
        <v>1.9182454947291518</v>
      </c>
    </row>
    <row r="365" spans="1:4" x14ac:dyDescent="0.25">
      <c r="A365" s="1" t="s">
        <v>40</v>
      </c>
      <c r="B365" s="1" t="s">
        <v>4</v>
      </c>
      <c r="C365">
        <v>-0.40439012669284602</v>
      </c>
      <c r="D365">
        <v>1.9182454947291518</v>
      </c>
    </row>
    <row r="366" spans="1:4" x14ac:dyDescent="0.25">
      <c r="A366" s="1" t="s">
        <v>40</v>
      </c>
      <c r="B366" s="1" t="s">
        <v>5</v>
      </c>
      <c r="C366">
        <v>-3.9844481468534802E-2</v>
      </c>
      <c r="D366">
        <v>1.9182454947291518</v>
      </c>
    </row>
    <row r="367" spans="1:4" x14ac:dyDescent="0.25">
      <c r="A367" s="1" t="s">
        <v>40</v>
      </c>
      <c r="B367" s="1" t="s">
        <v>6</v>
      </c>
      <c r="C367">
        <v>1.4463826837036</v>
      </c>
      <c r="D367">
        <v>1.9182454947291518</v>
      </c>
    </row>
    <row r="368" spans="1:4" x14ac:dyDescent="0.25">
      <c r="A368" s="1" t="s">
        <v>40</v>
      </c>
      <c r="B368" s="1" t="s">
        <v>7</v>
      </c>
      <c r="C368">
        <v>3.9205908102879099</v>
      </c>
      <c r="D368">
        <v>1.9182454947291518</v>
      </c>
    </row>
    <row r="369" spans="1:4" x14ac:dyDescent="0.25">
      <c r="A369" s="1" t="s">
        <v>40</v>
      </c>
      <c r="B369" s="1" t="s">
        <v>8</v>
      </c>
      <c r="C369">
        <v>2.30780706591736</v>
      </c>
      <c r="D369">
        <v>1.9182454947291518</v>
      </c>
    </row>
    <row r="370" spans="1:4" x14ac:dyDescent="0.25">
      <c r="A370" s="1" t="s">
        <v>40</v>
      </c>
      <c r="B370" s="1" t="s">
        <v>9</v>
      </c>
      <c r="C370">
        <v>4.4950778942140799</v>
      </c>
      <c r="D370">
        <v>1.9182454947291518</v>
      </c>
    </row>
    <row r="371" spans="1:4" x14ac:dyDescent="0.25">
      <c r="A371" s="1" t="s">
        <v>40</v>
      </c>
      <c r="B371" s="1" t="s">
        <v>10</v>
      </c>
      <c r="C371">
        <v>2.2914457142980198</v>
      </c>
      <c r="D371">
        <v>1.9182454947291518</v>
      </c>
    </row>
    <row r="372" spans="1:4" x14ac:dyDescent="0.25">
      <c r="A372" s="1" t="s">
        <v>40</v>
      </c>
      <c r="B372" s="1" t="s">
        <v>11</v>
      </c>
      <c r="C372">
        <v>1.14358458719401</v>
      </c>
      <c r="D372">
        <v>1.9182454947291518</v>
      </c>
    </row>
    <row r="373" spans="1:4" x14ac:dyDescent="0.25">
      <c r="A373" s="1" t="s">
        <v>40</v>
      </c>
      <c r="B373" s="1" t="s">
        <v>12</v>
      </c>
      <c r="C373">
        <v>-5.2857441368175104</v>
      </c>
      <c r="D373">
        <v>1.9182454947291518</v>
      </c>
    </row>
    <row r="374" spans="1:4" x14ac:dyDescent="0.25">
      <c r="A374" s="1" t="s">
        <v>40</v>
      </c>
      <c r="B374" s="1" t="s">
        <v>13</v>
      </c>
      <c r="C374">
        <v>5.1181181432116301</v>
      </c>
      <c r="D374">
        <v>1.9182454947291518</v>
      </c>
    </row>
    <row r="375" spans="1:4" x14ac:dyDescent="0.25">
      <c r="A375" s="1" t="s">
        <v>40</v>
      </c>
      <c r="B375" s="1" t="s">
        <v>14</v>
      </c>
      <c r="C375">
        <v>3.6630079295009401</v>
      </c>
      <c r="D375">
        <v>1.9182454947291518</v>
      </c>
    </row>
    <row r="376" spans="1:4" x14ac:dyDescent="0.25">
      <c r="A376" s="1" t="s">
        <v>40</v>
      </c>
      <c r="B376" s="1" t="s">
        <v>15</v>
      </c>
      <c r="C376">
        <v>3.64232267941347</v>
      </c>
      <c r="D376">
        <v>1.9182454947291518</v>
      </c>
    </row>
    <row r="377" spans="1:4" x14ac:dyDescent="0.25">
      <c r="A377" s="1" t="s">
        <v>40</v>
      </c>
      <c r="B377" s="1" t="s">
        <v>16</v>
      </c>
      <c r="C377">
        <v>1.3540919615167899</v>
      </c>
      <c r="D377">
        <v>1.9182454947291518</v>
      </c>
    </row>
    <row r="378" spans="1:4" x14ac:dyDescent="0.25">
      <c r="A378" s="1" t="s">
        <v>40</v>
      </c>
      <c r="B378" s="1" t="s">
        <v>17</v>
      </c>
      <c r="C378">
        <v>2.8497732549068799</v>
      </c>
      <c r="D378">
        <v>1.9182454947291518</v>
      </c>
    </row>
    <row r="379" spans="1:4" x14ac:dyDescent="0.25">
      <c r="A379" s="1" t="s">
        <v>40</v>
      </c>
      <c r="B379" s="1" t="s">
        <v>18</v>
      </c>
      <c r="C379">
        <v>3.2931515283338699</v>
      </c>
      <c r="D379">
        <v>1.9182454947291518</v>
      </c>
    </row>
    <row r="380" spans="1:4" x14ac:dyDescent="0.25">
      <c r="A380" s="1" t="s">
        <v>40</v>
      </c>
      <c r="B380" s="1" t="s">
        <v>19</v>
      </c>
      <c r="C380">
        <v>2.6305324245508901</v>
      </c>
      <c r="D380">
        <v>1.9182454947291518</v>
      </c>
    </row>
    <row r="381" spans="1:4" x14ac:dyDescent="0.25">
      <c r="A381" s="1" t="s">
        <v>40</v>
      </c>
      <c r="B381" s="1" t="s">
        <v>20</v>
      </c>
      <c r="C381">
        <v>2.1131291354969499</v>
      </c>
      <c r="D381">
        <v>1.9182454947291518</v>
      </c>
    </row>
    <row r="382" spans="1:4" x14ac:dyDescent="0.25">
      <c r="A382" s="1" t="s">
        <v>40</v>
      </c>
      <c r="B382" s="1" t="s">
        <v>21</v>
      </c>
      <c r="C382">
        <v>2.1949947252269801</v>
      </c>
      <c r="D382">
        <v>1.9182454947291518</v>
      </c>
    </row>
    <row r="383" spans="1:4" x14ac:dyDescent="0.25">
      <c r="A383" s="1" t="s">
        <v>40</v>
      </c>
      <c r="B383" s="1" t="s">
        <v>22</v>
      </c>
      <c r="C383">
        <v>-0.18590678837252</v>
      </c>
      <c r="D383">
        <v>1.9182454947291518</v>
      </c>
    </row>
    <row r="384" spans="1:4" x14ac:dyDescent="0.25">
      <c r="A384" s="1" t="s">
        <v>40</v>
      </c>
      <c r="B384" s="1" t="s">
        <v>23</v>
      </c>
      <c r="C384">
        <v>-8.1673580103794201</v>
      </c>
      <c r="D384">
        <v>1.9182454947291518</v>
      </c>
    </row>
    <row r="385" spans="1:4" x14ac:dyDescent="0.25">
      <c r="A385" s="1" t="s">
        <v>40</v>
      </c>
      <c r="B385" s="1" t="s">
        <v>24</v>
      </c>
      <c r="C385">
        <v>4.7971917493490501</v>
      </c>
      <c r="D385">
        <v>1.9182454947291518</v>
      </c>
    </row>
    <row r="386" spans="1:4" x14ac:dyDescent="0.25">
      <c r="A386" s="1" t="s">
        <v>41</v>
      </c>
      <c r="B386" s="1" t="s">
        <v>1</v>
      </c>
      <c r="C386">
        <v>4.6639171601524696</v>
      </c>
      <c r="D386">
        <v>1.7557886191987269</v>
      </c>
    </row>
    <row r="387" spans="1:4" x14ac:dyDescent="0.25">
      <c r="A387" s="1" t="s">
        <v>41</v>
      </c>
      <c r="B387" s="1" t="s">
        <v>2</v>
      </c>
      <c r="C387">
        <v>5.0340481518183502</v>
      </c>
      <c r="D387">
        <v>1.7557886191987269</v>
      </c>
    </row>
    <row r="388" spans="1:4" x14ac:dyDescent="0.25">
      <c r="A388" s="1" t="s">
        <v>41</v>
      </c>
      <c r="B388" s="1" t="s">
        <v>3</v>
      </c>
      <c r="C388">
        <v>4.1956424978691</v>
      </c>
      <c r="D388">
        <v>1.7557886191987269</v>
      </c>
    </row>
    <row r="389" spans="1:4" x14ac:dyDescent="0.25">
      <c r="A389" s="1" t="s">
        <v>41</v>
      </c>
      <c r="B389" s="1" t="s">
        <v>4</v>
      </c>
      <c r="C389">
        <v>2.3269550869925801</v>
      </c>
      <c r="D389">
        <v>1.7557886191987269</v>
      </c>
    </row>
    <row r="390" spans="1:4" x14ac:dyDescent="0.25">
      <c r="A390" s="1" t="s">
        <v>41</v>
      </c>
      <c r="B390" s="1" t="s">
        <v>5</v>
      </c>
      <c r="C390">
        <v>0.21727359494956</v>
      </c>
      <c r="D390">
        <v>1.7557886191987269</v>
      </c>
    </row>
    <row r="391" spans="1:4" x14ac:dyDescent="0.25">
      <c r="A391" s="1" t="s">
        <v>41</v>
      </c>
      <c r="B391" s="1" t="s">
        <v>6</v>
      </c>
      <c r="C391">
        <v>0.15564589801701301</v>
      </c>
      <c r="D391">
        <v>1.7557886191987269</v>
      </c>
    </row>
    <row r="392" spans="1:4" x14ac:dyDescent="0.25">
      <c r="A392" s="1" t="s">
        <v>41</v>
      </c>
      <c r="B392" s="1" t="s">
        <v>7</v>
      </c>
      <c r="C392">
        <v>1.9849457142215201</v>
      </c>
      <c r="D392">
        <v>1.7557886191987269</v>
      </c>
    </row>
    <row r="393" spans="1:4" x14ac:dyDescent="0.25">
      <c r="A393" s="1" t="s">
        <v>41</v>
      </c>
      <c r="B393" s="1" t="s">
        <v>8</v>
      </c>
      <c r="C393">
        <v>2.0508761081388101</v>
      </c>
      <c r="D393">
        <v>1.7557886191987269</v>
      </c>
    </row>
    <row r="394" spans="1:4" x14ac:dyDescent="0.25">
      <c r="A394" s="1" t="s">
        <v>41</v>
      </c>
      <c r="B394" s="1" t="s">
        <v>9</v>
      </c>
      <c r="C394">
        <v>3.4609889541150198</v>
      </c>
      <c r="D394">
        <v>1.7557886191987269</v>
      </c>
    </row>
    <row r="395" spans="1:4" x14ac:dyDescent="0.25">
      <c r="A395" s="1" t="s">
        <v>41</v>
      </c>
      <c r="B395" s="1" t="s">
        <v>10</v>
      </c>
      <c r="C395">
        <v>3.7728425207388199</v>
      </c>
      <c r="D395">
        <v>1.7557886191987269</v>
      </c>
    </row>
    <row r="396" spans="1:4" x14ac:dyDescent="0.25">
      <c r="A396" s="1" t="s">
        <v>41</v>
      </c>
      <c r="B396" s="1" t="s">
        <v>11</v>
      </c>
      <c r="C396">
        <v>2.17032485133603</v>
      </c>
      <c r="D396">
        <v>1.7557886191987269</v>
      </c>
    </row>
    <row r="397" spans="1:4" x14ac:dyDescent="0.25">
      <c r="A397" s="1" t="s">
        <v>41</v>
      </c>
      <c r="B397" s="1" t="s">
        <v>12</v>
      </c>
      <c r="C397">
        <v>-3.66688393735825</v>
      </c>
      <c r="D397">
        <v>1.7557886191987269</v>
      </c>
    </row>
    <row r="398" spans="1:4" x14ac:dyDescent="0.25">
      <c r="A398" s="1" t="s">
        <v>41</v>
      </c>
      <c r="B398" s="1" t="s">
        <v>13</v>
      </c>
      <c r="C398">
        <v>1.34273933636553</v>
      </c>
      <c r="D398">
        <v>1.7557886191987269</v>
      </c>
    </row>
    <row r="399" spans="1:4" x14ac:dyDescent="0.25">
      <c r="A399" s="1" t="s">
        <v>41</v>
      </c>
      <c r="B399" s="1" t="s">
        <v>14</v>
      </c>
      <c r="C399">
        <v>1.5511893124465099</v>
      </c>
      <c r="D399">
        <v>1.7557886191987269</v>
      </c>
    </row>
    <row r="400" spans="1:4" x14ac:dyDescent="0.25">
      <c r="A400" s="1" t="s">
        <v>41</v>
      </c>
      <c r="B400" s="1" t="s">
        <v>15</v>
      </c>
      <c r="C400">
        <v>-1.03035399148436</v>
      </c>
      <c r="D400">
        <v>1.7557886191987269</v>
      </c>
    </row>
    <row r="401" spans="1:4" x14ac:dyDescent="0.25">
      <c r="A401" s="1" t="s">
        <v>41</v>
      </c>
      <c r="B401" s="1" t="s">
        <v>16</v>
      </c>
      <c r="C401">
        <v>-0.13017528844991899</v>
      </c>
      <c r="D401">
        <v>1.7557886191987269</v>
      </c>
    </row>
    <row r="402" spans="1:4" x14ac:dyDescent="0.25">
      <c r="A402" s="1" t="s">
        <v>41</v>
      </c>
      <c r="B402" s="1" t="s">
        <v>17</v>
      </c>
      <c r="C402">
        <v>1.42339539510084</v>
      </c>
      <c r="D402">
        <v>1.7557886191987269</v>
      </c>
    </row>
    <row r="403" spans="1:4" x14ac:dyDescent="0.25">
      <c r="A403" s="1" t="s">
        <v>41</v>
      </c>
      <c r="B403" s="1" t="s">
        <v>18</v>
      </c>
      <c r="C403">
        <v>1.95916972105708</v>
      </c>
      <c r="D403">
        <v>1.7557886191987269</v>
      </c>
    </row>
    <row r="404" spans="1:4" x14ac:dyDescent="0.25">
      <c r="A404" s="1" t="s">
        <v>41</v>
      </c>
      <c r="B404" s="1" t="s">
        <v>19</v>
      </c>
      <c r="C404">
        <v>2.1917137192612302</v>
      </c>
      <c r="D404">
        <v>1.7557886191987269</v>
      </c>
    </row>
    <row r="405" spans="1:4" x14ac:dyDescent="0.25">
      <c r="A405" s="1" t="s">
        <v>41</v>
      </c>
      <c r="B405" s="1" t="s">
        <v>20</v>
      </c>
      <c r="C405">
        <v>2.9109025131500501</v>
      </c>
      <c r="D405">
        <v>1.7557886191987269</v>
      </c>
    </row>
    <row r="406" spans="1:4" x14ac:dyDescent="0.25">
      <c r="A406" s="1" t="s">
        <v>41</v>
      </c>
      <c r="B406" s="1" t="s">
        <v>21</v>
      </c>
      <c r="C406">
        <v>2.3609150947851298</v>
      </c>
      <c r="D406">
        <v>1.7557886191987269</v>
      </c>
    </row>
    <row r="407" spans="1:4" x14ac:dyDescent="0.25">
      <c r="A407" s="1" t="s">
        <v>41</v>
      </c>
      <c r="B407" s="1" t="s">
        <v>22</v>
      </c>
      <c r="C407">
        <v>1.9555884157404599</v>
      </c>
      <c r="D407">
        <v>1.7557886191987269</v>
      </c>
    </row>
    <row r="408" spans="1:4" x14ac:dyDescent="0.25">
      <c r="A408" s="1" t="s">
        <v>41</v>
      </c>
      <c r="B408" s="1" t="s">
        <v>23</v>
      </c>
      <c r="C408">
        <v>-3.79863599268334</v>
      </c>
      <c r="D408">
        <v>1.7557886191987269</v>
      </c>
    </row>
    <row r="409" spans="1:4" x14ac:dyDescent="0.25">
      <c r="A409" s="1" t="s">
        <v>41</v>
      </c>
      <c r="B409" s="1" t="s">
        <v>24</v>
      </c>
      <c r="C409">
        <v>5.0359020244892196</v>
      </c>
      <c r="D409">
        <v>1.7557886191987269</v>
      </c>
    </row>
    <row r="410" spans="1:4" x14ac:dyDescent="0.25">
      <c r="A410" s="1" t="s">
        <v>42</v>
      </c>
      <c r="B410" s="1" t="s">
        <v>1</v>
      </c>
      <c r="C410">
        <v>-5.2999616253122603</v>
      </c>
      <c r="D410">
        <v>3.2668471778528212</v>
      </c>
    </row>
    <row r="411" spans="1:4" x14ac:dyDescent="0.25">
      <c r="A411" s="1" t="s">
        <v>42</v>
      </c>
      <c r="B411" s="1" t="s">
        <v>2</v>
      </c>
      <c r="C411">
        <v>6.3999146897353096</v>
      </c>
      <c r="D411">
        <v>3.2668471778528212</v>
      </c>
    </row>
    <row r="412" spans="1:4" x14ac:dyDescent="0.25">
      <c r="A412" s="1" t="s">
        <v>42</v>
      </c>
      <c r="B412" s="1" t="s">
        <v>3</v>
      </c>
      <c r="C412">
        <v>10.000066815787999</v>
      </c>
      <c r="D412">
        <v>3.2668471778528212</v>
      </c>
    </row>
    <row r="413" spans="1:4" x14ac:dyDescent="0.25">
      <c r="A413" s="1" t="s">
        <v>42</v>
      </c>
      <c r="B413" s="1" t="s">
        <v>4</v>
      </c>
      <c r="C413">
        <v>5.1000512252750498</v>
      </c>
      <c r="D413">
        <v>3.2668471778528212</v>
      </c>
    </row>
    <row r="414" spans="1:4" x14ac:dyDescent="0.25">
      <c r="A414" s="1" t="s">
        <v>42</v>
      </c>
      <c r="B414" s="1" t="s">
        <v>5</v>
      </c>
      <c r="C414">
        <v>4.6999919087352398</v>
      </c>
      <c r="D414">
        <v>3.2668471778528212</v>
      </c>
    </row>
    <row r="415" spans="1:4" x14ac:dyDescent="0.25">
      <c r="A415" s="1" t="s">
        <v>42</v>
      </c>
      <c r="B415" s="1" t="s">
        <v>6</v>
      </c>
      <c r="C415">
        <v>7.2999523445386796</v>
      </c>
      <c r="D415">
        <v>3.2668471778528212</v>
      </c>
    </row>
    <row r="416" spans="1:4" x14ac:dyDescent="0.25">
      <c r="A416" s="1" t="s">
        <v>42</v>
      </c>
      <c r="B416" s="1" t="s">
        <v>7</v>
      </c>
      <c r="C416">
        <v>7.1999478699447499</v>
      </c>
      <c r="D416">
        <v>3.2668471778528212</v>
      </c>
    </row>
    <row r="417" spans="1:4" x14ac:dyDescent="0.25">
      <c r="A417" s="1" t="s">
        <v>42</v>
      </c>
      <c r="B417" s="1" t="s">
        <v>8</v>
      </c>
      <c r="C417">
        <v>6.3999654478538197</v>
      </c>
      <c r="D417">
        <v>3.2668471778528212</v>
      </c>
    </row>
    <row r="418" spans="1:4" x14ac:dyDescent="0.25">
      <c r="A418" s="1" t="s">
        <v>42</v>
      </c>
      <c r="B418" s="1" t="s">
        <v>9</v>
      </c>
      <c r="C418">
        <v>8.2000682550559993</v>
      </c>
      <c r="D418">
        <v>3.2668471778528212</v>
      </c>
    </row>
    <row r="419" spans="1:4" x14ac:dyDescent="0.25">
      <c r="A419" s="1" t="s">
        <v>42</v>
      </c>
      <c r="B419" s="1" t="s">
        <v>10</v>
      </c>
      <c r="C419">
        <v>8.4999777684635696</v>
      </c>
      <c r="D419">
        <v>3.2668471778528212</v>
      </c>
    </row>
    <row r="420" spans="1:4" x14ac:dyDescent="0.25">
      <c r="A420" s="1" t="s">
        <v>42</v>
      </c>
      <c r="B420" s="1" t="s">
        <v>11</v>
      </c>
      <c r="C420">
        <v>5.1999692649884297</v>
      </c>
      <c r="D420">
        <v>3.2668471778528212</v>
      </c>
    </row>
    <row r="421" spans="1:4" x14ac:dyDescent="0.25">
      <c r="A421" s="1" t="s">
        <v>42</v>
      </c>
      <c r="B421" s="1" t="s">
        <v>12</v>
      </c>
      <c r="C421">
        <v>-7.79999391343111</v>
      </c>
      <c r="D421">
        <v>3.2668471778528212</v>
      </c>
    </row>
    <row r="422" spans="1:4" x14ac:dyDescent="0.25">
      <c r="A422" s="1" t="s">
        <v>42</v>
      </c>
      <c r="B422" s="1" t="s">
        <v>13</v>
      </c>
      <c r="C422">
        <v>4.5000000000306501</v>
      </c>
      <c r="D422">
        <v>3.2668471778528212</v>
      </c>
    </row>
    <row r="423" spans="1:4" x14ac:dyDescent="0.25">
      <c r="A423" s="1" t="s">
        <v>42</v>
      </c>
      <c r="B423" s="1" t="s">
        <v>14</v>
      </c>
      <c r="C423">
        <v>4.3000291857941004</v>
      </c>
      <c r="D423">
        <v>3.2668471778528212</v>
      </c>
    </row>
    <row r="424" spans="1:4" x14ac:dyDescent="0.25">
      <c r="A424" s="1" t="s">
        <v>42</v>
      </c>
      <c r="B424" s="1" t="s">
        <v>15</v>
      </c>
      <c r="C424">
        <v>4.0240861572097897</v>
      </c>
      <c r="D424">
        <v>3.2668471778528212</v>
      </c>
    </row>
    <row r="425" spans="1:4" x14ac:dyDescent="0.25">
      <c r="A425" s="1" t="s">
        <v>42</v>
      </c>
      <c r="B425" s="1" t="s">
        <v>16</v>
      </c>
      <c r="C425">
        <v>1.7554221490936801</v>
      </c>
      <c r="D425">
        <v>3.2668471778528212</v>
      </c>
    </row>
    <row r="426" spans="1:4" x14ac:dyDescent="0.25">
      <c r="A426" s="1" t="s">
        <v>42</v>
      </c>
      <c r="B426" s="1" t="s">
        <v>17</v>
      </c>
      <c r="C426">
        <v>0.73626722141557399</v>
      </c>
      <c r="D426">
        <v>3.2668471778528212</v>
      </c>
    </row>
    <row r="427" spans="1:4" x14ac:dyDescent="0.25">
      <c r="A427" s="1" t="s">
        <v>42</v>
      </c>
      <c r="B427" s="1" t="s">
        <v>18</v>
      </c>
      <c r="C427">
        <v>-1.9727192263754201</v>
      </c>
      <c r="D427">
        <v>3.2668471778528212</v>
      </c>
    </row>
    <row r="428" spans="1:4" x14ac:dyDescent="0.25">
      <c r="A428" s="1" t="s">
        <v>42</v>
      </c>
      <c r="B428" s="1" t="s">
        <v>19</v>
      </c>
      <c r="C428">
        <v>0.19369007172953401</v>
      </c>
      <c r="D428">
        <v>3.2668471778528212</v>
      </c>
    </row>
    <row r="429" spans="1:4" x14ac:dyDescent="0.25">
      <c r="A429" s="1" t="s">
        <v>42</v>
      </c>
      <c r="B429" s="1" t="s">
        <v>20</v>
      </c>
      <c r="C429">
        <v>1.8257900635511199</v>
      </c>
      <c r="D429">
        <v>3.2668471778528212</v>
      </c>
    </row>
    <row r="430" spans="1:4" x14ac:dyDescent="0.25">
      <c r="A430" s="1" t="s">
        <v>42</v>
      </c>
      <c r="B430" s="1" t="s">
        <v>21</v>
      </c>
      <c r="C430">
        <v>2.80724541049418</v>
      </c>
      <c r="D430">
        <v>3.2668471778528212</v>
      </c>
    </row>
    <row r="431" spans="1:4" x14ac:dyDescent="0.25">
      <c r="A431" s="1" t="s">
        <v>42</v>
      </c>
      <c r="B431" s="1" t="s">
        <v>22</v>
      </c>
      <c r="C431">
        <v>2.1980757406979698</v>
      </c>
      <c r="D431">
        <v>3.2668471778528212</v>
      </c>
    </row>
    <row r="432" spans="1:4" x14ac:dyDescent="0.25">
      <c r="A432" s="1" t="s">
        <v>42</v>
      </c>
      <c r="B432" s="1" t="s">
        <v>23</v>
      </c>
      <c r="C432">
        <v>-2.68329621644421</v>
      </c>
      <c r="D432">
        <v>3.2668471778528212</v>
      </c>
    </row>
    <row r="433" spans="1:4" x14ac:dyDescent="0.25">
      <c r="A433" s="1" t="s">
        <v>42</v>
      </c>
      <c r="B433" s="1" t="s">
        <v>24</v>
      </c>
      <c r="C433">
        <v>4.8197916596352597</v>
      </c>
      <c r="D433">
        <v>3.2668471778528212</v>
      </c>
    </row>
    <row r="434" spans="1:4" x14ac:dyDescent="0.25">
      <c r="A434" s="1" t="s">
        <v>43</v>
      </c>
      <c r="B434" s="1" t="s">
        <v>1</v>
      </c>
      <c r="C434">
        <v>2.8933625194486998</v>
      </c>
      <c r="D434">
        <v>2.8380107814073483</v>
      </c>
    </row>
    <row r="435" spans="1:4" x14ac:dyDescent="0.25">
      <c r="A435" s="1" t="s">
        <v>43</v>
      </c>
      <c r="B435" s="1" t="s">
        <v>2</v>
      </c>
      <c r="C435">
        <v>-3.76328521563148</v>
      </c>
      <c r="D435">
        <v>2.8380107814073483</v>
      </c>
    </row>
    <row r="436" spans="1:4" x14ac:dyDescent="0.25">
      <c r="A436" s="1" t="s">
        <v>43</v>
      </c>
      <c r="B436" s="1" t="s">
        <v>3</v>
      </c>
      <c r="C436">
        <v>5.6254161425834299</v>
      </c>
      <c r="D436">
        <v>2.8380107814073483</v>
      </c>
    </row>
    <row r="437" spans="1:4" x14ac:dyDescent="0.25">
      <c r="A437" s="1" t="s">
        <v>43</v>
      </c>
      <c r="B437" s="1" t="s">
        <v>4</v>
      </c>
      <c r="C437">
        <v>-1.2107438628424601</v>
      </c>
      <c r="D437">
        <v>2.8380107814073483</v>
      </c>
    </row>
    <row r="438" spans="1:4" x14ac:dyDescent="0.25">
      <c r="A438" s="1" t="s">
        <v>43</v>
      </c>
      <c r="B438" s="1" t="s">
        <v>5</v>
      </c>
      <c r="C438">
        <v>-2.8191744042883999</v>
      </c>
      <c r="D438">
        <v>2.8380107814073483</v>
      </c>
    </row>
    <row r="439" spans="1:4" x14ac:dyDescent="0.25">
      <c r="A439" s="1" t="s">
        <v>43</v>
      </c>
      <c r="B439" s="1" t="s">
        <v>6</v>
      </c>
      <c r="C439">
        <v>11.24206138556</v>
      </c>
      <c r="D439">
        <v>2.8380107814073483</v>
      </c>
    </row>
    <row r="440" spans="1:4" x14ac:dyDescent="0.25">
      <c r="A440" s="1" t="s">
        <v>43</v>
      </c>
      <c r="B440" s="1" t="s">
        <v>7</v>
      </c>
      <c r="C440">
        <v>7.9584416636785997</v>
      </c>
      <c r="D440">
        <v>2.8380107814073483</v>
      </c>
    </row>
    <row r="441" spans="1:4" x14ac:dyDescent="0.25">
      <c r="A441" s="1" t="s">
        <v>43</v>
      </c>
      <c r="B441" s="1" t="s">
        <v>8</v>
      </c>
      <c r="C441">
        <v>5.5738501214288299</v>
      </c>
      <c r="D441">
        <v>2.8380107814073483</v>
      </c>
    </row>
    <row r="442" spans="1:4" x14ac:dyDescent="0.25">
      <c r="A442" s="1" t="s">
        <v>43</v>
      </c>
      <c r="B442" s="1" t="s">
        <v>9</v>
      </c>
      <c r="C442">
        <v>2.7884022277423699</v>
      </c>
      <c r="D442">
        <v>2.8380107814073483</v>
      </c>
    </row>
    <row r="443" spans="1:4" x14ac:dyDescent="0.25">
      <c r="A443" s="1" t="s">
        <v>43</v>
      </c>
      <c r="B443" s="1" t="s">
        <v>10</v>
      </c>
      <c r="C443">
        <v>1.8471302516113199</v>
      </c>
      <c r="D443">
        <v>2.8380107814073483</v>
      </c>
    </row>
    <row r="444" spans="1:4" x14ac:dyDescent="0.25">
      <c r="A444" s="1" t="s">
        <v>43</v>
      </c>
      <c r="B444" s="1" t="s">
        <v>11</v>
      </c>
      <c r="C444">
        <v>6.24977275479299</v>
      </c>
      <c r="D444">
        <v>2.8380107814073483</v>
      </c>
    </row>
    <row r="445" spans="1:4" x14ac:dyDescent="0.25">
      <c r="A445" s="1" t="s">
        <v>43</v>
      </c>
      <c r="B445" s="1" t="s">
        <v>12</v>
      </c>
      <c r="C445">
        <v>-2.0592491899383298</v>
      </c>
      <c r="D445">
        <v>2.8380107814073483</v>
      </c>
    </row>
    <row r="446" spans="1:4" x14ac:dyDescent="0.25">
      <c r="A446" s="1" t="s">
        <v>43</v>
      </c>
      <c r="B446" s="1" t="s">
        <v>13</v>
      </c>
      <c r="C446">
        <v>5.0394840262865701</v>
      </c>
      <c r="D446">
        <v>2.8380107814073483</v>
      </c>
    </row>
    <row r="447" spans="1:4" x14ac:dyDescent="0.25">
      <c r="A447" s="1" t="s">
        <v>43</v>
      </c>
      <c r="B447" s="1" t="s">
        <v>14</v>
      </c>
      <c r="C447">
        <v>9.9968651655924798</v>
      </c>
      <c r="D447">
        <v>2.8380107814073483</v>
      </c>
    </row>
    <row r="448" spans="1:4" x14ac:dyDescent="0.25">
      <c r="A448" s="1" t="s">
        <v>43</v>
      </c>
      <c r="B448" s="1" t="s">
        <v>15</v>
      </c>
      <c r="C448">
        <v>5.4114227801033099</v>
      </c>
      <c r="D448">
        <v>2.8380107814073483</v>
      </c>
    </row>
    <row r="449" spans="1:4" x14ac:dyDescent="0.25">
      <c r="A449" s="1" t="s">
        <v>43</v>
      </c>
      <c r="B449" s="1" t="s">
        <v>16</v>
      </c>
      <c r="C449">
        <v>2.6992810708552901</v>
      </c>
      <c r="D449">
        <v>2.8380107814073483</v>
      </c>
    </row>
    <row r="450" spans="1:4" x14ac:dyDescent="0.25">
      <c r="A450" s="1" t="s">
        <v>43</v>
      </c>
      <c r="B450" s="1" t="s">
        <v>17</v>
      </c>
      <c r="C450">
        <v>3.6524856659282401</v>
      </c>
      <c r="D450">
        <v>2.8380107814073483</v>
      </c>
    </row>
    <row r="451" spans="1:4" x14ac:dyDescent="0.25">
      <c r="A451" s="1" t="s">
        <v>43</v>
      </c>
      <c r="B451" s="1" t="s">
        <v>18</v>
      </c>
      <c r="C451">
        <v>4.1063938644042102</v>
      </c>
      <c r="D451">
        <v>2.8380107814073483</v>
      </c>
    </row>
    <row r="452" spans="1:4" x14ac:dyDescent="0.25">
      <c r="A452" s="1" t="s">
        <v>43</v>
      </c>
      <c r="B452" s="1" t="s">
        <v>19</v>
      </c>
      <c r="C452">
        <v>1.6706642567558601</v>
      </c>
      <c r="D452">
        <v>2.8380107814073483</v>
      </c>
    </row>
    <row r="453" spans="1:4" x14ac:dyDescent="0.25">
      <c r="A453" s="1" t="s">
        <v>43</v>
      </c>
      <c r="B453" s="1" t="s">
        <v>20</v>
      </c>
      <c r="C453">
        <v>-0.741528418233386</v>
      </c>
      <c r="D453">
        <v>2.8380107814073483</v>
      </c>
    </row>
    <row r="454" spans="1:4" x14ac:dyDescent="0.25">
      <c r="A454" s="1" t="s">
        <v>43</v>
      </c>
      <c r="B454" s="1" t="s">
        <v>21</v>
      </c>
      <c r="C454">
        <v>2.5141657996922802</v>
      </c>
      <c r="D454">
        <v>2.8380107814073483</v>
      </c>
    </row>
    <row r="455" spans="1:4" x14ac:dyDescent="0.25">
      <c r="A455" s="1" t="s">
        <v>43</v>
      </c>
      <c r="B455" s="1" t="s">
        <v>22</v>
      </c>
      <c r="C455">
        <v>0.33378075529167001</v>
      </c>
      <c r="D455">
        <v>2.8380107814073483</v>
      </c>
    </row>
    <row r="456" spans="1:4" x14ac:dyDescent="0.25">
      <c r="A456" s="1" t="s">
        <v>43</v>
      </c>
      <c r="B456" s="1" t="s">
        <v>23</v>
      </c>
      <c r="C456">
        <v>-4.1376703755262296</v>
      </c>
      <c r="D456">
        <v>2.8380107814073483</v>
      </c>
    </row>
    <row r="457" spans="1:4" x14ac:dyDescent="0.25">
      <c r="A457" s="1" t="s">
        <v>43</v>
      </c>
      <c r="B457" s="1" t="s">
        <v>24</v>
      </c>
      <c r="C457">
        <v>3.2409297684805001</v>
      </c>
      <c r="D457">
        <v>2.8380107814073483</v>
      </c>
    </row>
    <row r="458" spans="1:4" x14ac:dyDescent="0.25">
      <c r="A458" s="1" t="s">
        <v>44</v>
      </c>
      <c r="B458" s="1" t="s">
        <v>1</v>
      </c>
      <c r="C458">
        <v>-2.1910150061127398</v>
      </c>
      <c r="D458">
        <v>4.6101489032099661</v>
      </c>
    </row>
    <row r="459" spans="1:4" x14ac:dyDescent="0.25">
      <c r="A459" s="1" t="s">
        <v>44</v>
      </c>
      <c r="B459" s="1" t="s">
        <v>2</v>
      </c>
      <c r="C459">
        <v>5.7183717571083701</v>
      </c>
      <c r="D459">
        <v>4.6101489032099661</v>
      </c>
    </row>
    <row r="460" spans="1:4" x14ac:dyDescent="0.25">
      <c r="A460" s="1" t="s">
        <v>44</v>
      </c>
      <c r="B460" s="1" t="s">
        <v>3</v>
      </c>
      <c r="C460">
        <v>9.0383163255516301</v>
      </c>
      <c r="D460">
        <v>4.6101489032099661</v>
      </c>
    </row>
    <row r="461" spans="1:4" x14ac:dyDescent="0.25">
      <c r="A461" s="1" t="s">
        <v>44</v>
      </c>
      <c r="B461" s="1" t="s">
        <v>4</v>
      </c>
      <c r="C461">
        <v>-1.0708627510044799</v>
      </c>
      <c r="D461">
        <v>4.6101489032099661</v>
      </c>
    </row>
    <row r="462" spans="1:4" x14ac:dyDescent="0.25">
      <c r="A462" s="1" t="s">
        <v>44</v>
      </c>
      <c r="B462" s="1" t="s">
        <v>5</v>
      </c>
      <c r="C462">
        <v>3.9233607670201298</v>
      </c>
      <c r="D462">
        <v>4.6101489032099661</v>
      </c>
    </row>
    <row r="463" spans="1:4" x14ac:dyDescent="0.25">
      <c r="A463" s="1" t="s">
        <v>44</v>
      </c>
      <c r="B463" s="1" t="s">
        <v>6</v>
      </c>
      <c r="C463">
        <v>4.5482554264322896</v>
      </c>
      <c r="D463">
        <v>4.6101489032099661</v>
      </c>
    </row>
    <row r="464" spans="1:4" x14ac:dyDescent="0.25">
      <c r="A464" s="1" t="s">
        <v>44</v>
      </c>
      <c r="B464" s="1" t="s">
        <v>7</v>
      </c>
      <c r="C464">
        <v>9.9399826843495696</v>
      </c>
      <c r="D464">
        <v>4.6101489032099661</v>
      </c>
    </row>
    <row r="465" spans="1:4" x14ac:dyDescent="0.25">
      <c r="A465" s="1" t="s">
        <v>44</v>
      </c>
      <c r="B465" s="1" t="s">
        <v>8</v>
      </c>
      <c r="C465">
        <v>7.3663223925075796</v>
      </c>
      <c r="D465">
        <v>4.6101489032099661</v>
      </c>
    </row>
    <row r="466" spans="1:4" x14ac:dyDescent="0.25">
      <c r="A466" s="1" t="s">
        <v>44</v>
      </c>
      <c r="B466" s="1" t="s">
        <v>9</v>
      </c>
      <c r="C466">
        <v>9.0067660787175807</v>
      </c>
      <c r="D466">
        <v>4.6101489032099661</v>
      </c>
    </row>
    <row r="467" spans="1:4" x14ac:dyDescent="0.25">
      <c r="A467" s="1" t="s">
        <v>44</v>
      </c>
      <c r="B467" s="1" t="s">
        <v>10</v>
      </c>
      <c r="C467">
        <v>9.0215195126889292</v>
      </c>
      <c r="D467">
        <v>4.6101489032099661</v>
      </c>
    </row>
    <row r="468" spans="1:4" x14ac:dyDescent="0.25">
      <c r="A468" s="1" t="s">
        <v>44</v>
      </c>
      <c r="B468" s="1" t="s">
        <v>11</v>
      </c>
      <c r="C468">
        <v>1.86348345462035</v>
      </c>
      <c r="D468">
        <v>4.6101489032099661</v>
      </c>
    </row>
    <row r="469" spans="1:4" x14ac:dyDescent="0.25">
      <c r="A469" s="1" t="s">
        <v>44</v>
      </c>
      <c r="B469" s="1" t="s">
        <v>12</v>
      </c>
      <c r="C469">
        <v>0.12795338277808799</v>
      </c>
      <c r="D469">
        <v>4.6101489032099661</v>
      </c>
    </row>
    <row r="470" spans="1:4" x14ac:dyDescent="0.25">
      <c r="A470" s="1" t="s">
        <v>44</v>
      </c>
      <c r="B470" s="1" t="s">
        <v>13</v>
      </c>
      <c r="C470">
        <v>14.519749710899401</v>
      </c>
      <c r="D470">
        <v>4.6101489032099661</v>
      </c>
    </row>
    <row r="471" spans="1:4" x14ac:dyDescent="0.25">
      <c r="A471" s="1" t="s">
        <v>44</v>
      </c>
      <c r="B471" s="1" t="s">
        <v>14</v>
      </c>
      <c r="C471">
        <v>6.21493416858989</v>
      </c>
      <c r="D471">
        <v>4.6101489032099661</v>
      </c>
    </row>
    <row r="472" spans="1:4" x14ac:dyDescent="0.25">
      <c r="A472" s="1" t="s">
        <v>44</v>
      </c>
      <c r="B472" s="1" t="s">
        <v>15</v>
      </c>
      <c r="C472">
        <v>4.43549759378537</v>
      </c>
      <c r="D472">
        <v>4.6101489032099661</v>
      </c>
    </row>
    <row r="473" spans="1:4" x14ac:dyDescent="0.25">
      <c r="A473" s="1" t="s">
        <v>44</v>
      </c>
      <c r="B473" s="1" t="s">
        <v>16</v>
      </c>
      <c r="C473">
        <v>4.8176309912067596</v>
      </c>
      <c r="D473">
        <v>4.6101489032099661</v>
      </c>
    </row>
    <row r="474" spans="1:4" x14ac:dyDescent="0.25">
      <c r="A474" s="1" t="s">
        <v>44</v>
      </c>
      <c r="B474" s="1" t="s">
        <v>17</v>
      </c>
      <c r="C474">
        <v>3.93554027709007</v>
      </c>
      <c r="D474">
        <v>4.6101489032099661</v>
      </c>
    </row>
    <row r="475" spans="1:4" x14ac:dyDescent="0.25">
      <c r="A475" s="1" t="s">
        <v>44</v>
      </c>
      <c r="B475" s="1" t="s">
        <v>18</v>
      </c>
      <c r="C475">
        <v>2.9767993163480599</v>
      </c>
      <c r="D475">
        <v>4.6101489032099661</v>
      </c>
    </row>
    <row r="476" spans="1:4" x14ac:dyDescent="0.25">
      <c r="A476" s="1" t="s">
        <v>44</v>
      </c>
      <c r="B476" s="1" t="s">
        <v>19</v>
      </c>
      <c r="C476">
        <v>3.5616979903604902</v>
      </c>
      <c r="D476">
        <v>4.6101489032099661</v>
      </c>
    </row>
    <row r="477" spans="1:4" x14ac:dyDescent="0.25">
      <c r="A477" s="1" t="s">
        <v>44</v>
      </c>
      <c r="B477" s="1" t="s">
        <v>20</v>
      </c>
      <c r="C477">
        <v>4.6614350486482001</v>
      </c>
      <c r="D477">
        <v>4.6101489032099661</v>
      </c>
    </row>
    <row r="478" spans="1:4" x14ac:dyDescent="0.25">
      <c r="A478" s="1" t="s">
        <v>44</v>
      </c>
      <c r="B478" s="1" t="s">
        <v>21</v>
      </c>
      <c r="C478">
        <v>3.6613049943623501</v>
      </c>
      <c r="D478">
        <v>4.6101489032099661</v>
      </c>
    </row>
    <row r="479" spans="1:4" x14ac:dyDescent="0.25">
      <c r="A479" s="1" t="s">
        <v>44</v>
      </c>
      <c r="B479" s="1" t="s">
        <v>22</v>
      </c>
      <c r="C479">
        <v>1.09567256732588</v>
      </c>
      <c r="D479">
        <v>4.6101489032099661</v>
      </c>
    </row>
    <row r="480" spans="1:4" x14ac:dyDescent="0.25">
      <c r="A480" s="1" t="s">
        <v>44</v>
      </c>
      <c r="B480" s="1" t="s">
        <v>23</v>
      </c>
      <c r="C480">
        <v>-4.1431056212610597</v>
      </c>
      <c r="D480">
        <v>4.6101489032099661</v>
      </c>
    </row>
    <row r="481" spans="1:4" x14ac:dyDescent="0.25">
      <c r="A481" s="1" t="s">
        <v>44</v>
      </c>
      <c r="B481" s="1" t="s">
        <v>24</v>
      </c>
      <c r="C481">
        <v>7.6139626150264696</v>
      </c>
      <c r="D481">
        <v>4.6101489032099661</v>
      </c>
    </row>
    <row r="482" spans="1:4" x14ac:dyDescent="0.25">
      <c r="A482" s="1" t="s">
        <v>45</v>
      </c>
      <c r="B482" s="1" t="s">
        <v>1</v>
      </c>
      <c r="C482">
        <v>2.4041502568693698</v>
      </c>
      <c r="D482">
        <v>4.6127817600194669</v>
      </c>
    </row>
    <row r="483" spans="1:4" x14ac:dyDescent="0.25">
      <c r="A483" s="1" t="s">
        <v>45</v>
      </c>
      <c r="B483" s="1" t="s">
        <v>2</v>
      </c>
      <c r="C483">
        <v>-3.2631684059710402</v>
      </c>
      <c r="D483">
        <v>4.6127817600194669</v>
      </c>
    </row>
    <row r="484" spans="1:4" x14ac:dyDescent="0.25">
      <c r="A484" s="1" t="s">
        <v>45</v>
      </c>
      <c r="B484" s="1" t="s">
        <v>3</v>
      </c>
      <c r="C484">
        <v>6.9332397045590399</v>
      </c>
      <c r="D484">
        <v>4.6127817600194669</v>
      </c>
    </row>
    <row r="485" spans="1:4" x14ac:dyDescent="0.25">
      <c r="A485" s="1" t="s">
        <v>45</v>
      </c>
      <c r="B485" s="1" t="s">
        <v>4</v>
      </c>
      <c r="C485">
        <v>-5.75000655464257</v>
      </c>
      <c r="D485">
        <v>4.6127817600194669</v>
      </c>
    </row>
    <row r="486" spans="1:4" x14ac:dyDescent="0.25">
      <c r="A486" s="1" t="s">
        <v>45</v>
      </c>
      <c r="B486" s="1" t="s">
        <v>5</v>
      </c>
      <c r="C486">
        <v>6.4477220468159402</v>
      </c>
      <c r="D486">
        <v>4.6127817600194669</v>
      </c>
    </row>
    <row r="487" spans="1:4" x14ac:dyDescent="0.25">
      <c r="A487" s="1" t="s">
        <v>45</v>
      </c>
      <c r="B487" s="1" t="s">
        <v>6</v>
      </c>
      <c r="C487">
        <v>5.7632060665471396</v>
      </c>
      <c r="D487">
        <v>4.6127817600194669</v>
      </c>
    </row>
    <row r="488" spans="1:4" x14ac:dyDescent="0.25">
      <c r="A488" s="1" t="s">
        <v>45</v>
      </c>
      <c r="B488" s="1" t="s">
        <v>7</v>
      </c>
      <c r="C488">
        <v>9.7959363892028204</v>
      </c>
      <c r="D488">
        <v>4.6127817600194669</v>
      </c>
    </row>
    <row r="489" spans="1:4" x14ac:dyDescent="0.25">
      <c r="A489" s="1" t="s">
        <v>45</v>
      </c>
      <c r="B489" s="1" t="s">
        <v>8</v>
      </c>
      <c r="C489">
        <v>8.9923049362651692</v>
      </c>
      <c r="D489">
        <v>4.6127817600194669</v>
      </c>
    </row>
    <row r="490" spans="1:4" x14ac:dyDescent="0.25">
      <c r="A490" s="1" t="s">
        <v>45</v>
      </c>
      <c r="B490" s="1" t="s">
        <v>9</v>
      </c>
      <c r="C490">
        <v>6.9479880857199303</v>
      </c>
      <c r="D490">
        <v>4.6127817600194669</v>
      </c>
    </row>
    <row r="491" spans="1:4" x14ac:dyDescent="0.25">
      <c r="A491" s="1" t="s">
        <v>45</v>
      </c>
      <c r="B491" s="1" t="s">
        <v>10</v>
      </c>
      <c r="C491">
        <v>5.0435079315710398</v>
      </c>
      <c r="D491">
        <v>4.6127817600194669</v>
      </c>
    </row>
    <row r="492" spans="1:4" x14ac:dyDescent="0.25">
      <c r="A492" s="1" t="s">
        <v>45</v>
      </c>
      <c r="B492" s="1" t="s">
        <v>11</v>
      </c>
      <c r="C492">
        <v>0.81502457300770503</v>
      </c>
      <c r="D492">
        <v>4.6127817600194669</v>
      </c>
    </row>
    <row r="493" spans="1:4" x14ac:dyDescent="0.25">
      <c r="A493" s="1" t="s">
        <v>45</v>
      </c>
      <c r="B493" s="1" t="s">
        <v>12</v>
      </c>
      <c r="C493">
        <v>-4.8231539530176901</v>
      </c>
      <c r="D493">
        <v>4.6127817600194669</v>
      </c>
    </row>
    <row r="494" spans="1:4" x14ac:dyDescent="0.25">
      <c r="A494" s="1" t="s">
        <v>45</v>
      </c>
      <c r="B494" s="1" t="s">
        <v>13</v>
      </c>
      <c r="C494">
        <v>8.4271043227619096</v>
      </c>
      <c r="D494">
        <v>4.6127817600194669</v>
      </c>
    </row>
    <row r="495" spans="1:4" x14ac:dyDescent="0.25">
      <c r="A495" s="1" t="s">
        <v>45</v>
      </c>
      <c r="B495" s="1" t="s">
        <v>14</v>
      </c>
      <c r="C495">
        <v>11.2001105833504</v>
      </c>
      <c r="D495">
        <v>4.6127817600194669</v>
      </c>
    </row>
    <row r="496" spans="1:4" x14ac:dyDescent="0.25">
      <c r="A496" s="1" t="s">
        <v>45</v>
      </c>
      <c r="B496" s="1" t="s">
        <v>15</v>
      </c>
      <c r="C496">
        <v>4.7884927110800799</v>
      </c>
      <c r="D496">
        <v>4.6127817600194669</v>
      </c>
    </row>
    <row r="497" spans="1:4" x14ac:dyDescent="0.25">
      <c r="A497" s="1" t="s">
        <v>45</v>
      </c>
      <c r="B497" s="1" t="s">
        <v>16</v>
      </c>
      <c r="C497">
        <v>8.4858169965302608</v>
      </c>
      <c r="D497">
        <v>4.6127817600194669</v>
      </c>
    </row>
    <row r="498" spans="1:4" x14ac:dyDescent="0.25">
      <c r="A498" s="1" t="s">
        <v>45</v>
      </c>
      <c r="B498" s="1" t="s">
        <v>17</v>
      </c>
      <c r="C498">
        <v>4.9397151613658004</v>
      </c>
      <c r="D498">
        <v>4.6127817600194669</v>
      </c>
    </row>
    <row r="499" spans="1:4" x14ac:dyDescent="0.25">
      <c r="A499" s="1" t="s">
        <v>45</v>
      </c>
      <c r="B499" s="1" t="s">
        <v>18</v>
      </c>
      <c r="C499">
        <v>6.0844869044366297</v>
      </c>
      <c r="D499">
        <v>4.6127817600194669</v>
      </c>
    </row>
    <row r="500" spans="1:4" x14ac:dyDescent="0.25">
      <c r="A500" s="1" t="s">
        <v>45</v>
      </c>
      <c r="B500" s="1" t="s">
        <v>19</v>
      </c>
      <c r="C500">
        <v>3.3230842084574599</v>
      </c>
      <c r="D500">
        <v>4.6127817600194669</v>
      </c>
    </row>
    <row r="501" spans="1:4" x14ac:dyDescent="0.25">
      <c r="A501" s="1" t="s">
        <v>45</v>
      </c>
      <c r="B501" s="1" t="s">
        <v>20</v>
      </c>
      <c r="C501">
        <v>7.5019974891749097</v>
      </c>
      <c r="D501">
        <v>4.6127817600194669</v>
      </c>
    </row>
    <row r="502" spans="1:4" x14ac:dyDescent="0.25">
      <c r="A502" s="1" t="s">
        <v>45</v>
      </c>
      <c r="B502" s="1" t="s">
        <v>21</v>
      </c>
      <c r="C502">
        <v>2.9798852346789602</v>
      </c>
      <c r="D502">
        <v>4.6127817600194669</v>
      </c>
    </row>
    <row r="503" spans="1:4" x14ac:dyDescent="0.25">
      <c r="A503" s="1" t="s">
        <v>45</v>
      </c>
      <c r="B503" s="1" t="s">
        <v>22</v>
      </c>
      <c r="C503">
        <v>0.88958516059167903</v>
      </c>
      <c r="D503">
        <v>4.6127817600194669</v>
      </c>
    </row>
    <row r="504" spans="1:4" x14ac:dyDescent="0.25">
      <c r="A504" s="1" t="s">
        <v>45</v>
      </c>
      <c r="B504" s="1" t="s">
        <v>23</v>
      </c>
      <c r="C504">
        <v>1.7935513961868399</v>
      </c>
      <c r="D504">
        <v>4.6127817600194669</v>
      </c>
    </row>
    <row r="505" spans="1:4" x14ac:dyDescent="0.25">
      <c r="A505" s="1" t="s">
        <v>45</v>
      </c>
      <c r="B505" s="1" t="s">
        <v>24</v>
      </c>
      <c r="C505">
        <v>10.9861809949254</v>
      </c>
      <c r="D505">
        <v>4.6127817600194669</v>
      </c>
    </row>
    <row r="506" spans="1:4" x14ac:dyDescent="0.25">
      <c r="A506" s="1" t="s">
        <v>46</v>
      </c>
      <c r="B506" s="1" t="s">
        <v>1</v>
      </c>
      <c r="C506">
        <v>4.4813944315531602</v>
      </c>
      <c r="D506">
        <v>2.2176579964727106</v>
      </c>
    </row>
    <row r="507" spans="1:4" x14ac:dyDescent="0.25">
      <c r="A507" s="1" t="s">
        <v>46</v>
      </c>
      <c r="B507" s="1" t="s">
        <v>2</v>
      </c>
      <c r="C507">
        <v>4.7944990446750797</v>
      </c>
      <c r="D507">
        <v>2.2176579964727106</v>
      </c>
    </row>
    <row r="508" spans="1:4" x14ac:dyDescent="0.25">
      <c r="A508" s="1" t="s">
        <v>46</v>
      </c>
      <c r="B508" s="1" t="s">
        <v>3</v>
      </c>
      <c r="C508">
        <v>4.0771594794161796</v>
      </c>
      <c r="D508">
        <v>2.2176579964727106</v>
      </c>
    </row>
    <row r="509" spans="1:4" x14ac:dyDescent="0.25">
      <c r="A509" s="1" t="s">
        <v>46</v>
      </c>
      <c r="B509" s="1" t="s">
        <v>4</v>
      </c>
      <c r="C509">
        <v>0.95433872870837899</v>
      </c>
      <c r="D509">
        <v>2.2176579964727106</v>
      </c>
    </row>
    <row r="510" spans="1:4" x14ac:dyDescent="0.25">
      <c r="A510" s="1" t="s">
        <v>46</v>
      </c>
      <c r="B510" s="1" t="s">
        <v>5</v>
      </c>
      <c r="C510">
        <v>1.6959429227495699</v>
      </c>
      <c r="D510">
        <v>2.2176579964727106</v>
      </c>
    </row>
    <row r="511" spans="1:4" x14ac:dyDescent="0.25">
      <c r="A511" s="1" t="s">
        <v>46</v>
      </c>
      <c r="B511" s="1" t="s">
        <v>6</v>
      </c>
      <c r="C511">
        <v>2.7962091006717</v>
      </c>
      <c r="D511">
        <v>2.2176579964727106</v>
      </c>
    </row>
    <row r="512" spans="1:4" x14ac:dyDescent="0.25">
      <c r="A512" s="1" t="s">
        <v>46</v>
      </c>
      <c r="B512" s="1" t="s">
        <v>7</v>
      </c>
      <c r="C512">
        <v>3.8525526006435098</v>
      </c>
      <c r="D512">
        <v>2.2176579964727106</v>
      </c>
    </row>
    <row r="513" spans="1:4" x14ac:dyDescent="0.25">
      <c r="A513" s="1" t="s">
        <v>46</v>
      </c>
      <c r="B513" s="1" t="s">
        <v>8</v>
      </c>
      <c r="C513">
        <v>3.4832203202525802</v>
      </c>
      <c r="D513">
        <v>2.2176579964727106</v>
      </c>
    </row>
    <row r="514" spans="1:4" x14ac:dyDescent="0.25">
      <c r="A514" s="1" t="s">
        <v>46</v>
      </c>
      <c r="B514" s="1" t="s">
        <v>9</v>
      </c>
      <c r="C514">
        <v>2.7828106258432701</v>
      </c>
      <c r="D514">
        <v>2.2176579964727106</v>
      </c>
    </row>
    <row r="515" spans="1:4" x14ac:dyDescent="0.25">
      <c r="A515" s="1" t="s">
        <v>46</v>
      </c>
      <c r="B515" s="1" t="s">
        <v>10</v>
      </c>
      <c r="C515">
        <v>2.01050755163328</v>
      </c>
      <c r="D515">
        <v>2.2176579964727106</v>
      </c>
    </row>
    <row r="516" spans="1:4" x14ac:dyDescent="0.25">
      <c r="A516" s="1" t="s">
        <v>46</v>
      </c>
      <c r="B516" s="1" t="s">
        <v>11</v>
      </c>
      <c r="C516">
        <v>0.122188442974647</v>
      </c>
      <c r="D516">
        <v>2.2176579964727106</v>
      </c>
    </row>
    <row r="517" spans="1:4" x14ac:dyDescent="0.25">
      <c r="A517" s="1" t="s">
        <v>46</v>
      </c>
      <c r="B517" s="1" t="s">
        <v>12</v>
      </c>
      <c r="C517">
        <v>-2.5998883510855801</v>
      </c>
      <c r="D517">
        <v>2.2176579964727106</v>
      </c>
    </row>
    <row r="518" spans="1:4" x14ac:dyDescent="0.25">
      <c r="A518" s="1" t="s">
        <v>46</v>
      </c>
      <c r="B518" s="1" t="s">
        <v>13</v>
      </c>
      <c r="C518">
        <v>2.7088566941968102</v>
      </c>
      <c r="D518">
        <v>2.2176579964727106</v>
      </c>
    </row>
    <row r="519" spans="1:4" x14ac:dyDescent="0.25">
      <c r="A519" s="1" t="s">
        <v>46</v>
      </c>
      <c r="B519" s="1" t="s">
        <v>14</v>
      </c>
      <c r="C519">
        <v>1.54989495017045</v>
      </c>
      <c r="D519">
        <v>2.2176579964727106</v>
      </c>
    </row>
    <row r="520" spans="1:4" x14ac:dyDescent="0.25">
      <c r="A520" s="1" t="s">
        <v>46</v>
      </c>
      <c r="B520" s="1" t="s">
        <v>15</v>
      </c>
      <c r="C520">
        <v>2.2806876031918502</v>
      </c>
      <c r="D520">
        <v>2.2176579964727106</v>
      </c>
    </row>
    <row r="521" spans="1:4" x14ac:dyDescent="0.25">
      <c r="A521" s="1" t="s">
        <v>46</v>
      </c>
      <c r="B521" s="1" t="s">
        <v>16</v>
      </c>
      <c r="C521">
        <v>1.84187539518688</v>
      </c>
      <c r="D521">
        <v>2.2176579964727106</v>
      </c>
    </row>
    <row r="522" spans="1:4" x14ac:dyDescent="0.25">
      <c r="A522" s="1" t="s">
        <v>46</v>
      </c>
      <c r="B522" s="1" t="s">
        <v>17</v>
      </c>
      <c r="C522">
        <v>2.2877759325535898</v>
      </c>
      <c r="D522">
        <v>2.2176579964727106</v>
      </c>
    </row>
    <row r="523" spans="1:4" x14ac:dyDescent="0.25">
      <c r="A523" s="1" t="s">
        <v>46</v>
      </c>
      <c r="B523" s="1" t="s">
        <v>18</v>
      </c>
      <c r="C523">
        <v>2.7063695817639899</v>
      </c>
      <c r="D523">
        <v>2.2176579964727106</v>
      </c>
    </row>
    <row r="524" spans="1:4" x14ac:dyDescent="0.25">
      <c r="A524" s="1" t="s">
        <v>46</v>
      </c>
      <c r="B524" s="1" t="s">
        <v>19</v>
      </c>
      <c r="C524">
        <v>1.66747207596187</v>
      </c>
      <c r="D524">
        <v>2.2176579964727106</v>
      </c>
    </row>
    <row r="525" spans="1:4" x14ac:dyDescent="0.25">
      <c r="A525" s="1" t="s">
        <v>46</v>
      </c>
      <c r="B525" s="1" t="s">
        <v>20</v>
      </c>
      <c r="C525">
        <v>2.2556804806569901</v>
      </c>
      <c r="D525">
        <v>2.2176579964727106</v>
      </c>
    </row>
    <row r="526" spans="1:4" x14ac:dyDescent="0.25">
      <c r="A526" s="1" t="s">
        <v>46</v>
      </c>
      <c r="B526" s="1" t="s">
        <v>21</v>
      </c>
      <c r="C526">
        <v>2.91885689667409</v>
      </c>
      <c r="D526">
        <v>2.2176579964727106</v>
      </c>
    </row>
    <row r="527" spans="1:4" x14ac:dyDescent="0.25">
      <c r="A527" s="1" t="s">
        <v>46</v>
      </c>
      <c r="B527" s="1" t="s">
        <v>22</v>
      </c>
      <c r="C527">
        <v>2.2888698677736401</v>
      </c>
      <c r="D527">
        <v>2.2176579964727106</v>
      </c>
    </row>
    <row r="528" spans="1:4" x14ac:dyDescent="0.25">
      <c r="A528" s="1" t="s">
        <v>46</v>
      </c>
      <c r="B528" s="1" t="s">
        <v>23</v>
      </c>
      <c r="C528">
        <v>-3.40458965156256</v>
      </c>
      <c r="D528">
        <v>2.2176579964727106</v>
      </c>
    </row>
    <row r="529" spans="1:4" x14ac:dyDescent="0.25">
      <c r="A529" s="1" t="s">
        <v>46</v>
      </c>
      <c r="B529" s="1" t="s">
        <v>24</v>
      </c>
      <c r="C529">
        <v>5.6711071907416697</v>
      </c>
      <c r="D529">
        <v>2.2176579964727106</v>
      </c>
    </row>
    <row r="530" spans="1:4" x14ac:dyDescent="0.25">
      <c r="A530" s="1" t="s">
        <v>47</v>
      </c>
      <c r="B530" s="1" t="s">
        <v>1</v>
      </c>
      <c r="C530">
        <v>0.50000000034143</v>
      </c>
      <c r="D530">
        <v>2.2762405591707888</v>
      </c>
    </row>
    <row r="531" spans="1:4" x14ac:dyDescent="0.25">
      <c r="A531" s="1" t="s">
        <v>47</v>
      </c>
      <c r="B531" s="1" t="s">
        <v>2</v>
      </c>
      <c r="C531">
        <v>2.3999999974633801</v>
      </c>
      <c r="D531">
        <v>2.2762405591707888</v>
      </c>
    </row>
    <row r="532" spans="1:4" x14ac:dyDescent="0.25">
      <c r="A532" s="1" t="s">
        <v>47</v>
      </c>
      <c r="B532" s="1" t="s">
        <v>3</v>
      </c>
      <c r="C532">
        <v>4.2000000006782603</v>
      </c>
      <c r="D532">
        <v>2.2762405591707888</v>
      </c>
    </row>
    <row r="533" spans="1:4" x14ac:dyDescent="0.25">
      <c r="A533" s="1" t="s">
        <v>47</v>
      </c>
      <c r="B533" s="1" t="s">
        <v>4</v>
      </c>
      <c r="C533">
        <v>2.7000000001910398</v>
      </c>
      <c r="D533">
        <v>2.2762405591707888</v>
      </c>
    </row>
    <row r="534" spans="1:4" x14ac:dyDescent="0.25">
      <c r="A534" s="1" t="s">
        <v>47</v>
      </c>
      <c r="B534" s="1" t="s">
        <v>5</v>
      </c>
      <c r="C534">
        <v>3.7003744040666802</v>
      </c>
      <c r="D534">
        <v>2.2762405591707888</v>
      </c>
    </row>
    <row r="535" spans="1:4" x14ac:dyDescent="0.25">
      <c r="A535" s="1" t="s">
        <v>47</v>
      </c>
      <c r="B535" s="1" t="s">
        <v>6</v>
      </c>
      <c r="C535">
        <v>2.94907546754213</v>
      </c>
      <c r="D535">
        <v>2.2762405591707888</v>
      </c>
    </row>
    <row r="536" spans="1:4" x14ac:dyDescent="0.25">
      <c r="A536" s="1" t="s">
        <v>47</v>
      </c>
      <c r="B536" s="1" t="s">
        <v>7</v>
      </c>
      <c r="C536">
        <v>4.5545599072177403</v>
      </c>
      <c r="D536">
        <v>2.2762405591707888</v>
      </c>
    </row>
    <row r="537" spans="1:4" x14ac:dyDescent="0.25">
      <c r="A537" s="1" t="s">
        <v>47</v>
      </c>
      <c r="B537" s="1" t="s">
        <v>8</v>
      </c>
      <c r="C537">
        <v>5.2770519729546699</v>
      </c>
      <c r="D537">
        <v>2.2762405591707888</v>
      </c>
    </row>
    <row r="538" spans="1:4" x14ac:dyDescent="0.25">
      <c r="A538" s="1" t="s">
        <v>47</v>
      </c>
      <c r="B538" s="1" t="s">
        <v>9</v>
      </c>
      <c r="C538">
        <v>5.6038064589588901</v>
      </c>
      <c r="D538">
        <v>2.2762405591707888</v>
      </c>
    </row>
    <row r="539" spans="1:4" x14ac:dyDescent="0.25">
      <c r="A539" s="1" t="s">
        <v>47</v>
      </c>
      <c r="B539" s="1" t="s">
        <v>10</v>
      </c>
      <c r="C539">
        <v>5.36047405394162</v>
      </c>
      <c r="D539">
        <v>2.2762405591707888</v>
      </c>
    </row>
    <row r="540" spans="1:4" x14ac:dyDescent="0.25">
      <c r="A540" s="1" t="s">
        <v>47</v>
      </c>
      <c r="B540" s="1" t="s">
        <v>11</v>
      </c>
      <c r="C540">
        <v>3.1910438863288002</v>
      </c>
      <c r="D540">
        <v>2.2762405591707888</v>
      </c>
    </row>
    <row r="541" spans="1:4" x14ac:dyDescent="0.25">
      <c r="A541" s="1" t="s">
        <v>47</v>
      </c>
      <c r="B541" s="1" t="s">
        <v>12</v>
      </c>
      <c r="C541">
        <v>-1.5380891352558299</v>
      </c>
      <c r="D541">
        <v>2.2762405591707888</v>
      </c>
    </row>
    <row r="542" spans="1:4" x14ac:dyDescent="0.25">
      <c r="A542" s="1" t="s">
        <v>47</v>
      </c>
      <c r="B542" s="1" t="s">
        <v>13</v>
      </c>
      <c r="C542">
        <v>3.0397328812795599</v>
      </c>
      <c r="D542">
        <v>2.2762405591707888</v>
      </c>
    </row>
    <row r="543" spans="1:4" x14ac:dyDescent="0.25">
      <c r="A543" s="1" t="s">
        <v>47</v>
      </c>
      <c r="B543" s="1" t="s">
        <v>14</v>
      </c>
      <c r="C543">
        <v>3.1685562785881798</v>
      </c>
      <c r="D543">
        <v>2.2762405591707888</v>
      </c>
    </row>
    <row r="544" spans="1:4" x14ac:dyDescent="0.25">
      <c r="A544" s="1" t="s">
        <v>47</v>
      </c>
      <c r="B544" s="1" t="s">
        <v>15</v>
      </c>
      <c r="C544">
        <v>2.3962323846574498</v>
      </c>
      <c r="D544">
        <v>2.2762405591707888</v>
      </c>
    </row>
    <row r="545" spans="1:4" x14ac:dyDescent="0.25">
      <c r="A545" s="1" t="s">
        <v>47</v>
      </c>
      <c r="B545" s="1" t="s">
        <v>16</v>
      </c>
      <c r="C545">
        <v>2.48546800826588</v>
      </c>
      <c r="D545">
        <v>2.2762405591707888</v>
      </c>
    </row>
    <row r="546" spans="1:4" x14ac:dyDescent="0.25">
      <c r="A546" s="1" t="s">
        <v>47</v>
      </c>
      <c r="B546" s="1" t="s">
        <v>17</v>
      </c>
      <c r="C546">
        <v>1.41382645223793</v>
      </c>
      <c r="D546">
        <v>2.2762405591707888</v>
      </c>
    </row>
    <row r="547" spans="1:4" x14ac:dyDescent="0.25">
      <c r="A547" s="1" t="s">
        <v>47</v>
      </c>
      <c r="B547" s="1" t="s">
        <v>18</v>
      </c>
      <c r="C547">
        <v>1.3218622367822901</v>
      </c>
      <c r="D547">
        <v>2.2762405591707888</v>
      </c>
    </row>
    <row r="548" spans="1:4" x14ac:dyDescent="0.25">
      <c r="A548" s="1" t="s">
        <v>47</v>
      </c>
      <c r="B548" s="1" t="s">
        <v>19</v>
      </c>
      <c r="C548">
        <v>0.66455230785811603</v>
      </c>
      <c r="D548">
        <v>2.2762405591707888</v>
      </c>
    </row>
    <row r="549" spans="1:4" x14ac:dyDescent="0.25">
      <c r="A549" s="1" t="s">
        <v>47</v>
      </c>
      <c r="B549" s="1" t="s">
        <v>20</v>
      </c>
      <c r="C549">
        <v>1.15794695181735</v>
      </c>
      <c r="D549">
        <v>2.2762405591707888</v>
      </c>
    </row>
    <row r="550" spans="1:4" x14ac:dyDescent="0.25">
      <c r="A550" s="1" t="s">
        <v>47</v>
      </c>
      <c r="B550" s="1" t="s">
        <v>21</v>
      </c>
      <c r="C550">
        <v>1.4876173727156801</v>
      </c>
      <c r="D550">
        <v>2.2762405591707888</v>
      </c>
    </row>
    <row r="551" spans="1:4" x14ac:dyDescent="0.25">
      <c r="A551" s="1" t="s">
        <v>47</v>
      </c>
      <c r="B551" s="1" t="s">
        <v>22</v>
      </c>
      <c r="C551">
        <v>0.11305369674219901</v>
      </c>
      <c r="D551">
        <v>2.2762405591707888</v>
      </c>
    </row>
    <row r="552" spans="1:4" x14ac:dyDescent="0.25">
      <c r="A552" s="1" t="s">
        <v>47</v>
      </c>
      <c r="B552" s="1" t="s">
        <v>23</v>
      </c>
      <c r="C552">
        <v>-6.4319748260548302</v>
      </c>
      <c r="D552">
        <v>2.2762405591707888</v>
      </c>
    </row>
    <row r="553" spans="1:4" x14ac:dyDescent="0.25">
      <c r="A553" s="1" t="s">
        <v>47</v>
      </c>
      <c r="B553" s="1" t="s">
        <v>24</v>
      </c>
      <c r="C553">
        <v>4.9146026607803197</v>
      </c>
      <c r="D553">
        <v>2.2762405591707888</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E8E3A-8930-4528-90DC-109D4B20D044}">
  <dimension ref="A1:G553"/>
  <sheetViews>
    <sheetView topLeftCell="A412" workbookViewId="0">
      <selection activeCell="E430" sqref="E430"/>
    </sheetView>
  </sheetViews>
  <sheetFormatPr defaultRowHeight="15" x14ac:dyDescent="0.25"/>
  <cols>
    <col min="1" max="1" width="18.140625" bestFit="1" customWidth="1"/>
    <col min="2" max="2" width="7.28515625" bestFit="1" customWidth="1"/>
    <col min="3" max="3" width="14.28515625" bestFit="1" customWidth="1"/>
    <col min="4" max="4" width="17.85546875" bestFit="1" customWidth="1"/>
    <col min="5" max="5" width="12.7109375" bestFit="1" customWidth="1"/>
    <col min="6" max="6" width="14.140625" bestFit="1" customWidth="1"/>
    <col min="7" max="7" width="14.85546875" bestFit="1" customWidth="1"/>
  </cols>
  <sheetData>
    <row r="1" spans="1:7" x14ac:dyDescent="0.25">
      <c r="A1" s="1" t="s">
        <v>0</v>
      </c>
      <c r="B1" s="1" t="s">
        <v>51</v>
      </c>
      <c r="C1" s="1" t="s">
        <v>55</v>
      </c>
      <c r="D1" s="1" t="s">
        <v>54</v>
      </c>
      <c r="E1" s="1" t="s">
        <v>52</v>
      </c>
      <c r="F1" s="1" t="s">
        <v>53</v>
      </c>
      <c r="G1" s="1" t="s">
        <v>49</v>
      </c>
    </row>
    <row r="2" spans="1:7" x14ac:dyDescent="0.25">
      <c r="A2" s="1" t="s">
        <v>25</v>
      </c>
      <c r="B2" s="1" t="s">
        <v>1</v>
      </c>
      <c r="C2" s="1">
        <v>4.6140115756183802</v>
      </c>
      <c r="D2" s="1">
        <v>2.8882955042110114</v>
      </c>
      <c r="E2" s="1">
        <v>0.86013462976815702</v>
      </c>
      <c r="F2" s="1">
        <v>2.4521324265541349</v>
      </c>
      <c r="G2" s="1">
        <v>1.9783195667715008</v>
      </c>
    </row>
    <row r="3" spans="1:7" x14ac:dyDescent="0.25">
      <c r="A3" s="1" t="s">
        <v>25</v>
      </c>
      <c r="B3" s="1" t="s">
        <v>2</v>
      </c>
      <c r="C3" s="1">
        <v>4.9366749281626001</v>
      </c>
      <c r="D3" s="1">
        <v>2.8882955042110114</v>
      </c>
      <c r="E3" s="1">
        <v>1.4831294030403801</v>
      </c>
      <c r="F3" s="1">
        <v>2.4521324265541349</v>
      </c>
      <c r="G3" s="1">
        <v>1.9783195667715008</v>
      </c>
    </row>
    <row r="4" spans="1:7" x14ac:dyDescent="0.25">
      <c r="A4" s="1" t="s">
        <v>25</v>
      </c>
      <c r="B4" s="1" t="s">
        <v>3</v>
      </c>
      <c r="C4" s="1">
        <v>3.9124277327118802</v>
      </c>
      <c r="D4" s="1">
        <v>2.8882955042110114</v>
      </c>
      <c r="E4" s="1">
        <v>4.4574351479722498</v>
      </c>
      <c r="F4" s="1">
        <v>2.4521324265541349</v>
      </c>
      <c r="G4" s="1">
        <v>1.9783195667715008</v>
      </c>
    </row>
    <row r="5" spans="1:7" x14ac:dyDescent="0.25">
      <c r="A5" s="1" t="s">
        <v>25</v>
      </c>
      <c r="B5" s="1" t="s">
        <v>4</v>
      </c>
      <c r="C5" s="1">
        <v>2.0383007317352999</v>
      </c>
      <c r="D5" s="1">
        <v>2.8882955042110114</v>
      </c>
      <c r="E5" s="1">
        <v>4.4071353620147002</v>
      </c>
      <c r="F5" s="1">
        <v>2.4521324265541349</v>
      </c>
      <c r="G5" s="1">
        <v>1.9783195667715008</v>
      </c>
    </row>
    <row r="6" spans="1:7" x14ac:dyDescent="0.25">
      <c r="A6" s="1" t="s">
        <v>25</v>
      </c>
      <c r="B6" s="1" t="s">
        <v>5</v>
      </c>
      <c r="C6" s="1">
        <v>4.01452665375521</v>
      </c>
      <c r="D6" s="1">
        <v>2.8882955042110114</v>
      </c>
      <c r="E6" s="1">
        <v>2.98157453936349</v>
      </c>
      <c r="F6" s="1">
        <v>2.4521324265541349</v>
      </c>
      <c r="G6" s="1">
        <v>1.9783195667715008</v>
      </c>
    </row>
    <row r="7" spans="1:7" x14ac:dyDescent="0.25">
      <c r="A7" s="1" t="s">
        <v>25</v>
      </c>
      <c r="B7" s="1" t="s">
        <v>6</v>
      </c>
      <c r="C7" s="1">
        <v>3.11032510902798</v>
      </c>
      <c r="D7" s="1">
        <v>2.8882955042110114</v>
      </c>
      <c r="E7" s="1">
        <v>2.7325959661678301</v>
      </c>
      <c r="F7" s="1">
        <v>2.4521324265541349</v>
      </c>
      <c r="G7" s="1">
        <v>1.9783195667715008</v>
      </c>
    </row>
    <row r="8" spans="1:7" x14ac:dyDescent="0.25">
      <c r="A8" s="1" t="s">
        <v>25</v>
      </c>
      <c r="B8" s="1" t="s">
        <v>7</v>
      </c>
      <c r="C8" s="1">
        <v>4.2054468868626502</v>
      </c>
      <c r="D8" s="1">
        <v>2.8882955042110114</v>
      </c>
      <c r="E8" s="1">
        <v>2.34325522482587</v>
      </c>
      <c r="F8" s="1">
        <v>2.4521324265541349</v>
      </c>
      <c r="G8" s="1">
        <v>1.9783195667715008</v>
      </c>
    </row>
    <row r="9" spans="1:7" x14ac:dyDescent="0.25">
      <c r="A9" s="1" t="s">
        <v>25</v>
      </c>
      <c r="B9" s="1" t="s">
        <v>8</v>
      </c>
      <c r="C9" s="1">
        <v>3.1603383251061499</v>
      </c>
      <c r="D9" s="1">
        <v>2.8882955042110114</v>
      </c>
      <c r="E9" s="1">
        <v>2.69183168316831</v>
      </c>
      <c r="F9" s="1">
        <v>2.4521324265541349</v>
      </c>
      <c r="G9" s="1">
        <v>1.9783195667715008</v>
      </c>
    </row>
    <row r="10" spans="1:7" x14ac:dyDescent="0.25">
      <c r="A10" s="1" t="s">
        <v>25</v>
      </c>
      <c r="B10" s="1" t="s">
        <v>9</v>
      </c>
      <c r="C10" s="1">
        <v>2.7268934458503802</v>
      </c>
      <c r="D10" s="1">
        <v>2.8882955042110114</v>
      </c>
      <c r="E10" s="1">
        <v>3.5552877372702798</v>
      </c>
      <c r="F10" s="1">
        <v>2.4521324265541349</v>
      </c>
      <c r="G10" s="1">
        <v>1.9783195667715008</v>
      </c>
    </row>
    <row r="11" spans="1:7" x14ac:dyDescent="0.25">
      <c r="A11" s="1" t="s">
        <v>25</v>
      </c>
      <c r="B11" s="1" t="s">
        <v>10</v>
      </c>
      <c r="C11" s="1">
        <v>3.7684875158189</v>
      </c>
      <c r="D11" s="1">
        <v>2.8882955042110114</v>
      </c>
      <c r="E11" s="1">
        <v>2.3276112889147602</v>
      </c>
      <c r="F11" s="1">
        <v>2.4521324265541349</v>
      </c>
      <c r="G11" s="1">
        <v>1.9783195667715008</v>
      </c>
    </row>
    <row r="12" spans="1:7" x14ac:dyDescent="0.25">
      <c r="A12" s="1" t="s">
        <v>25</v>
      </c>
      <c r="B12" s="1" t="s">
        <v>11</v>
      </c>
      <c r="C12" s="1">
        <v>3.57701487814776</v>
      </c>
      <c r="D12" s="1">
        <v>2.8882955042110114</v>
      </c>
      <c r="E12" s="1">
        <v>4.3502985499004696</v>
      </c>
      <c r="F12" s="1">
        <v>2.4521324265541349</v>
      </c>
      <c r="G12" s="1">
        <v>1.9783195667715008</v>
      </c>
    </row>
    <row r="13" spans="1:7" x14ac:dyDescent="0.25">
      <c r="A13" s="1" t="s">
        <v>25</v>
      </c>
      <c r="B13" s="1" t="s">
        <v>12</v>
      </c>
      <c r="C13" s="1">
        <v>1.8668320701176</v>
      </c>
      <c r="D13" s="1">
        <v>2.8882955042110114</v>
      </c>
      <c r="E13" s="1">
        <v>1.77111716621252</v>
      </c>
      <c r="F13" s="1">
        <v>2.4521324265541349</v>
      </c>
      <c r="G13" s="1">
        <v>1.9783195667715008</v>
      </c>
    </row>
    <row r="14" spans="1:7" x14ac:dyDescent="0.25">
      <c r="A14" s="1" t="s">
        <v>25</v>
      </c>
      <c r="B14" s="1" t="s">
        <v>13</v>
      </c>
      <c r="C14" s="1">
        <v>2.1723370910162498</v>
      </c>
      <c r="D14" s="1">
        <v>2.8882955042110114</v>
      </c>
      <c r="E14" s="1">
        <v>2.9183400267737598</v>
      </c>
      <c r="F14" s="1">
        <v>2.4521324265541349</v>
      </c>
      <c r="G14" s="1">
        <v>1.9783195667715008</v>
      </c>
    </row>
    <row r="15" spans="1:7" x14ac:dyDescent="0.25">
      <c r="A15" s="1" t="s">
        <v>25</v>
      </c>
      <c r="B15" s="1" t="s">
        <v>14</v>
      </c>
      <c r="C15" s="1">
        <v>2.4697462938173098</v>
      </c>
      <c r="D15" s="1">
        <v>2.8882955042110114</v>
      </c>
      <c r="E15" s="1">
        <v>3.30385015608744</v>
      </c>
      <c r="F15" s="1">
        <v>2.4521324265541349</v>
      </c>
      <c r="G15" s="1">
        <v>1.9783195667715008</v>
      </c>
    </row>
    <row r="16" spans="1:7" x14ac:dyDescent="0.25">
      <c r="A16" s="1" t="s">
        <v>25</v>
      </c>
      <c r="B16" s="1" t="s">
        <v>15</v>
      </c>
      <c r="C16" s="1">
        <v>3.9173624632850399</v>
      </c>
      <c r="D16" s="1">
        <v>2.8882955042110114</v>
      </c>
      <c r="E16" s="1">
        <v>1.7627801561319301</v>
      </c>
      <c r="F16" s="1">
        <v>2.4521324265541349</v>
      </c>
      <c r="G16" s="1">
        <v>1.9783195667715008</v>
      </c>
    </row>
    <row r="17" spans="1:7" x14ac:dyDescent="0.25">
      <c r="A17" s="1" t="s">
        <v>25</v>
      </c>
      <c r="B17" s="1" t="s">
        <v>16</v>
      </c>
      <c r="C17" s="1">
        <v>2.6002118806565302</v>
      </c>
      <c r="D17" s="1">
        <v>2.8882955042110114</v>
      </c>
      <c r="E17" s="1">
        <v>2.4498886414253902</v>
      </c>
      <c r="F17" s="1">
        <v>2.4521324265541349</v>
      </c>
      <c r="G17" s="1">
        <v>1.9783195667715008</v>
      </c>
    </row>
    <row r="18" spans="1:7" x14ac:dyDescent="0.25">
      <c r="A18" s="1" t="s">
        <v>25</v>
      </c>
      <c r="B18" s="1" t="s">
        <v>17</v>
      </c>
      <c r="C18" s="1">
        <v>2.5629315208338901</v>
      </c>
      <c r="D18" s="1">
        <v>2.8882955042110114</v>
      </c>
      <c r="E18" s="1">
        <v>2.48792270531403</v>
      </c>
      <c r="F18" s="1">
        <v>2.4521324265541349</v>
      </c>
      <c r="G18" s="1">
        <v>1.9783195667715008</v>
      </c>
    </row>
    <row r="19" spans="1:7" x14ac:dyDescent="0.25">
      <c r="A19" s="1" t="s">
        <v>25</v>
      </c>
      <c r="B19" s="1" t="s">
        <v>18</v>
      </c>
      <c r="C19" s="1">
        <v>2.1722047533741602</v>
      </c>
      <c r="D19" s="1">
        <v>2.8882955042110114</v>
      </c>
      <c r="E19" s="1">
        <v>1.50836672165921</v>
      </c>
      <c r="F19" s="1">
        <v>2.4521324265541349</v>
      </c>
      <c r="G19" s="1">
        <v>1.9783195667715008</v>
      </c>
    </row>
    <row r="20" spans="1:7" x14ac:dyDescent="0.25">
      <c r="A20" s="1" t="s">
        <v>25</v>
      </c>
      <c r="B20" s="1" t="s">
        <v>19</v>
      </c>
      <c r="C20" s="1">
        <v>2.7416430686472402</v>
      </c>
      <c r="D20" s="1">
        <v>2.8882955042110114</v>
      </c>
      <c r="E20" s="1">
        <v>1.2769909449732799</v>
      </c>
      <c r="F20" s="1">
        <v>2.4521324265541349</v>
      </c>
      <c r="G20" s="1">
        <v>1.9783195667715008</v>
      </c>
    </row>
    <row r="21" spans="1:7" x14ac:dyDescent="0.25">
      <c r="A21" s="1" t="s">
        <v>25</v>
      </c>
      <c r="B21" s="1" t="s">
        <v>20</v>
      </c>
      <c r="C21" s="1">
        <v>2.29592694694063</v>
      </c>
      <c r="D21" s="1">
        <v>2.8882955042110114</v>
      </c>
      <c r="E21" s="1">
        <v>1.94864740944522</v>
      </c>
      <c r="F21" s="1">
        <v>2.4521324265541349</v>
      </c>
      <c r="G21" s="1">
        <v>1.9783195667715008</v>
      </c>
    </row>
    <row r="22" spans="1:7" x14ac:dyDescent="0.25">
      <c r="A22" s="1" t="s">
        <v>25</v>
      </c>
      <c r="B22" s="1" t="s">
        <v>21</v>
      </c>
      <c r="C22" s="1">
        <v>2.8709724802166798</v>
      </c>
      <c r="D22" s="1">
        <v>2.8882955042110114</v>
      </c>
      <c r="E22" s="1">
        <v>1.91140094445692</v>
      </c>
      <c r="F22" s="1">
        <v>2.4521324265541349</v>
      </c>
      <c r="G22" s="1">
        <v>1.9783195667715008</v>
      </c>
    </row>
    <row r="23" spans="1:7" x14ac:dyDescent="0.25">
      <c r="A23" s="1" t="s">
        <v>25</v>
      </c>
      <c r="B23" s="1" t="s">
        <v>22</v>
      </c>
      <c r="C23" s="1">
        <v>2.1131494246237601</v>
      </c>
      <c r="D23" s="1">
        <v>2.8882955042110114</v>
      </c>
      <c r="E23" s="1">
        <v>1.61076787290379</v>
      </c>
      <c r="F23" s="1">
        <v>2.4521324265541349</v>
      </c>
      <c r="G23" s="1">
        <v>1.9783195667715008</v>
      </c>
    </row>
    <row r="24" spans="1:7" x14ac:dyDescent="0.25">
      <c r="A24" s="1" t="s">
        <v>25</v>
      </c>
      <c r="B24" s="1" t="s">
        <v>23</v>
      </c>
      <c r="C24" s="1">
        <v>-3.83655856659004E-3</v>
      </c>
      <c r="D24" s="1">
        <v>2.8882955042110114</v>
      </c>
      <c r="E24" s="1">
        <v>0.84690553745929298</v>
      </c>
      <c r="F24" s="1">
        <v>2.4521324265541349</v>
      </c>
      <c r="G24" s="1">
        <v>1.9783195667715008</v>
      </c>
    </row>
    <row r="25" spans="1:7" x14ac:dyDescent="0.25">
      <c r="A25" s="1" t="s">
        <v>25</v>
      </c>
      <c r="B25" s="1" t="s">
        <v>24</v>
      </c>
      <c r="C25" s="1">
        <v>1.47516288330458</v>
      </c>
      <c r="D25" s="1">
        <v>2.8882955042110114</v>
      </c>
      <c r="E25" s="1">
        <v>2.8639104220499498</v>
      </c>
      <c r="F25" s="1">
        <v>2.4521324265541349</v>
      </c>
      <c r="G25" s="1">
        <v>1.9783195667715008</v>
      </c>
    </row>
    <row r="26" spans="1:7" x14ac:dyDescent="0.25">
      <c r="A26" s="1" t="s">
        <v>26</v>
      </c>
      <c r="B26" s="1" t="s">
        <v>1</v>
      </c>
      <c r="C26" s="1">
        <v>0.33809790195233802</v>
      </c>
      <c r="D26" s="1">
        <v>2.0799788979431768</v>
      </c>
      <c r="E26" s="1">
        <v>3.19507629280056</v>
      </c>
      <c r="F26" s="1">
        <v>6.1124999491366863</v>
      </c>
      <c r="G26" s="1">
        <v>6.9919072886469156</v>
      </c>
    </row>
    <row r="27" spans="1:7" x14ac:dyDescent="0.25">
      <c r="A27" s="1" t="s">
        <v>26</v>
      </c>
      <c r="B27" s="1" t="s">
        <v>2</v>
      </c>
      <c r="C27" s="1">
        <v>0.46793756667946701</v>
      </c>
      <c r="D27" s="1">
        <v>2.0799788979431768</v>
      </c>
      <c r="E27" s="1">
        <v>4.8584474990266804</v>
      </c>
      <c r="F27" s="1">
        <v>6.1124999491366863</v>
      </c>
      <c r="G27" s="1">
        <v>6.9919072886469156</v>
      </c>
    </row>
    <row r="28" spans="1:7" x14ac:dyDescent="0.25">
      <c r="A28" s="1" t="s">
        <v>26</v>
      </c>
      <c r="B28" s="1" t="s">
        <v>3</v>
      </c>
      <c r="C28" s="1">
        <v>4.3879494436486901</v>
      </c>
      <c r="D28" s="1">
        <v>2.0799788979431768</v>
      </c>
      <c r="E28" s="1">
        <v>7.0441410594726603</v>
      </c>
      <c r="F28" s="1">
        <v>6.1124999491366863</v>
      </c>
      <c r="G28" s="1">
        <v>6.9919072886469156</v>
      </c>
    </row>
    <row r="29" spans="1:7" x14ac:dyDescent="0.25">
      <c r="A29" s="1" t="s">
        <v>26</v>
      </c>
      <c r="B29" s="1" t="s">
        <v>4</v>
      </c>
      <c r="C29">
        <v>1.3898964044580999</v>
      </c>
      <c r="D29">
        <v>2.0799788979431768</v>
      </c>
      <c r="E29">
        <v>6.8403590248752497</v>
      </c>
      <c r="F29">
        <v>6.1124999491366863</v>
      </c>
      <c r="G29">
        <v>6.9919072886469156</v>
      </c>
    </row>
    <row r="30" spans="1:7" x14ac:dyDescent="0.25">
      <c r="A30" s="1" t="s">
        <v>26</v>
      </c>
      <c r="B30" s="1" t="s">
        <v>5</v>
      </c>
      <c r="C30">
        <v>3.05346185683619</v>
      </c>
      <c r="D30">
        <v>2.0799788979431768</v>
      </c>
      <c r="E30">
        <v>8.4501643770833006</v>
      </c>
      <c r="F30">
        <v>6.1124999491366863</v>
      </c>
      <c r="G30">
        <v>6.9919072886469156</v>
      </c>
    </row>
    <row r="31" spans="1:7" x14ac:dyDescent="0.25">
      <c r="A31" s="1" t="s">
        <v>26</v>
      </c>
      <c r="B31" s="1" t="s">
        <v>6</v>
      </c>
      <c r="C31">
        <v>1.1408289987710101</v>
      </c>
      <c r="D31">
        <v>2.0799788979431768</v>
      </c>
      <c r="E31">
        <v>14.714919722814701</v>
      </c>
      <c r="F31">
        <v>6.1124999491366863</v>
      </c>
      <c r="G31">
        <v>6.9919072886469156</v>
      </c>
    </row>
    <row r="32" spans="1:7" x14ac:dyDescent="0.25">
      <c r="A32" s="1" t="s">
        <v>26</v>
      </c>
      <c r="B32" s="1" t="s">
        <v>7</v>
      </c>
      <c r="C32">
        <v>5.7599646368599799</v>
      </c>
      <c r="D32">
        <v>2.0799788979431768</v>
      </c>
      <c r="E32">
        <v>6.5971850998596198</v>
      </c>
      <c r="F32">
        <v>6.1124999491366863</v>
      </c>
      <c r="G32">
        <v>6.9919072886469156</v>
      </c>
    </row>
    <row r="33" spans="1:7" x14ac:dyDescent="0.25">
      <c r="A33" s="1" t="s">
        <v>26</v>
      </c>
      <c r="B33" s="1" t="s">
        <v>8</v>
      </c>
      <c r="C33">
        <v>3.20213206216255</v>
      </c>
      <c r="D33">
        <v>2.0799788979431768</v>
      </c>
      <c r="E33">
        <v>6.8695372089896498</v>
      </c>
      <c r="F33">
        <v>6.1124999491366863</v>
      </c>
      <c r="G33">
        <v>6.9919072886469156</v>
      </c>
    </row>
    <row r="34" spans="1:7" x14ac:dyDescent="0.25">
      <c r="A34" s="1" t="s">
        <v>26</v>
      </c>
      <c r="B34" s="1" t="s">
        <v>9</v>
      </c>
      <c r="C34">
        <v>3.9619887089948498</v>
      </c>
      <c r="D34">
        <v>2.0799788979431768</v>
      </c>
      <c r="E34">
        <v>4.1835681289690196</v>
      </c>
      <c r="F34">
        <v>6.1124999491366863</v>
      </c>
      <c r="G34">
        <v>6.9919072886469156</v>
      </c>
    </row>
    <row r="35" spans="1:7" x14ac:dyDescent="0.25">
      <c r="A35" s="1" t="s">
        <v>26</v>
      </c>
      <c r="B35" s="1" t="s">
        <v>10</v>
      </c>
      <c r="C35">
        <v>6.0698706073312803</v>
      </c>
      <c r="D35">
        <v>2.0799788979431768</v>
      </c>
      <c r="E35">
        <v>3.6412729910265398</v>
      </c>
      <c r="F35">
        <v>6.1124999491366863</v>
      </c>
      <c r="G35">
        <v>6.9919072886469156</v>
      </c>
    </row>
    <row r="36" spans="1:7" x14ac:dyDescent="0.25">
      <c r="A36" s="1" t="s">
        <v>26</v>
      </c>
      <c r="B36" s="1" t="s">
        <v>11</v>
      </c>
      <c r="C36">
        <v>5.0941954481199803</v>
      </c>
      <c r="D36">
        <v>2.0799788979431768</v>
      </c>
      <c r="E36">
        <v>5.6785939028417101</v>
      </c>
      <c r="F36">
        <v>6.1124999491366863</v>
      </c>
      <c r="G36">
        <v>6.9919072886469156</v>
      </c>
    </row>
    <row r="37" spans="1:7" x14ac:dyDescent="0.25">
      <c r="A37" s="1" t="s">
        <v>26</v>
      </c>
      <c r="B37" s="1" t="s">
        <v>12</v>
      </c>
      <c r="C37">
        <v>-0.12581200299140999</v>
      </c>
      <c r="D37">
        <v>2.0799788979431768</v>
      </c>
      <c r="E37">
        <v>4.8880347987680404</v>
      </c>
      <c r="F37">
        <v>6.1124999491366863</v>
      </c>
      <c r="G37">
        <v>6.9919072886469156</v>
      </c>
    </row>
    <row r="38" spans="1:7" x14ac:dyDescent="0.25">
      <c r="A38" s="1" t="s">
        <v>26</v>
      </c>
      <c r="B38" s="1" t="s">
        <v>13</v>
      </c>
      <c r="C38">
        <v>7.52822581812151</v>
      </c>
      <c r="D38">
        <v>2.0799788979431768</v>
      </c>
      <c r="E38">
        <v>5.0387269010806603</v>
      </c>
      <c r="F38">
        <v>6.1124999491366863</v>
      </c>
      <c r="G38">
        <v>6.9919072886469156</v>
      </c>
    </row>
    <row r="39" spans="1:7" x14ac:dyDescent="0.25">
      <c r="A39" s="1" t="s">
        <v>26</v>
      </c>
      <c r="B39" s="1" t="s">
        <v>14</v>
      </c>
      <c r="C39">
        <v>3.9744230794470199</v>
      </c>
      <c r="D39">
        <v>2.0799788979431768</v>
      </c>
      <c r="E39">
        <v>6.6364496221308498</v>
      </c>
      <c r="F39">
        <v>6.1124999491366863</v>
      </c>
      <c r="G39">
        <v>6.9919072886469156</v>
      </c>
    </row>
    <row r="40" spans="1:7" x14ac:dyDescent="0.25">
      <c r="A40" s="1" t="s">
        <v>26</v>
      </c>
      <c r="B40" s="1" t="s">
        <v>15</v>
      </c>
      <c r="C40">
        <v>1.92117598509462</v>
      </c>
      <c r="D40">
        <v>2.0799788979431768</v>
      </c>
      <c r="E40">
        <v>5.4034991403700898</v>
      </c>
      <c r="F40">
        <v>6.1124999491366863</v>
      </c>
      <c r="G40">
        <v>6.9919072886469156</v>
      </c>
    </row>
    <row r="41" spans="1:7" x14ac:dyDescent="0.25">
      <c r="A41" s="1" t="s">
        <v>26</v>
      </c>
      <c r="B41" s="1" t="s">
        <v>16</v>
      </c>
      <c r="C41">
        <v>3.0048226702887999</v>
      </c>
      <c r="D41">
        <v>2.0799788979431768</v>
      </c>
      <c r="E41">
        <v>6.2043106664009997</v>
      </c>
      <c r="F41">
        <v>6.1124999491366863</v>
      </c>
      <c r="G41">
        <v>6.9919072886469156</v>
      </c>
    </row>
    <row r="42" spans="1:7" x14ac:dyDescent="0.25">
      <c r="A42" s="1" t="s">
        <v>26</v>
      </c>
      <c r="B42" s="1" t="s">
        <v>17</v>
      </c>
      <c r="C42">
        <v>0.50395574027324097</v>
      </c>
      <c r="D42">
        <v>2.0799788979431768</v>
      </c>
      <c r="E42">
        <v>6.3290401551614197</v>
      </c>
      <c r="F42">
        <v>6.1124999491366863</v>
      </c>
      <c r="G42">
        <v>6.9919072886469156</v>
      </c>
    </row>
    <row r="43" spans="1:7" x14ac:dyDescent="0.25">
      <c r="A43" s="1" t="s">
        <v>26</v>
      </c>
      <c r="B43" s="1" t="s">
        <v>18</v>
      </c>
      <c r="C43">
        <v>-3.5457633934727801</v>
      </c>
      <c r="D43">
        <v>2.0799788979431768</v>
      </c>
      <c r="E43">
        <v>9.0299010241612905</v>
      </c>
      <c r="F43">
        <v>6.1124999491366863</v>
      </c>
      <c r="G43">
        <v>6.9919072886469156</v>
      </c>
    </row>
    <row r="44" spans="1:7" x14ac:dyDescent="0.25">
      <c r="A44" s="1" t="s">
        <v>26</v>
      </c>
      <c r="B44" s="1" t="s">
        <v>19</v>
      </c>
      <c r="C44">
        <v>-3.2759169063211</v>
      </c>
      <c r="D44">
        <v>2.0799788979431768</v>
      </c>
      <c r="E44">
        <v>8.7391435232939294</v>
      </c>
      <c r="F44">
        <v>6.1124999491366863</v>
      </c>
      <c r="G44">
        <v>6.9919072886469156</v>
      </c>
    </row>
    <row r="45" spans="1:7" x14ac:dyDescent="0.25">
      <c r="A45" s="1" t="s">
        <v>26</v>
      </c>
      <c r="B45" s="1" t="s">
        <v>20</v>
      </c>
      <c r="C45">
        <v>1.32286905390815</v>
      </c>
      <c r="D45">
        <v>2.0799788979431768</v>
      </c>
      <c r="E45">
        <v>3.44637335032672</v>
      </c>
      <c r="F45">
        <v>6.1124999491366863</v>
      </c>
      <c r="G45">
        <v>6.9919072886469156</v>
      </c>
    </row>
    <row r="46" spans="1:7" x14ac:dyDescent="0.25">
      <c r="A46" s="1" t="s">
        <v>26</v>
      </c>
      <c r="B46" s="1" t="s">
        <v>21</v>
      </c>
      <c r="C46">
        <v>1.7836667613700301</v>
      </c>
      <c r="D46">
        <v>2.0799788979431768</v>
      </c>
      <c r="E46">
        <v>3.6648502837672399</v>
      </c>
      <c r="F46">
        <v>6.1124999491366863</v>
      </c>
      <c r="G46">
        <v>6.9919072886469156</v>
      </c>
    </row>
    <row r="47" spans="1:7" x14ac:dyDescent="0.25">
      <c r="A47" s="1" t="s">
        <v>26</v>
      </c>
      <c r="B47" s="1" t="s">
        <v>22</v>
      </c>
      <c r="C47">
        <v>1.2207778227194299</v>
      </c>
      <c r="D47">
        <v>2.0799788979431768</v>
      </c>
      <c r="E47">
        <v>3.73297621216894</v>
      </c>
      <c r="F47">
        <v>6.1124999491366863</v>
      </c>
      <c r="G47">
        <v>6.9919072886469156</v>
      </c>
    </row>
    <row r="48" spans="1:7" x14ac:dyDescent="0.25">
      <c r="A48" s="1" t="s">
        <v>26</v>
      </c>
      <c r="B48" s="1" t="s">
        <v>23</v>
      </c>
      <c r="C48">
        <v>-3.8786763342578801</v>
      </c>
      <c r="D48">
        <v>2.0799788979431768</v>
      </c>
      <c r="E48">
        <v>3.2117680380337901</v>
      </c>
      <c r="F48">
        <v>6.1124999491366863</v>
      </c>
      <c r="G48">
        <v>6.9919072886469156</v>
      </c>
    </row>
    <row r="49" spans="1:7" x14ac:dyDescent="0.25">
      <c r="A49" s="1" t="s">
        <v>26</v>
      </c>
      <c r="B49" s="1" t="s">
        <v>24</v>
      </c>
      <c r="C49">
        <v>4.6194216206421697</v>
      </c>
      <c r="D49">
        <v>2.0799788979431768</v>
      </c>
      <c r="E49">
        <v>8.3016597558567593</v>
      </c>
      <c r="F49">
        <v>6.1124999491366863</v>
      </c>
      <c r="G49">
        <v>6.9919072886469156</v>
      </c>
    </row>
    <row r="50" spans="1:7" x14ac:dyDescent="0.25">
      <c r="A50" s="1" t="s">
        <v>27</v>
      </c>
      <c r="B50" s="1" t="s">
        <v>1</v>
      </c>
      <c r="C50">
        <v>2.7965424799343901</v>
      </c>
      <c r="D50">
        <v>2.5096583835293758</v>
      </c>
      <c r="E50">
        <v>0.99594245665807402</v>
      </c>
      <c r="F50">
        <v>1.8918102484346078</v>
      </c>
      <c r="G50">
        <v>2.3343504288910846</v>
      </c>
    </row>
    <row r="51" spans="1:7" x14ac:dyDescent="0.25">
      <c r="A51" s="1" t="s">
        <v>27</v>
      </c>
      <c r="B51" s="1" t="s">
        <v>2</v>
      </c>
      <c r="C51">
        <v>3.9704826368942201</v>
      </c>
      <c r="D51">
        <v>2.5096583835293758</v>
      </c>
      <c r="E51">
        <v>1.7348429510591801</v>
      </c>
      <c r="F51">
        <v>1.8918102484346078</v>
      </c>
      <c r="G51">
        <v>2.3343504288910846</v>
      </c>
    </row>
    <row r="52" spans="1:7" x14ac:dyDescent="0.25">
      <c r="A52" s="1" t="s">
        <v>27</v>
      </c>
      <c r="B52" s="1" t="s">
        <v>3</v>
      </c>
      <c r="C52">
        <v>4.91776274356224</v>
      </c>
      <c r="D52">
        <v>2.5096583835293758</v>
      </c>
      <c r="E52">
        <v>2.7194399569197198</v>
      </c>
      <c r="F52">
        <v>1.8918102484346078</v>
      </c>
      <c r="G52">
        <v>2.3343504288910846</v>
      </c>
    </row>
    <row r="53" spans="1:7" x14ac:dyDescent="0.25">
      <c r="A53" s="1" t="s">
        <v>27</v>
      </c>
      <c r="B53" s="1" t="s">
        <v>4</v>
      </c>
      <c r="C53">
        <v>1.40552758872816</v>
      </c>
      <c r="D53">
        <v>2.5096583835293758</v>
      </c>
      <c r="E53">
        <v>2.5251201397990699</v>
      </c>
      <c r="F53">
        <v>1.8918102484346078</v>
      </c>
      <c r="G53">
        <v>2.3343504288910846</v>
      </c>
    </row>
    <row r="54" spans="1:7" x14ac:dyDescent="0.25">
      <c r="A54" s="1" t="s">
        <v>27</v>
      </c>
      <c r="B54" s="1" t="s">
        <v>5</v>
      </c>
      <c r="C54">
        <v>3.4221461713249299</v>
      </c>
      <c r="D54">
        <v>2.5096583835293758</v>
      </c>
      <c r="E54">
        <v>2.25839440940856</v>
      </c>
      <c r="F54">
        <v>1.8918102484346078</v>
      </c>
      <c r="G54">
        <v>2.3343504288910846</v>
      </c>
    </row>
    <row r="55" spans="1:7" x14ac:dyDescent="0.25">
      <c r="A55" s="1" t="s">
        <v>27</v>
      </c>
      <c r="B55" s="1" t="s">
        <v>6</v>
      </c>
      <c r="C55">
        <v>3.8110901528246299</v>
      </c>
      <c r="D55">
        <v>2.5096583835293758</v>
      </c>
      <c r="E55">
        <v>2.75856321360112</v>
      </c>
      <c r="F55">
        <v>1.8918102484346078</v>
      </c>
      <c r="G55">
        <v>2.3343504288910846</v>
      </c>
    </row>
    <row r="56" spans="1:7" x14ac:dyDescent="0.25">
      <c r="A56" s="1" t="s">
        <v>27</v>
      </c>
      <c r="B56" s="1" t="s">
        <v>7</v>
      </c>
      <c r="C56">
        <v>3.9140287821924198</v>
      </c>
      <c r="D56">
        <v>2.5096583835293758</v>
      </c>
      <c r="E56">
        <v>1.8572587185726099</v>
      </c>
      <c r="F56">
        <v>1.8918102484346078</v>
      </c>
      <c r="G56">
        <v>2.3343504288910846</v>
      </c>
    </row>
    <row r="57" spans="1:7" x14ac:dyDescent="0.25">
      <c r="A57" s="1" t="s">
        <v>27</v>
      </c>
      <c r="B57" s="1" t="s">
        <v>8</v>
      </c>
      <c r="C57">
        <v>4.9958608693017101</v>
      </c>
      <c r="D57">
        <v>2.5096583835293758</v>
      </c>
      <c r="E57">
        <v>2.2135520343976398</v>
      </c>
      <c r="F57">
        <v>1.8918102484346078</v>
      </c>
      <c r="G57">
        <v>2.3343504288910846</v>
      </c>
    </row>
    <row r="58" spans="1:7" x14ac:dyDescent="0.25">
      <c r="A58" s="1" t="s">
        <v>27</v>
      </c>
      <c r="B58" s="1" t="s">
        <v>9</v>
      </c>
      <c r="C58">
        <v>4.16581762720676</v>
      </c>
      <c r="D58">
        <v>2.5096583835293758</v>
      </c>
      <c r="E58">
        <v>2.0020253953415601</v>
      </c>
      <c r="F58">
        <v>1.8918102484346078</v>
      </c>
      <c r="G58">
        <v>2.3343504288910846</v>
      </c>
    </row>
    <row r="59" spans="1:7" x14ac:dyDescent="0.25">
      <c r="A59" s="1" t="s">
        <v>27</v>
      </c>
      <c r="B59" s="1" t="s">
        <v>10</v>
      </c>
      <c r="C59">
        <v>6.8686088570304697</v>
      </c>
      <c r="D59">
        <v>2.5096583835293758</v>
      </c>
      <c r="E59">
        <v>2.1383839926684298</v>
      </c>
      <c r="F59">
        <v>1.8918102484346078</v>
      </c>
      <c r="G59">
        <v>2.3343504288910846</v>
      </c>
    </row>
    <row r="60" spans="1:7" x14ac:dyDescent="0.25">
      <c r="A60" s="1" t="s">
        <v>27</v>
      </c>
      <c r="B60" s="1" t="s">
        <v>11</v>
      </c>
      <c r="C60">
        <v>1.00762269545756</v>
      </c>
      <c r="D60">
        <v>2.5096583835293758</v>
      </c>
      <c r="E60">
        <v>2.3702706744429398</v>
      </c>
      <c r="F60">
        <v>1.8918102484346078</v>
      </c>
      <c r="G60">
        <v>2.3343504288910846</v>
      </c>
    </row>
    <row r="61" spans="1:7" x14ac:dyDescent="0.25">
      <c r="A61" s="1" t="s">
        <v>27</v>
      </c>
      <c r="B61" s="1" t="s">
        <v>12</v>
      </c>
      <c r="C61">
        <v>-2.9284001668454902</v>
      </c>
      <c r="D61">
        <v>2.5096583835293758</v>
      </c>
      <c r="E61">
        <v>0.29946680300928402</v>
      </c>
      <c r="F61">
        <v>1.8918102484346078</v>
      </c>
      <c r="G61">
        <v>2.3343504288910846</v>
      </c>
    </row>
    <row r="62" spans="1:7" x14ac:dyDescent="0.25">
      <c r="A62" s="1" t="s">
        <v>27</v>
      </c>
      <c r="B62" s="1" t="s">
        <v>13</v>
      </c>
      <c r="C62">
        <v>3.0894946198278599</v>
      </c>
      <c r="D62">
        <v>2.5096583835293758</v>
      </c>
      <c r="E62">
        <v>1.7768715409262901</v>
      </c>
      <c r="F62">
        <v>1.8918102484346078</v>
      </c>
      <c r="G62">
        <v>2.3343504288910846</v>
      </c>
    </row>
    <row r="63" spans="1:7" x14ac:dyDescent="0.25">
      <c r="A63" s="1" t="s">
        <v>27</v>
      </c>
      <c r="B63" s="1" t="s">
        <v>14</v>
      </c>
      <c r="C63">
        <v>3.1468813720705802</v>
      </c>
      <c r="D63">
        <v>2.5096583835293758</v>
      </c>
      <c r="E63">
        <v>2.91213508872355</v>
      </c>
      <c r="F63">
        <v>1.8918102484346078</v>
      </c>
      <c r="G63">
        <v>2.3343504288910846</v>
      </c>
    </row>
    <row r="64" spans="1:7" x14ac:dyDescent="0.25">
      <c r="A64" s="1" t="s">
        <v>27</v>
      </c>
      <c r="B64" s="1" t="s">
        <v>15</v>
      </c>
      <c r="C64">
        <v>1.76222254945881</v>
      </c>
      <c r="D64">
        <v>2.5096583835293758</v>
      </c>
      <c r="E64">
        <v>1.51567823124521</v>
      </c>
      <c r="F64">
        <v>1.8918102484346078</v>
      </c>
      <c r="G64">
        <v>2.3343504288910846</v>
      </c>
    </row>
    <row r="65" spans="1:7" x14ac:dyDescent="0.25">
      <c r="A65" s="1" t="s">
        <v>27</v>
      </c>
      <c r="B65" s="1" t="s">
        <v>16</v>
      </c>
      <c r="C65">
        <v>2.3291225062101999</v>
      </c>
      <c r="D65">
        <v>2.5096583835293758</v>
      </c>
      <c r="E65">
        <v>0.93829189781521005</v>
      </c>
      <c r="F65">
        <v>1.8918102484346078</v>
      </c>
      <c r="G65">
        <v>2.3343504288910846</v>
      </c>
    </row>
    <row r="66" spans="1:7" x14ac:dyDescent="0.25">
      <c r="A66" s="1" t="s">
        <v>27</v>
      </c>
      <c r="B66" s="1" t="s">
        <v>17</v>
      </c>
      <c r="C66">
        <v>2.87003607545671</v>
      </c>
      <c r="D66">
        <v>2.5096583835293758</v>
      </c>
      <c r="E66">
        <v>1.90663590717873</v>
      </c>
      <c r="F66">
        <v>1.8918102484346078</v>
      </c>
      <c r="G66">
        <v>2.3343504288910846</v>
      </c>
    </row>
    <row r="67" spans="1:7" x14ac:dyDescent="0.25">
      <c r="A67" s="1" t="s">
        <v>27</v>
      </c>
      <c r="B67" s="1" t="s">
        <v>18</v>
      </c>
      <c r="C67">
        <v>0.65917686355886895</v>
      </c>
      <c r="D67">
        <v>2.5096583835293758</v>
      </c>
      <c r="E67">
        <v>1.12524136094279</v>
      </c>
      <c r="F67">
        <v>1.8918102484346078</v>
      </c>
      <c r="G67">
        <v>2.3343504288910846</v>
      </c>
    </row>
    <row r="68" spans="1:7" x14ac:dyDescent="0.25">
      <c r="A68" s="1" t="s">
        <v>27</v>
      </c>
      <c r="B68" s="1" t="s">
        <v>19</v>
      </c>
      <c r="C68">
        <v>1.00139441390405</v>
      </c>
      <c r="D68">
        <v>2.5096583835293758</v>
      </c>
      <c r="E68">
        <v>1.4287595470108001</v>
      </c>
      <c r="F68">
        <v>1.8918102484346078</v>
      </c>
      <c r="G68">
        <v>2.3343504288910846</v>
      </c>
    </row>
    <row r="69" spans="1:7" x14ac:dyDescent="0.25">
      <c r="A69" s="1" t="s">
        <v>27</v>
      </c>
      <c r="B69" s="1" t="s">
        <v>20</v>
      </c>
      <c r="C69">
        <v>3.0398802252819501</v>
      </c>
      <c r="D69">
        <v>2.5096583835293758</v>
      </c>
      <c r="E69">
        <v>1.5968841285297</v>
      </c>
      <c r="F69">
        <v>1.8918102484346078</v>
      </c>
      <c r="G69">
        <v>2.3343504288910846</v>
      </c>
    </row>
    <row r="70" spans="1:7" x14ac:dyDescent="0.25">
      <c r="A70" s="1" t="s">
        <v>27</v>
      </c>
      <c r="B70" s="1" t="s">
        <v>21</v>
      </c>
      <c r="C70">
        <v>2.7770405537955298</v>
      </c>
      <c r="D70">
        <v>2.5096583835293758</v>
      </c>
      <c r="E70">
        <v>2.2682256724809999</v>
      </c>
      <c r="F70">
        <v>1.8918102484346078</v>
      </c>
      <c r="G70">
        <v>2.3343504288910846</v>
      </c>
    </row>
    <row r="71" spans="1:7" x14ac:dyDescent="0.25">
      <c r="A71" s="1" t="s">
        <v>27</v>
      </c>
      <c r="B71" s="1" t="s">
        <v>22</v>
      </c>
      <c r="C71">
        <v>1.8795920277017799</v>
      </c>
      <c r="D71">
        <v>2.5096583835293758</v>
      </c>
      <c r="E71">
        <v>1.94926902411596</v>
      </c>
      <c r="F71">
        <v>1.8918102484346078</v>
      </c>
      <c r="G71">
        <v>2.3343504288910846</v>
      </c>
    </row>
    <row r="72" spans="1:7" x14ac:dyDescent="0.25">
      <c r="A72" s="1" t="s">
        <v>27</v>
      </c>
      <c r="B72" s="1" t="s">
        <v>23</v>
      </c>
      <c r="C72">
        <v>-5.2330243028060597</v>
      </c>
      <c r="D72">
        <v>2.5096583835293758</v>
      </c>
      <c r="E72">
        <v>0.71699963230785202</v>
      </c>
      <c r="F72">
        <v>1.8918102484346078</v>
      </c>
      <c r="G72">
        <v>2.3343504288910846</v>
      </c>
    </row>
    <row r="73" spans="1:7" x14ac:dyDescent="0.25">
      <c r="A73" s="1" t="s">
        <v>27</v>
      </c>
      <c r="B73" s="1" t="s">
        <v>24</v>
      </c>
      <c r="C73">
        <v>4.5628938626327296</v>
      </c>
      <c r="D73">
        <v>2.5096583835293758</v>
      </c>
      <c r="E73">
        <v>3.3951931852753199</v>
      </c>
      <c r="F73">
        <v>1.8918102484346078</v>
      </c>
      <c r="G73">
        <v>2.3343504288910846</v>
      </c>
    </row>
    <row r="74" spans="1:7" x14ac:dyDescent="0.25">
      <c r="A74" s="1" t="s">
        <v>29</v>
      </c>
      <c r="B74" s="1" t="s">
        <v>1</v>
      </c>
      <c r="C74">
        <v>7.8459517876195299</v>
      </c>
      <c r="D74">
        <v>8.5893308386706302</v>
      </c>
      <c r="E74">
        <v>-0.773186011549305</v>
      </c>
      <c r="F74">
        <v>1.9103462456099505</v>
      </c>
      <c r="G74">
        <v>2.5047801542649495</v>
      </c>
    </row>
    <row r="75" spans="1:7" x14ac:dyDescent="0.25">
      <c r="A75" s="1" t="s">
        <v>28</v>
      </c>
      <c r="B75" s="1" t="s">
        <v>1</v>
      </c>
      <c r="C75">
        <v>3.0653313754570601</v>
      </c>
      <c r="D75">
        <v>1.9204486247071733</v>
      </c>
      <c r="E75">
        <v>1.7938437843962599E-2</v>
      </c>
      <c r="F75">
        <v>0.4363387676285308</v>
      </c>
      <c r="G75">
        <v>-3.8677068989621206E-2</v>
      </c>
    </row>
    <row r="76" spans="1:7" x14ac:dyDescent="0.25">
      <c r="A76" s="1" t="s">
        <v>29</v>
      </c>
      <c r="B76" s="1" t="s">
        <v>2</v>
      </c>
      <c r="C76">
        <v>7.6616515005365597</v>
      </c>
      <c r="D76">
        <v>8.5893308386706302</v>
      </c>
      <c r="E76">
        <v>-1.40147268276465</v>
      </c>
      <c r="F76">
        <v>1.9103462456099505</v>
      </c>
      <c r="G76">
        <v>2.5047801542649495</v>
      </c>
    </row>
    <row r="77" spans="1:7" x14ac:dyDescent="0.25">
      <c r="A77" s="1" t="s">
        <v>28</v>
      </c>
      <c r="B77" s="1" t="s">
        <v>2</v>
      </c>
      <c r="C77">
        <v>1.74553440094867</v>
      </c>
      <c r="D77">
        <v>1.9204486247071733</v>
      </c>
      <c r="E77">
        <v>0.80644438095944404</v>
      </c>
      <c r="F77">
        <v>0.4363387676285308</v>
      </c>
      <c r="G77">
        <v>-3.8677068989621206E-2</v>
      </c>
    </row>
    <row r="78" spans="1:7" x14ac:dyDescent="0.25">
      <c r="A78" s="1" t="s">
        <v>29</v>
      </c>
      <c r="B78" s="1" t="s">
        <v>3</v>
      </c>
      <c r="C78">
        <v>8.4900934057519102</v>
      </c>
      <c r="D78">
        <v>8.5893308386706302</v>
      </c>
      <c r="E78">
        <v>0.34781122686459898</v>
      </c>
      <c r="F78">
        <v>1.9103462456099505</v>
      </c>
      <c r="G78">
        <v>2.5047801542649495</v>
      </c>
    </row>
    <row r="79" spans="1:7" x14ac:dyDescent="0.25">
      <c r="A79" s="1" t="s">
        <v>28</v>
      </c>
      <c r="B79" s="1" t="s">
        <v>3</v>
      </c>
      <c r="C79">
        <v>3.97640923409377</v>
      </c>
      <c r="D79">
        <v>1.9204486247071733</v>
      </c>
      <c r="E79">
        <v>1.5585291967900601</v>
      </c>
      <c r="F79">
        <v>0.4363387676285308</v>
      </c>
      <c r="G79">
        <v>-3.8677068989621206E-2</v>
      </c>
    </row>
    <row r="80" spans="1:7" x14ac:dyDescent="0.25">
      <c r="A80" s="1" t="s">
        <v>29</v>
      </c>
      <c r="B80" s="1" t="s">
        <v>4</v>
      </c>
      <c r="C80">
        <v>8.3357334781433003</v>
      </c>
      <c r="D80">
        <v>8.5893308386706302</v>
      </c>
      <c r="E80">
        <v>0.71912560912010703</v>
      </c>
      <c r="F80">
        <v>1.9103462456099505</v>
      </c>
      <c r="G80">
        <v>2.5047801542649495</v>
      </c>
    </row>
    <row r="81" spans="1:7" x14ac:dyDescent="0.25">
      <c r="A81" s="1" t="s">
        <v>28</v>
      </c>
      <c r="B81" s="1" t="s">
        <v>4</v>
      </c>
      <c r="C81">
        <v>1.5758172623633699</v>
      </c>
      <c r="D81">
        <v>1.9204486247071733</v>
      </c>
      <c r="E81">
        <v>0.98902032983255495</v>
      </c>
      <c r="F81">
        <v>0.4363387676285308</v>
      </c>
      <c r="G81">
        <v>-3.8677068989621206E-2</v>
      </c>
    </row>
    <row r="82" spans="1:7" x14ac:dyDescent="0.25">
      <c r="A82" s="1" t="s">
        <v>29</v>
      </c>
      <c r="B82" s="1" t="s">
        <v>5</v>
      </c>
      <c r="C82">
        <v>9.1336307899331608</v>
      </c>
      <c r="D82">
        <v>8.5893308386706302</v>
      </c>
      <c r="E82">
        <v>-0.73197090235027595</v>
      </c>
      <c r="F82">
        <v>1.9103462456099505</v>
      </c>
      <c r="G82">
        <v>2.5047801542649495</v>
      </c>
    </row>
    <row r="83" spans="1:7" x14ac:dyDescent="0.25">
      <c r="A83" s="1" t="s">
        <v>28</v>
      </c>
      <c r="B83" s="1" t="s">
        <v>5</v>
      </c>
      <c r="C83">
        <v>-5.5064625279044304E-3</v>
      </c>
      <c r="D83">
        <v>1.9204486247071733</v>
      </c>
      <c r="E83">
        <v>0.64271150654328002</v>
      </c>
      <c r="F83">
        <v>0.4363387676285308</v>
      </c>
      <c r="G83">
        <v>-3.8677068989621206E-2</v>
      </c>
    </row>
    <row r="84" spans="1:7" x14ac:dyDescent="0.25">
      <c r="A84" s="1" t="s">
        <v>29</v>
      </c>
      <c r="B84" s="1" t="s">
        <v>6</v>
      </c>
      <c r="C84">
        <v>10.038030481108001</v>
      </c>
      <c r="D84">
        <v>8.5893308386706302</v>
      </c>
      <c r="E84">
        <v>1.1276034872963601</v>
      </c>
      <c r="F84">
        <v>1.9103462456099505</v>
      </c>
      <c r="G84">
        <v>2.5047801542649495</v>
      </c>
    </row>
    <row r="85" spans="1:7" x14ac:dyDescent="0.25">
      <c r="A85" s="1" t="s">
        <v>28</v>
      </c>
      <c r="B85" s="1" t="s">
        <v>6</v>
      </c>
      <c r="C85">
        <v>-4.6846372969653799E-2</v>
      </c>
      <c r="D85">
        <v>1.9204486247071733</v>
      </c>
      <c r="E85">
        <v>0.63827293088721304</v>
      </c>
      <c r="F85">
        <v>0.4363387676285308</v>
      </c>
      <c r="G85">
        <v>-3.8677068989621206E-2</v>
      </c>
    </row>
    <row r="86" spans="1:7" x14ac:dyDescent="0.25">
      <c r="A86" s="1" t="s">
        <v>29</v>
      </c>
      <c r="B86" s="1" t="s">
        <v>7</v>
      </c>
      <c r="C86">
        <v>10.1136213780461</v>
      </c>
      <c r="D86">
        <v>8.5893308386706302</v>
      </c>
      <c r="E86">
        <v>3.82463743108159</v>
      </c>
      <c r="F86">
        <v>1.9103462456099505</v>
      </c>
      <c r="G86">
        <v>2.5047801542649495</v>
      </c>
    </row>
    <row r="87" spans="1:7" x14ac:dyDescent="0.25">
      <c r="A87" s="1" t="s">
        <v>28</v>
      </c>
      <c r="B87" s="1" t="s">
        <v>7</v>
      </c>
      <c r="C87">
        <v>2.8215281153749299</v>
      </c>
      <c r="D87">
        <v>1.9204486247071733</v>
      </c>
      <c r="E87">
        <v>0.80290873095521598</v>
      </c>
      <c r="F87">
        <v>0.4363387676285308</v>
      </c>
      <c r="G87">
        <v>-3.8677068989621206E-2</v>
      </c>
    </row>
    <row r="88" spans="1:7" x14ac:dyDescent="0.25">
      <c r="A88" s="1" t="s">
        <v>29</v>
      </c>
      <c r="B88" s="1" t="s">
        <v>8</v>
      </c>
      <c r="C88">
        <v>11.394591809728601</v>
      </c>
      <c r="D88">
        <v>8.5893308386706302</v>
      </c>
      <c r="E88">
        <v>1.7764140766757399</v>
      </c>
      <c r="F88">
        <v>1.9103462456099505</v>
      </c>
      <c r="G88">
        <v>2.5047801542649495</v>
      </c>
    </row>
    <row r="89" spans="1:7" x14ac:dyDescent="0.25">
      <c r="A89" s="1" t="s">
        <v>28</v>
      </c>
      <c r="B89" s="1" t="s">
        <v>8</v>
      </c>
      <c r="C89">
        <v>2.8826384340653699</v>
      </c>
      <c r="D89">
        <v>1.9204486247071733</v>
      </c>
      <c r="E89">
        <v>1.1719542033370101</v>
      </c>
      <c r="F89">
        <v>0.4363387676285308</v>
      </c>
      <c r="G89">
        <v>-3.8677068989621206E-2</v>
      </c>
    </row>
    <row r="90" spans="1:7" x14ac:dyDescent="0.25">
      <c r="A90" s="1" t="s">
        <v>29</v>
      </c>
      <c r="B90" s="1" t="s">
        <v>9</v>
      </c>
      <c r="C90">
        <v>12.7209556651735</v>
      </c>
      <c r="D90">
        <v>8.5893308386706302</v>
      </c>
      <c r="E90">
        <v>1.6494309945586201</v>
      </c>
      <c r="F90">
        <v>1.9103462456099505</v>
      </c>
      <c r="G90">
        <v>2.5047801542649495</v>
      </c>
    </row>
    <row r="91" spans="1:7" x14ac:dyDescent="0.25">
      <c r="A91" s="1" t="s">
        <v>28</v>
      </c>
      <c r="B91" s="1" t="s">
        <v>9</v>
      </c>
      <c r="C91">
        <v>4.0150076076315298</v>
      </c>
      <c r="D91">
        <v>1.9204486247071733</v>
      </c>
      <c r="E91">
        <v>1.0595092832480399</v>
      </c>
      <c r="F91">
        <v>0.4363387676285308</v>
      </c>
      <c r="G91">
        <v>-3.8677068989621206E-2</v>
      </c>
    </row>
    <row r="92" spans="1:7" x14ac:dyDescent="0.25">
      <c r="A92" s="1" t="s">
        <v>29</v>
      </c>
      <c r="B92" s="1" t="s">
        <v>10</v>
      </c>
      <c r="C92">
        <v>14.230860933080301</v>
      </c>
      <c r="D92">
        <v>8.5893308386706302</v>
      </c>
      <c r="E92">
        <v>4.8167676737883101</v>
      </c>
      <c r="F92">
        <v>1.9103462456099505</v>
      </c>
      <c r="G92">
        <v>2.5047801542649495</v>
      </c>
    </row>
    <row r="93" spans="1:7" x14ac:dyDescent="0.25">
      <c r="A93" s="1" t="s">
        <v>28</v>
      </c>
      <c r="B93" s="1" t="s">
        <v>10</v>
      </c>
      <c r="C93">
        <v>3.9957222460271602</v>
      </c>
      <c r="D93">
        <v>1.9204486247071733</v>
      </c>
      <c r="E93">
        <v>0.73235060312224098</v>
      </c>
      <c r="F93">
        <v>0.4363387676285308</v>
      </c>
      <c r="G93">
        <v>-3.8677068989621206E-2</v>
      </c>
    </row>
    <row r="94" spans="1:7" x14ac:dyDescent="0.25">
      <c r="A94" s="1" t="s">
        <v>29</v>
      </c>
      <c r="B94" s="1" t="s">
        <v>11</v>
      </c>
      <c r="C94">
        <v>9.65067891955702</v>
      </c>
      <c r="D94">
        <v>8.5893308386706302</v>
      </c>
      <c r="E94">
        <v>5.9252513704109502</v>
      </c>
      <c r="F94">
        <v>1.9103462456099505</v>
      </c>
      <c r="G94">
        <v>2.5047801542649495</v>
      </c>
    </row>
    <row r="95" spans="1:7" x14ac:dyDescent="0.25">
      <c r="A95" s="1" t="s">
        <v>28</v>
      </c>
      <c r="B95" s="1" t="s">
        <v>11</v>
      </c>
      <c r="C95">
        <v>2.7555114357531099</v>
      </c>
      <c r="D95">
        <v>1.9204486247071733</v>
      </c>
      <c r="E95">
        <v>2.4260411706016201</v>
      </c>
      <c r="F95">
        <v>0.4363387676285308</v>
      </c>
      <c r="G95">
        <v>-3.8677068989621206E-2</v>
      </c>
    </row>
    <row r="96" spans="1:7" x14ac:dyDescent="0.25">
      <c r="A96" s="1" t="s">
        <v>29</v>
      </c>
      <c r="B96" s="1" t="s">
        <v>12</v>
      </c>
      <c r="C96">
        <v>9.3987256323797794</v>
      </c>
      <c r="D96">
        <v>8.5893308386706302</v>
      </c>
      <c r="E96">
        <v>-0.72816525093295204</v>
      </c>
      <c r="F96">
        <v>1.9103462456099505</v>
      </c>
      <c r="G96">
        <v>2.5047801542649495</v>
      </c>
    </row>
    <row r="97" spans="1:7" x14ac:dyDescent="0.25">
      <c r="A97" s="1" t="s">
        <v>28</v>
      </c>
      <c r="B97" s="1" t="s">
        <v>12</v>
      </c>
      <c r="C97">
        <v>-2.0796332197970901</v>
      </c>
      <c r="D97">
        <v>1.9204486247071733</v>
      </c>
      <c r="E97">
        <v>-0.48048193642332798</v>
      </c>
      <c r="F97">
        <v>0.4363387676285308</v>
      </c>
      <c r="G97">
        <v>-3.8677068989621206E-2</v>
      </c>
    </row>
    <row r="98" spans="1:7" x14ac:dyDescent="0.25">
      <c r="A98" s="1" t="s">
        <v>29</v>
      </c>
      <c r="B98" s="1" t="s">
        <v>13</v>
      </c>
      <c r="C98">
        <v>10.635871064681201</v>
      </c>
      <c r="D98">
        <v>8.5893308386706302</v>
      </c>
      <c r="E98">
        <v>3.1753247526919899</v>
      </c>
      <c r="F98">
        <v>1.9103462456099505</v>
      </c>
      <c r="G98">
        <v>2.5047801542649495</v>
      </c>
    </row>
    <row r="99" spans="1:7" x14ac:dyDescent="0.25">
      <c r="A99" s="1" t="s">
        <v>28</v>
      </c>
      <c r="B99" s="1" t="s">
        <v>13</v>
      </c>
      <c r="C99">
        <v>3.26810165603702</v>
      </c>
      <c r="D99">
        <v>1.9204486247071733</v>
      </c>
      <c r="E99">
        <v>0.68823870722001701</v>
      </c>
      <c r="F99">
        <v>0.4363387676285308</v>
      </c>
      <c r="G99">
        <v>-3.8677068989621206E-2</v>
      </c>
    </row>
    <row r="100" spans="1:7" x14ac:dyDescent="0.25">
      <c r="A100" s="1" t="s">
        <v>29</v>
      </c>
      <c r="B100" s="1" t="s">
        <v>14</v>
      </c>
      <c r="C100">
        <v>9.5508321788622901</v>
      </c>
      <c r="D100">
        <v>8.5893308386706302</v>
      </c>
      <c r="E100">
        <v>5.5538989225749198</v>
      </c>
      <c r="F100">
        <v>1.9103462456099505</v>
      </c>
      <c r="G100">
        <v>2.5047801542649495</v>
      </c>
    </row>
    <row r="101" spans="1:7" x14ac:dyDescent="0.25">
      <c r="A101" s="1" t="s">
        <v>28</v>
      </c>
      <c r="B101" s="1" t="s">
        <v>14</v>
      </c>
      <c r="C101">
        <v>1.9204459853370299</v>
      </c>
      <c r="D101">
        <v>1.9204486247071733</v>
      </c>
      <c r="E101">
        <v>0.23134920765089401</v>
      </c>
      <c r="F101">
        <v>0.4363387676285308</v>
      </c>
      <c r="G101">
        <v>-3.8677068989621206E-2</v>
      </c>
    </row>
    <row r="102" spans="1:7" x14ac:dyDescent="0.25">
      <c r="A102" s="1" t="s">
        <v>29</v>
      </c>
      <c r="B102" s="1" t="s">
        <v>15</v>
      </c>
      <c r="C102">
        <v>7.8637364486619399</v>
      </c>
      <c r="D102">
        <v>8.5893308386706302</v>
      </c>
      <c r="E102">
        <v>2.6195243264554402</v>
      </c>
      <c r="F102">
        <v>1.9103462456099505</v>
      </c>
      <c r="G102">
        <v>2.5047801542649495</v>
      </c>
    </row>
    <row r="103" spans="1:7" x14ac:dyDescent="0.25">
      <c r="A103" s="1" t="s">
        <v>28</v>
      </c>
      <c r="B103" s="1" t="s">
        <v>15</v>
      </c>
      <c r="C103">
        <v>1.2171936568408901</v>
      </c>
      <c r="D103">
        <v>1.9204486247071733</v>
      </c>
      <c r="E103">
        <v>-0.69255201810523603</v>
      </c>
      <c r="F103">
        <v>0.4363387676285308</v>
      </c>
      <c r="G103">
        <v>-3.8677068989621206E-2</v>
      </c>
    </row>
    <row r="104" spans="1:7" x14ac:dyDescent="0.25">
      <c r="A104" s="1" t="s">
        <v>29</v>
      </c>
      <c r="B104" s="1" t="s">
        <v>16</v>
      </c>
      <c r="C104">
        <v>7.7661500975389997</v>
      </c>
      <c r="D104">
        <v>8.5893308386706302</v>
      </c>
      <c r="E104">
        <v>2.6210500174811502</v>
      </c>
      <c r="F104">
        <v>1.9103462456099505</v>
      </c>
      <c r="G104">
        <v>2.5047801542649495</v>
      </c>
    </row>
    <row r="105" spans="1:7" x14ac:dyDescent="0.25">
      <c r="A105" s="1" t="s">
        <v>28</v>
      </c>
      <c r="B105" s="1" t="s">
        <v>16</v>
      </c>
      <c r="C105">
        <v>1.8216677908258101</v>
      </c>
      <c r="D105">
        <v>1.9204486247071733</v>
      </c>
      <c r="E105">
        <v>-0.21732315511563899</v>
      </c>
      <c r="F105">
        <v>0.4363387676285308</v>
      </c>
      <c r="G105">
        <v>-3.8677068989621206E-2</v>
      </c>
    </row>
    <row r="106" spans="1:7" x14ac:dyDescent="0.25">
      <c r="A106" s="1" t="s">
        <v>29</v>
      </c>
      <c r="B106" s="1" t="s">
        <v>17</v>
      </c>
      <c r="C106">
        <v>7.4257636564575504</v>
      </c>
      <c r="D106">
        <v>8.5893308386706302</v>
      </c>
      <c r="E106">
        <v>1.92164162788521</v>
      </c>
      <c r="F106">
        <v>1.9103462456099505</v>
      </c>
      <c r="G106">
        <v>2.5047801542649495</v>
      </c>
    </row>
    <row r="107" spans="1:7" x14ac:dyDescent="0.25">
      <c r="A107" s="1" t="s">
        <v>28</v>
      </c>
      <c r="B107" s="1" t="s">
        <v>17</v>
      </c>
      <c r="C107">
        <v>2.4468451568844598</v>
      </c>
      <c r="D107">
        <v>1.9204486247071733</v>
      </c>
      <c r="E107">
        <v>-1.32025387515987E-2</v>
      </c>
      <c r="F107">
        <v>0.4363387676285308</v>
      </c>
      <c r="G107">
        <v>-3.8677068989621206E-2</v>
      </c>
    </row>
    <row r="108" spans="1:7" x14ac:dyDescent="0.25">
      <c r="A108" s="1" t="s">
        <v>29</v>
      </c>
      <c r="B108" s="1" t="s">
        <v>18</v>
      </c>
      <c r="C108">
        <v>7.0413288786548103</v>
      </c>
      <c r="D108">
        <v>8.5893308386706302</v>
      </c>
      <c r="E108">
        <v>1.4370238093565499</v>
      </c>
      <c r="F108">
        <v>1.9103462456099505</v>
      </c>
      <c r="G108">
        <v>2.5047801542649495</v>
      </c>
    </row>
    <row r="109" spans="1:7" x14ac:dyDescent="0.25">
      <c r="A109" s="1" t="s">
        <v>28</v>
      </c>
      <c r="B109" s="1" t="s">
        <v>18</v>
      </c>
      <c r="C109">
        <v>1.6577687112717401</v>
      </c>
      <c r="D109">
        <v>1.9204486247071733</v>
      </c>
      <c r="E109">
        <v>-1.1439086722817799</v>
      </c>
      <c r="F109">
        <v>0.4363387676285308</v>
      </c>
      <c r="G109">
        <v>-3.8677068989621206E-2</v>
      </c>
    </row>
    <row r="110" spans="1:7" x14ac:dyDescent="0.25">
      <c r="A110" s="1" t="s">
        <v>29</v>
      </c>
      <c r="B110" s="1" t="s">
        <v>19</v>
      </c>
      <c r="C110">
        <v>6.8487622050324601</v>
      </c>
      <c r="D110">
        <v>8.5893308386706302</v>
      </c>
      <c r="E110">
        <v>2.00000182191941</v>
      </c>
      <c r="F110">
        <v>1.9103462456099505</v>
      </c>
      <c r="G110">
        <v>2.5047801542649495</v>
      </c>
    </row>
    <row r="111" spans="1:7" x14ac:dyDescent="0.25">
      <c r="A111" s="1" t="s">
        <v>28</v>
      </c>
      <c r="B111" s="1" t="s">
        <v>19</v>
      </c>
      <c r="C111">
        <v>2.0451864692661301</v>
      </c>
      <c r="D111">
        <v>1.9204486247071733</v>
      </c>
      <c r="E111">
        <v>-0.434618664285843</v>
      </c>
      <c r="F111">
        <v>0.4363387676285308</v>
      </c>
      <c r="G111">
        <v>-3.8677068989621206E-2</v>
      </c>
    </row>
    <row r="112" spans="1:7" x14ac:dyDescent="0.25">
      <c r="A112" s="1" t="s">
        <v>29</v>
      </c>
      <c r="B112" s="1" t="s">
        <v>20</v>
      </c>
      <c r="C112">
        <v>6.9472007932728799</v>
      </c>
      <c r="D112">
        <v>8.5893308386706302</v>
      </c>
      <c r="E112">
        <v>1.59313600071434</v>
      </c>
      <c r="F112">
        <v>1.9103462456099505</v>
      </c>
      <c r="G112">
        <v>2.5047801542649495</v>
      </c>
    </row>
    <row r="113" spans="1:7" x14ac:dyDescent="0.25">
      <c r="A113" s="1" t="s">
        <v>28</v>
      </c>
      <c r="B113" s="1" t="s">
        <v>20</v>
      </c>
      <c r="C113">
        <v>1.58481961645738</v>
      </c>
      <c r="D113">
        <v>1.9204486247071733</v>
      </c>
      <c r="E113">
        <v>0.53378783982588596</v>
      </c>
      <c r="F113">
        <v>0.4363387676285308</v>
      </c>
      <c r="G113">
        <v>-3.8677068989621206E-2</v>
      </c>
    </row>
    <row r="114" spans="1:7" x14ac:dyDescent="0.25">
      <c r="A114" s="1" t="s">
        <v>29</v>
      </c>
      <c r="B114" s="1" t="s">
        <v>21</v>
      </c>
      <c r="C114">
        <v>6.7497738324771701</v>
      </c>
      <c r="D114">
        <v>8.5893308386706302</v>
      </c>
      <c r="E114">
        <v>2.0747903996557802</v>
      </c>
      <c r="F114">
        <v>1.9103462456099505</v>
      </c>
      <c r="G114">
        <v>2.5047801542649495</v>
      </c>
    </row>
    <row r="115" spans="1:7" x14ac:dyDescent="0.25">
      <c r="A115" s="1" t="s">
        <v>28</v>
      </c>
      <c r="B115" s="1" t="s">
        <v>21</v>
      </c>
      <c r="C115">
        <v>2.9169050982661102</v>
      </c>
      <c r="D115">
        <v>1.9204486247071733</v>
      </c>
      <c r="E115">
        <v>0.93633546411360502</v>
      </c>
      <c r="F115">
        <v>0.4363387676285308</v>
      </c>
      <c r="G115">
        <v>-3.8677068989621206E-2</v>
      </c>
    </row>
    <row r="116" spans="1:7" x14ac:dyDescent="0.25">
      <c r="A116" s="1" t="s">
        <v>29</v>
      </c>
      <c r="B116" s="1" t="s">
        <v>22</v>
      </c>
      <c r="C116">
        <v>5.9505007537697896</v>
      </c>
      <c r="D116">
        <v>8.5893308386706302</v>
      </c>
      <c r="E116">
        <v>2.8992341635822698</v>
      </c>
      <c r="F116">
        <v>1.9103462456099505</v>
      </c>
      <c r="G116">
        <v>2.5047801542649495</v>
      </c>
    </row>
    <row r="117" spans="1:7" x14ac:dyDescent="0.25">
      <c r="A117" s="1" t="s">
        <v>28</v>
      </c>
      <c r="B117" s="1" t="s">
        <v>22</v>
      </c>
      <c r="C117">
        <v>1.21099220711962</v>
      </c>
      <c r="D117">
        <v>1.9204486247071733</v>
      </c>
      <c r="E117">
        <v>0.36288617994063499</v>
      </c>
      <c r="F117">
        <v>0.4363387676285308</v>
      </c>
      <c r="G117">
        <v>-3.8677068989621206E-2</v>
      </c>
    </row>
    <row r="118" spans="1:7" x14ac:dyDescent="0.25">
      <c r="A118" s="1" t="s">
        <v>29</v>
      </c>
      <c r="B118" s="1" t="s">
        <v>23</v>
      </c>
      <c r="C118">
        <v>2.2397018568489</v>
      </c>
      <c r="D118">
        <v>8.5893308386706302</v>
      </c>
      <c r="E118">
        <v>2.4194218945778001</v>
      </c>
      <c r="F118">
        <v>1.9103462456099505</v>
      </c>
      <c r="G118">
        <v>2.5047801542649495</v>
      </c>
    </row>
    <row r="119" spans="1:7" x14ac:dyDescent="0.25">
      <c r="A119" s="1" t="s">
        <v>28</v>
      </c>
      <c r="B119" s="1" t="s">
        <v>23</v>
      </c>
      <c r="C119">
        <v>-2.39282604159746</v>
      </c>
      <c r="D119">
        <v>1.9204486247071733</v>
      </c>
      <c r="E119">
        <v>-0.72587493331339104</v>
      </c>
      <c r="F119">
        <v>0.4363387676285308</v>
      </c>
      <c r="G119">
        <v>-3.8677068989621206E-2</v>
      </c>
    </row>
    <row r="120" spans="1:7" x14ac:dyDescent="0.25">
      <c r="A120" s="1" t="s">
        <v>29</v>
      </c>
      <c r="B120" s="1" t="s">
        <v>24</v>
      </c>
      <c r="C120">
        <v>8.1097925807793292</v>
      </c>
      <c r="D120">
        <v>8.5893308386706302</v>
      </c>
      <c r="E120">
        <v>0.98101513554485098</v>
      </c>
      <c r="F120">
        <v>1.9103462456099505</v>
      </c>
      <c r="G120">
        <v>2.5047801542649495</v>
      </c>
    </row>
    <row r="121" spans="1:7" x14ac:dyDescent="0.25">
      <c r="A121" s="1" t="s">
        <v>28</v>
      </c>
      <c r="B121" s="1" t="s">
        <v>24</v>
      </c>
      <c r="C121">
        <v>3.6921526298431102</v>
      </c>
      <c r="D121">
        <v>1.9204486247071733</v>
      </c>
      <c r="E121">
        <v>0.58181416848987499</v>
      </c>
      <c r="F121">
        <v>0.4363387676285308</v>
      </c>
      <c r="G121">
        <v>-3.8677068989621206E-2</v>
      </c>
    </row>
    <row r="122" spans="1:7" x14ac:dyDescent="0.25">
      <c r="A122" s="1" t="s">
        <v>31</v>
      </c>
      <c r="B122" s="1" t="s">
        <v>1</v>
      </c>
      <c r="C122">
        <v>3.0353772037823701</v>
      </c>
      <c r="D122">
        <v>1.3737427966294256</v>
      </c>
      <c r="E122">
        <v>2.2277073265431699</v>
      </c>
      <c r="F122">
        <v>1.8591665798659152</v>
      </c>
      <c r="G122">
        <v>0.95747599596804767</v>
      </c>
    </row>
    <row r="123" spans="1:7" x14ac:dyDescent="0.25">
      <c r="A123" s="1" t="s">
        <v>31</v>
      </c>
      <c r="B123" s="1" t="s">
        <v>2</v>
      </c>
      <c r="C123">
        <v>2.9636159228300198</v>
      </c>
      <c r="D123">
        <v>1.3737427966294256</v>
      </c>
      <c r="E123">
        <v>1.6634599500771401</v>
      </c>
      <c r="F123">
        <v>1.8591665798659152</v>
      </c>
      <c r="G123">
        <v>0.95747599596804767</v>
      </c>
    </row>
    <row r="124" spans="1:7" x14ac:dyDescent="0.25">
      <c r="A124" s="1" t="s">
        <v>31</v>
      </c>
      <c r="B124" s="1" t="s">
        <v>3</v>
      </c>
      <c r="C124">
        <v>3.8641559295172501</v>
      </c>
      <c r="D124">
        <v>1.3737427966294256</v>
      </c>
      <c r="E124">
        <v>2.8530303928715601</v>
      </c>
      <c r="F124">
        <v>1.8591665798659152</v>
      </c>
      <c r="G124">
        <v>0.95747599596804767</v>
      </c>
    </row>
    <row r="125" spans="1:7" x14ac:dyDescent="0.25">
      <c r="A125" s="1" t="s">
        <v>31</v>
      </c>
      <c r="B125" s="1" t="s">
        <v>4</v>
      </c>
      <c r="C125">
        <v>2.19518228584286</v>
      </c>
      <c r="D125">
        <v>1.3737427966294256</v>
      </c>
      <c r="E125">
        <v>2.7851654271355502</v>
      </c>
      <c r="F125">
        <v>1.8591665798659152</v>
      </c>
      <c r="G125">
        <v>0.95747599596804767</v>
      </c>
    </row>
    <row r="126" spans="1:7" x14ac:dyDescent="0.25">
      <c r="A126" s="1" t="s">
        <v>31</v>
      </c>
      <c r="B126" s="1" t="s">
        <v>5</v>
      </c>
      <c r="C126">
        <v>0.93938180580860797</v>
      </c>
      <c r="D126">
        <v>1.3737427966294256</v>
      </c>
      <c r="E126">
        <v>2.46532319171164</v>
      </c>
      <c r="F126">
        <v>1.8591665798659152</v>
      </c>
      <c r="G126">
        <v>0.95747599596804767</v>
      </c>
    </row>
    <row r="127" spans="1:7" x14ac:dyDescent="0.25">
      <c r="A127" s="1" t="s">
        <v>31</v>
      </c>
      <c r="B127" s="1" t="s">
        <v>6</v>
      </c>
      <c r="C127">
        <v>0.68167875798097599</v>
      </c>
      <c r="D127">
        <v>1.3737427966294256</v>
      </c>
      <c r="E127">
        <v>2.0984721914692201</v>
      </c>
      <c r="F127">
        <v>1.8591665798659152</v>
      </c>
      <c r="G127">
        <v>0.95747599596804767</v>
      </c>
    </row>
    <row r="128" spans="1:7" x14ac:dyDescent="0.25">
      <c r="A128" s="1" t="s">
        <v>31</v>
      </c>
      <c r="B128" s="1" t="s">
        <v>7</v>
      </c>
      <c r="C128">
        <v>2.2929897508979198</v>
      </c>
      <c r="D128">
        <v>1.3737427966294256</v>
      </c>
      <c r="E128">
        <v>2.2256791642889202</v>
      </c>
      <c r="F128">
        <v>1.8591665798659152</v>
      </c>
      <c r="G128">
        <v>0.95747599596804767</v>
      </c>
    </row>
    <row r="129" spans="1:7" x14ac:dyDescent="0.25">
      <c r="A129" s="1" t="s">
        <v>31</v>
      </c>
      <c r="B129" s="1" t="s">
        <v>8</v>
      </c>
      <c r="C129">
        <v>1.6805579378689299</v>
      </c>
      <c r="D129">
        <v>1.3737427966294256</v>
      </c>
      <c r="E129">
        <v>2.4876966516408601</v>
      </c>
      <c r="F129">
        <v>1.8591665798659152</v>
      </c>
      <c r="G129">
        <v>0.95747599596804767</v>
      </c>
    </row>
    <row r="130" spans="1:7" x14ac:dyDescent="0.25">
      <c r="A130" s="1" t="s">
        <v>31</v>
      </c>
      <c r="B130" s="1" t="s">
        <v>9</v>
      </c>
      <c r="C130">
        <v>3.2303210317831801</v>
      </c>
      <c r="D130">
        <v>1.3737427966294256</v>
      </c>
      <c r="E130">
        <v>2.6663149457707198</v>
      </c>
      <c r="F130">
        <v>1.8591665798659152</v>
      </c>
      <c r="G130">
        <v>0.95747599596804767</v>
      </c>
    </row>
    <row r="131" spans="1:7" x14ac:dyDescent="0.25">
      <c r="A131" s="1" t="s">
        <v>31</v>
      </c>
      <c r="B131" s="1" t="s">
        <v>10</v>
      </c>
      <c r="C131">
        <v>3.0010341892963202</v>
      </c>
      <c r="D131">
        <v>1.3737427966294256</v>
      </c>
      <c r="E131">
        <v>2.45396528138739</v>
      </c>
      <c r="F131">
        <v>1.8591665798659152</v>
      </c>
      <c r="G131">
        <v>0.95747599596804767</v>
      </c>
    </row>
    <row r="132" spans="1:7" x14ac:dyDescent="0.25">
      <c r="A132" s="1" t="s">
        <v>31</v>
      </c>
      <c r="B132" s="1" t="s">
        <v>11</v>
      </c>
      <c r="C132">
        <v>0.41778137929952702</v>
      </c>
      <c r="D132">
        <v>1.3737427966294256</v>
      </c>
      <c r="E132">
        <v>4.0753433595734103</v>
      </c>
      <c r="F132">
        <v>1.8591665798659152</v>
      </c>
      <c r="G132">
        <v>0.95747599596804767</v>
      </c>
    </row>
    <row r="133" spans="1:7" x14ac:dyDescent="0.25">
      <c r="A133" s="1" t="s">
        <v>31</v>
      </c>
      <c r="B133" s="1" t="s">
        <v>12</v>
      </c>
      <c r="C133">
        <v>-4.5210888871097099</v>
      </c>
      <c r="D133">
        <v>1.3737427966294256</v>
      </c>
      <c r="E133">
        <v>0.368041997888919</v>
      </c>
      <c r="F133">
        <v>1.8591665798659152</v>
      </c>
      <c r="G133">
        <v>0.95747599596804767</v>
      </c>
    </row>
    <row r="134" spans="1:7" x14ac:dyDescent="0.25">
      <c r="A134" s="1" t="s">
        <v>31</v>
      </c>
      <c r="B134" s="1" t="s">
        <v>13</v>
      </c>
      <c r="C134">
        <v>2.17873841333346</v>
      </c>
      <c r="D134">
        <v>1.3737427966294256</v>
      </c>
      <c r="E134">
        <v>1.5255160211824801</v>
      </c>
      <c r="F134">
        <v>1.8591665798659152</v>
      </c>
      <c r="G134">
        <v>0.95747599596804767</v>
      </c>
    </row>
    <row r="135" spans="1:7" x14ac:dyDescent="0.25">
      <c r="A135" s="1" t="s">
        <v>31</v>
      </c>
      <c r="B135" s="1" t="s">
        <v>14</v>
      </c>
      <c r="C135">
        <v>1.7184882848135601</v>
      </c>
      <c r="D135">
        <v>1.3737427966294256</v>
      </c>
      <c r="E135">
        <v>3.2894493956421198</v>
      </c>
      <c r="F135">
        <v>1.8591665798659152</v>
      </c>
      <c r="G135">
        <v>0.95747599596804767</v>
      </c>
    </row>
    <row r="136" spans="1:7" x14ac:dyDescent="0.25">
      <c r="A136" s="1" t="s">
        <v>31</v>
      </c>
      <c r="B136" s="1" t="s">
        <v>15</v>
      </c>
      <c r="C136">
        <v>-0.84267653521563102</v>
      </c>
      <c r="D136">
        <v>1.3737427966294256</v>
      </c>
      <c r="E136">
        <v>2.4856756217701701</v>
      </c>
      <c r="F136">
        <v>1.8591665798659152</v>
      </c>
      <c r="G136">
        <v>0.95747599596804767</v>
      </c>
    </row>
    <row r="137" spans="1:7" x14ac:dyDescent="0.25">
      <c r="A137" s="1" t="s">
        <v>31</v>
      </c>
      <c r="B137" s="1" t="s">
        <v>16</v>
      </c>
      <c r="C137">
        <v>-0.220297646975226</v>
      </c>
      <c r="D137">
        <v>1.3737427966294256</v>
      </c>
      <c r="E137">
        <v>1.21999342274305</v>
      </c>
      <c r="F137">
        <v>1.8591665798659152</v>
      </c>
      <c r="G137">
        <v>0.95747599596804767</v>
      </c>
    </row>
    <row r="138" spans="1:7" x14ac:dyDescent="0.25">
      <c r="A138" s="1" t="s">
        <v>31</v>
      </c>
      <c r="B138" s="1" t="s">
        <v>17</v>
      </c>
      <c r="C138">
        <v>1.40164613960268</v>
      </c>
      <c r="D138">
        <v>1.3737427966294256</v>
      </c>
      <c r="E138">
        <v>0.24104742982677299</v>
      </c>
      <c r="F138">
        <v>1.8591665798659152</v>
      </c>
      <c r="G138">
        <v>0.95747599596804767</v>
      </c>
    </row>
    <row r="139" spans="1:7" x14ac:dyDescent="0.25">
      <c r="A139" s="1" t="s">
        <v>31</v>
      </c>
      <c r="B139" s="1" t="s">
        <v>18</v>
      </c>
      <c r="C139">
        <v>2.0625221886825198</v>
      </c>
      <c r="D139">
        <v>1.3737427966294256</v>
      </c>
      <c r="E139">
        <v>3.7514380512536298E-2</v>
      </c>
      <c r="F139">
        <v>1.8591665798659152</v>
      </c>
      <c r="G139">
        <v>0.95747599596804767</v>
      </c>
    </row>
    <row r="140" spans="1:7" x14ac:dyDescent="0.25">
      <c r="A140" s="1" t="s">
        <v>31</v>
      </c>
      <c r="B140" s="1" t="s">
        <v>19</v>
      </c>
      <c r="C140">
        <v>1.86386536131229</v>
      </c>
      <c r="D140">
        <v>1.3737427966294256</v>
      </c>
      <c r="E140">
        <v>0.183334861123848</v>
      </c>
      <c r="F140">
        <v>1.8591665798659152</v>
      </c>
      <c r="G140">
        <v>0.95747599596804767</v>
      </c>
    </row>
    <row r="141" spans="1:7" x14ac:dyDescent="0.25">
      <c r="A141" s="1" t="s">
        <v>31</v>
      </c>
      <c r="B141" s="1" t="s">
        <v>20</v>
      </c>
      <c r="C141">
        <v>2.6165174320945299</v>
      </c>
      <c r="D141">
        <v>1.3737427966294256</v>
      </c>
      <c r="E141">
        <v>1.3814587140721</v>
      </c>
      <c r="F141">
        <v>1.8591665798659152</v>
      </c>
      <c r="G141">
        <v>0.95747599596804767</v>
      </c>
    </row>
    <row r="142" spans="1:7" x14ac:dyDescent="0.25">
      <c r="A142" s="1" t="s">
        <v>31</v>
      </c>
      <c r="B142" s="1" t="s">
        <v>21</v>
      </c>
      <c r="C142">
        <v>1.83454733198676</v>
      </c>
      <c r="D142">
        <v>1.3737427966294256</v>
      </c>
      <c r="E142">
        <v>1.70349794744475</v>
      </c>
      <c r="F142">
        <v>1.8591665798659152</v>
      </c>
      <c r="G142">
        <v>0.95747599596804767</v>
      </c>
    </row>
    <row r="143" spans="1:7" x14ac:dyDescent="0.25">
      <c r="A143" s="1" t="s">
        <v>31</v>
      </c>
      <c r="B143" s="1" t="s">
        <v>22</v>
      </c>
      <c r="C143">
        <v>1.5777362542342199</v>
      </c>
      <c r="D143">
        <v>1.3737427966294256</v>
      </c>
      <c r="E143">
        <v>1.4456670146976001</v>
      </c>
      <c r="F143">
        <v>1.8591665798659152</v>
      </c>
      <c r="G143">
        <v>0.95747599596804767</v>
      </c>
    </row>
    <row r="144" spans="1:7" x14ac:dyDescent="0.25">
      <c r="A144" s="1" t="s">
        <v>31</v>
      </c>
      <c r="B144" s="1" t="s">
        <v>23</v>
      </c>
      <c r="C144">
        <v>-6.39995528879808</v>
      </c>
      <c r="D144">
        <v>1.3737427966294256</v>
      </c>
      <c r="E144">
        <v>0.29055455565331301</v>
      </c>
      <c r="F144">
        <v>1.8591665798659152</v>
      </c>
      <c r="G144">
        <v>0.95747599596804767</v>
      </c>
    </row>
    <row r="145" spans="1:7" x14ac:dyDescent="0.25">
      <c r="A145" s="1" t="s">
        <v>31</v>
      </c>
      <c r="B145" s="1" t="s">
        <v>24</v>
      </c>
      <c r="C145">
        <v>5.39770787623688</v>
      </c>
      <c r="D145">
        <v>1.3737427966294256</v>
      </c>
      <c r="E145">
        <v>2.4460886717547199</v>
      </c>
      <c r="F145">
        <v>1.8591665798659152</v>
      </c>
      <c r="G145">
        <v>0.95747599596804767</v>
      </c>
    </row>
    <row r="146" spans="1:7" x14ac:dyDescent="0.25">
      <c r="A146" s="1" t="s">
        <v>33</v>
      </c>
      <c r="B146" s="1" t="s">
        <v>1</v>
      </c>
      <c r="C146">
        <v>3.5886594253542698</v>
      </c>
      <c r="D146">
        <v>1.4553630459196871</v>
      </c>
      <c r="E146">
        <v>0.65112686783301998</v>
      </c>
      <c r="F146">
        <v>1.3238283423281338</v>
      </c>
      <c r="G146">
        <v>1.0179698084747655</v>
      </c>
    </row>
    <row r="147" spans="1:7" x14ac:dyDescent="0.25">
      <c r="A147" s="1" t="s">
        <v>30</v>
      </c>
      <c r="B147" s="1" t="s">
        <v>1</v>
      </c>
      <c r="C147">
        <v>2.0139327851932598</v>
      </c>
      <c r="D147">
        <v>1.2333416049266328</v>
      </c>
      <c r="E147">
        <v>0.91118530123518304</v>
      </c>
      <c r="F147">
        <v>1.4311442887902601</v>
      </c>
      <c r="G147">
        <v>1.5314756021112541</v>
      </c>
    </row>
    <row r="148" spans="1:7" x14ac:dyDescent="0.25">
      <c r="A148" s="1" t="s">
        <v>33</v>
      </c>
      <c r="B148" s="1" t="s">
        <v>2</v>
      </c>
      <c r="C148">
        <v>3.4213737988245501</v>
      </c>
      <c r="D148">
        <v>1.4553630459196871</v>
      </c>
      <c r="E148">
        <v>0.53714163913461299</v>
      </c>
      <c r="F148">
        <v>1.3238283423281338</v>
      </c>
      <c r="G148">
        <v>1.0179698084747655</v>
      </c>
    </row>
    <row r="149" spans="1:7" x14ac:dyDescent="0.25">
      <c r="A149" s="1" t="s">
        <v>30</v>
      </c>
      <c r="B149" s="1" t="s">
        <v>2</v>
      </c>
      <c r="C149">
        <v>1.8872611539944399</v>
      </c>
      <c r="D149">
        <v>1.2333416049266328</v>
      </c>
      <c r="E149">
        <v>0.58543314394471002</v>
      </c>
      <c r="F149">
        <v>1.4311442887902601</v>
      </c>
      <c r="G149">
        <v>1.5314756021112541</v>
      </c>
    </row>
    <row r="150" spans="1:7" x14ac:dyDescent="0.25">
      <c r="A150" s="1" t="s">
        <v>33</v>
      </c>
      <c r="B150" s="1" t="s">
        <v>3</v>
      </c>
      <c r="C150">
        <v>3.9236692270406301</v>
      </c>
      <c r="D150">
        <v>1.4553630459196871</v>
      </c>
      <c r="E150">
        <v>1.6759598872093</v>
      </c>
      <c r="F150">
        <v>1.3238283423281338</v>
      </c>
      <c r="G150">
        <v>1.0179698084747655</v>
      </c>
    </row>
    <row r="151" spans="1:7" x14ac:dyDescent="0.25">
      <c r="A151" s="1" t="s">
        <v>30</v>
      </c>
      <c r="B151" s="1" t="s">
        <v>3</v>
      </c>
      <c r="C151">
        <v>2.9125029636670798</v>
      </c>
      <c r="D151">
        <v>1.2333416049266328</v>
      </c>
      <c r="E151">
        <v>1.4402681867679401</v>
      </c>
      <c r="F151">
        <v>1.4311442887902601</v>
      </c>
      <c r="G151">
        <v>1.5314756021112541</v>
      </c>
    </row>
    <row r="152" spans="1:7" x14ac:dyDescent="0.25">
      <c r="A152" s="1" t="s">
        <v>33</v>
      </c>
      <c r="B152" s="1" t="s">
        <v>4</v>
      </c>
      <c r="C152">
        <v>1.98372141863292</v>
      </c>
      <c r="D152">
        <v>1.4553630459196871</v>
      </c>
      <c r="E152">
        <v>1.6347807954959901</v>
      </c>
      <c r="F152">
        <v>1.3238283423281338</v>
      </c>
      <c r="G152">
        <v>1.0179698084747655</v>
      </c>
    </row>
    <row r="153" spans="1:7" x14ac:dyDescent="0.25">
      <c r="A153" s="1" t="s">
        <v>30</v>
      </c>
      <c r="B153" s="1" t="s">
        <v>4</v>
      </c>
      <c r="C153">
        <v>1.68146848097079</v>
      </c>
      <c r="D153">
        <v>1.2333416049266328</v>
      </c>
      <c r="E153">
        <v>1.9838569361782901</v>
      </c>
      <c r="F153">
        <v>1.4311442887902601</v>
      </c>
      <c r="G153">
        <v>1.5314756021112541</v>
      </c>
    </row>
    <row r="154" spans="1:7" x14ac:dyDescent="0.25">
      <c r="A154" s="1" t="s">
        <v>33</v>
      </c>
      <c r="B154" s="1" t="s">
        <v>5</v>
      </c>
      <c r="C154">
        <v>1.1355314821460101</v>
      </c>
      <c r="D154">
        <v>1.4553630459196871</v>
      </c>
      <c r="E154">
        <v>1.9234122872706001</v>
      </c>
      <c r="F154">
        <v>1.3238283423281338</v>
      </c>
      <c r="G154">
        <v>1.0179698084747655</v>
      </c>
    </row>
    <row r="155" spans="1:7" x14ac:dyDescent="0.25">
      <c r="A155" s="1" t="s">
        <v>30</v>
      </c>
      <c r="B155" s="1" t="s">
        <v>5</v>
      </c>
      <c r="C155">
        <v>-0.19797383477136099</v>
      </c>
      <c r="D155">
        <v>1.2333416049266328</v>
      </c>
      <c r="E155">
        <v>1.42080560518857</v>
      </c>
      <c r="F155">
        <v>1.4311442887902601</v>
      </c>
      <c r="G155">
        <v>1.5314756021112541</v>
      </c>
    </row>
    <row r="156" spans="1:7" x14ac:dyDescent="0.25">
      <c r="A156" s="1" t="s">
        <v>33</v>
      </c>
      <c r="B156" s="1" t="s">
        <v>6</v>
      </c>
      <c r="C156">
        <v>0.82316075668411803</v>
      </c>
      <c r="D156">
        <v>1.4553630459196871</v>
      </c>
      <c r="E156">
        <v>2.0984721914692201</v>
      </c>
      <c r="F156">
        <v>1.3238283423281338</v>
      </c>
      <c r="G156">
        <v>1.0179698084747655</v>
      </c>
    </row>
    <row r="157" spans="1:7" x14ac:dyDescent="0.25">
      <c r="A157" s="1" t="s">
        <v>30</v>
      </c>
      <c r="B157" s="1" t="s">
        <v>6</v>
      </c>
      <c r="C157">
        <v>-0.70011668611435596</v>
      </c>
      <c r="D157">
        <v>1.2333416049266328</v>
      </c>
      <c r="E157">
        <v>1.03422776551069</v>
      </c>
      <c r="F157">
        <v>1.4311442887902601</v>
      </c>
      <c r="G157">
        <v>1.5314756021112541</v>
      </c>
    </row>
    <row r="158" spans="1:7" x14ac:dyDescent="0.25">
      <c r="A158" s="1" t="s">
        <v>33</v>
      </c>
      <c r="B158" s="1" t="s">
        <v>7</v>
      </c>
      <c r="C158">
        <v>2.8297529286989098</v>
      </c>
      <c r="D158">
        <v>1.4553630459196871</v>
      </c>
      <c r="E158">
        <v>2.1420896464024199</v>
      </c>
      <c r="F158">
        <v>1.3238283423281338</v>
      </c>
      <c r="G158">
        <v>1.0179698084747655</v>
      </c>
    </row>
    <row r="159" spans="1:7" x14ac:dyDescent="0.25">
      <c r="A159" s="1" t="s">
        <v>30</v>
      </c>
      <c r="B159" s="1" t="s">
        <v>7</v>
      </c>
      <c r="C159">
        <v>1.17508813160987</v>
      </c>
      <c r="D159">
        <v>1.2333416049266328</v>
      </c>
      <c r="E159">
        <v>1.66573340932676</v>
      </c>
      <c r="F159">
        <v>1.4311442887902601</v>
      </c>
      <c r="G159">
        <v>1.5314756021112541</v>
      </c>
    </row>
    <row r="160" spans="1:7" x14ac:dyDescent="0.25">
      <c r="A160" s="1" t="s">
        <v>33</v>
      </c>
      <c r="B160" s="1" t="s">
        <v>8</v>
      </c>
      <c r="C160">
        <v>1.6632199803007901</v>
      </c>
      <c r="D160">
        <v>1.4553630459196871</v>
      </c>
      <c r="E160">
        <v>1.7458693638048099</v>
      </c>
      <c r="F160">
        <v>1.3238283423281338</v>
      </c>
      <c r="G160">
        <v>1.0179698084747655</v>
      </c>
    </row>
    <row r="161" spans="1:7" x14ac:dyDescent="0.25">
      <c r="A161" s="1" t="s">
        <v>30</v>
      </c>
      <c r="B161" s="1" t="s">
        <v>8</v>
      </c>
      <c r="C161">
        <v>0.73170716355419096</v>
      </c>
      <c r="D161">
        <v>1.2333416049266328</v>
      </c>
      <c r="E161">
        <v>1.5469096515904099</v>
      </c>
      <c r="F161">
        <v>1.4311442887902601</v>
      </c>
      <c r="G161">
        <v>1.5314756021112541</v>
      </c>
    </row>
    <row r="162" spans="1:7" x14ac:dyDescent="0.25">
      <c r="A162" s="1" t="s">
        <v>33</v>
      </c>
      <c r="B162" s="1" t="s">
        <v>9</v>
      </c>
      <c r="C162">
        <v>2.4493236011188499</v>
      </c>
      <c r="D162">
        <v>1.4553630459196871</v>
      </c>
      <c r="E162">
        <v>1.67512449608728</v>
      </c>
      <c r="F162">
        <v>1.3238283423281338</v>
      </c>
      <c r="G162">
        <v>1.0179698084747655</v>
      </c>
    </row>
    <row r="163" spans="1:7" x14ac:dyDescent="0.25">
      <c r="A163" s="1" t="s">
        <v>30</v>
      </c>
      <c r="B163" s="1" t="s">
        <v>9</v>
      </c>
      <c r="C163">
        <v>3.8164419129880001</v>
      </c>
      <c r="D163">
        <v>1.2333416049266328</v>
      </c>
      <c r="E163">
        <v>1.5774282586422601</v>
      </c>
      <c r="F163">
        <v>1.4311442887902601</v>
      </c>
      <c r="G163">
        <v>1.5314756021112541</v>
      </c>
    </row>
    <row r="164" spans="1:7" x14ac:dyDescent="0.25">
      <c r="A164" s="1" t="s">
        <v>33</v>
      </c>
      <c r="B164" s="1" t="s">
        <v>10</v>
      </c>
      <c r="C164">
        <v>2.4247362433730499</v>
      </c>
      <c r="D164">
        <v>1.4553630459196871</v>
      </c>
      <c r="E164">
        <v>1.48799805953858</v>
      </c>
      <c r="F164">
        <v>1.3238283423281338</v>
      </c>
      <c r="G164">
        <v>1.0179698084747655</v>
      </c>
    </row>
    <row r="165" spans="1:7" x14ac:dyDescent="0.25">
      <c r="A165" s="1" t="s">
        <v>30</v>
      </c>
      <c r="B165" s="1" t="s">
        <v>10</v>
      </c>
      <c r="C165">
        <v>2.9764551313159702</v>
      </c>
      <c r="D165">
        <v>1.2333416049266328</v>
      </c>
      <c r="E165">
        <v>2.2983417969622599</v>
      </c>
      <c r="F165">
        <v>1.4311442887902601</v>
      </c>
      <c r="G165">
        <v>1.5314756021112541</v>
      </c>
    </row>
    <row r="166" spans="1:7" x14ac:dyDescent="0.25">
      <c r="A166" s="1" t="s">
        <v>33</v>
      </c>
      <c r="B166" s="1" t="s">
        <v>11</v>
      </c>
      <c r="C166">
        <v>0.254945960124005</v>
      </c>
      <c r="D166">
        <v>1.4553630459196871</v>
      </c>
      <c r="E166">
        <v>2.8128619491478699</v>
      </c>
      <c r="F166">
        <v>1.3238283423281338</v>
      </c>
      <c r="G166">
        <v>1.0179698084747655</v>
      </c>
    </row>
    <row r="167" spans="1:7" x14ac:dyDescent="0.25">
      <c r="A167" s="1" t="s">
        <v>30</v>
      </c>
      <c r="B167" s="1" t="s">
        <v>11</v>
      </c>
      <c r="C167">
        <v>0.95987913356484</v>
      </c>
      <c r="D167">
        <v>1.2333416049266328</v>
      </c>
      <c r="E167">
        <v>2.6283817487398502</v>
      </c>
      <c r="F167">
        <v>1.4311442887902601</v>
      </c>
      <c r="G167">
        <v>1.5314756021112541</v>
      </c>
    </row>
    <row r="168" spans="1:7" x14ac:dyDescent="0.25">
      <c r="A168" s="1" t="s">
        <v>33</v>
      </c>
      <c r="B168" s="1" t="s">
        <v>12</v>
      </c>
      <c r="C168">
        <v>-2.8733138284963098</v>
      </c>
      <c r="D168">
        <v>1.4553630459196871</v>
      </c>
      <c r="E168">
        <v>8.76204781574529E-2</v>
      </c>
      <c r="F168">
        <v>1.3238283423281338</v>
      </c>
      <c r="G168">
        <v>1.0179698084747655</v>
      </c>
    </row>
    <row r="169" spans="1:7" x14ac:dyDescent="0.25">
      <c r="A169" s="1" t="s">
        <v>30</v>
      </c>
      <c r="B169" s="1" t="s">
        <v>12</v>
      </c>
      <c r="C169">
        <v>-5.6938363364028497</v>
      </c>
      <c r="D169">
        <v>1.2333416049266328</v>
      </c>
      <c r="E169">
        <v>0.31273762987171999</v>
      </c>
      <c r="F169">
        <v>1.4311442887902601</v>
      </c>
      <c r="G169">
        <v>1.5314756021112541</v>
      </c>
    </row>
    <row r="170" spans="1:7" x14ac:dyDescent="0.25">
      <c r="A170" s="1" t="s">
        <v>33</v>
      </c>
      <c r="B170" s="1" t="s">
        <v>13</v>
      </c>
      <c r="C170">
        <v>1.9494376231266299</v>
      </c>
      <c r="D170">
        <v>1.4553630459196871</v>
      </c>
      <c r="E170">
        <v>1.5311227042092399</v>
      </c>
      <c r="F170">
        <v>1.3238283423281338</v>
      </c>
      <c r="G170">
        <v>1.0179698084747655</v>
      </c>
    </row>
    <row r="171" spans="1:7" x14ac:dyDescent="0.25">
      <c r="A171" s="1" t="s">
        <v>30</v>
      </c>
      <c r="B171" s="1" t="s">
        <v>13</v>
      </c>
      <c r="C171">
        <v>4.1798824987365704</v>
      </c>
      <c r="D171">
        <v>1.2333416049266328</v>
      </c>
      <c r="E171">
        <v>1.10380916115812</v>
      </c>
      <c r="F171">
        <v>1.4311442887902601</v>
      </c>
      <c r="G171">
        <v>1.5314756021112541</v>
      </c>
    </row>
    <row r="172" spans="1:7" x14ac:dyDescent="0.25">
      <c r="A172" s="1" t="s">
        <v>33</v>
      </c>
      <c r="B172" s="1" t="s">
        <v>14</v>
      </c>
      <c r="C172">
        <v>2.1927006326665399</v>
      </c>
      <c r="D172">
        <v>1.4553630459196871</v>
      </c>
      <c r="E172">
        <v>2.1115979517499701</v>
      </c>
      <c r="F172">
        <v>1.3238283423281338</v>
      </c>
      <c r="G172">
        <v>1.0179698084747655</v>
      </c>
    </row>
    <row r="173" spans="1:7" x14ac:dyDescent="0.25">
      <c r="A173" s="1" t="s">
        <v>30</v>
      </c>
      <c r="B173" s="1" t="s">
        <v>14</v>
      </c>
      <c r="C173">
        <v>3.9251927046341102</v>
      </c>
      <c r="D173">
        <v>1.2333416049266328</v>
      </c>
      <c r="E173">
        <v>2.0751745247983702</v>
      </c>
      <c r="F173">
        <v>1.4311442887902601</v>
      </c>
      <c r="G173">
        <v>1.5314756021112541</v>
      </c>
    </row>
    <row r="174" spans="1:7" x14ac:dyDescent="0.25">
      <c r="A174" s="1" t="s">
        <v>33</v>
      </c>
      <c r="B174" s="1" t="s">
        <v>15</v>
      </c>
      <c r="C174">
        <v>0.31313475107717198</v>
      </c>
      <c r="D174">
        <v>1.4553630459196871</v>
      </c>
      <c r="E174">
        <v>1.95419531613507</v>
      </c>
      <c r="F174">
        <v>1.3238283423281338</v>
      </c>
      <c r="G174">
        <v>1.0179698084747655</v>
      </c>
    </row>
    <row r="175" spans="1:7" x14ac:dyDescent="0.25">
      <c r="A175" s="1" t="s">
        <v>30</v>
      </c>
      <c r="B175" s="1" t="s">
        <v>15</v>
      </c>
      <c r="C175">
        <v>0.41849759421759802</v>
      </c>
      <c r="D175">
        <v>1.2333416049266328</v>
      </c>
      <c r="E175">
        <v>2.0084909216700999</v>
      </c>
      <c r="F175">
        <v>1.4311442887902601</v>
      </c>
      <c r="G175">
        <v>1.5314756021112541</v>
      </c>
    </row>
    <row r="176" spans="1:7" x14ac:dyDescent="0.25">
      <c r="A176" s="1" t="s">
        <v>33</v>
      </c>
      <c r="B176" s="1" t="s">
        <v>16</v>
      </c>
      <c r="C176">
        <v>0.576326674771792</v>
      </c>
      <c r="D176">
        <v>1.4553630459196871</v>
      </c>
      <c r="E176">
        <v>0.863715497861826</v>
      </c>
      <c r="F176">
        <v>1.3238283423281338</v>
      </c>
      <c r="G176">
        <v>1.0179698084747655</v>
      </c>
    </row>
    <row r="177" spans="1:7" x14ac:dyDescent="0.25">
      <c r="A177" s="1" t="s">
        <v>30</v>
      </c>
      <c r="B177" s="1" t="s">
        <v>16</v>
      </c>
      <c r="C177">
        <v>0.43759130314467098</v>
      </c>
      <c r="D177">
        <v>1.2333416049266328</v>
      </c>
      <c r="E177">
        <v>1.5047209800535</v>
      </c>
      <c r="F177">
        <v>1.4311442887902601</v>
      </c>
      <c r="G177">
        <v>1.5314756021112541</v>
      </c>
    </row>
    <row r="178" spans="1:7" x14ac:dyDescent="0.25">
      <c r="A178" s="1" t="s">
        <v>33</v>
      </c>
      <c r="B178" s="1" t="s">
        <v>17</v>
      </c>
      <c r="C178">
        <v>0.95618305237155699</v>
      </c>
      <c r="D178">
        <v>1.4553630459196871</v>
      </c>
      <c r="E178">
        <v>0.50775882293795704</v>
      </c>
      <c r="F178">
        <v>1.3238283423281338</v>
      </c>
      <c r="G178">
        <v>1.0179698084747655</v>
      </c>
    </row>
    <row r="179" spans="1:7" x14ac:dyDescent="0.25">
      <c r="A179" s="1" t="s">
        <v>30</v>
      </c>
      <c r="B179" s="1" t="s">
        <v>17</v>
      </c>
      <c r="C179">
        <v>2.2095434313487199</v>
      </c>
      <c r="D179">
        <v>1.2333416049266328</v>
      </c>
      <c r="E179">
        <v>0.90679794851567597</v>
      </c>
      <c r="F179">
        <v>1.4311442887902601</v>
      </c>
      <c r="G179">
        <v>1.5314756021112541</v>
      </c>
    </row>
    <row r="180" spans="1:7" x14ac:dyDescent="0.25">
      <c r="A180" s="1" t="s">
        <v>33</v>
      </c>
      <c r="B180" s="1" t="s">
        <v>18</v>
      </c>
      <c r="C180">
        <v>1.1129123405746999</v>
      </c>
      <c r="D180">
        <v>1.4553630459196871</v>
      </c>
      <c r="E180">
        <v>3.7514380512536298E-2</v>
      </c>
      <c r="F180">
        <v>1.3238283423281338</v>
      </c>
      <c r="G180">
        <v>1.0179698084747655</v>
      </c>
    </row>
    <row r="181" spans="1:7" x14ac:dyDescent="0.25">
      <c r="A181" s="1" t="s">
        <v>30</v>
      </c>
      <c r="B181" s="1" t="s">
        <v>18</v>
      </c>
      <c r="C181">
        <v>1.4919315276077201</v>
      </c>
      <c r="D181">
        <v>1.2333416049266328</v>
      </c>
      <c r="E181">
        <v>0.51442053951780997</v>
      </c>
      <c r="F181">
        <v>1.4311442887902601</v>
      </c>
      <c r="G181">
        <v>1.5314756021112541</v>
      </c>
    </row>
    <row r="182" spans="1:7" x14ac:dyDescent="0.25">
      <c r="A182" s="1" t="s">
        <v>33</v>
      </c>
      <c r="B182" s="1" t="s">
        <v>19</v>
      </c>
      <c r="C182">
        <v>1.0954644037204799</v>
      </c>
      <c r="D182">
        <v>1.4553630459196871</v>
      </c>
      <c r="E182">
        <v>0.183334861123848</v>
      </c>
      <c r="F182">
        <v>1.3238283423281338</v>
      </c>
      <c r="G182">
        <v>1.0179698084747655</v>
      </c>
    </row>
    <row r="183" spans="1:7" x14ac:dyDescent="0.25">
      <c r="A183" s="1" t="s">
        <v>30</v>
      </c>
      <c r="B183" s="1" t="s">
        <v>19</v>
      </c>
      <c r="C183">
        <v>2.2299998678201498</v>
      </c>
      <c r="D183">
        <v>1.2333416049266328</v>
      </c>
      <c r="E183">
        <v>0.49174862477080999</v>
      </c>
      <c r="F183">
        <v>1.4311442887902601</v>
      </c>
      <c r="G183">
        <v>1.5314756021112541</v>
      </c>
    </row>
    <row r="184" spans="1:7" x14ac:dyDescent="0.25">
      <c r="A184" s="1" t="s">
        <v>33</v>
      </c>
      <c r="B184" s="1" t="s">
        <v>20</v>
      </c>
      <c r="C184">
        <v>2.29141999417021</v>
      </c>
      <c r="D184">
        <v>1.4553630459196871</v>
      </c>
      <c r="E184">
        <v>1.03228275064674</v>
      </c>
      <c r="F184">
        <v>1.3238283423281338</v>
      </c>
      <c r="G184">
        <v>1.0179698084747655</v>
      </c>
    </row>
    <row r="185" spans="1:7" x14ac:dyDescent="0.25">
      <c r="A185" s="1" t="s">
        <v>30</v>
      </c>
      <c r="B185" s="1" t="s">
        <v>20</v>
      </c>
      <c r="C185">
        <v>2.6802311140589099</v>
      </c>
      <c r="D185">
        <v>1.2333416049266328</v>
      </c>
      <c r="E185">
        <v>1.50949655801608</v>
      </c>
      <c r="F185">
        <v>1.4311442887902601</v>
      </c>
      <c r="G185">
        <v>1.5314756021112541</v>
      </c>
    </row>
    <row r="186" spans="1:7" x14ac:dyDescent="0.25">
      <c r="A186" s="1" t="s">
        <v>33</v>
      </c>
      <c r="B186" s="1" t="s">
        <v>21</v>
      </c>
      <c r="C186">
        <v>1.86506607081999</v>
      </c>
      <c r="D186">
        <v>1.4553630459196871</v>
      </c>
      <c r="E186">
        <v>1.8508150831549399</v>
      </c>
      <c r="F186">
        <v>1.3238283423281338</v>
      </c>
      <c r="G186">
        <v>1.0179698084747655</v>
      </c>
    </row>
    <row r="187" spans="1:7" x14ac:dyDescent="0.25">
      <c r="A187" s="1" t="s">
        <v>30</v>
      </c>
      <c r="B187" s="1" t="s">
        <v>21</v>
      </c>
      <c r="C187">
        <v>1.0860245141226701</v>
      </c>
      <c r="D187">
        <v>1.2333416049266328</v>
      </c>
      <c r="E187">
        <v>1.7321676607566201</v>
      </c>
      <c r="F187">
        <v>1.4311442887902601</v>
      </c>
      <c r="G187">
        <v>1.5314756021112541</v>
      </c>
    </row>
    <row r="188" spans="1:7" x14ac:dyDescent="0.25">
      <c r="A188" s="1" t="s">
        <v>33</v>
      </c>
      <c r="B188" s="1" t="s">
        <v>22</v>
      </c>
      <c r="C188">
        <v>1.84297181445896</v>
      </c>
      <c r="D188">
        <v>1.4553630459196871</v>
      </c>
      <c r="E188">
        <v>1.1082549228829199</v>
      </c>
      <c r="F188">
        <v>1.3238283423281338</v>
      </c>
      <c r="G188">
        <v>1.0179698084747655</v>
      </c>
    </row>
    <row r="189" spans="1:7" x14ac:dyDescent="0.25">
      <c r="A189" s="1" t="s">
        <v>30</v>
      </c>
      <c r="B189" s="1" t="s">
        <v>22</v>
      </c>
      <c r="C189">
        <v>1.0555082471328301</v>
      </c>
      <c r="D189">
        <v>1.2333416049266328</v>
      </c>
      <c r="E189">
        <v>1.4456670146976001</v>
      </c>
      <c r="F189">
        <v>1.4311442887902601</v>
      </c>
      <c r="G189">
        <v>1.5314756021112541</v>
      </c>
    </row>
    <row r="190" spans="1:7" x14ac:dyDescent="0.25">
      <c r="A190" s="1" t="s">
        <v>33</v>
      </c>
      <c r="B190" s="1" t="s">
        <v>23</v>
      </c>
      <c r="C190">
        <v>-7.8552560370376199</v>
      </c>
      <c r="D190">
        <v>1.4553630459196871</v>
      </c>
      <c r="E190">
        <v>0.47649885272508302</v>
      </c>
      <c r="F190">
        <v>1.3238283423281338</v>
      </c>
      <c r="G190">
        <v>1.0179698084747655</v>
      </c>
    </row>
    <row r="191" spans="1:7" x14ac:dyDescent="0.25">
      <c r="A191" s="1" t="s">
        <v>30</v>
      </c>
      <c r="B191" s="1" t="s">
        <v>23</v>
      </c>
      <c r="C191">
        <v>-4.5696167173739797</v>
      </c>
      <c r="D191">
        <v>1.2333416049266328</v>
      </c>
      <c r="E191">
        <v>0.50668988995327402</v>
      </c>
      <c r="F191">
        <v>1.4311442887902601</v>
      </c>
      <c r="G191">
        <v>1.5314756021112541</v>
      </c>
    </row>
    <row r="192" spans="1:7" x14ac:dyDescent="0.25">
      <c r="A192" s="1" t="s">
        <v>33</v>
      </c>
      <c r="B192" s="1" t="s">
        <v>24</v>
      </c>
      <c r="C192">
        <v>6.9635707875502799</v>
      </c>
      <c r="D192">
        <v>1.4553630459196871</v>
      </c>
      <c r="E192">
        <v>1.6423314103839199</v>
      </c>
      <c r="F192">
        <v>1.3238283423281338</v>
      </c>
      <c r="G192">
        <v>1.0179698084747655</v>
      </c>
    </row>
    <row r="193" spans="1:7" x14ac:dyDescent="0.25">
      <c r="A193" s="1" t="s">
        <v>30</v>
      </c>
      <c r="B193" s="1" t="s">
        <v>24</v>
      </c>
      <c r="C193">
        <v>2.8926024332193401</v>
      </c>
      <c r="D193">
        <v>1.2333416049266328</v>
      </c>
      <c r="E193">
        <v>3.1429696730996399</v>
      </c>
      <c r="F193">
        <v>1.4311442887902601</v>
      </c>
      <c r="G193">
        <v>1.5314756021112541</v>
      </c>
    </row>
    <row r="194" spans="1:7" x14ac:dyDescent="0.25">
      <c r="A194" s="1" t="s">
        <v>36</v>
      </c>
      <c r="B194" s="1" t="s">
        <v>1</v>
      </c>
      <c r="C194">
        <v>6.1844158209061799</v>
      </c>
      <c r="D194">
        <v>6.1024668560213833</v>
      </c>
      <c r="E194">
        <v>13.230838976797701</v>
      </c>
      <c r="F194">
        <v>6.3698864375445909</v>
      </c>
      <c r="G194">
        <v>5.1029873912490373</v>
      </c>
    </row>
    <row r="195" spans="1:7" x14ac:dyDescent="0.25">
      <c r="A195" s="1" t="s">
        <v>32</v>
      </c>
      <c r="B195" s="1" t="s">
        <v>1</v>
      </c>
      <c r="C195">
        <v>4.3930373512449297</v>
      </c>
      <c r="D195">
        <v>1.6766631493835542</v>
      </c>
      <c r="E195">
        <v>1.83432999908412</v>
      </c>
      <c r="F195">
        <v>2.0361706334500749</v>
      </c>
      <c r="G195">
        <v>0.89706943623560131</v>
      </c>
    </row>
    <row r="196" spans="1:7" x14ac:dyDescent="0.25">
      <c r="A196" s="1" t="s">
        <v>36</v>
      </c>
      <c r="B196" s="1" t="s">
        <v>2</v>
      </c>
      <c r="C196">
        <v>8.8457555610550909</v>
      </c>
      <c r="D196">
        <v>6.1024668560213833</v>
      </c>
      <c r="E196">
        <v>4.6698203803758904</v>
      </c>
      <c r="F196">
        <v>6.3698864375445909</v>
      </c>
      <c r="G196">
        <v>5.1029873912490373</v>
      </c>
    </row>
    <row r="197" spans="1:7" x14ac:dyDescent="0.25">
      <c r="A197" s="1" t="s">
        <v>32</v>
      </c>
      <c r="B197" s="1" t="s">
        <v>2</v>
      </c>
      <c r="C197">
        <v>4.4904913155355404</v>
      </c>
      <c r="D197">
        <v>1.6766631493835542</v>
      </c>
      <c r="E197">
        <v>2.3103481398706802</v>
      </c>
      <c r="F197">
        <v>2.0361706334500749</v>
      </c>
      <c r="G197">
        <v>0.89706943623560131</v>
      </c>
    </row>
    <row r="198" spans="1:7" x14ac:dyDescent="0.25">
      <c r="A198" s="1" t="s">
        <v>36</v>
      </c>
      <c r="B198" s="1" t="s">
        <v>3</v>
      </c>
      <c r="C198">
        <v>3.8409911568128501</v>
      </c>
      <c r="D198">
        <v>6.1024668560213833</v>
      </c>
      <c r="E198">
        <v>4.0094359104519004</v>
      </c>
      <c r="F198">
        <v>6.3698864375445909</v>
      </c>
      <c r="G198">
        <v>5.1029873912490373</v>
      </c>
    </row>
    <row r="199" spans="1:7" x14ac:dyDescent="0.25">
      <c r="A199" s="1" t="s">
        <v>32</v>
      </c>
      <c r="B199" s="1" t="s">
        <v>3</v>
      </c>
      <c r="C199">
        <v>5.2459946804161302</v>
      </c>
      <c r="D199">
        <v>1.6766631493835542</v>
      </c>
      <c r="E199">
        <v>3.4335156341876201</v>
      </c>
      <c r="F199">
        <v>2.0361706334500749</v>
      </c>
      <c r="G199">
        <v>0.89706943623560131</v>
      </c>
    </row>
    <row r="200" spans="1:7" x14ac:dyDescent="0.25">
      <c r="A200" s="1" t="s">
        <v>36</v>
      </c>
      <c r="B200" s="1" t="s">
        <v>4</v>
      </c>
      <c r="C200">
        <v>4.82396626390641</v>
      </c>
      <c r="D200">
        <v>6.1024668560213833</v>
      </c>
      <c r="E200">
        <v>3.7792931223564099</v>
      </c>
      <c r="F200">
        <v>6.3698864375445909</v>
      </c>
      <c r="G200">
        <v>5.1029873912490373</v>
      </c>
    </row>
    <row r="201" spans="1:7" x14ac:dyDescent="0.25">
      <c r="A201" s="1" t="s">
        <v>32</v>
      </c>
      <c r="B201" s="1" t="s">
        <v>4</v>
      </c>
      <c r="C201">
        <v>3.93294884333099</v>
      </c>
      <c r="D201">
        <v>1.6766631493835542</v>
      </c>
      <c r="E201">
        <v>3.5898341333811401</v>
      </c>
      <c r="F201">
        <v>2.0361706334500749</v>
      </c>
      <c r="G201">
        <v>0.89706943623560131</v>
      </c>
    </row>
    <row r="202" spans="1:7" x14ac:dyDescent="0.25">
      <c r="A202" s="1" t="s">
        <v>36</v>
      </c>
      <c r="B202" s="1" t="s">
        <v>5</v>
      </c>
      <c r="C202">
        <v>3.8039753213758001</v>
      </c>
      <c r="D202">
        <v>6.1024668560213833</v>
      </c>
      <c r="E202">
        <v>4.2971520392956197</v>
      </c>
      <c r="F202">
        <v>6.3698864375445909</v>
      </c>
      <c r="G202">
        <v>5.1029873912490373</v>
      </c>
    </row>
    <row r="203" spans="1:7" x14ac:dyDescent="0.25">
      <c r="A203" s="1" t="s">
        <v>32</v>
      </c>
      <c r="B203" s="1" t="s">
        <v>5</v>
      </c>
      <c r="C203">
        <v>2.73102223160264</v>
      </c>
      <c r="D203">
        <v>1.6766631493835542</v>
      </c>
      <c r="E203">
        <v>3.0656568590222002</v>
      </c>
      <c r="F203">
        <v>2.0361706334500749</v>
      </c>
      <c r="G203">
        <v>0.89706943623560131</v>
      </c>
    </row>
    <row r="204" spans="1:7" x14ac:dyDescent="0.25">
      <c r="A204" s="1" t="s">
        <v>36</v>
      </c>
      <c r="B204" s="1" t="s">
        <v>6</v>
      </c>
      <c r="C204">
        <v>7.8603814755325896</v>
      </c>
      <c r="D204">
        <v>6.1024668560213833</v>
      </c>
      <c r="E204">
        <v>3.8058589952885198</v>
      </c>
      <c r="F204">
        <v>6.3698864375445909</v>
      </c>
      <c r="G204">
        <v>5.1029873912490373</v>
      </c>
    </row>
    <row r="205" spans="1:7" x14ac:dyDescent="0.25">
      <c r="A205" s="1" t="s">
        <v>32</v>
      </c>
      <c r="B205" s="1" t="s">
        <v>6</v>
      </c>
      <c r="C205">
        <v>2.9818948359620698</v>
      </c>
      <c r="D205">
        <v>1.6766631493835542</v>
      </c>
      <c r="E205">
        <v>3.0388883939665399</v>
      </c>
      <c r="F205">
        <v>2.0361706334500749</v>
      </c>
      <c r="G205">
        <v>0.89706943623560131</v>
      </c>
    </row>
    <row r="206" spans="1:7" x14ac:dyDescent="0.25">
      <c r="A206" s="1" t="s">
        <v>36</v>
      </c>
      <c r="B206" s="1" t="s">
        <v>7</v>
      </c>
      <c r="C206">
        <v>7.9229366128650298</v>
      </c>
      <c r="D206">
        <v>6.1024668560213833</v>
      </c>
      <c r="E206">
        <v>3.7672517347750998</v>
      </c>
      <c r="F206">
        <v>6.3698864375445909</v>
      </c>
      <c r="G206">
        <v>5.1029873912490373</v>
      </c>
    </row>
    <row r="207" spans="1:7" x14ac:dyDescent="0.25">
      <c r="A207" s="1" t="s">
        <v>32</v>
      </c>
      <c r="B207" s="1" t="s">
        <v>7</v>
      </c>
      <c r="C207">
        <v>3.1227952415142401</v>
      </c>
      <c r="D207">
        <v>1.6766631493835542</v>
      </c>
      <c r="E207">
        <v>3.0392488109092701</v>
      </c>
      <c r="F207">
        <v>2.0361706334500749</v>
      </c>
      <c r="G207">
        <v>0.89706943623560131</v>
      </c>
    </row>
    <row r="208" spans="1:7" x14ac:dyDescent="0.25">
      <c r="A208" s="1" t="s">
        <v>36</v>
      </c>
      <c r="B208" s="1" t="s">
        <v>8</v>
      </c>
      <c r="C208">
        <v>7.92343062149763</v>
      </c>
      <c r="D208">
        <v>6.1024668560213833</v>
      </c>
      <c r="E208">
        <v>4.2463436203192702</v>
      </c>
      <c r="F208">
        <v>6.3698864375445909</v>
      </c>
      <c r="G208">
        <v>5.1029873912490373</v>
      </c>
    </row>
    <row r="209" spans="1:7" x14ac:dyDescent="0.25">
      <c r="A209" s="1" t="s">
        <v>32</v>
      </c>
      <c r="B209" s="1" t="s">
        <v>8</v>
      </c>
      <c r="C209">
        <v>3.6520326743317799</v>
      </c>
      <c r="D209">
        <v>1.6766631493835542</v>
      </c>
      <c r="E209">
        <v>3.3688140975038201</v>
      </c>
      <c r="F209">
        <v>2.0361706334500749</v>
      </c>
      <c r="G209">
        <v>0.89706943623560131</v>
      </c>
    </row>
    <row r="210" spans="1:7" x14ac:dyDescent="0.25">
      <c r="A210" s="1" t="s">
        <v>36</v>
      </c>
      <c r="B210" s="1" t="s">
        <v>9</v>
      </c>
      <c r="C210">
        <v>8.0607325730327197</v>
      </c>
      <c r="D210">
        <v>6.1024668560213833</v>
      </c>
      <c r="E210">
        <v>5.7965233756163501</v>
      </c>
      <c r="F210">
        <v>6.3698864375445909</v>
      </c>
      <c r="G210">
        <v>5.1029873912490373</v>
      </c>
    </row>
    <row r="211" spans="1:7" x14ac:dyDescent="0.25">
      <c r="A211" s="1" t="s">
        <v>32</v>
      </c>
      <c r="B211" s="1" t="s">
        <v>9</v>
      </c>
      <c r="C211">
        <v>4.1027271154246296</v>
      </c>
      <c r="D211">
        <v>1.6766631493835542</v>
      </c>
      <c r="E211">
        <v>3.5155757683212498</v>
      </c>
      <c r="F211">
        <v>2.0361706334500749</v>
      </c>
      <c r="G211">
        <v>0.89706943623560131</v>
      </c>
    </row>
    <row r="212" spans="1:7" x14ac:dyDescent="0.25">
      <c r="A212" s="1" t="s">
        <v>36</v>
      </c>
      <c r="B212" s="1" t="s">
        <v>10</v>
      </c>
      <c r="C212">
        <v>7.6608150650492801</v>
      </c>
      <c r="D212">
        <v>6.1024668560213833</v>
      </c>
      <c r="E212">
        <v>6.3728813559322903</v>
      </c>
      <c r="F212">
        <v>6.3698864375445909</v>
      </c>
      <c r="G212">
        <v>5.1029873912490373</v>
      </c>
    </row>
    <row r="213" spans="1:7" x14ac:dyDescent="0.25">
      <c r="A213" s="1" t="s">
        <v>32</v>
      </c>
      <c r="B213" s="1" t="s">
        <v>10</v>
      </c>
      <c r="C213">
        <v>3.6046879712693101</v>
      </c>
      <c r="D213">
        <v>1.6766631493835542</v>
      </c>
      <c r="E213">
        <v>2.7867974580494699</v>
      </c>
      <c r="F213">
        <v>2.0361706334500749</v>
      </c>
      <c r="G213">
        <v>0.89706943623560131</v>
      </c>
    </row>
    <row r="214" spans="1:7" x14ac:dyDescent="0.25">
      <c r="A214" s="1" t="s">
        <v>36</v>
      </c>
      <c r="B214" s="1" t="s">
        <v>11</v>
      </c>
      <c r="C214">
        <v>3.0866980595328899</v>
      </c>
      <c r="D214">
        <v>6.1024668560213833</v>
      </c>
      <c r="E214">
        <v>8.3492670490758094</v>
      </c>
      <c r="F214">
        <v>6.3698864375445909</v>
      </c>
      <c r="G214">
        <v>5.1029873912490373</v>
      </c>
    </row>
    <row r="215" spans="1:7" x14ac:dyDescent="0.25">
      <c r="A215" s="1" t="s">
        <v>32</v>
      </c>
      <c r="B215" s="1" t="s">
        <v>11</v>
      </c>
      <c r="C215">
        <v>0.88714518248529795</v>
      </c>
      <c r="D215">
        <v>1.6766631493835542</v>
      </c>
      <c r="E215">
        <v>4.0753433595734103</v>
      </c>
      <c r="F215">
        <v>2.0361706334500749</v>
      </c>
      <c r="G215">
        <v>0.89706943623560131</v>
      </c>
    </row>
    <row r="216" spans="1:7" x14ac:dyDescent="0.25">
      <c r="A216" s="1" t="s">
        <v>36</v>
      </c>
      <c r="B216" s="1" t="s">
        <v>12</v>
      </c>
      <c r="C216">
        <v>7.8618888330349801</v>
      </c>
      <c r="D216">
        <v>6.1024668560213833</v>
      </c>
      <c r="E216">
        <v>10.882352941176499</v>
      </c>
      <c r="F216">
        <v>6.3698864375445909</v>
      </c>
      <c r="G216">
        <v>5.1029873912490373</v>
      </c>
    </row>
    <row r="217" spans="1:7" x14ac:dyDescent="0.25">
      <c r="A217" s="1" t="s">
        <v>32</v>
      </c>
      <c r="B217" s="1" t="s">
        <v>12</v>
      </c>
      <c r="C217">
        <v>-3.76323192690089</v>
      </c>
      <c r="D217">
        <v>1.6766631493835542</v>
      </c>
      <c r="E217">
        <v>-0.28781308353523699</v>
      </c>
      <c r="F217">
        <v>2.0361706334500749</v>
      </c>
      <c r="G217">
        <v>0.89706943623560131</v>
      </c>
    </row>
    <row r="218" spans="1:7" x14ac:dyDescent="0.25">
      <c r="A218" s="1" t="s">
        <v>36</v>
      </c>
      <c r="B218" s="1" t="s">
        <v>13</v>
      </c>
      <c r="C218">
        <v>8.4975847015810597</v>
      </c>
      <c r="D218">
        <v>6.1024668560213833</v>
      </c>
      <c r="E218">
        <v>11.9893899204243</v>
      </c>
      <c r="F218">
        <v>6.3698864375445909</v>
      </c>
      <c r="G218">
        <v>5.1029873912490373</v>
      </c>
    </row>
    <row r="219" spans="1:7" x14ac:dyDescent="0.25">
      <c r="A219" s="1" t="s">
        <v>32</v>
      </c>
      <c r="B219" s="1" t="s">
        <v>13</v>
      </c>
      <c r="C219">
        <v>0.16301023084142199</v>
      </c>
      <c r="D219">
        <v>1.6766631493835542</v>
      </c>
      <c r="E219">
        <v>1.79986457728766</v>
      </c>
      <c r="F219">
        <v>2.0361706334500749</v>
      </c>
      <c r="G219">
        <v>0.89706943623560131</v>
      </c>
    </row>
    <row r="220" spans="1:7" x14ac:dyDescent="0.25">
      <c r="A220" s="1" t="s">
        <v>36</v>
      </c>
      <c r="B220" s="1" t="s">
        <v>14</v>
      </c>
      <c r="C220">
        <v>5.2413150014066296</v>
      </c>
      <c r="D220">
        <v>6.1024668560213833</v>
      </c>
      <c r="E220">
        <v>8.9117933648337004</v>
      </c>
      <c r="F220">
        <v>6.3698864375445909</v>
      </c>
      <c r="G220">
        <v>5.1029873912490373</v>
      </c>
    </row>
    <row r="221" spans="1:7" x14ac:dyDescent="0.25">
      <c r="A221" s="1" t="s">
        <v>32</v>
      </c>
      <c r="B221" s="1" t="s">
        <v>14</v>
      </c>
      <c r="C221">
        <v>-0.81437345515106996</v>
      </c>
      <c r="D221">
        <v>1.6766631493835542</v>
      </c>
      <c r="E221">
        <v>3.1961018883378798</v>
      </c>
      <c r="F221">
        <v>2.0361706334500749</v>
      </c>
      <c r="G221">
        <v>0.89706943623560131</v>
      </c>
    </row>
    <row r="222" spans="1:7" x14ac:dyDescent="0.25">
      <c r="A222" s="1" t="s">
        <v>36</v>
      </c>
      <c r="B222" s="1" t="s">
        <v>15</v>
      </c>
      <c r="C222">
        <v>5.4563887529736501</v>
      </c>
      <c r="D222">
        <v>6.1024668560213833</v>
      </c>
      <c r="E222">
        <v>9.4789969141979302</v>
      </c>
      <c r="F222">
        <v>6.3698864375445909</v>
      </c>
      <c r="G222">
        <v>5.1029873912490373</v>
      </c>
    </row>
    <row r="223" spans="1:7" x14ac:dyDescent="0.25">
      <c r="A223" s="1" t="s">
        <v>32</v>
      </c>
      <c r="B223" s="1" t="s">
        <v>15</v>
      </c>
      <c r="C223">
        <v>-2.9594413017355499</v>
      </c>
      <c r="D223">
        <v>1.6766631493835542</v>
      </c>
      <c r="E223">
        <v>2.4461278236681201</v>
      </c>
      <c r="F223">
        <v>2.0361706334500749</v>
      </c>
      <c r="G223">
        <v>0.89706943623560131</v>
      </c>
    </row>
    <row r="224" spans="1:7" x14ac:dyDescent="0.25">
      <c r="A224" s="1" t="s">
        <v>36</v>
      </c>
      <c r="B224" s="1" t="s">
        <v>16</v>
      </c>
      <c r="C224">
        <v>6.3861064009482504</v>
      </c>
      <c r="D224">
        <v>6.1024668560213833</v>
      </c>
      <c r="E224">
        <v>10.017878474610299</v>
      </c>
      <c r="F224">
        <v>6.3698864375445909</v>
      </c>
      <c r="G224">
        <v>5.1029873912490373</v>
      </c>
    </row>
    <row r="225" spans="1:7" x14ac:dyDescent="0.25">
      <c r="A225" s="1" t="s">
        <v>32</v>
      </c>
      <c r="B225" s="1" t="s">
        <v>16</v>
      </c>
      <c r="C225">
        <v>-1.43539425919327</v>
      </c>
      <c r="D225">
        <v>1.6766631493835542</v>
      </c>
      <c r="E225">
        <v>1.40858109183012</v>
      </c>
      <c r="F225">
        <v>2.0361706334500749</v>
      </c>
      <c r="G225">
        <v>0.89706943623560131</v>
      </c>
    </row>
    <row r="226" spans="1:7" x14ac:dyDescent="0.25">
      <c r="A226" s="1" t="s">
        <v>36</v>
      </c>
      <c r="B226" s="1" t="s">
        <v>17</v>
      </c>
      <c r="C226">
        <v>7.4102276050885401</v>
      </c>
      <c r="D226">
        <v>6.1024668560213833</v>
      </c>
      <c r="E226">
        <v>6.6656567186790001</v>
      </c>
      <c r="F226">
        <v>6.3698864375445909</v>
      </c>
      <c r="G226">
        <v>5.1029873912490373</v>
      </c>
    </row>
    <row r="227" spans="1:7" x14ac:dyDescent="0.25">
      <c r="A227" s="1" t="s">
        <v>32</v>
      </c>
      <c r="B227" s="1" t="s">
        <v>17</v>
      </c>
      <c r="C227">
        <v>1.38390794267029</v>
      </c>
      <c r="D227">
        <v>1.6766631493835542</v>
      </c>
      <c r="E227">
        <v>-0.151114837527181</v>
      </c>
      <c r="F227">
        <v>2.0361706334500749</v>
      </c>
      <c r="G227">
        <v>0.89706943623560131</v>
      </c>
    </row>
    <row r="228" spans="1:7" x14ac:dyDescent="0.25">
      <c r="A228" s="1" t="s">
        <v>36</v>
      </c>
      <c r="B228" s="1" t="s">
        <v>18</v>
      </c>
      <c r="C228">
        <v>7.9962537857147096</v>
      </c>
      <c r="D228">
        <v>6.1024668560213833</v>
      </c>
      <c r="E228">
        <v>4.9069734412725401</v>
      </c>
      <c r="F228">
        <v>6.3698864375445909</v>
      </c>
      <c r="G228">
        <v>5.1029873912490373</v>
      </c>
    </row>
    <row r="229" spans="1:7" x14ac:dyDescent="0.25">
      <c r="A229" s="1" t="s">
        <v>32</v>
      </c>
      <c r="B229" s="1" t="s">
        <v>18</v>
      </c>
      <c r="C229">
        <v>3.8351726603384599</v>
      </c>
      <c r="D229">
        <v>1.6766631493835542</v>
      </c>
      <c r="E229">
        <v>-0.500365709903282</v>
      </c>
      <c r="F229">
        <v>2.0361706334500749</v>
      </c>
      <c r="G229">
        <v>0.89706943623560131</v>
      </c>
    </row>
    <row r="230" spans="1:7" x14ac:dyDescent="0.25">
      <c r="A230" s="1" t="s">
        <v>36</v>
      </c>
      <c r="B230" s="1" t="s">
        <v>19</v>
      </c>
      <c r="C230">
        <v>8.2563055017908606</v>
      </c>
      <c r="D230">
        <v>6.1024668560213833</v>
      </c>
      <c r="E230">
        <v>4.9482163406214204</v>
      </c>
      <c r="F230">
        <v>6.3698864375445909</v>
      </c>
      <c r="G230">
        <v>5.1029873912490373</v>
      </c>
    </row>
    <row r="231" spans="1:7" x14ac:dyDescent="0.25">
      <c r="A231" s="1" t="s">
        <v>32</v>
      </c>
      <c r="B231" s="1" t="s">
        <v>19</v>
      </c>
      <c r="C231">
        <v>3.0313013298193301</v>
      </c>
      <c r="D231">
        <v>1.6766631493835542</v>
      </c>
      <c r="E231">
        <v>-0.20259800042642501</v>
      </c>
      <c r="F231">
        <v>2.0361706334500749</v>
      </c>
      <c r="G231">
        <v>0.89706943623560131</v>
      </c>
    </row>
    <row r="232" spans="1:7" x14ac:dyDescent="0.25">
      <c r="A232" s="1" t="s">
        <v>36</v>
      </c>
      <c r="B232" s="1" t="s">
        <v>20</v>
      </c>
      <c r="C232">
        <v>6.7953834189791102</v>
      </c>
      <c r="D232">
        <v>6.1024668560213833</v>
      </c>
      <c r="E232">
        <v>3.32817337461301</v>
      </c>
      <c r="F232">
        <v>6.3698864375445909</v>
      </c>
      <c r="G232">
        <v>5.1029873912490373</v>
      </c>
    </row>
    <row r="233" spans="1:7" x14ac:dyDescent="0.25">
      <c r="A233" s="1" t="s">
        <v>32</v>
      </c>
      <c r="B233" s="1" t="s">
        <v>20</v>
      </c>
      <c r="C233">
        <v>2.9736411905373101</v>
      </c>
      <c r="D233">
        <v>1.6766631493835542</v>
      </c>
      <c r="E233">
        <v>1.9560763336396401</v>
      </c>
      <c r="F233">
        <v>2.0361706334500749</v>
      </c>
      <c r="G233">
        <v>0.89706943623560131</v>
      </c>
    </row>
    <row r="234" spans="1:7" x14ac:dyDescent="0.25">
      <c r="A234" s="1" t="s">
        <v>36</v>
      </c>
      <c r="B234" s="1" t="s">
        <v>21</v>
      </c>
      <c r="C234">
        <v>6.4538513449776902</v>
      </c>
      <c r="D234">
        <v>6.1024668560213833</v>
      </c>
      <c r="E234">
        <v>3.93882646691634</v>
      </c>
      <c r="F234">
        <v>6.3698864375445909</v>
      </c>
      <c r="G234">
        <v>5.1029873912490373</v>
      </c>
    </row>
    <row r="235" spans="1:7" x14ac:dyDescent="0.25">
      <c r="A235" s="1" t="s">
        <v>32</v>
      </c>
      <c r="B235" s="1" t="s">
        <v>21</v>
      </c>
      <c r="C235">
        <v>2.28878567617447</v>
      </c>
      <c r="D235">
        <v>1.6766631493835542</v>
      </c>
      <c r="E235">
        <v>1.67498136863794</v>
      </c>
      <c r="F235">
        <v>2.0361706334500749</v>
      </c>
      <c r="G235">
        <v>0.89706943623560131</v>
      </c>
    </row>
    <row r="236" spans="1:7" x14ac:dyDescent="0.25">
      <c r="A236" s="1" t="s">
        <v>36</v>
      </c>
      <c r="B236" s="1" t="s">
        <v>22</v>
      </c>
      <c r="C236">
        <v>3.7379185195578501</v>
      </c>
      <c r="D236">
        <v>6.1024668560213833</v>
      </c>
      <c r="E236">
        <v>3.72950573539126</v>
      </c>
      <c r="F236">
        <v>6.3698864375445909</v>
      </c>
      <c r="G236">
        <v>5.1029873912490373</v>
      </c>
    </row>
    <row r="237" spans="1:7" x14ac:dyDescent="0.25">
      <c r="A237" s="1" t="s">
        <v>32</v>
      </c>
      <c r="B237" s="1" t="s">
        <v>22</v>
      </c>
      <c r="C237">
        <v>2.0851914211710501</v>
      </c>
      <c r="D237">
        <v>1.6766631493835542</v>
      </c>
      <c r="E237">
        <v>0.69951899445869303</v>
      </c>
      <c r="F237">
        <v>2.0361706334500749</v>
      </c>
      <c r="G237">
        <v>0.89706943623560131</v>
      </c>
    </row>
    <row r="238" spans="1:7" x14ac:dyDescent="0.25">
      <c r="A238" s="1" t="s">
        <v>36</v>
      </c>
      <c r="B238" s="1" t="s">
        <v>23</v>
      </c>
      <c r="C238">
        <v>-6.5960805223217598</v>
      </c>
      <c r="D238">
        <v>6.1024668560213833</v>
      </c>
      <c r="E238">
        <v>6.6234367762853203</v>
      </c>
      <c r="F238">
        <v>6.3698864375445909</v>
      </c>
      <c r="G238">
        <v>5.1029873912490373</v>
      </c>
    </row>
    <row r="239" spans="1:7" x14ac:dyDescent="0.25">
      <c r="A239" s="1" t="s">
        <v>32</v>
      </c>
      <c r="B239" s="1" t="s">
        <v>23</v>
      </c>
      <c r="C239">
        <v>-10.822886493966401</v>
      </c>
      <c r="D239">
        <v>1.6766631493835542</v>
      </c>
      <c r="E239">
        <v>-0.32275301729970501</v>
      </c>
      <c r="F239">
        <v>2.0361706334500749</v>
      </c>
      <c r="G239">
        <v>0.89706943623560131</v>
      </c>
    </row>
    <row r="240" spans="1:7" x14ac:dyDescent="0.25">
      <c r="A240" s="1" t="s">
        <v>36</v>
      </c>
      <c r="B240" s="1" t="s">
        <v>24</v>
      </c>
      <c r="C240">
        <v>8.9479626692151406</v>
      </c>
      <c r="D240">
        <v>6.1024668560213833</v>
      </c>
      <c r="E240">
        <v>5.1314074717636897</v>
      </c>
      <c r="F240">
        <v>6.3698864375445909</v>
      </c>
      <c r="G240">
        <v>5.1029873912490373</v>
      </c>
    </row>
    <row r="241" spans="1:7" x14ac:dyDescent="0.25">
      <c r="A241" s="1" t="s">
        <v>32</v>
      </c>
      <c r="B241" s="1" t="s">
        <v>24</v>
      </c>
      <c r="C241">
        <v>5.1294551274825997</v>
      </c>
      <c r="D241">
        <v>1.6766631493835542</v>
      </c>
      <c r="E241">
        <v>3.0931351197640602</v>
      </c>
      <c r="F241">
        <v>2.0361706334500749</v>
      </c>
      <c r="G241">
        <v>0.89706943623560131</v>
      </c>
    </row>
    <row r="242" spans="1:7" x14ac:dyDescent="0.25">
      <c r="A242" s="1" t="s">
        <v>35</v>
      </c>
      <c r="B242" s="1" t="s">
        <v>1</v>
      </c>
      <c r="C242">
        <v>-13.1267254923818</v>
      </c>
      <c r="D242">
        <v>3.937766094632742</v>
      </c>
      <c r="E242">
        <v>58.451044472394599</v>
      </c>
      <c r="F242">
        <v>8.9335651472998787</v>
      </c>
      <c r="G242">
        <v>0.5404859420884689</v>
      </c>
    </row>
    <row r="243" spans="1:7" x14ac:dyDescent="0.25">
      <c r="A243" s="1" t="s">
        <v>35</v>
      </c>
      <c r="B243" s="1" t="s">
        <v>2</v>
      </c>
      <c r="C243">
        <v>0.79112608199847001</v>
      </c>
      <c r="D243">
        <v>3.937766094632742</v>
      </c>
      <c r="E243">
        <v>20.4778311126401</v>
      </c>
      <c r="F243">
        <v>8.9335651472998787</v>
      </c>
      <c r="G243">
        <v>0.5404859420884689</v>
      </c>
    </row>
    <row r="244" spans="1:7" x14ac:dyDescent="0.25">
      <c r="A244" s="1" t="s">
        <v>35</v>
      </c>
      <c r="B244" s="1" t="s">
        <v>3</v>
      </c>
      <c r="C244">
        <v>4.9200677470169003</v>
      </c>
      <c r="D244">
        <v>3.937766094632742</v>
      </c>
      <c r="E244">
        <v>3.6886191595835101</v>
      </c>
      <c r="F244">
        <v>8.9335651472998787</v>
      </c>
      <c r="G244">
        <v>0.5404859420884689</v>
      </c>
    </row>
    <row r="245" spans="1:7" x14ac:dyDescent="0.25">
      <c r="A245" s="1" t="s">
        <v>35</v>
      </c>
      <c r="B245" s="1" t="s">
        <v>4</v>
      </c>
      <c r="C245">
        <v>3.6434664472149199</v>
      </c>
      <c r="D245">
        <v>3.937766094632742</v>
      </c>
      <c r="E245">
        <v>11.500114879176801</v>
      </c>
      <c r="F245">
        <v>8.9335651472998787</v>
      </c>
      <c r="G245">
        <v>0.5404859420884689</v>
      </c>
    </row>
    <row r="246" spans="1:7" x14ac:dyDescent="0.25">
      <c r="A246" s="1" t="s">
        <v>35</v>
      </c>
      <c r="B246" s="1" t="s">
        <v>5</v>
      </c>
      <c r="C246">
        <v>4.4994753908576399</v>
      </c>
      <c r="D246">
        <v>3.937766094632742</v>
      </c>
      <c r="E246">
        <v>11.900117566377901</v>
      </c>
      <c r="F246">
        <v>8.9335651472998787</v>
      </c>
      <c r="G246">
        <v>0.5404859420884689</v>
      </c>
    </row>
    <row r="247" spans="1:7" x14ac:dyDescent="0.25">
      <c r="A247" s="1" t="s">
        <v>35</v>
      </c>
      <c r="B247" s="1" t="s">
        <v>6</v>
      </c>
      <c r="C247">
        <v>4.7803691216765403</v>
      </c>
      <c r="D247">
        <v>3.937766094632742</v>
      </c>
      <c r="E247">
        <v>6.7573171936285004</v>
      </c>
      <c r="F247">
        <v>8.9335651472998787</v>
      </c>
      <c r="G247">
        <v>0.5404859420884689</v>
      </c>
    </row>
    <row r="248" spans="1:7" x14ac:dyDescent="0.25">
      <c r="A248" s="1" t="s">
        <v>35</v>
      </c>
      <c r="B248" s="1" t="s">
        <v>7</v>
      </c>
      <c r="C248">
        <v>5.0308739450168503</v>
      </c>
      <c r="D248">
        <v>3.937766094632742</v>
      </c>
      <c r="E248">
        <v>6.0640598852651904</v>
      </c>
      <c r="F248">
        <v>8.9335651472998787</v>
      </c>
      <c r="G248">
        <v>0.5404859420884689</v>
      </c>
    </row>
    <row r="249" spans="1:7" x14ac:dyDescent="0.25">
      <c r="A249" s="1" t="s">
        <v>35</v>
      </c>
      <c r="B249" s="1" t="s">
        <v>8</v>
      </c>
      <c r="C249">
        <v>5.6925713038338399</v>
      </c>
      <c r="D249">
        <v>3.937766094632742</v>
      </c>
      <c r="E249">
        <v>10.453198419386499</v>
      </c>
      <c r="F249">
        <v>8.9335651472998787</v>
      </c>
      <c r="G249">
        <v>0.5404859420884689</v>
      </c>
    </row>
    <row r="250" spans="1:7" x14ac:dyDescent="0.25">
      <c r="A250" s="1" t="s">
        <v>35</v>
      </c>
      <c r="B250" s="1" t="s">
        <v>9</v>
      </c>
      <c r="C250">
        <v>5.5009517852034797</v>
      </c>
      <c r="D250">
        <v>3.937766094632742</v>
      </c>
      <c r="E250">
        <v>13.1086720985297</v>
      </c>
      <c r="F250">
        <v>8.9335651472998787</v>
      </c>
      <c r="G250">
        <v>0.5404859420884689</v>
      </c>
    </row>
    <row r="251" spans="1:7" x14ac:dyDescent="0.25">
      <c r="A251" s="1" t="s">
        <v>35</v>
      </c>
      <c r="B251" s="1" t="s">
        <v>10</v>
      </c>
      <c r="C251">
        <v>6.3450222266721399</v>
      </c>
      <c r="D251">
        <v>3.937766094632742</v>
      </c>
      <c r="E251">
        <v>6.40656281325702</v>
      </c>
      <c r="F251">
        <v>8.9335651472998787</v>
      </c>
      <c r="G251">
        <v>0.5404859420884689</v>
      </c>
    </row>
    <row r="252" spans="1:7" x14ac:dyDescent="0.25">
      <c r="A252" s="1" t="s">
        <v>35</v>
      </c>
      <c r="B252" s="1" t="s">
        <v>11</v>
      </c>
      <c r="C252">
        <v>6.0137036000912296</v>
      </c>
      <c r="D252">
        <v>3.937766094632742</v>
      </c>
      <c r="E252">
        <v>10.226664547314799</v>
      </c>
      <c r="F252">
        <v>8.9335651472998787</v>
      </c>
      <c r="G252">
        <v>0.5404859420884689</v>
      </c>
    </row>
    <row r="253" spans="1:7" x14ac:dyDescent="0.25">
      <c r="A253" s="1" t="s">
        <v>35</v>
      </c>
      <c r="B253" s="1" t="s">
        <v>12</v>
      </c>
      <c r="C253">
        <v>4.6288711825615296</v>
      </c>
      <c r="D253">
        <v>3.937766094632742</v>
      </c>
      <c r="E253">
        <v>4.3864155501472899</v>
      </c>
      <c r="F253">
        <v>8.9335651472998787</v>
      </c>
      <c r="G253">
        <v>0.5404859420884689</v>
      </c>
    </row>
    <row r="254" spans="1:7" x14ac:dyDescent="0.25">
      <c r="A254" s="1" t="s">
        <v>35</v>
      </c>
      <c r="B254" s="1" t="s">
        <v>13</v>
      </c>
      <c r="C254">
        <v>6.2238541806236602</v>
      </c>
      <c r="D254">
        <v>3.937766094632742</v>
      </c>
      <c r="E254">
        <v>5.1342040076793003</v>
      </c>
      <c r="F254">
        <v>8.9335651472998787</v>
      </c>
      <c r="G254">
        <v>0.5404859420884689</v>
      </c>
    </row>
    <row r="255" spans="1:7" x14ac:dyDescent="0.25">
      <c r="A255" s="1" t="s">
        <v>35</v>
      </c>
      <c r="B255" s="1" t="s">
        <v>14</v>
      </c>
      <c r="C255">
        <v>6.1697842077100802</v>
      </c>
      <c r="D255">
        <v>3.937766094632742</v>
      </c>
      <c r="E255">
        <v>5.3560477898215</v>
      </c>
      <c r="F255">
        <v>8.9335651472998787</v>
      </c>
      <c r="G255">
        <v>0.5404859420884689</v>
      </c>
    </row>
    <row r="256" spans="1:7" x14ac:dyDescent="0.25">
      <c r="A256" s="1" t="s">
        <v>35</v>
      </c>
      <c r="B256" s="1" t="s">
        <v>15</v>
      </c>
      <c r="C256">
        <v>6.0300506530561497</v>
      </c>
      <c r="D256">
        <v>3.937766094632742</v>
      </c>
      <c r="E256">
        <v>4.2794999964197604</v>
      </c>
      <c r="F256">
        <v>8.9335651472998787</v>
      </c>
      <c r="G256">
        <v>0.5404859420884689</v>
      </c>
    </row>
    <row r="257" spans="1:7" x14ac:dyDescent="0.25">
      <c r="A257" s="1" t="s">
        <v>35</v>
      </c>
      <c r="B257" s="1" t="s">
        <v>16</v>
      </c>
      <c r="C257">
        <v>5.5572636889101004</v>
      </c>
      <c r="D257">
        <v>3.937766094632742</v>
      </c>
      <c r="E257">
        <v>6.4125133015641396</v>
      </c>
      <c r="F257">
        <v>8.9335651472998787</v>
      </c>
      <c r="G257">
        <v>0.5404859420884689</v>
      </c>
    </row>
    <row r="258" spans="1:7" x14ac:dyDescent="0.25">
      <c r="A258" s="1" t="s">
        <v>35</v>
      </c>
      <c r="B258" s="1" t="s">
        <v>17</v>
      </c>
      <c r="C258">
        <v>5.0066684257549996</v>
      </c>
      <c r="D258">
        <v>3.937766094632742</v>
      </c>
      <c r="E258">
        <v>6.39492540819922</v>
      </c>
      <c r="F258">
        <v>8.9335651472998787</v>
      </c>
      <c r="G258">
        <v>0.5404859420884689</v>
      </c>
    </row>
    <row r="259" spans="1:7" x14ac:dyDescent="0.25">
      <c r="A259" s="1" t="s">
        <v>35</v>
      </c>
      <c r="B259" s="1" t="s">
        <v>18</v>
      </c>
      <c r="C259">
        <v>4.8763223002212301</v>
      </c>
      <c r="D259">
        <v>3.937766094632742</v>
      </c>
      <c r="E259">
        <v>6.3631211311561398</v>
      </c>
      <c r="F259">
        <v>8.9335651472998787</v>
      </c>
      <c r="G259">
        <v>0.5404859420884689</v>
      </c>
    </row>
    <row r="260" spans="1:7" x14ac:dyDescent="0.25">
      <c r="A260" s="1" t="s">
        <v>35</v>
      </c>
      <c r="B260" s="1" t="s">
        <v>19</v>
      </c>
      <c r="C260">
        <v>5.0330691828017704</v>
      </c>
      <c r="D260">
        <v>3.937766094632742</v>
      </c>
      <c r="E260">
        <v>3.5258051568792999</v>
      </c>
      <c r="F260">
        <v>8.9335651472998787</v>
      </c>
      <c r="G260">
        <v>0.5404859420884689</v>
      </c>
    </row>
    <row r="261" spans="1:7" x14ac:dyDescent="0.25">
      <c r="A261" s="1" t="s">
        <v>35</v>
      </c>
      <c r="B261" s="1" t="s">
        <v>20</v>
      </c>
      <c r="C261">
        <v>5.0697859013491602</v>
      </c>
      <c r="D261">
        <v>3.937766094632742</v>
      </c>
      <c r="E261">
        <v>3.8087980695316301</v>
      </c>
      <c r="F261">
        <v>8.9335651472998787</v>
      </c>
      <c r="G261">
        <v>0.5404859420884689</v>
      </c>
    </row>
    <row r="262" spans="1:7" x14ac:dyDescent="0.25">
      <c r="A262" s="1" t="s">
        <v>35</v>
      </c>
      <c r="B262" s="1" t="s">
        <v>21</v>
      </c>
      <c r="C262">
        <v>5.1742915395502402</v>
      </c>
      <c r="D262">
        <v>3.937766094632742</v>
      </c>
      <c r="E262">
        <v>3.19834641562404</v>
      </c>
      <c r="F262">
        <v>8.9335651472998787</v>
      </c>
      <c r="G262">
        <v>0.5404859420884689</v>
      </c>
    </row>
    <row r="263" spans="1:7" x14ac:dyDescent="0.25">
      <c r="A263" s="1" t="s">
        <v>35</v>
      </c>
      <c r="B263" s="1" t="s">
        <v>22</v>
      </c>
      <c r="C263">
        <v>5.0192876804628197</v>
      </c>
      <c r="D263">
        <v>3.937766094632742</v>
      </c>
      <c r="E263">
        <v>3.0305866496949099</v>
      </c>
      <c r="F263">
        <v>8.9335651472998787</v>
      </c>
      <c r="G263">
        <v>0.5404859420884689</v>
      </c>
    </row>
    <row r="264" spans="1:7" x14ac:dyDescent="0.25">
      <c r="A264" s="1" t="s">
        <v>35</v>
      </c>
      <c r="B264" s="1" t="s">
        <v>23</v>
      </c>
      <c r="C264">
        <v>-2.0650049409290401</v>
      </c>
      <c r="D264">
        <v>3.937766094632742</v>
      </c>
      <c r="E264">
        <v>1.9209680056684499</v>
      </c>
      <c r="F264">
        <v>8.9335651472998787</v>
      </c>
      <c r="G264">
        <v>0.5404859420884689</v>
      </c>
    </row>
    <row r="265" spans="1:7" x14ac:dyDescent="0.25">
      <c r="A265" s="1" t="s">
        <v>35</v>
      </c>
      <c r="B265" s="1" t="s">
        <v>24</v>
      </c>
      <c r="C265">
        <v>3.6912401119128901</v>
      </c>
      <c r="D265">
        <v>3.937766094632742</v>
      </c>
      <c r="E265">
        <v>1.56012990525685</v>
      </c>
      <c r="F265">
        <v>8.9335651472998787</v>
      </c>
      <c r="G265">
        <v>0.5404859420884689</v>
      </c>
    </row>
    <row r="266" spans="1:7" x14ac:dyDescent="0.25">
      <c r="A266" s="1" t="s">
        <v>37</v>
      </c>
      <c r="B266" s="1" t="s">
        <v>1</v>
      </c>
      <c r="C266">
        <v>1.8106151619762301</v>
      </c>
      <c r="D266">
        <v>0.38422282324998086</v>
      </c>
      <c r="E266">
        <v>1.95508557719383</v>
      </c>
      <c r="F266">
        <v>1.6574650187230591</v>
      </c>
      <c r="G266">
        <v>0.55156740705046303</v>
      </c>
    </row>
    <row r="267" spans="1:7" x14ac:dyDescent="0.25">
      <c r="A267" s="1" t="s">
        <v>34</v>
      </c>
      <c r="B267" s="1" t="s">
        <v>1</v>
      </c>
      <c r="C267">
        <v>3.15397337529933</v>
      </c>
      <c r="D267">
        <v>1.7005019751935386</v>
      </c>
      <c r="E267">
        <v>1.82056163731558</v>
      </c>
      <c r="F267">
        <v>1.963684572652489</v>
      </c>
      <c r="G267">
        <v>2.0331063834769996</v>
      </c>
    </row>
    <row r="268" spans="1:7" x14ac:dyDescent="0.25">
      <c r="A268" s="1" t="s">
        <v>37</v>
      </c>
      <c r="B268" s="1" t="s">
        <v>2</v>
      </c>
      <c r="C268">
        <v>1.6257275993546001</v>
      </c>
      <c r="D268">
        <v>0.38422282324998086</v>
      </c>
      <c r="E268">
        <v>1.6634599500771401</v>
      </c>
      <c r="F268">
        <v>1.6574650187230591</v>
      </c>
      <c r="G268">
        <v>0.55156740705046303</v>
      </c>
    </row>
    <row r="269" spans="1:7" x14ac:dyDescent="0.25">
      <c r="A269" s="1" t="s">
        <v>34</v>
      </c>
      <c r="B269" s="1" t="s">
        <v>2</v>
      </c>
      <c r="C269">
        <v>2.9901114449451098</v>
      </c>
      <c r="D269">
        <v>1.7005019751935386</v>
      </c>
      <c r="E269">
        <v>1.7529508005142</v>
      </c>
      <c r="F269">
        <v>1.963684572652489</v>
      </c>
      <c r="G269">
        <v>2.0331063834769996</v>
      </c>
    </row>
    <row r="270" spans="1:7" x14ac:dyDescent="0.25">
      <c r="A270" s="1" t="s">
        <v>37</v>
      </c>
      <c r="B270" s="1" t="s">
        <v>3</v>
      </c>
      <c r="C270">
        <v>3.7869551432397901</v>
      </c>
      <c r="D270">
        <v>0.38422282324998086</v>
      </c>
      <c r="E270">
        <v>2.5376853209500498</v>
      </c>
      <c r="F270">
        <v>1.6574650187230591</v>
      </c>
      <c r="G270">
        <v>0.55156740705046303</v>
      </c>
    </row>
    <row r="271" spans="1:7" x14ac:dyDescent="0.25">
      <c r="A271" s="1" t="s">
        <v>34</v>
      </c>
      <c r="B271" s="1" t="s">
        <v>3</v>
      </c>
      <c r="C271">
        <v>3.6723691050331002</v>
      </c>
      <c r="D271">
        <v>1.7005019751935386</v>
      </c>
      <c r="E271">
        <v>1.18295624210404</v>
      </c>
      <c r="F271">
        <v>1.963684572652489</v>
      </c>
      <c r="G271">
        <v>2.0331063834769996</v>
      </c>
    </row>
    <row r="272" spans="1:7" x14ac:dyDescent="0.25">
      <c r="A272" s="1" t="s">
        <v>37</v>
      </c>
      <c r="B272" s="1" t="s">
        <v>4</v>
      </c>
      <c r="C272">
        <v>1.9513715560523801</v>
      </c>
      <c r="D272">
        <v>0.38422282324998086</v>
      </c>
      <c r="E272">
        <v>2.7851654271355502</v>
      </c>
      <c r="F272">
        <v>1.6574650187230591</v>
      </c>
      <c r="G272">
        <v>0.55156740705046303</v>
      </c>
    </row>
    <row r="273" spans="1:7" x14ac:dyDescent="0.25">
      <c r="A273" s="1" t="s">
        <v>34</v>
      </c>
      <c r="B273" s="1" t="s">
        <v>4</v>
      </c>
      <c r="C273">
        <v>2.0726562789457699</v>
      </c>
      <c r="D273">
        <v>1.7005019751935386</v>
      </c>
      <c r="E273">
        <v>1.5323496027241801</v>
      </c>
      <c r="F273">
        <v>1.963684572652489</v>
      </c>
      <c r="G273">
        <v>2.0331063834769996</v>
      </c>
    </row>
    <row r="274" spans="1:7" x14ac:dyDescent="0.25">
      <c r="A274" s="1" t="s">
        <v>37</v>
      </c>
      <c r="B274" s="1" t="s">
        <v>5</v>
      </c>
      <c r="C274">
        <v>0.25394299896845501</v>
      </c>
      <c r="D274">
        <v>0.38422282324998086</v>
      </c>
      <c r="E274">
        <v>2.46532319171164</v>
      </c>
      <c r="F274">
        <v>1.6574650187230591</v>
      </c>
      <c r="G274">
        <v>0.55156740705046303</v>
      </c>
    </row>
    <row r="275" spans="1:7" x14ac:dyDescent="0.25">
      <c r="A275" s="1" t="s">
        <v>34</v>
      </c>
      <c r="B275" s="1" t="s">
        <v>5</v>
      </c>
      <c r="C275">
        <v>2.12322277320661</v>
      </c>
      <c r="D275">
        <v>1.7005019751935386</v>
      </c>
      <c r="E275">
        <v>1.52040245947458</v>
      </c>
      <c r="F275">
        <v>1.963684572652489</v>
      </c>
      <c r="G275">
        <v>2.0331063834769996</v>
      </c>
    </row>
    <row r="276" spans="1:7" x14ac:dyDescent="0.25">
      <c r="A276" s="1" t="s">
        <v>37</v>
      </c>
      <c r="B276" s="1" t="s">
        <v>6</v>
      </c>
      <c r="C276">
        <v>0.138626890776507</v>
      </c>
      <c r="D276">
        <v>0.38422282324998086</v>
      </c>
      <c r="E276">
        <v>2.67255552772852</v>
      </c>
      <c r="F276">
        <v>1.6574650187230591</v>
      </c>
      <c r="G276">
        <v>0.55156740705046303</v>
      </c>
    </row>
    <row r="277" spans="1:7" x14ac:dyDescent="0.25">
      <c r="A277" s="1" t="s">
        <v>34</v>
      </c>
      <c r="B277" s="1" t="s">
        <v>6</v>
      </c>
      <c r="C277">
        <v>3.0298899274383202</v>
      </c>
      <c r="D277">
        <v>1.7005019751935386</v>
      </c>
      <c r="E277">
        <v>1.3765003854200999</v>
      </c>
      <c r="F277">
        <v>1.963684572652489</v>
      </c>
      <c r="G277">
        <v>2.0331063834769996</v>
      </c>
    </row>
    <row r="278" spans="1:7" x14ac:dyDescent="0.25">
      <c r="A278" s="1" t="s">
        <v>37</v>
      </c>
      <c r="B278" s="1" t="s">
        <v>7</v>
      </c>
      <c r="C278">
        <v>1.4235941581790701</v>
      </c>
      <c r="D278">
        <v>0.38422282324998086</v>
      </c>
      <c r="E278">
        <v>2.2067366142365401</v>
      </c>
      <c r="F278">
        <v>1.6574650187230591</v>
      </c>
      <c r="G278">
        <v>0.55156740705046303</v>
      </c>
    </row>
    <row r="279" spans="1:7" x14ac:dyDescent="0.25">
      <c r="A279" s="1" t="s">
        <v>34</v>
      </c>
      <c r="B279" s="1" t="s">
        <v>7</v>
      </c>
      <c r="C279">
        <v>2.3556297618280402</v>
      </c>
      <c r="D279">
        <v>1.7005019751935386</v>
      </c>
      <c r="E279">
        <v>1.3903975668042601</v>
      </c>
      <c r="F279">
        <v>1.963684572652489</v>
      </c>
      <c r="G279">
        <v>2.0331063834769996</v>
      </c>
    </row>
    <row r="280" spans="1:7" x14ac:dyDescent="0.25">
      <c r="A280" s="1" t="s">
        <v>37</v>
      </c>
      <c r="B280" s="1" t="s">
        <v>8</v>
      </c>
      <c r="C280">
        <v>0.81784897365059805</v>
      </c>
      <c r="D280">
        <v>0.38422282324998086</v>
      </c>
      <c r="E280">
        <v>1.98529298527983</v>
      </c>
      <c r="F280">
        <v>1.6574650187230591</v>
      </c>
      <c r="G280">
        <v>0.55156740705046303</v>
      </c>
    </row>
    <row r="281" spans="1:7" x14ac:dyDescent="0.25">
      <c r="A281" s="1" t="s">
        <v>34</v>
      </c>
      <c r="B281" s="1" t="s">
        <v>8</v>
      </c>
      <c r="C281">
        <v>2.59328001020944</v>
      </c>
      <c r="D281">
        <v>1.7005019751935386</v>
      </c>
      <c r="E281">
        <v>2.0891364902507199</v>
      </c>
      <c r="F281">
        <v>1.963684572652489</v>
      </c>
      <c r="G281">
        <v>2.0331063834769996</v>
      </c>
    </row>
    <row r="282" spans="1:7" x14ac:dyDescent="0.25">
      <c r="A282" s="1" t="s">
        <v>37</v>
      </c>
      <c r="B282" s="1" t="s">
        <v>9</v>
      </c>
      <c r="C282">
        <v>1.7906396808179601</v>
      </c>
      <c r="D282">
        <v>0.38422282324998086</v>
      </c>
      <c r="E282">
        <v>2.0908439101275502</v>
      </c>
      <c r="F282">
        <v>1.6574650187230591</v>
      </c>
      <c r="G282">
        <v>0.55156740705046303</v>
      </c>
    </row>
    <row r="283" spans="1:7" x14ac:dyDescent="0.25">
      <c r="A283" s="1" t="s">
        <v>34</v>
      </c>
      <c r="B283" s="1" t="s">
        <v>9</v>
      </c>
      <c r="C283">
        <v>2.5841046765781601</v>
      </c>
      <c r="D283">
        <v>1.7005019751935386</v>
      </c>
      <c r="E283">
        <v>2.4556616643928799</v>
      </c>
      <c r="F283">
        <v>1.963684572652489</v>
      </c>
      <c r="G283">
        <v>2.0331063834769996</v>
      </c>
    </row>
    <row r="284" spans="1:7" x14ac:dyDescent="0.25">
      <c r="A284" s="1" t="s">
        <v>37</v>
      </c>
      <c r="B284" s="1" t="s">
        <v>10</v>
      </c>
      <c r="C284">
        <v>1.48707298036786</v>
      </c>
      <c r="D284">
        <v>0.38422282324998086</v>
      </c>
      <c r="E284">
        <v>1.8297411220240001</v>
      </c>
      <c r="F284">
        <v>1.6574650187230591</v>
      </c>
      <c r="G284">
        <v>0.55156740705046303</v>
      </c>
    </row>
    <row r="285" spans="1:7" x14ac:dyDescent="0.25">
      <c r="A285" s="1" t="s">
        <v>34</v>
      </c>
      <c r="B285" s="1" t="s">
        <v>10</v>
      </c>
      <c r="C285">
        <v>2.26948687466346</v>
      </c>
      <c r="D285">
        <v>1.7005019751935386</v>
      </c>
      <c r="E285">
        <v>2.3865615077332798</v>
      </c>
      <c r="F285">
        <v>1.963684572652489</v>
      </c>
      <c r="G285">
        <v>2.0331063834769996</v>
      </c>
    </row>
    <row r="286" spans="1:7" x14ac:dyDescent="0.25">
      <c r="A286" s="1" t="s">
        <v>37</v>
      </c>
      <c r="B286" s="1" t="s">
        <v>11</v>
      </c>
      <c r="C286">
        <v>-0.96201284057929104</v>
      </c>
      <c r="D286">
        <v>0.38422282324998086</v>
      </c>
      <c r="E286">
        <v>3.3478325840102299</v>
      </c>
      <c r="F286">
        <v>1.6574650187230591</v>
      </c>
      <c r="G286">
        <v>0.55156740705046303</v>
      </c>
    </row>
    <row r="287" spans="1:7" x14ac:dyDescent="0.25">
      <c r="A287" s="1" t="s">
        <v>34</v>
      </c>
      <c r="B287" s="1" t="s">
        <v>11</v>
      </c>
      <c r="C287">
        <v>-0.23963808499898701</v>
      </c>
      <c r="D287">
        <v>1.7005019751935386</v>
      </c>
      <c r="E287">
        <v>3.52140856342537</v>
      </c>
      <c r="F287">
        <v>1.963684572652489</v>
      </c>
      <c r="G287">
        <v>2.0331063834769996</v>
      </c>
    </row>
    <row r="288" spans="1:7" x14ac:dyDescent="0.25">
      <c r="A288" s="1" t="s">
        <v>37</v>
      </c>
      <c r="B288" s="1" t="s">
        <v>12</v>
      </c>
      <c r="C288">
        <v>-5.2809372082930999</v>
      </c>
      <c r="D288">
        <v>0.38422282324998086</v>
      </c>
      <c r="E288">
        <v>0.77476813138738398</v>
      </c>
      <c r="F288">
        <v>1.6574650187230591</v>
      </c>
      <c r="G288">
        <v>0.55156740705046303</v>
      </c>
    </row>
    <row r="289" spans="1:7" x14ac:dyDescent="0.25">
      <c r="A289" s="1" t="s">
        <v>34</v>
      </c>
      <c r="B289" s="1" t="s">
        <v>12</v>
      </c>
      <c r="C289">
        <v>-4.2473562657970803</v>
      </c>
      <c r="D289">
        <v>1.7005019751935386</v>
      </c>
      <c r="E289">
        <v>1.9617317356010699</v>
      </c>
      <c r="F289">
        <v>1.963684572652489</v>
      </c>
      <c r="G289">
        <v>2.0331063834769996</v>
      </c>
    </row>
    <row r="290" spans="1:7" x14ac:dyDescent="0.25">
      <c r="A290" s="1" t="s">
        <v>37</v>
      </c>
      <c r="B290" s="1" t="s">
        <v>13</v>
      </c>
      <c r="C290">
        <v>1.7132958391692199</v>
      </c>
      <c r="D290">
        <v>0.38422282324998086</v>
      </c>
      <c r="E290">
        <v>1.5255160211824801</v>
      </c>
      <c r="F290">
        <v>1.6574650187230591</v>
      </c>
      <c r="G290">
        <v>0.55156740705046303</v>
      </c>
    </row>
    <row r="291" spans="1:7" x14ac:dyDescent="0.25">
      <c r="A291" s="1" t="s">
        <v>34</v>
      </c>
      <c r="B291" s="1" t="s">
        <v>13</v>
      </c>
      <c r="C291">
        <v>2.1314381977720398</v>
      </c>
      <c r="D291">
        <v>1.7005019751935386</v>
      </c>
      <c r="E291">
        <v>2.4926547246706501</v>
      </c>
      <c r="F291">
        <v>1.963684572652489</v>
      </c>
      <c r="G291">
        <v>2.0331063834769996</v>
      </c>
    </row>
    <row r="292" spans="1:7" x14ac:dyDescent="0.25">
      <c r="A292" s="1" t="s">
        <v>37</v>
      </c>
      <c r="B292" s="1" t="s">
        <v>14</v>
      </c>
      <c r="C292">
        <v>0.70733334703443496</v>
      </c>
      <c r="D292">
        <v>0.38422282324998086</v>
      </c>
      <c r="E292">
        <v>2.7806327287932402</v>
      </c>
      <c r="F292">
        <v>1.6574650187230591</v>
      </c>
      <c r="G292">
        <v>0.55156740705046303</v>
      </c>
    </row>
    <row r="293" spans="1:7" x14ac:dyDescent="0.25">
      <c r="A293" s="1" t="s">
        <v>34</v>
      </c>
      <c r="B293" s="1" t="s">
        <v>14</v>
      </c>
      <c r="C293">
        <v>1.4575633909042001</v>
      </c>
      <c r="D293">
        <v>1.7005019751935386</v>
      </c>
      <c r="E293">
        <v>3.85611244682819</v>
      </c>
      <c r="F293">
        <v>1.963684572652489</v>
      </c>
      <c r="G293">
        <v>2.0331063834769996</v>
      </c>
    </row>
    <row r="294" spans="1:7" x14ac:dyDescent="0.25">
      <c r="A294" s="1" t="s">
        <v>37</v>
      </c>
      <c r="B294" s="1" t="s">
        <v>15</v>
      </c>
      <c r="C294">
        <v>-2.98090576823772</v>
      </c>
      <c r="D294">
        <v>0.38422282324998086</v>
      </c>
      <c r="E294">
        <v>3.0413633322677298</v>
      </c>
      <c r="F294">
        <v>1.6574650187230591</v>
      </c>
      <c r="G294">
        <v>0.55156740705046303</v>
      </c>
    </row>
    <row r="295" spans="1:7" x14ac:dyDescent="0.25">
      <c r="A295" s="1" t="s">
        <v>34</v>
      </c>
      <c r="B295" s="1" t="s">
        <v>15</v>
      </c>
      <c r="C295">
        <v>1.4698875207586799</v>
      </c>
      <c r="D295">
        <v>1.7005019751935386</v>
      </c>
      <c r="E295">
        <v>2.5732347965452802</v>
      </c>
      <c r="F295">
        <v>1.963684572652489</v>
      </c>
      <c r="G295">
        <v>2.0331063834769996</v>
      </c>
    </row>
    <row r="296" spans="1:7" x14ac:dyDescent="0.25">
      <c r="A296" s="1" t="s">
        <v>37</v>
      </c>
      <c r="B296" s="1" t="s">
        <v>16</v>
      </c>
      <c r="C296">
        <v>-1.84106545088248</v>
      </c>
      <c r="D296">
        <v>0.38422282324998086</v>
      </c>
      <c r="E296">
        <v>1.21999342274305</v>
      </c>
      <c r="F296">
        <v>1.6574650187230591</v>
      </c>
      <c r="G296">
        <v>0.55156740705046303</v>
      </c>
    </row>
    <row r="297" spans="1:7" x14ac:dyDescent="0.25">
      <c r="A297" s="1" t="s">
        <v>34</v>
      </c>
      <c r="B297" s="1" t="s">
        <v>16</v>
      </c>
      <c r="C297">
        <v>1.8900183424514001</v>
      </c>
      <c r="D297">
        <v>1.7005019751935386</v>
      </c>
      <c r="E297">
        <v>2.2916666666666599</v>
      </c>
      <c r="F297">
        <v>1.963684572652489</v>
      </c>
      <c r="G297">
        <v>2.0331063834769996</v>
      </c>
    </row>
    <row r="298" spans="1:7" x14ac:dyDescent="0.25">
      <c r="A298" s="1" t="s">
        <v>37</v>
      </c>
      <c r="B298" s="1" t="s">
        <v>17</v>
      </c>
      <c r="C298">
        <v>-4.5475423638379198E-3</v>
      </c>
      <c r="D298">
        <v>0.38422282324998086</v>
      </c>
      <c r="E298">
        <v>0.24104742982677299</v>
      </c>
      <c r="F298">
        <v>1.6574650187230591</v>
      </c>
      <c r="G298">
        <v>0.55156740705046303</v>
      </c>
    </row>
    <row r="299" spans="1:7" x14ac:dyDescent="0.25">
      <c r="A299" s="1" t="s">
        <v>34</v>
      </c>
      <c r="B299" s="1" t="s">
        <v>17</v>
      </c>
      <c r="C299">
        <v>2.99116481375781</v>
      </c>
      <c r="D299">
        <v>1.7005019751935386</v>
      </c>
      <c r="E299">
        <v>1.4511201629327899</v>
      </c>
      <c r="F299">
        <v>1.963684572652489</v>
      </c>
      <c r="G299">
        <v>2.0331063834769996</v>
      </c>
    </row>
    <row r="300" spans="1:7" x14ac:dyDescent="0.25">
      <c r="A300" s="1" t="s">
        <v>37</v>
      </c>
      <c r="B300" s="1" t="s">
        <v>18</v>
      </c>
      <c r="C300">
        <v>0.77830435071658099</v>
      </c>
      <c r="D300">
        <v>0.38422282324998086</v>
      </c>
      <c r="E300">
        <v>3.87903996579552E-2</v>
      </c>
      <c r="F300">
        <v>1.6574650187230591</v>
      </c>
      <c r="G300">
        <v>0.55156740705046303</v>
      </c>
    </row>
    <row r="301" spans="1:7" x14ac:dyDescent="0.25">
      <c r="A301" s="1" t="s">
        <v>34</v>
      </c>
      <c r="B301" s="1" t="s">
        <v>18</v>
      </c>
      <c r="C301">
        <v>2.6225966790129398</v>
      </c>
      <c r="D301">
        <v>1.7005019751935386</v>
      </c>
      <c r="E301">
        <v>0.36804684232536899</v>
      </c>
      <c r="F301">
        <v>1.963684572652489</v>
      </c>
      <c r="G301">
        <v>2.0331063834769996</v>
      </c>
    </row>
    <row r="302" spans="1:7" x14ac:dyDescent="0.25">
      <c r="A302" s="1" t="s">
        <v>37</v>
      </c>
      <c r="B302" s="1" t="s">
        <v>19</v>
      </c>
      <c r="C302">
        <v>1.2934627315590701</v>
      </c>
      <c r="D302">
        <v>0.38422282324998086</v>
      </c>
      <c r="E302">
        <v>-9.4016656915727095E-2</v>
      </c>
      <c r="F302">
        <v>1.6574650187230591</v>
      </c>
      <c r="G302">
        <v>0.55156740705046303</v>
      </c>
    </row>
    <row r="303" spans="1:7" x14ac:dyDescent="0.25">
      <c r="A303" s="1" t="s">
        <v>34</v>
      </c>
      <c r="B303" s="1" t="s">
        <v>19</v>
      </c>
      <c r="C303">
        <v>2.2634635378449399</v>
      </c>
      <c r="D303">
        <v>1.7005019751935386</v>
      </c>
      <c r="E303">
        <v>1.00841736811403</v>
      </c>
      <c r="F303">
        <v>1.963684572652489</v>
      </c>
      <c r="G303">
        <v>2.0331063834769996</v>
      </c>
    </row>
    <row r="304" spans="1:7" x14ac:dyDescent="0.25">
      <c r="A304" s="1" t="s">
        <v>37</v>
      </c>
      <c r="B304" s="1" t="s">
        <v>20</v>
      </c>
      <c r="C304">
        <v>1.6678590410685701</v>
      </c>
      <c r="D304">
        <v>0.38422282324998086</v>
      </c>
      <c r="E304">
        <v>1.2265331664580801</v>
      </c>
      <c r="F304">
        <v>1.6574650187230591</v>
      </c>
      <c r="G304">
        <v>0.55156740705046303</v>
      </c>
    </row>
    <row r="305" spans="1:7" x14ac:dyDescent="0.25">
      <c r="A305" s="1" t="s">
        <v>34</v>
      </c>
      <c r="B305" s="1" t="s">
        <v>20</v>
      </c>
      <c r="C305">
        <v>2.1344530933168602</v>
      </c>
      <c r="D305">
        <v>1.7005019751935386</v>
      </c>
      <c r="E305">
        <v>2.5577557755775402</v>
      </c>
      <c r="F305">
        <v>1.963684572652489</v>
      </c>
      <c r="G305">
        <v>2.0331063834769996</v>
      </c>
    </row>
    <row r="306" spans="1:7" x14ac:dyDescent="0.25">
      <c r="A306" s="1" t="s">
        <v>37</v>
      </c>
      <c r="B306" s="1" t="s">
        <v>21</v>
      </c>
      <c r="C306">
        <v>0.92581094101274197</v>
      </c>
      <c r="D306">
        <v>0.38422282324998086</v>
      </c>
      <c r="E306">
        <v>1.1374876360039501</v>
      </c>
      <c r="F306">
        <v>1.6574650187230591</v>
      </c>
      <c r="G306">
        <v>0.55156740705046303</v>
      </c>
    </row>
    <row r="307" spans="1:7" x14ac:dyDescent="0.25">
      <c r="A307" s="1" t="s">
        <v>34</v>
      </c>
      <c r="B307" s="1" t="s">
        <v>21</v>
      </c>
      <c r="C307">
        <v>1.65092549602133</v>
      </c>
      <c r="D307">
        <v>1.7005019751935386</v>
      </c>
      <c r="E307">
        <v>2.2928399034593898</v>
      </c>
      <c r="F307">
        <v>1.963684572652489</v>
      </c>
      <c r="G307">
        <v>2.0331063834769996</v>
      </c>
    </row>
    <row r="308" spans="1:7" x14ac:dyDescent="0.25">
      <c r="A308" s="1" t="s">
        <v>37</v>
      </c>
      <c r="B308" s="1" t="s">
        <v>22</v>
      </c>
      <c r="C308">
        <v>0.50023391250677196</v>
      </c>
      <c r="D308">
        <v>0.38422282324998086</v>
      </c>
      <c r="E308">
        <v>0.61124694376529098</v>
      </c>
      <c r="F308">
        <v>1.6574650187230591</v>
      </c>
      <c r="G308">
        <v>0.55156740705046303</v>
      </c>
    </row>
    <row r="309" spans="1:7" x14ac:dyDescent="0.25">
      <c r="A309" s="1" t="s">
        <v>34</v>
      </c>
      <c r="B309" s="1" t="s">
        <v>22</v>
      </c>
      <c r="C309">
        <v>1.6719441972475799</v>
      </c>
      <c r="D309">
        <v>1.7005019751935386</v>
      </c>
      <c r="E309">
        <v>1.73810460086511</v>
      </c>
      <c r="F309">
        <v>1.963684572652489</v>
      </c>
      <c r="G309">
        <v>2.0331063834769996</v>
      </c>
    </row>
    <row r="310" spans="1:7" x14ac:dyDescent="0.25">
      <c r="A310" s="1" t="s">
        <v>37</v>
      </c>
      <c r="B310" s="1" t="s">
        <v>23</v>
      </c>
      <c r="C310">
        <v>-9.0256689277568007</v>
      </c>
      <c r="D310">
        <v>0.38422282324998086</v>
      </c>
      <c r="E310">
        <v>-0.13770757391656999</v>
      </c>
      <c r="F310">
        <v>1.6574650187230591</v>
      </c>
      <c r="G310">
        <v>0.55156740705046303</v>
      </c>
    </row>
    <row r="311" spans="1:7" x14ac:dyDescent="0.25">
      <c r="A311" s="1" t="s">
        <v>34</v>
      </c>
      <c r="B311" s="1" t="s">
        <v>23</v>
      </c>
      <c r="C311">
        <v>-9.2704108345335108</v>
      </c>
      <c r="D311">
        <v>1.7005019751935386</v>
      </c>
      <c r="E311">
        <v>0.98948670377242998</v>
      </c>
      <c r="F311">
        <v>1.963684572652489</v>
      </c>
      <c r="G311">
        <v>2.0331063834769996</v>
      </c>
    </row>
    <row r="312" spans="1:7" x14ac:dyDescent="0.25">
      <c r="A312" s="1" t="s">
        <v>37</v>
      </c>
      <c r="B312" s="1" t="s">
        <v>24</v>
      </c>
      <c r="C312">
        <v>6.6437901896619298</v>
      </c>
      <c r="D312">
        <v>0.38422282324998086</v>
      </c>
      <c r="E312">
        <v>1.87378325762491</v>
      </c>
      <c r="F312">
        <v>1.6574650187230591</v>
      </c>
      <c r="G312">
        <v>0.55156740705046303</v>
      </c>
    </row>
    <row r="313" spans="1:7" x14ac:dyDescent="0.25">
      <c r="A313" s="1" t="s">
        <v>34</v>
      </c>
      <c r="B313" s="1" t="s">
        <v>24</v>
      </c>
      <c r="C313">
        <v>7.4412730927393804</v>
      </c>
      <c r="D313">
        <v>1.7005019751935386</v>
      </c>
      <c r="E313">
        <v>2.51837109614205</v>
      </c>
      <c r="F313">
        <v>1.963684572652489</v>
      </c>
      <c r="G313">
        <v>2.0331063834769996</v>
      </c>
    </row>
    <row r="314" spans="1:7" x14ac:dyDescent="0.25">
      <c r="A314" s="1" t="s">
        <v>38</v>
      </c>
      <c r="B314" s="1" t="s">
        <v>1</v>
      </c>
      <c r="C314">
        <v>-1.27033049463975</v>
      </c>
      <c r="D314">
        <v>0.51239861696550226</v>
      </c>
      <c r="E314">
        <v>0.66197419138597902</v>
      </c>
      <c r="F314">
        <v>9.0432020651487921E-2</v>
      </c>
      <c r="G314">
        <v>0.40320632642589099</v>
      </c>
    </row>
    <row r="315" spans="1:7" x14ac:dyDescent="0.25">
      <c r="A315" s="1" t="s">
        <v>38</v>
      </c>
      <c r="B315" s="1" t="s">
        <v>2</v>
      </c>
      <c r="C315">
        <v>-0.33392995774741502</v>
      </c>
      <c r="D315">
        <v>0.51239861696550226</v>
      </c>
      <c r="E315">
        <v>-0.34129692832763903</v>
      </c>
      <c r="F315">
        <v>9.0432020651487921E-2</v>
      </c>
      <c r="G315">
        <v>0.40320632642589099</v>
      </c>
    </row>
    <row r="316" spans="1:7" x14ac:dyDescent="0.25">
      <c r="A316" s="1" t="s">
        <v>38</v>
      </c>
      <c r="B316" s="1" t="s">
        <v>3</v>
      </c>
      <c r="C316">
        <v>2.7646475514364801</v>
      </c>
      <c r="D316">
        <v>0.51239861696550226</v>
      </c>
      <c r="E316">
        <v>-0.67657868359506801</v>
      </c>
      <c r="F316">
        <v>9.0432020651487921E-2</v>
      </c>
      <c r="G316">
        <v>0.40320632642589099</v>
      </c>
    </row>
    <row r="317" spans="1:7" x14ac:dyDescent="0.25">
      <c r="A317" s="1" t="s">
        <v>38</v>
      </c>
      <c r="B317" s="1" t="s">
        <v>4</v>
      </c>
      <c r="C317">
        <v>0.38610342614575199</v>
      </c>
      <c r="D317">
        <v>0.51239861696550226</v>
      </c>
      <c r="E317">
        <v>-0.74005550416279897</v>
      </c>
      <c r="F317">
        <v>9.0432020651487921E-2</v>
      </c>
      <c r="G317">
        <v>0.40320632642589099</v>
      </c>
    </row>
    <row r="318" spans="1:7" x14ac:dyDescent="0.25">
      <c r="A318" s="1" t="s">
        <v>38</v>
      </c>
      <c r="B318" s="1" t="s">
        <v>5</v>
      </c>
      <c r="C318">
        <v>4.1962499312560901E-2</v>
      </c>
      <c r="D318">
        <v>0.51239861696550226</v>
      </c>
      <c r="E318">
        <v>-0.92349402694232197</v>
      </c>
      <c r="F318">
        <v>9.0432020651487921E-2</v>
      </c>
      <c r="G318">
        <v>0.40320632642589099</v>
      </c>
    </row>
    <row r="319" spans="1:7" x14ac:dyDescent="0.25">
      <c r="A319" s="1" t="s">
        <v>38</v>
      </c>
      <c r="B319" s="1" t="s">
        <v>6</v>
      </c>
      <c r="C319">
        <v>1.53512549928013</v>
      </c>
      <c r="D319">
        <v>0.51239861696550226</v>
      </c>
      <c r="E319">
        <v>-0.25654181631605699</v>
      </c>
      <c r="F319">
        <v>9.0432020651487921E-2</v>
      </c>
      <c r="G319">
        <v>0.40320632642589099</v>
      </c>
    </row>
    <row r="320" spans="1:7" x14ac:dyDescent="0.25">
      <c r="A320" s="1" t="s">
        <v>38</v>
      </c>
      <c r="B320" s="1" t="s">
        <v>7</v>
      </c>
      <c r="C320">
        <v>2.1861156944215998</v>
      </c>
      <c r="D320">
        <v>0.51239861696550226</v>
      </c>
      <c r="E320">
        <v>-8.5733882030200898E-3</v>
      </c>
      <c r="F320">
        <v>9.0432020651487921E-2</v>
      </c>
      <c r="G320">
        <v>0.40320632642589099</v>
      </c>
    </row>
    <row r="321" spans="1:7" x14ac:dyDescent="0.25">
      <c r="A321" s="1" t="s">
        <v>38</v>
      </c>
      <c r="B321" s="1" t="s">
        <v>8</v>
      </c>
      <c r="C321">
        <v>1.80390087227372</v>
      </c>
      <c r="D321">
        <v>0.51239861696550226</v>
      </c>
      <c r="E321">
        <v>-0.28294606876445899</v>
      </c>
      <c r="F321">
        <v>9.0432020651487921E-2</v>
      </c>
      <c r="G321">
        <v>0.40320632642589099</v>
      </c>
    </row>
    <row r="322" spans="1:7" x14ac:dyDescent="0.25">
      <c r="A322" s="1" t="s">
        <v>38</v>
      </c>
      <c r="B322" s="1" t="s">
        <v>9</v>
      </c>
      <c r="C322">
        <v>1.37235012762038</v>
      </c>
      <c r="D322">
        <v>0.51239861696550226</v>
      </c>
      <c r="E322">
        <v>0.24935511607911501</v>
      </c>
      <c r="F322">
        <v>9.0432020651487921E-2</v>
      </c>
      <c r="G322">
        <v>0.40320632642589099</v>
      </c>
    </row>
    <row r="323" spans="1:7" x14ac:dyDescent="0.25">
      <c r="A323" s="1" t="s">
        <v>38</v>
      </c>
      <c r="B323" s="1" t="s">
        <v>10</v>
      </c>
      <c r="C323">
        <v>1.48396941163492</v>
      </c>
      <c r="D323">
        <v>0.51239861696550226</v>
      </c>
      <c r="E323">
        <v>6.00394544986581E-2</v>
      </c>
      <c r="F323">
        <v>9.0432020651487921E-2</v>
      </c>
      <c r="G323">
        <v>0.40320632642589099</v>
      </c>
    </row>
    <row r="324" spans="1:7" x14ac:dyDescent="0.25">
      <c r="A324" s="1" t="s">
        <v>38</v>
      </c>
      <c r="B324" s="1" t="s">
        <v>11</v>
      </c>
      <c r="C324">
        <v>-1.2242890007282801</v>
      </c>
      <c r="D324">
        <v>0.51239861696550226</v>
      </c>
      <c r="E324">
        <v>1.3800788616492301</v>
      </c>
      <c r="F324">
        <v>9.0432020651487921E-2</v>
      </c>
      <c r="G324">
        <v>0.40320632642589099</v>
      </c>
    </row>
    <row r="325" spans="1:7" x14ac:dyDescent="0.25">
      <c r="A325" s="1" t="s">
        <v>38</v>
      </c>
      <c r="B325" s="1" t="s">
        <v>12</v>
      </c>
      <c r="C325">
        <v>-5.6932363588226602</v>
      </c>
      <c r="D325">
        <v>0.51239861696550226</v>
      </c>
      <c r="E325">
        <v>-1.3528367295171999</v>
      </c>
      <c r="F325">
        <v>9.0432020651487921E-2</v>
      </c>
      <c r="G325">
        <v>0.40320632642589099</v>
      </c>
    </row>
    <row r="326" spans="1:7" x14ac:dyDescent="0.25">
      <c r="A326" s="1" t="s">
        <v>38</v>
      </c>
      <c r="B326" s="1" t="s">
        <v>13</v>
      </c>
      <c r="C326">
        <v>4.0979179193013699</v>
      </c>
      <c r="D326">
        <v>0.51239861696550226</v>
      </c>
      <c r="E326">
        <v>-0.72824320751774196</v>
      </c>
      <c r="F326">
        <v>9.0432020651487921E-2</v>
      </c>
      <c r="G326">
        <v>0.40320632642589099</v>
      </c>
    </row>
    <row r="327" spans="1:7" x14ac:dyDescent="0.25">
      <c r="A327" s="1" t="s">
        <v>38</v>
      </c>
      <c r="B327" s="1" t="s">
        <v>14</v>
      </c>
      <c r="C327">
        <v>2.38095237748297E-2</v>
      </c>
      <c r="D327">
        <v>0.51239861696550226</v>
      </c>
      <c r="E327">
        <v>-0.27245561610125402</v>
      </c>
      <c r="F327">
        <v>9.0432020651487921E-2</v>
      </c>
      <c r="G327">
        <v>0.40320632642589099</v>
      </c>
    </row>
    <row r="328" spans="1:7" x14ac:dyDescent="0.25">
      <c r="A328" s="1" t="s">
        <v>38</v>
      </c>
      <c r="B328" s="1" t="s">
        <v>15</v>
      </c>
      <c r="C328">
        <v>1.3747509992087401</v>
      </c>
      <c r="D328">
        <v>0.51239861696550226</v>
      </c>
      <c r="E328">
        <v>-4.4064510443302903E-2</v>
      </c>
      <c r="F328">
        <v>9.0432020651487921E-2</v>
      </c>
      <c r="G328">
        <v>0.40320632642589099</v>
      </c>
    </row>
    <row r="329" spans="1:7" x14ac:dyDescent="0.25">
      <c r="A329" s="1" t="s">
        <v>38</v>
      </c>
      <c r="B329" s="1" t="s">
        <v>16</v>
      </c>
      <c r="C329">
        <v>2.0051001767726002</v>
      </c>
      <c r="D329">
        <v>0.51239861696550226</v>
      </c>
      <c r="E329">
        <v>0.33503791218480899</v>
      </c>
      <c r="F329">
        <v>9.0432020651487921E-2</v>
      </c>
      <c r="G329">
        <v>0.40320632642589099</v>
      </c>
    </row>
    <row r="330" spans="1:7" x14ac:dyDescent="0.25">
      <c r="A330" s="1" t="s">
        <v>38</v>
      </c>
      <c r="B330" s="1" t="s">
        <v>17</v>
      </c>
      <c r="C330">
        <v>0.29620551414262802</v>
      </c>
      <c r="D330">
        <v>0.51239861696550226</v>
      </c>
      <c r="E330">
        <v>2.7592267135325299</v>
      </c>
      <c r="F330">
        <v>9.0432020651487921E-2</v>
      </c>
      <c r="G330">
        <v>0.40320632642589099</v>
      </c>
    </row>
    <row r="331" spans="1:7" x14ac:dyDescent="0.25">
      <c r="A331" s="1" t="s">
        <v>38</v>
      </c>
      <c r="B331" s="1" t="s">
        <v>18</v>
      </c>
      <c r="C331">
        <v>1.5606266967490401</v>
      </c>
      <c r="D331">
        <v>0.51239861696550226</v>
      </c>
      <c r="E331">
        <v>0.79527963057977502</v>
      </c>
      <c r="F331">
        <v>9.0432020651487921E-2</v>
      </c>
      <c r="G331">
        <v>0.40320632642589099</v>
      </c>
    </row>
    <row r="332" spans="1:7" x14ac:dyDescent="0.25">
      <c r="A332" s="1" t="s">
        <v>38</v>
      </c>
      <c r="B332" s="1" t="s">
        <v>19</v>
      </c>
      <c r="C332">
        <v>0.75382674590353804</v>
      </c>
      <c r="D332">
        <v>0.51239861696550226</v>
      </c>
      <c r="E332">
        <v>-0.12725884448969099</v>
      </c>
      <c r="F332">
        <v>9.0432020651487921E-2</v>
      </c>
      <c r="G332">
        <v>0.40320632642589099</v>
      </c>
    </row>
    <row r="333" spans="1:7" x14ac:dyDescent="0.25">
      <c r="A333" s="1" t="s">
        <v>38</v>
      </c>
      <c r="B333" s="1" t="s">
        <v>20</v>
      </c>
      <c r="C333">
        <v>1.6753317516650299</v>
      </c>
      <c r="D333">
        <v>0.51239861696550226</v>
      </c>
      <c r="E333">
        <v>0.48419979612638703</v>
      </c>
      <c r="F333">
        <v>9.0432020651487921E-2</v>
      </c>
      <c r="G333">
        <v>0.40320632642589099</v>
      </c>
    </row>
    <row r="334" spans="1:7" x14ac:dyDescent="0.25">
      <c r="A334" s="1" t="s">
        <v>38</v>
      </c>
      <c r="B334" s="1" t="s">
        <v>21</v>
      </c>
      <c r="C334">
        <v>0.58406806724286797</v>
      </c>
      <c r="D334">
        <v>0.51239861696550226</v>
      </c>
      <c r="E334">
        <v>0.98909459802180599</v>
      </c>
      <c r="F334">
        <v>9.0432020651487921E-2</v>
      </c>
      <c r="G334">
        <v>0.40320632642589099</v>
      </c>
    </row>
    <row r="335" spans="1:7" x14ac:dyDescent="0.25">
      <c r="A335" s="1" t="s">
        <v>38</v>
      </c>
      <c r="B335" s="1" t="s">
        <v>22</v>
      </c>
      <c r="C335">
        <v>-0.240350840922716</v>
      </c>
      <c r="D335">
        <v>0.51239861696550226</v>
      </c>
      <c r="E335">
        <v>0.46877615938391198</v>
      </c>
      <c r="F335">
        <v>9.0432020651487921E-2</v>
      </c>
      <c r="G335">
        <v>0.40320632642589099</v>
      </c>
    </row>
    <row r="336" spans="1:7" x14ac:dyDescent="0.25">
      <c r="A336" s="1" t="s">
        <v>38</v>
      </c>
      <c r="B336" s="1" t="s">
        <v>23</v>
      </c>
      <c r="C336">
        <v>-4.5069045422663399</v>
      </c>
      <c r="D336">
        <v>0.51239861696550226</v>
      </c>
      <c r="E336">
        <v>-2.4995834027659199E-2</v>
      </c>
      <c r="F336">
        <v>9.0432020651487921E-2</v>
      </c>
      <c r="G336">
        <v>0.40320632642589099</v>
      </c>
    </row>
    <row r="337" spans="1:7" x14ac:dyDescent="0.25">
      <c r="A337" s="1" t="s">
        <v>38</v>
      </c>
      <c r="B337" s="1" t="s">
        <v>24</v>
      </c>
      <c r="C337">
        <v>1.62079552541303</v>
      </c>
      <c r="D337">
        <v>0.51239861696550226</v>
      </c>
      <c r="E337">
        <v>-0.233352779398279</v>
      </c>
      <c r="F337">
        <v>9.0432020651487921E-2</v>
      </c>
      <c r="G337">
        <v>0.40320632642589099</v>
      </c>
    </row>
    <row r="338" spans="1:7" x14ac:dyDescent="0.25">
      <c r="A338" s="1" t="s">
        <v>60</v>
      </c>
      <c r="B338" s="1" t="s">
        <v>1</v>
      </c>
      <c r="C338">
        <v>-5.1294481652096398</v>
      </c>
      <c r="D338">
        <v>3.8331237292551097</v>
      </c>
      <c r="E338">
        <v>7.5135800807930604</v>
      </c>
      <c r="F338">
        <v>2.4886013696229932</v>
      </c>
      <c r="G338">
        <v>1.8367062009411625</v>
      </c>
    </row>
    <row r="339" spans="1:7" x14ac:dyDescent="0.25">
      <c r="A339" s="1" t="s">
        <v>60</v>
      </c>
      <c r="B339" s="1" t="s">
        <v>2</v>
      </c>
      <c r="C339">
        <v>11.4669424267425</v>
      </c>
      <c r="D339">
        <v>3.8331237292551097</v>
      </c>
      <c r="E339">
        <v>0.81295725444637901</v>
      </c>
      <c r="F339">
        <v>2.4886013696229932</v>
      </c>
      <c r="G339">
        <v>1.8367062009411625</v>
      </c>
    </row>
    <row r="340" spans="1:7" x14ac:dyDescent="0.25">
      <c r="A340" s="1" t="s">
        <v>60</v>
      </c>
      <c r="B340" s="1" t="s">
        <v>3</v>
      </c>
      <c r="C340">
        <v>9.0608333250853406</v>
      </c>
      <c r="D340">
        <v>3.8331237292551097</v>
      </c>
      <c r="E340">
        <v>2.2591658008015298</v>
      </c>
      <c r="F340">
        <v>2.4886013696229932</v>
      </c>
      <c r="G340">
        <v>1.8367062009411625</v>
      </c>
    </row>
    <row r="341" spans="1:7" x14ac:dyDescent="0.25">
      <c r="A341" s="1" t="s">
        <v>60</v>
      </c>
      <c r="B341" s="1" t="s">
        <v>4</v>
      </c>
      <c r="C341">
        <v>4.8523995715128097</v>
      </c>
      <c r="D341">
        <v>3.8331237292551097</v>
      </c>
      <c r="E341">
        <v>4.0665758789779103</v>
      </c>
      <c r="F341">
        <v>2.4886013696229932</v>
      </c>
      <c r="G341">
        <v>1.8367062009411625</v>
      </c>
    </row>
    <row r="342" spans="1:7" x14ac:dyDescent="0.25">
      <c r="A342" s="1" t="s">
        <v>60</v>
      </c>
      <c r="B342" s="1" t="s">
        <v>5</v>
      </c>
      <c r="C342">
        <v>7.7251426754717301</v>
      </c>
      <c r="D342">
        <v>3.8331237292551097</v>
      </c>
      <c r="E342">
        <v>2.7622621029660501</v>
      </c>
      <c r="F342">
        <v>2.4886013696229932</v>
      </c>
      <c r="G342">
        <v>1.8367062009411625</v>
      </c>
    </row>
    <row r="343" spans="1:7" x14ac:dyDescent="0.25">
      <c r="A343" s="1" t="s">
        <v>60</v>
      </c>
      <c r="B343" s="1" t="s">
        <v>6</v>
      </c>
      <c r="C343">
        <v>3.1472911937340902</v>
      </c>
      <c r="D343">
        <v>3.8331237292551097</v>
      </c>
      <c r="E343">
        <v>3.5148745145993598</v>
      </c>
      <c r="F343">
        <v>2.4886013696229932</v>
      </c>
      <c r="G343">
        <v>1.8367062009411625</v>
      </c>
    </row>
    <row r="344" spans="1:7" x14ac:dyDescent="0.25">
      <c r="A344" s="1" t="s">
        <v>60</v>
      </c>
      <c r="B344" s="1" t="s">
        <v>7</v>
      </c>
      <c r="C344">
        <v>5.1973913632438196</v>
      </c>
      <c r="D344">
        <v>3.8331237292551097</v>
      </c>
      <c r="E344">
        <v>3.5906629888257702</v>
      </c>
      <c r="F344">
        <v>2.4886013696229932</v>
      </c>
      <c r="G344">
        <v>1.8367062009411625</v>
      </c>
    </row>
    <row r="345" spans="1:7" x14ac:dyDescent="0.25">
      <c r="A345" s="1" t="s">
        <v>60</v>
      </c>
      <c r="B345" s="1" t="s">
        <v>8</v>
      </c>
      <c r="C345">
        <v>4.3085427141123596</v>
      </c>
      <c r="D345">
        <v>3.8331237292551097</v>
      </c>
      <c r="E345">
        <v>2.7537916273503602</v>
      </c>
      <c r="F345">
        <v>2.4886013696229932</v>
      </c>
      <c r="G345">
        <v>1.8367062009411625</v>
      </c>
    </row>
    <row r="346" spans="1:7" x14ac:dyDescent="0.25">
      <c r="A346" s="1" t="s">
        <v>60</v>
      </c>
      <c r="B346" s="1" t="s">
        <v>9</v>
      </c>
      <c r="C346">
        <v>5.2643265946672404</v>
      </c>
      <c r="D346">
        <v>3.8331237292551097</v>
      </c>
      <c r="E346">
        <v>2.24234028518923</v>
      </c>
      <c r="F346">
        <v>2.4886013696229932</v>
      </c>
      <c r="G346">
        <v>1.8367062009411625</v>
      </c>
    </row>
    <row r="347" spans="1:7" x14ac:dyDescent="0.25">
      <c r="A347" s="1" t="s">
        <v>60</v>
      </c>
      <c r="B347" s="1" t="s">
        <v>10</v>
      </c>
      <c r="C347">
        <v>5.7995484150321603</v>
      </c>
      <c r="D347">
        <v>3.8331237292551097</v>
      </c>
      <c r="E347">
        <v>2.5345738213793298</v>
      </c>
      <c r="F347">
        <v>2.4886013696229932</v>
      </c>
      <c r="G347">
        <v>1.8367062009411625</v>
      </c>
    </row>
    <row r="348" spans="1:7" x14ac:dyDescent="0.25">
      <c r="A348" s="1" t="s">
        <v>60</v>
      </c>
      <c r="B348" s="1" t="s">
        <v>11</v>
      </c>
      <c r="C348">
        <v>3.0129848728116699</v>
      </c>
      <c r="D348">
        <v>3.8331237292551097</v>
      </c>
      <c r="E348">
        <v>4.6738965553340996</v>
      </c>
      <c r="F348">
        <v>2.4886013696229932</v>
      </c>
      <c r="G348">
        <v>1.8367062009411625</v>
      </c>
    </row>
    <row r="349" spans="1:7" x14ac:dyDescent="0.25">
      <c r="A349" s="1" t="s">
        <v>60</v>
      </c>
      <c r="B349" s="1" t="s">
        <v>12</v>
      </c>
      <c r="C349">
        <v>0.79269898951818596</v>
      </c>
      <c r="D349">
        <v>3.8331237292551097</v>
      </c>
      <c r="E349">
        <v>2.75649654493925</v>
      </c>
      <c r="F349">
        <v>2.4886013696229932</v>
      </c>
      <c r="G349">
        <v>1.8367062009411625</v>
      </c>
    </row>
    <row r="350" spans="1:7" x14ac:dyDescent="0.25">
      <c r="A350" s="1" t="s">
        <v>60</v>
      </c>
      <c r="B350" s="1" t="s">
        <v>13</v>
      </c>
      <c r="C350">
        <v>6.8048249178367097</v>
      </c>
      <c r="D350">
        <v>3.8331237292551097</v>
      </c>
      <c r="E350">
        <v>2.9392865265568702</v>
      </c>
      <c r="F350">
        <v>2.4886013696229932</v>
      </c>
      <c r="G350">
        <v>1.8367062009411625</v>
      </c>
    </row>
    <row r="351" spans="1:7" x14ac:dyDescent="0.25">
      <c r="A351" s="1" t="s">
        <v>60</v>
      </c>
      <c r="B351" s="1" t="s">
        <v>14</v>
      </c>
      <c r="C351">
        <v>3.6856677821252601</v>
      </c>
      <c r="D351">
        <v>3.8331237292551097</v>
      </c>
      <c r="E351">
        <v>4.0259650043609696</v>
      </c>
      <c r="F351">
        <v>2.4886013696229932</v>
      </c>
      <c r="G351">
        <v>1.8367062009411625</v>
      </c>
    </row>
    <row r="352" spans="1:7" x14ac:dyDescent="0.25">
      <c r="A352" s="1" t="s">
        <v>60</v>
      </c>
      <c r="B352" s="1" t="s">
        <v>15</v>
      </c>
      <c r="C352">
        <v>2.4025309924618599</v>
      </c>
      <c r="D352">
        <v>3.8331237292551097</v>
      </c>
      <c r="E352">
        <v>2.18707104433313</v>
      </c>
      <c r="F352">
        <v>2.4886013696229932</v>
      </c>
      <c r="G352">
        <v>1.8367062009411625</v>
      </c>
    </row>
    <row r="353" spans="1:7" x14ac:dyDescent="0.25">
      <c r="A353" s="1" t="s">
        <v>60</v>
      </c>
      <c r="B353" s="1" t="s">
        <v>16</v>
      </c>
      <c r="C353">
        <v>3.1647086364718402</v>
      </c>
      <c r="D353">
        <v>3.8331237292551097</v>
      </c>
      <c r="E353">
        <v>1.3013475454741099</v>
      </c>
      <c r="F353">
        <v>2.4886013696229932</v>
      </c>
      <c r="G353">
        <v>1.8367062009411625</v>
      </c>
    </row>
    <row r="354" spans="1:7" x14ac:dyDescent="0.25">
      <c r="A354" s="1" t="s">
        <v>60</v>
      </c>
      <c r="B354" s="1" t="s">
        <v>17</v>
      </c>
      <c r="C354">
        <v>3.2024537945736</v>
      </c>
      <c r="D354">
        <v>3.8331237292551097</v>
      </c>
      <c r="E354">
        <v>1.2747744640132199</v>
      </c>
      <c r="F354">
        <v>2.4886013696229932</v>
      </c>
      <c r="G354">
        <v>1.8367062009411625</v>
      </c>
    </row>
    <row r="355" spans="1:7" x14ac:dyDescent="0.25">
      <c r="A355" s="1" t="s">
        <v>60</v>
      </c>
      <c r="B355" s="1" t="s">
        <v>18</v>
      </c>
      <c r="C355">
        <v>2.8091032682413299</v>
      </c>
      <c r="D355">
        <v>3.8331237292551097</v>
      </c>
      <c r="E355">
        <v>0.70633177245573897</v>
      </c>
      <c r="F355">
        <v>2.4886013696229932</v>
      </c>
      <c r="G355">
        <v>1.8367062009411625</v>
      </c>
    </row>
    <row r="356" spans="1:7" x14ac:dyDescent="0.25">
      <c r="A356" s="1" t="s">
        <v>60</v>
      </c>
      <c r="B356" s="1" t="s">
        <v>19</v>
      </c>
      <c r="C356">
        <v>2.9468817150862598</v>
      </c>
      <c r="D356">
        <v>3.8331237292551097</v>
      </c>
      <c r="E356">
        <v>0.97168573991218998</v>
      </c>
      <c r="F356">
        <v>2.4886013696229932</v>
      </c>
      <c r="G356">
        <v>1.8367062009411625</v>
      </c>
    </row>
    <row r="357" spans="1:7" x14ac:dyDescent="0.25">
      <c r="A357" s="1" t="s">
        <v>60</v>
      </c>
      <c r="B357" s="1" t="s">
        <v>20</v>
      </c>
      <c r="C357">
        <v>3.1596357401277699</v>
      </c>
      <c r="D357">
        <v>3.8331237292551097</v>
      </c>
      <c r="E357">
        <v>1.9443323078636501</v>
      </c>
      <c r="F357">
        <v>2.4886013696229932</v>
      </c>
      <c r="G357">
        <v>1.8367062009411625</v>
      </c>
    </row>
    <row r="358" spans="1:7" x14ac:dyDescent="0.25">
      <c r="A358" s="1" t="s">
        <v>60</v>
      </c>
      <c r="B358" s="1" t="s">
        <v>21</v>
      </c>
      <c r="C358">
        <v>2.9074037737713501</v>
      </c>
      <c r="D358">
        <v>3.8331237292551097</v>
      </c>
      <c r="E358">
        <v>1.47583935002643</v>
      </c>
      <c r="F358">
        <v>2.4886013696229932</v>
      </c>
      <c r="G358">
        <v>1.8367062009411625</v>
      </c>
    </row>
    <row r="359" spans="1:7" x14ac:dyDescent="0.25">
      <c r="A359" s="1" t="s">
        <v>60</v>
      </c>
      <c r="B359" s="1" t="s">
        <v>22</v>
      </c>
      <c r="C359">
        <v>2.2439778601101201</v>
      </c>
      <c r="D359">
        <v>3.8331237292551097</v>
      </c>
      <c r="E359">
        <v>0.38300030360807902</v>
      </c>
      <c r="F359">
        <v>2.4886013696229932</v>
      </c>
      <c r="G359">
        <v>1.8367062009411625</v>
      </c>
    </row>
    <row r="360" spans="1:7" x14ac:dyDescent="0.25">
      <c r="A360" s="1" t="s">
        <v>60</v>
      </c>
      <c r="B360" s="1" t="s">
        <v>23</v>
      </c>
      <c r="C360">
        <v>-0.85203142886382499</v>
      </c>
      <c r="D360">
        <v>3.8331237292551097</v>
      </c>
      <c r="E360">
        <v>0.53728802341177195</v>
      </c>
      <c r="F360">
        <v>2.4886013696229932</v>
      </c>
      <c r="G360">
        <v>1.8367062009411625</v>
      </c>
    </row>
    <row r="361" spans="1:7" x14ac:dyDescent="0.25">
      <c r="A361" s="1" t="s">
        <v>60</v>
      </c>
      <c r="B361" s="1" t="s">
        <v>24</v>
      </c>
      <c r="C361">
        <v>4.0211584734580699</v>
      </c>
      <c r="D361">
        <v>3.8331237292551097</v>
      </c>
      <c r="E361">
        <v>2.4983333333333402</v>
      </c>
      <c r="F361">
        <v>2.4886013696229932</v>
      </c>
      <c r="G361">
        <v>1.8367062009411625</v>
      </c>
    </row>
    <row r="362" spans="1:7" x14ac:dyDescent="0.25">
      <c r="A362" s="1" t="s">
        <v>40</v>
      </c>
      <c r="B362" s="1" t="s">
        <v>1</v>
      </c>
      <c r="C362">
        <v>5.1639251679514597</v>
      </c>
      <c r="D362">
        <v>1.9182454947291518</v>
      </c>
      <c r="E362">
        <v>15.9283950119352</v>
      </c>
      <c r="F362">
        <v>5.5563267608342448</v>
      </c>
      <c r="G362">
        <v>5.3928374451918968</v>
      </c>
    </row>
    <row r="363" spans="1:7" x14ac:dyDescent="0.25">
      <c r="A363" s="1" t="s">
        <v>40</v>
      </c>
      <c r="B363" s="1" t="s">
        <v>2</v>
      </c>
      <c r="C363">
        <v>2.7535542474823602</v>
      </c>
      <c r="D363">
        <v>1.9182454947291518</v>
      </c>
      <c r="E363">
        <v>16.5856169707539</v>
      </c>
      <c r="F363">
        <v>5.5563267608342448</v>
      </c>
      <c r="G363">
        <v>5.3928374451918968</v>
      </c>
    </row>
    <row r="364" spans="1:7" x14ac:dyDescent="0.25">
      <c r="A364" s="1" t="s">
        <v>40</v>
      </c>
      <c r="B364" s="1" t="s">
        <v>3</v>
      </c>
      <c r="C364">
        <v>4.9424537146742198</v>
      </c>
      <c r="D364">
        <v>1.9182454947291518</v>
      </c>
      <c r="E364">
        <v>9.4915614943540394</v>
      </c>
      <c r="F364">
        <v>5.5563267608342448</v>
      </c>
      <c r="G364">
        <v>5.3928374451918968</v>
      </c>
    </row>
    <row r="365" spans="1:7" x14ac:dyDescent="0.25">
      <c r="A365" s="1" t="s">
        <v>40</v>
      </c>
      <c r="B365" s="1" t="s">
        <v>4</v>
      </c>
      <c r="C365">
        <v>-0.40439012669284602</v>
      </c>
      <c r="D365">
        <v>1.9182454947291518</v>
      </c>
      <c r="E365">
        <v>6.3677380623503197</v>
      </c>
      <c r="F365">
        <v>5.5563267608342448</v>
      </c>
      <c r="G365">
        <v>5.3928374451918968</v>
      </c>
    </row>
    <row r="366" spans="1:7" x14ac:dyDescent="0.25">
      <c r="A366" s="1" t="s">
        <v>40</v>
      </c>
      <c r="B366" s="1" t="s">
        <v>5</v>
      </c>
      <c r="C366">
        <v>-3.9844481468534802E-2</v>
      </c>
      <c r="D366">
        <v>1.9182454947291518</v>
      </c>
      <c r="E366">
        <v>5.0307273315129901</v>
      </c>
      <c r="F366">
        <v>5.5563267608342448</v>
      </c>
      <c r="G366">
        <v>5.3928374451918968</v>
      </c>
    </row>
    <row r="367" spans="1:7" x14ac:dyDescent="0.25">
      <c r="A367" s="1" t="s">
        <v>40</v>
      </c>
      <c r="B367" s="1" t="s">
        <v>6</v>
      </c>
      <c r="C367">
        <v>1.4463826837036</v>
      </c>
      <c r="D367">
        <v>1.9182454947291518</v>
      </c>
      <c r="E367">
        <v>4.5469001211871696</v>
      </c>
      <c r="F367">
        <v>5.5563267608342448</v>
      </c>
      <c r="G367">
        <v>5.3928374451918968</v>
      </c>
    </row>
    <row r="368" spans="1:7" x14ac:dyDescent="0.25">
      <c r="A368" s="1" t="s">
        <v>40</v>
      </c>
      <c r="B368" s="1" t="s">
        <v>7</v>
      </c>
      <c r="C368">
        <v>3.9205908102879099</v>
      </c>
      <c r="D368">
        <v>1.9182454947291518</v>
      </c>
      <c r="E368">
        <v>4.6884088484314699</v>
      </c>
      <c r="F368">
        <v>5.5563267608342448</v>
      </c>
      <c r="G368">
        <v>5.3928374451918968</v>
      </c>
    </row>
    <row r="369" spans="1:7" x14ac:dyDescent="0.25">
      <c r="A369" s="1" t="s">
        <v>40</v>
      </c>
      <c r="B369" s="1" t="s">
        <v>8</v>
      </c>
      <c r="C369">
        <v>2.30780706591736</v>
      </c>
      <c r="D369">
        <v>1.9182454947291518</v>
      </c>
      <c r="E369">
        <v>3.9880571459743499</v>
      </c>
      <c r="F369">
        <v>5.5563267608342448</v>
      </c>
      <c r="G369">
        <v>5.3928374451918968</v>
      </c>
    </row>
    <row r="370" spans="1:7" x14ac:dyDescent="0.25">
      <c r="A370" s="1" t="s">
        <v>40</v>
      </c>
      <c r="B370" s="1" t="s">
        <v>9</v>
      </c>
      <c r="C370">
        <v>4.4950778942140799</v>
      </c>
      <c r="D370">
        <v>1.9182454947291518</v>
      </c>
      <c r="E370">
        <v>3.6294676243912898</v>
      </c>
      <c r="F370">
        <v>5.5563267608342448</v>
      </c>
      <c r="G370">
        <v>5.3928374451918968</v>
      </c>
    </row>
    <row r="371" spans="1:7" x14ac:dyDescent="0.25">
      <c r="A371" s="1" t="s">
        <v>40</v>
      </c>
      <c r="B371" s="1" t="s">
        <v>10</v>
      </c>
      <c r="C371">
        <v>2.2914457142980198</v>
      </c>
      <c r="D371">
        <v>1.9182454947291518</v>
      </c>
      <c r="E371">
        <v>3.9668490545823398</v>
      </c>
      <c r="F371">
        <v>5.5563267608342448</v>
      </c>
      <c r="G371">
        <v>5.3928374451918968</v>
      </c>
    </row>
    <row r="372" spans="1:7" x14ac:dyDescent="0.25">
      <c r="A372" s="1" t="s">
        <v>40</v>
      </c>
      <c r="B372" s="1" t="s">
        <v>11</v>
      </c>
      <c r="C372">
        <v>1.14358458719401</v>
      </c>
      <c r="D372">
        <v>1.9182454947291518</v>
      </c>
      <c r="E372">
        <v>5.1249827457589703</v>
      </c>
      <c r="F372">
        <v>5.5563267608342448</v>
      </c>
      <c r="G372">
        <v>5.3928374451918968</v>
      </c>
    </row>
    <row r="373" spans="1:7" x14ac:dyDescent="0.25">
      <c r="A373" s="1" t="s">
        <v>40</v>
      </c>
      <c r="B373" s="1" t="s">
        <v>12</v>
      </c>
      <c r="C373">
        <v>-5.2857441368175104</v>
      </c>
      <c r="D373">
        <v>1.9182454947291518</v>
      </c>
      <c r="E373">
        <v>5.2973558422885896</v>
      </c>
      <c r="F373">
        <v>5.5563267608342448</v>
      </c>
      <c r="G373">
        <v>5.3928374451918968</v>
      </c>
    </row>
    <row r="374" spans="1:7" x14ac:dyDescent="0.25">
      <c r="A374" s="1" t="s">
        <v>40</v>
      </c>
      <c r="B374" s="1" t="s">
        <v>13</v>
      </c>
      <c r="C374">
        <v>5.1181181432116301</v>
      </c>
      <c r="D374">
        <v>1.9182454947291518</v>
      </c>
      <c r="E374">
        <v>4.1567272268017597</v>
      </c>
      <c r="F374">
        <v>5.5563267608342448</v>
      </c>
      <c r="G374">
        <v>5.3928374451918968</v>
      </c>
    </row>
    <row r="375" spans="1:7" x14ac:dyDescent="0.25">
      <c r="A375" s="1" t="s">
        <v>40</v>
      </c>
      <c r="B375" s="1" t="s">
        <v>14</v>
      </c>
      <c r="C375">
        <v>3.6630079295009401</v>
      </c>
      <c r="D375">
        <v>1.9182454947291518</v>
      </c>
      <c r="E375">
        <v>3.4073782460573598</v>
      </c>
      <c r="F375">
        <v>5.5563267608342448</v>
      </c>
      <c r="G375">
        <v>5.3928374451918968</v>
      </c>
    </row>
    <row r="376" spans="1:7" x14ac:dyDescent="0.25">
      <c r="A376" s="1" t="s">
        <v>40</v>
      </c>
      <c r="B376" s="1" t="s">
        <v>15</v>
      </c>
      <c r="C376">
        <v>3.64232267941347</v>
      </c>
      <c r="D376">
        <v>1.9182454947291518</v>
      </c>
      <c r="E376">
        <v>4.1115098107029304</v>
      </c>
      <c r="F376">
        <v>5.5563267608342448</v>
      </c>
      <c r="G376">
        <v>5.3928374451918968</v>
      </c>
    </row>
    <row r="377" spans="1:7" x14ac:dyDescent="0.25">
      <c r="A377" s="1" t="s">
        <v>40</v>
      </c>
      <c r="B377" s="1" t="s">
        <v>16</v>
      </c>
      <c r="C377">
        <v>1.3540919615167899</v>
      </c>
      <c r="D377">
        <v>1.9182454947291518</v>
      </c>
      <c r="E377">
        <v>3.8063906974720698</v>
      </c>
      <c r="F377">
        <v>5.5563267608342448</v>
      </c>
      <c r="G377">
        <v>5.3928374451918968</v>
      </c>
    </row>
    <row r="378" spans="1:7" x14ac:dyDescent="0.25">
      <c r="A378" s="1" t="s">
        <v>40</v>
      </c>
      <c r="B378" s="1" t="s">
        <v>17</v>
      </c>
      <c r="C378">
        <v>2.8497732549068799</v>
      </c>
      <c r="D378">
        <v>1.9182454947291518</v>
      </c>
      <c r="E378">
        <v>4.0186160807867299</v>
      </c>
      <c r="F378">
        <v>5.5563267608342448</v>
      </c>
      <c r="G378">
        <v>5.3928374451918968</v>
      </c>
    </row>
    <row r="379" spans="1:7" x14ac:dyDescent="0.25">
      <c r="A379" s="1" t="s">
        <v>40</v>
      </c>
      <c r="B379" s="1" t="s">
        <v>18</v>
      </c>
      <c r="C379">
        <v>3.2931515283338699</v>
      </c>
      <c r="D379">
        <v>1.9182454947291518</v>
      </c>
      <c r="E379">
        <v>2.7206406496403002</v>
      </c>
      <c r="F379">
        <v>5.5563267608342448</v>
      </c>
      <c r="G379">
        <v>5.3928374451918968</v>
      </c>
    </row>
    <row r="380" spans="1:7" x14ac:dyDescent="0.25">
      <c r="A380" s="1" t="s">
        <v>40</v>
      </c>
      <c r="B380" s="1" t="s">
        <v>19</v>
      </c>
      <c r="C380">
        <v>2.6305324245508901</v>
      </c>
      <c r="D380">
        <v>1.9182454947291518</v>
      </c>
      <c r="E380">
        <v>2.8217078474765298</v>
      </c>
      <c r="F380">
        <v>5.5563267608342448</v>
      </c>
      <c r="G380">
        <v>5.3928374451918968</v>
      </c>
    </row>
    <row r="381" spans="1:7" x14ac:dyDescent="0.25">
      <c r="A381" s="1" t="s">
        <v>40</v>
      </c>
      <c r="B381" s="1" t="s">
        <v>20</v>
      </c>
      <c r="C381">
        <v>2.1131291354969499</v>
      </c>
      <c r="D381">
        <v>1.9182454947291518</v>
      </c>
      <c r="E381">
        <v>6.0414572401899198</v>
      </c>
      <c r="F381">
        <v>5.5563267608342448</v>
      </c>
      <c r="G381">
        <v>5.3928374451918968</v>
      </c>
    </row>
    <row r="382" spans="1:7" x14ac:dyDescent="0.25">
      <c r="A382" s="1" t="s">
        <v>40</v>
      </c>
      <c r="B382" s="1" t="s">
        <v>21</v>
      </c>
      <c r="C382">
        <v>2.1949947252269801</v>
      </c>
      <c r="D382">
        <v>1.9182454947291518</v>
      </c>
      <c r="E382">
        <v>4.8993501535654902</v>
      </c>
      <c r="F382">
        <v>5.5563267608342448</v>
      </c>
      <c r="G382">
        <v>5.3928374451918968</v>
      </c>
    </row>
    <row r="383" spans="1:7" x14ac:dyDescent="0.25">
      <c r="A383" s="1" t="s">
        <v>40</v>
      </c>
      <c r="B383" s="1" t="s">
        <v>22</v>
      </c>
      <c r="C383">
        <v>-0.18590678837252</v>
      </c>
      <c r="D383">
        <v>1.9182454947291518</v>
      </c>
      <c r="E383">
        <v>3.6359614212704998</v>
      </c>
      <c r="F383">
        <v>5.5563267608342448</v>
      </c>
      <c r="G383">
        <v>5.3928374451918968</v>
      </c>
    </row>
    <row r="384" spans="1:7" x14ac:dyDescent="0.25">
      <c r="A384" s="1" t="s">
        <v>40</v>
      </c>
      <c r="B384" s="1" t="s">
        <v>23</v>
      </c>
      <c r="C384">
        <v>-8.1673580103794201</v>
      </c>
      <c r="D384">
        <v>1.9182454947291518</v>
      </c>
      <c r="E384">
        <v>3.3968341556999899</v>
      </c>
      <c r="F384">
        <v>5.5563267608342448</v>
      </c>
      <c r="G384">
        <v>5.3928374451918968</v>
      </c>
    </row>
    <row r="385" spans="1:7" x14ac:dyDescent="0.25">
      <c r="A385" s="1" t="s">
        <v>40</v>
      </c>
      <c r="B385" s="1" t="s">
        <v>24</v>
      </c>
      <c r="C385">
        <v>4.7971917493490501</v>
      </c>
      <c r="D385">
        <v>1.9182454947291518</v>
      </c>
      <c r="E385">
        <v>5.6892084768376403</v>
      </c>
      <c r="F385">
        <v>5.5563267608342448</v>
      </c>
      <c r="G385">
        <v>5.3928374451918968</v>
      </c>
    </row>
    <row r="386" spans="1:7" x14ac:dyDescent="0.25">
      <c r="A386" s="1" t="s">
        <v>41</v>
      </c>
      <c r="B386" s="1" t="s">
        <v>1</v>
      </c>
      <c r="C386">
        <v>4.6639171601524696</v>
      </c>
      <c r="D386">
        <v>1.7557886191987269</v>
      </c>
      <c r="E386">
        <v>1.95913632274256</v>
      </c>
      <c r="F386">
        <v>1.8955930338911677</v>
      </c>
      <c r="G386">
        <v>0.56384213299479102</v>
      </c>
    </row>
    <row r="387" spans="1:7" x14ac:dyDescent="0.25">
      <c r="A387" s="1" t="s">
        <v>41</v>
      </c>
      <c r="B387" s="1" t="s">
        <v>2</v>
      </c>
      <c r="C387">
        <v>5.0340481518183502</v>
      </c>
      <c r="D387">
        <v>1.7557886191987269</v>
      </c>
      <c r="E387">
        <v>2.15717918055056</v>
      </c>
      <c r="F387">
        <v>1.8955930338911677</v>
      </c>
      <c r="G387">
        <v>0.56384213299479102</v>
      </c>
    </row>
    <row r="388" spans="1:7" x14ac:dyDescent="0.25">
      <c r="A388" s="1" t="s">
        <v>41</v>
      </c>
      <c r="B388" s="1" t="s">
        <v>3</v>
      </c>
      <c r="C388">
        <v>4.1956424978691</v>
      </c>
      <c r="D388">
        <v>1.7557886191987269</v>
      </c>
      <c r="E388">
        <v>2.3605223380195599</v>
      </c>
      <c r="F388">
        <v>1.8955930338911677</v>
      </c>
      <c r="G388">
        <v>0.56384213299479102</v>
      </c>
    </row>
    <row r="389" spans="1:7" x14ac:dyDescent="0.25">
      <c r="A389" s="1" t="s">
        <v>41</v>
      </c>
      <c r="B389" s="1" t="s">
        <v>4</v>
      </c>
      <c r="C389">
        <v>2.3269550869925801</v>
      </c>
      <c r="D389">
        <v>1.7557886191987269</v>
      </c>
      <c r="E389">
        <v>4.1558412719561098</v>
      </c>
      <c r="F389">
        <v>1.8955930338911677</v>
      </c>
      <c r="G389">
        <v>0.56384213299479102</v>
      </c>
    </row>
    <row r="390" spans="1:7" x14ac:dyDescent="0.25">
      <c r="A390" s="1" t="s">
        <v>41</v>
      </c>
      <c r="B390" s="1" t="s">
        <v>5</v>
      </c>
      <c r="C390">
        <v>0.21727359494956</v>
      </c>
      <c r="D390">
        <v>1.7557886191987269</v>
      </c>
      <c r="E390">
        <v>3.28753104712768</v>
      </c>
      <c r="F390">
        <v>1.8955930338911677</v>
      </c>
      <c r="G390">
        <v>0.56384213299479102</v>
      </c>
    </row>
    <row r="391" spans="1:7" x14ac:dyDescent="0.25">
      <c r="A391" s="1" t="s">
        <v>41</v>
      </c>
      <c r="B391" s="1" t="s">
        <v>6</v>
      </c>
      <c r="C391">
        <v>0.15564589801701301</v>
      </c>
      <c r="D391">
        <v>1.7557886191987269</v>
      </c>
      <c r="E391">
        <v>2.0919983899765802</v>
      </c>
      <c r="F391">
        <v>1.8955930338911677</v>
      </c>
      <c r="G391">
        <v>0.56384213299479102</v>
      </c>
    </row>
    <row r="392" spans="1:7" x14ac:dyDescent="0.25">
      <c r="A392" s="1" t="s">
        <v>41</v>
      </c>
      <c r="B392" s="1" t="s">
        <v>7</v>
      </c>
      <c r="C392">
        <v>1.9849457142215201</v>
      </c>
      <c r="D392">
        <v>1.7557886191987269</v>
      </c>
      <c r="E392">
        <v>1.2636473918317701</v>
      </c>
      <c r="F392">
        <v>1.8955930338911677</v>
      </c>
      <c r="G392">
        <v>0.56384213299479102</v>
      </c>
    </row>
    <row r="393" spans="1:7" x14ac:dyDescent="0.25">
      <c r="A393" s="1" t="s">
        <v>41</v>
      </c>
      <c r="B393" s="1" t="s">
        <v>8</v>
      </c>
      <c r="C393">
        <v>2.0508761081388101</v>
      </c>
      <c r="D393">
        <v>1.7557886191987269</v>
      </c>
      <c r="E393">
        <v>1.68813017869622</v>
      </c>
      <c r="F393">
        <v>1.8955930338911677</v>
      </c>
      <c r="G393">
        <v>0.56384213299479102</v>
      </c>
    </row>
    <row r="394" spans="1:7" x14ac:dyDescent="0.25">
      <c r="A394" s="1" t="s">
        <v>41</v>
      </c>
      <c r="B394" s="1" t="s">
        <v>9</v>
      </c>
      <c r="C394">
        <v>3.4609889541150198</v>
      </c>
      <c r="D394">
        <v>1.7557886191987269</v>
      </c>
      <c r="E394">
        <v>1.1015010651770401</v>
      </c>
      <c r="F394">
        <v>1.8955930338911677</v>
      </c>
      <c r="G394">
        <v>0.56384213299479102</v>
      </c>
    </row>
    <row r="395" spans="1:7" x14ac:dyDescent="0.25">
      <c r="A395" s="1" t="s">
        <v>41</v>
      </c>
      <c r="B395" s="1" t="s">
        <v>10</v>
      </c>
      <c r="C395">
        <v>3.7728425207388199</v>
      </c>
      <c r="D395">
        <v>1.7557886191987269</v>
      </c>
      <c r="E395">
        <v>1.61385859802103</v>
      </c>
      <c r="F395">
        <v>1.8955930338911677</v>
      </c>
      <c r="G395">
        <v>0.56384213299479102</v>
      </c>
    </row>
    <row r="396" spans="1:7" x14ac:dyDescent="0.25">
      <c r="A396" s="1" t="s">
        <v>41</v>
      </c>
      <c r="B396" s="1" t="s">
        <v>11</v>
      </c>
      <c r="C396">
        <v>2.17032485133603</v>
      </c>
      <c r="D396">
        <v>1.7557886191987269</v>
      </c>
      <c r="E396">
        <v>2.4865019828945401</v>
      </c>
      <c r="F396">
        <v>1.8955930338911677</v>
      </c>
      <c r="G396">
        <v>0.56384213299479102</v>
      </c>
    </row>
    <row r="397" spans="1:7" x14ac:dyDescent="0.25">
      <c r="A397" s="1" t="s">
        <v>41</v>
      </c>
      <c r="B397" s="1" t="s">
        <v>12</v>
      </c>
      <c r="C397">
        <v>-3.66688393735825</v>
      </c>
      <c r="D397">
        <v>1.7557886191987269</v>
      </c>
      <c r="E397">
        <v>1.1897768702154901</v>
      </c>
      <c r="F397">
        <v>1.8955930338911677</v>
      </c>
      <c r="G397">
        <v>0.56384213299479102</v>
      </c>
    </row>
    <row r="398" spans="1:7" x14ac:dyDescent="0.25">
      <c r="A398" s="1" t="s">
        <v>41</v>
      </c>
      <c r="B398" s="1" t="s">
        <v>13</v>
      </c>
      <c r="C398">
        <v>1.34273933636553</v>
      </c>
      <c r="D398">
        <v>1.7557886191987269</v>
      </c>
      <c r="E398">
        <v>1.27530569556686</v>
      </c>
      <c r="F398">
        <v>1.8955930338911677</v>
      </c>
      <c r="G398">
        <v>0.56384213299479102</v>
      </c>
    </row>
    <row r="399" spans="1:7" x14ac:dyDescent="0.25">
      <c r="A399" s="1" t="s">
        <v>41</v>
      </c>
      <c r="B399" s="1" t="s">
        <v>14</v>
      </c>
      <c r="C399">
        <v>1.5511893124465099</v>
      </c>
      <c r="D399">
        <v>1.7557886191987269</v>
      </c>
      <c r="E399">
        <v>2.3410701775136999</v>
      </c>
      <c r="F399">
        <v>1.8955930338911677</v>
      </c>
      <c r="G399">
        <v>0.56384213299479102</v>
      </c>
    </row>
    <row r="400" spans="1:7" x14ac:dyDescent="0.25">
      <c r="A400" s="1" t="s">
        <v>41</v>
      </c>
      <c r="B400" s="1" t="s">
        <v>15</v>
      </c>
      <c r="C400">
        <v>-1.03035399148436</v>
      </c>
      <c r="D400">
        <v>1.7557886191987269</v>
      </c>
      <c r="E400">
        <v>2.4555476529160898</v>
      </c>
      <c r="F400">
        <v>1.8955930338911677</v>
      </c>
      <c r="G400">
        <v>0.56384213299479102</v>
      </c>
    </row>
    <row r="401" spans="1:7" x14ac:dyDescent="0.25">
      <c r="A401" s="1" t="s">
        <v>41</v>
      </c>
      <c r="B401" s="1" t="s">
        <v>16</v>
      </c>
      <c r="C401">
        <v>-0.13017528844991899</v>
      </c>
      <c r="D401">
        <v>1.7557886191987269</v>
      </c>
      <c r="E401">
        <v>2.5068985265788402</v>
      </c>
      <c r="F401">
        <v>1.8955930338911677</v>
      </c>
      <c r="G401">
        <v>0.56384213299479102</v>
      </c>
    </row>
    <row r="402" spans="1:7" x14ac:dyDescent="0.25">
      <c r="A402" s="1" t="s">
        <v>41</v>
      </c>
      <c r="B402" s="1" t="s">
        <v>17</v>
      </c>
      <c r="C402">
        <v>1.42339539510084</v>
      </c>
      <c r="D402">
        <v>1.7557886191987269</v>
      </c>
      <c r="E402">
        <v>0.97603507969966097</v>
      </c>
      <c r="F402">
        <v>1.8955930338911677</v>
      </c>
      <c r="G402">
        <v>0.56384213299479102</v>
      </c>
    </row>
    <row r="403" spans="1:7" x14ac:dyDescent="0.25">
      <c r="A403" s="1" t="s">
        <v>41</v>
      </c>
      <c r="B403" s="1" t="s">
        <v>18</v>
      </c>
      <c r="C403">
        <v>1.95916972105708</v>
      </c>
      <c r="D403">
        <v>1.7557886191987269</v>
      </c>
      <c r="E403">
        <v>0.60024814727877496</v>
      </c>
      <c r="F403">
        <v>1.8955930338911677</v>
      </c>
      <c r="G403">
        <v>0.56384213299479102</v>
      </c>
    </row>
    <row r="404" spans="1:7" x14ac:dyDescent="0.25">
      <c r="A404" s="1" t="s">
        <v>41</v>
      </c>
      <c r="B404" s="1" t="s">
        <v>19</v>
      </c>
      <c r="C404">
        <v>2.1917137192612302</v>
      </c>
      <c r="D404">
        <v>1.7557886191987269</v>
      </c>
      <c r="E404">
        <v>0.31666666666666299</v>
      </c>
      <c r="F404">
        <v>1.8955930338911677</v>
      </c>
      <c r="G404">
        <v>0.56384213299479102</v>
      </c>
    </row>
    <row r="405" spans="1:7" x14ac:dyDescent="0.25">
      <c r="A405" s="1" t="s">
        <v>41</v>
      </c>
      <c r="B405" s="1" t="s">
        <v>20</v>
      </c>
      <c r="C405">
        <v>2.9109025131500501</v>
      </c>
      <c r="D405">
        <v>1.7557886191987269</v>
      </c>
      <c r="E405">
        <v>1.3814587140721</v>
      </c>
      <c r="F405">
        <v>1.8955930338911677</v>
      </c>
      <c r="G405">
        <v>0.56384213299479102</v>
      </c>
    </row>
    <row r="406" spans="1:7" x14ac:dyDescent="0.25">
      <c r="A406" s="1" t="s">
        <v>41</v>
      </c>
      <c r="B406" s="1" t="s">
        <v>21</v>
      </c>
      <c r="C406">
        <v>2.3609150947851298</v>
      </c>
      <c r="D406">
        <v>1.7557886191987269</v>
      </c>
      <c r="E406">
        <v>1.70349794744475</v>
      </c>
      <c r="F406">
        <v>1.8955930338911677</v>
      </c>
      <c r="G406">
        <v>0.56384213299479102</v>
      </c>
    </row>
    <row r="407" spans="1:7" x14ac:dyDescent="0.25">
      <c r="A407" s="1" t="s">
        <v>41</v>
      </c>
      <c r="B407" s="1" t="s">
        <v>22</v>
      </c>
      <c r="C407">
        <v>1.9555884157404599</v>
      </c>
      <c r="D407">
        <v>1.7557886191987269</v>
      </c>
      <c r="E407">
        <v>2.63369910249593</v>
      </c>
      <c r="F407">
        <v>1.8955930338911677</v>
      </c>
      <c r="G407">
        <v>0.56384213299479102</v>
      </c>
    </row>
    <row r="408" spans="1:7" x14ac:dyDescent="0.25">
      <c r="A408" s="1" t="s">
        <v>41</v>
      </c>
      <c r="B408" s="1" t="s">
        <v>23</v>
      </c>
      <c r="C408">
        <v>-3.79863599268334</v>
      </c>
      <c r="D408">
        <v>1.7557886191987269</v>
      </c>
      <c r="E408">
        <v>1.2724603778917001</v>
      </c>
      <c r="F408">
        <v>1.8955930338911677</v>
      </c>
      <c r="G408">
        <v>0.56384213299479102</v>
      </c>
    </row>
    <row r="409" spans="1:7" x14ac:dyDescent="0.25">
      <c r="A409" s="1" t="s">
        <v>41</v>
      </c>
      <c r="B409" s="1" t="s">
        <v>24</v>
      </c>
      <c r="C409">
        <v>5.0359020244892196</v>
      </c>
      <c r="D409">
        <v>1.7557886191987269</v>
      </c>
      <c r="E409">
        <v>2.6757200880538101</v>
      </c>
      <c r="F409">
        <v>1.8955930338911677</v>
      </c>
      <c r="G409">
        <v>0.56384213299479102</v>
      </c>
    </row>
    <row r="410" spans="1:7" x14ac:dyDescent="0.25">
      <c r="A410" s="1" t="s">
        <v>42</v>
      </c>
      <c r="B410" s="1" t="s">
        <v>1</v>
      </c>
      <c r="C410">
        <v>-5.2999616253122603</v>
      </c>
      <c r="D410">
        <v>3.2668471778528212</v>
      </c>
      <c r="E410">
        <v>27.685679807674301</v>
      </c>
      <c r="F410">
        <v>13.824775933301305</v>
      </c>
      <c r="G410">
        <v>-4.7200159850168042</v>
      </c>
    </row>
    <row r="411" spans="1:7" x14ac:dyDescent="0.25">
      <c r="A411" s="1" t="s">
        <v>42</v>
      </c>
      <c r="B411" s="1" t="s">
        <v>2</v>
      </c>
      <c r="C411">
        <v>6.3999146897353096</v>
      </c>
      <c r="D411">
        <v>3.2668471778528212</v>
      </c>
      <c r="E411">
        <v>85.7464940960636</v>
      </c>
      <c r="F411">
        <v>13.824775933301305</v>
      </c>
      <c r="G411">
        <v>-4.7200159850168042</v>
      </c>
    </row>
    <row r="412" spans="1:7" x14ac:dyDescent="0.25">
      <c r="A412" s="1" t="s">
        <v>42</v>
      </c>
      <c r="B412" s="1" t="s">
        <v>3</v>
      </c>
      <c r="C412">
        <v>10.000066815787999</v>
      </c>
      <c r="D412">
        <v>3.2668471778528212</v>
      </c>
      <c r="E412">
        <v>20.7987606558703</v>
      </c>
      <c r="F412">
        <v>13.824775933301305</v>
      </c>
      <c r="G412">
        <v>-4.7200159850168042</v>
      </c>
    </row>
    <row r="413" spans="1:7" x14ac:dyDescent="0.25">
      <c r="A413" s="1" t="s">
        <v>42</v>
      </c>
      <c r="B413" s="1" t="s">
        <v>4</v>
      </c>
      <c r="C413">
        <v>5.1000512252750498</v>
      </c>
      <c r="D413">
        <v>3.2668471778528212</v>
      </c>
      <c r="E413">
        <v>21.4770072117159</v>
      </c>
      <c r="F413">
        <v>13.824775933301305</v>
      </c>
      <c r="G413">
        <v>-4.7200159850168042</v>
      </c>
    </row>
    <row r="414" spans="1:7" x14ac:dyDescent="0.25">
      <c r="A414" s="1" t="s">
        <v>42</v>
      </c>
      <c r="B414" s="1" t="s">
        <v>5</v>
      </c>
      <c r="C414">
        <v>4.6999919087352398</v>
      </c>
      <c r="D414">
        <v>3.2668471778528212</v>
      </c>
      <c r="E414">
        <v>15.7887307914462</v>
      </c>
      <c r="F414">
        <v>13.824775933301305</v>
      </c>
      <c r="G414">
        <v>-4.7200159850168042</v>
      </c>
    </row>
    <row r="415" spans="1:7" x14ac:dyDescent="0.25">
      <c r="A415" s="1" t="s">
        <v>42</v>
      </c>
      <c r="B415" s="1" t="s">
        <v>6</v>
      </c>
      <c r="C415">
        <v>7.2999523445386796</v>
      </c>
      <c r="D415">
        <v>3.2668471778528212</v>
      </c>
      <c r="E415">
        <v>13.6632930228667</v>
      </c>
      <c r="F415">
        <v>13.824775933301305</v>
      </c>
      <c r="G415">
        <v>-4.7200159850168042</v>
      </c>
    </row>
    <row r="416" spans="1:7" x14ac:dyDescent="0.25">
      <c r="A416" s="1" t="s">
        <v>42</v>
      </c>
      <c r="B416" s="1" t="s">
        <v>7</v>
      </c>
      <c r="C416">
        <v>7.1999478699447499</v>
      </c>
      <c r="D416">
        <v>3.2668471778528212</v>
      </c>
      <c r="E416">
        <v>10.8886157326216</v>
      </c>
      <c r="F416">
        <v>13.824775933301305</v>
      </c>
      <c r="G416">
        <v>-4.7200159850168042</v>
      </c>
    </row>
    <row r="417" spans="1:7" x14ac:dyDescent="0.25">
      <c r="A417" s="1" t="s">
        <v>42</v>
      </c>
      <c r="B417" s="1" t="s">
        <v>8</v>
      </c>
      <c r="C417">
        <v>6.3999654478538197</v>
      </c>
      <c r="D417">
        <v>3.2668471778528212</v>
      </c>
      <c r="E417">
        <v>12.6853039507349</v>
      </c>
      <c r="F417">
        <v>13.824775933301305</v>
      </c>
      <c r="G417">
        <v>-4.7200159850168042</v>
      </c>
    </row>
    <row r="418" spans="1:7" x14ac:dyDescent="0.25">
      <c r="A418" s="1" t="s">
        <v>42</v>
      </c>
      <c r="B418" s="1" t="s">
        <v>9</v>
      </c>
      <c r="C418">
        <v>8.2000682550559993</v>
      </c>
      <c r="D418">
        <v>3.2668471778528212</v>
      </c>
      <c r="E418">
        <v>9.6686545478926504</v>
      </c>
      <c r="F418">
        <v>13.824775933301305</v>
      </c>
      <c r="G418">
        <v>-4.7200159850168042</v>
      </c>
    </row>
    <row r="419" spans="1:7" x14ac:dyDescent="0.25">
      <c r="A419" s="1" t="s">
        <v>42</v>
      </c>
      <c r="B419" s="1" t="s">
        <v>10</v>
      </c>
      <c r="C419">
        <v>8.4999777684635696</v>
      </c>
      <c r="D419">
        <v>3.2668471778528212</v>
      </c>
      <c r="E419">
        <v>9.00729868861076</v>
      </c>
      <c r="F419">
        <v>13.824775933301305</v>
      </c>
      <c r="G419">
        <v>-4.7200159850168042</v>
      </c>
    </row>
    <row r="420" spans="1:7" x14ac:dyDescent="0.25">
      <c r="A420" s="1" t="s">
        <v>42</v>
      </c>
      <c r="B420" s="1" t="s">
        <v>11</v>
      </c>
      <c r="C420">
        <v>5.1999692649884297</v>
      </c>
      <c r="D420">
        <v>3.2668471778528212</v>
      </c>
      <c r="E420">
        <v>14.110767784044199</v>
      </c>
      <c r="F420">
        <v>13.824775933301305</v>
      </c>
      <c r="G420">
        <v>-4.7200159850168042</v>
      </c>
    </row>
    <row r="421" spans="1:7" x14ac:dyDescent="0.25">
      <c r="A421" s="1" t="s">
        <v>42</v>
      </c>
      <c r="B421" s="1" t="s">
        <v>12</v>
      </c>
      <c r="C421">
        <v>-7.79999391343111</v>
      </c>
      <c r="D421">
        <v>3.2668471778528212</v>
      </c>
      <c r="E421">
        <v>11.647329576411799</v>
      </c>
      <c r="F421">
        <v>13.824775933301305</v>
      </c>
      <c r="G421">
        <v>-4.7200159850168042</v>
      </c>
    </row>
    <row r="422" spans="1:7" x14ac:dyDescent="0.25">
      <c r="A422" s="1" t="s">
        <v>42</v>
      </c>
      <c r="B422" s="1" t="s">
        <v>13</v>
      </c>
      <c r="C422">
        <v>4.5000000000306501</v>
      </c>
      <c r="D422">
        <v>3.2668471778528212</v>
      </c>
      <c r="E422">
        <v>6.8493923025503003</v>
      </c>
      <c r="F422">
        <v>13.824775933301305</v>
      </c>
      <c r="G422">
        <v>-4.7200159850168042</v>
      </c>
    </row>
    <row r="423" spans="1:7" x14ac:dyDescent="0.25">
      <c r="A423" s="1" t="s">
        <v>42</v>
      </c>
      <c r="B423" s="1" t="s">
        <v>14</v>
      </c>
      <c r="C423">
        <v>4.3000291857941004</v>
      </c>
      <c r="D423">
        <v>3.2668471778528212</v>
      </c>
      <c r="E423">
        <v>8.4404648593255907</v>
      </c>
      <c r="F423">
        <v>13.824775933301305</v>
      </c>
      <c r="G423">
        <v>-4.7200159850168042</v>
      </c>
    </row>
    <row r="424" spans="1:7" x14ac:dyDescent="0.25">
      <c r="A424" s="1" t="s">
        <v>42</v>
      </c>
      <c r="B424" s="1" t="s">
        <v>15</v>
      </c>
      <c r="C424">
        <v>4.0240861572097897</v>
      </c>
      <c r="D424">
        <v>3.2668471778528212</v>
      </c>
      <c r="E424">
        <v>5.0747430079914997</v>
      </c>
      <c r="F424">
        <v>13.824775933301305</v>
      </c>
      <c r="G424">
        <v>-4.7200159850168042</v>
      </c>
    </row>
    <row r="425" spans="1:7" x14ac:dyDescent="0.25">
      <c r="A425" s="1" t="s">
        <v>42</v>
      </c>
      <c r="B425" s="1" t="s">
        <v>16</v>
      </c>
      <c r="C425">
        <v>1.7554221490936801</v>
      </c>
      <c r="D425">
        <v>3.2668471778528212</v>
      </c>
      <c r="E425">
        <v>6.7537102622095304</v>
      </c>
      <c r="F425">
        <v>13.824775933301305</v>
      </c>
      <c r="G425">
        <v>-4.7200159850168042</v>
      </c>
    </row>
    <row r="426" spans="1:7" x14ac:dyDescent="0.25">
      <c r="A426" s="1" t="s">
        <v>42</v>
      </c>
      <c r="B426" s="1" t="s">
        <v>17</v>
      </c>
      <c r="C426">
        <v>0.73626722141557399</v>
      </c>
      <c r="D426">
        <v>3.2668471778528212</v>
      </c>
      <c r="E426">
        <v>7.82341183865503</v>
      </c>
      <c r="F426">
        <v>13.824775933301305</v>
      </c>
      <c r="G426">
        <v>-4.7200159850168042</v>
      </c>
    </row>
    <row r="427" spans="1:7" x14ac:dyDescent="0.25">
      <c r="A427" s="1" t="s">
        <v>42</v>
      </c>
      <c r="B427" s="1" t="s">
        <v>18</v>
      </c>
      <c r="C427">
        <v>-1.9727192263754201</v>
      </c>
      <c r="D427">
        <v>3.2668471778528212</v>
      </c>
      <c r="E427">
        <v>15.5344050528404</v>
      </c>
      <c r="F427">
        <v>13.824775933301305</v>
      </c>
      <c r="G427">
        <v>-4.7200159850168042</v>
      </c>
    </row>
    <row r="428" spans="1:7" x14ac:dyDescent="0.25">
      <c r="A428" s="1" t="s">
        <v>42</v>
      </c>
      <c r="B428" s="1" t="s">
        <v>19</v>
      </c>
      <c r="C428">
        <v>0.19369007172953401</v>
      </c>
      <c r="D428">
        <v>3.2668471778528212</v>
      </c>
      <c r="E428">
        <v>7.0424476295479801</v>
      </c>
      <c r="F428">
        <v>13.824775933301305</v>
      </c>
      <c r="G428">
        <v>-4.7200159850168042</v>
      </c>
    </row>
    <row r="429" spans="1:7" x14ac:dyDescent="0.25">
      <c r="A429" s="1" t="s">
        <v>42</v>
      </c>
      <c r="B429" s="1" t="s">
        <v>20</v>
      </c>
      <c r="C429">
        <v>1.8257900635511199</v>
      </c>
      <c r="D429">
        <v>3.2668471778528212</v>
      </c>
      <c r="E429">
        <v>3.6833294441223101</v>
      </c>
      <c r="F429">
        <v>13.824775933301305</v>
      </c>
      <c r="G429">
        <v>-4.7200159850168042</v>
      </c>
    </row>
    <row r="430" spans="1:7" x14ac:dyDescent="0.25">
      <c r="A430" s="1" t="s">
        <v>42</v>
      </c>
      <c r="B430" s="1" t="s">
        <v>21</v>
      </c>
      <c r="C430">
        <v>2.80724541049418</v>
      </c>
      <c r="D430">
        <v>3.2668471778528212</v>
      </c>
      <c r="E430">
        <v>2.8782972364788599</v>
      </c>
      <c r="F430">
        <v>13.824775933301305</v>
      </c>
      <c r="G430">
        <v>-4.7200159850168042</v>
      </c>
    </row>
    <row r="431" spans="1:7" x14ac:dyDescent="0.25">
      <c r="A431" s="1" t="s">
        <v>42</v>
      </c>
      <c r="B431" s="1" t="s">
        <v>22</v>
      </c>
      <c r="C431">
        <v>2.1980757406979698</v>
      </c>
      <c r="D431">
        <v>3.2668471778528212</v>
      </c>
      <c r="E431">
        <v>4.4703666076017496</v>
      </c>
      <c r="F431">
        <v>13.824775933301305</v>
      </c>
      <c r="G431">
        <v>-4.7200159850168042</v>
      </c>
    </row>
    <row r="432" spans="1:7" x14ac:dyDescent="0.25">
      <c r="A432" s="1" t="s">
        <v>42</v>
      </c>
      <c r="B432" s="1" t="s">
        <v>23</v>
      </c>
      <c r="C432">
        <v>-2.68329621644421</v>
      </c>
      <c r="D432">
        <v>3.2668471778528212</v>
      </c>
      <c r="E432">
        <v>3.3816593723789601</v>
      </c>
      <c r="F432">
        <v>13.824775933301305</v>
      </c>
      <c r="G432">
        <v>-4.7200159850168042</v>
      </c>
    </row>
    <row r="433" spans="1:7" x14ac:dyDescent="0.25">
      <c r="A433" s="1" t="s">
        <v>42</v>
      </c>
      <c r="B433" s="1" t="s">
        <v>24</v>
      </c>
      <c r="C433">
        <v>4.8197916596352597</v>
      </c>
      <c r="D433">
        <v>3.2668471778528212</v>
      </c>
      <c r="E433">
        <v>6.6944589195761903</v>
      </c>
      <c r="F433">
        <v>13.824775933301305</v>
      </c>
      <c r="G433">
        <v>-4.7200159850168042</v>
      </c>
    </row>
    <row r="434" spans="1:7" x14ac:dyDescent="0.25">
      <c r="A434" s="1" t="s">
        <v>43</v>
      </c>
      <c r="B434" s="1" t="s">
        <v>1</v>
      </c>
      <c r="C434">
        <v>2.8933625194486998</v>
      </c>
      <c r="D434">
        <v>2.8380107814073483</v>
      </c>
      <c r="E434">
        <v>-0.371269734983801</v>
      </c>
      <c r="F434">
        <v>2.0132689963968939</v>
      </c>
      <c r="G434">
        <v>3.1671059092845977</v>
      </c>
    </row>
    <row r="435" spans="1:7" x14ac:dyDescent="0.25">
      <c r="A435" s="1" t="s">
        <v>43</v>
      </c>
      <c r="B435" s="1" t="s">
        <v>2</v>
      </c>
      <c r="C435">
        <v>-3.76328521563148</v>
      </c>
      <c r="D435">
        <v>2.8380107814073483</v>
      </c>
      <c r="E435">
        <v>-1.33376350229425</v>
      </c>
      <c r="F435">
        <v>2.0132689963968939</v>
      </c>
      <c r="G435">
        <v>3.1671059092845977</v>
      </c>
    </row>
    <row r="436" spans="1:7" x14ac:dyDescent="0.25">
      <c r="A436" s="1" t="s">
        <v>43</v>
      </c>
      <c r="B436" s="1" t="s">
        <v>3</v>
      </c>
      <c r="C436">
        <v>5.6254161425834299</v>
      </c>
      <c r="D436">
        <v>2.8380107814073483</v>
      </c>
      <c r="E436">
        <v>-1.1249947785477299</v>
      </c>
      <c r="F436">
        <v>2.0132689963968939</v>
      </c>
      <c r="G436">
        <v>3.1671059092845977</v>
      </c>
    </row>
    <row r="437" spans="1:7" x14ac:dyDescent="0.25">
      <c r="A437" s="1" t="s">
        <v>43</v>
      </c>
      <c r="B437" s="1" t="s">
        <v>4</v>
      </c>
      <c r="C437">
        <v>-1.2107438628424601</v>
      </c>
      <c r="D437">
        <v>2.8380107814073483</v>
      </c>
      <c r="E437">
        <v>-1.12094477457178</v>
      </c>
      <c r="F437">
        <v>2.0132689963968939</v>
      </c>
      <c r="G437">
        <v>3.1671059092845977</v>
      </c>
    </row>
    <row r="438" spans="1:7" x14ac:dyDescent="0.25">
      <c r="A438" s="1" t="s">
        <v>43</v>
      </c>
      <c r="B438" s="1" t="s">
        <v>5</v>
      </c>
      <c r="C438">
        <v>-2.8191744042883999</v>
      </c>
      <c r="D438">
        <v>2.8380107814073483</v>
      </c>
      <c r="E438">
        <v>0.24718651429925201</v>
      </c>
      <c r="F438">
        <v>2.0132689963968939</v>
      </c>
      <c r="G438">
        <v>3.1671059092845977</v>
      </c>
    </row>
    <row r="439" spans="1:7" x14ac:dyDescent="0.25">
      <c r="A439" s="1" t="s">
        <v>43</v>
      </c>
      <c r="B439" s="1" t="s">
        <v>6</v>
      </c>
      <c r="C439">
        <v>11.24206138556</v>
      </c>
      <c r="D439">
        <v>2.8380107814073483</v>
      </c>
      <c r="E439">
        <v>0.61219439512524998</v>
      </c>
      <c r="F439">
        <v>2.0132689963968939</v>
      </c>
      <c r="G439">
        <v>3.1671059092845977</v>
      </c>
    </row>
    <row r="440" spans="1:7" x14ac:dyDescent="0.25">
      <c r="A440" s="1" t="s">
        <v>43</v>
      </c>
      <c r="B440" s="1" t="s">
        <v>7</v>
      </c>
      <c r="C440">
        <v>7.9584416636785997</v>
      </c>
      <c r="D440">
        <v>2.8380107814073483</v>
      </c>
      <c r="E440">
        <v>0.51550676699806197</v>
      </c>
      <c r="F440">
        <v>2.0132689963968939</v>
      </c>
      <c r="G440">
        <v>3.1671059092845977</v>
      </c>
    </row>
    <row r="441" spans="1:7" x14ac:dyDescent="0.25">
      <c r="A441" s="1" t="s">
        <v>43</v>
      </c>
      <c r="B441" s="1" t="s">
        <v>8</v>
      </c>
      <c r="C441">
        <v>5.5738501214288299</v>
      </c>
      <c r="D441">
        <v>2.8380107814073483</v>
      </c>
      <c r="E441">
        <v>0.47923039782610299</v>
      </c>
      <c r="F441">
        <v>2.0132689963968939</v>
      </c>
      <c r="G441">
        <v>3.1671059092845977</v>
      </c>
    </row>
    <row r="442" spans="1:7" x14ac:dyDescent="0.25">
      <c r="A442" s="1" t="s">
        <v>43</v>
      </c>
      <c r="B442" s="1" t="s">
        <v>9</v>
      </c>
      <c r="C442">
        <v>2.7884022277423699</v>
      </c>
      <c r="D442">
        <v>2.8380107814073483</v>
      </c>
      <c r="E442">
        <v>2.20902407871182</v>
      </c>
      <c r="F442">
        <v>2.0132689963968939</v>
      </c>
      <c r="G442">
        <v>3.1671059092845977</v>
      </c>
    </row>
    <row r="443" spans="1:7" x14ac:dyDescent="0.25">
      <c r="A443" s="1" t="s">
        <v>43</v>
      </c>
      <c r="B443" s="1" t="s">
        <v>10</v>
      </c>
      <c r="C443">
        <v>1.8471302516113199</v>
      </c>
      <c r="D443">
        <v>2.8380107814073483</v>
      </c>
      <c r="E443">
        <v>4.1678233011997898</v>
      </c>
      <c r="F443">
        <v>2.0132689963968939</v>
      </c>
      <c r="G443">
        <v>3.1671059092845977</v>
      </c>
    </row>
    <row r="444" spans="1:7" x14ac:dyDescent="0.25">
      <c r="A444" s="1" t="s">
        <v>43</v>
      </c>
      <c r="B444" s="1" t="s">
        <v>11</v>
      </c>
      <c r="C444">
        <v>6.24977275479299</v>
      </c>
      <c r="D444">
        <v>2.8380107814073483</v>
      </c>
      <c r="E444">
        <v>9.8702479127599592</v>
      </c>
      <c r="F444">
        <v>2.0132689963968939</v>
      </c>
      <c r="G444">
        <v>3.1671059092845977</v>
      </c>
    </row>
    <row r="445" spans="1:7" x14ac:dyDescent="0.25">
      <c r="A445" s="1" t="s">
        <v>43</v>
      </c>
      <c r="B445" s="1" t="s">
        <v>12</v>
      </c>
      <c r="C445">
        <v>-2.0592491899383298</v>
      </c>
      <c r="D445">
        <v>2.8380107814073483</v>
      </c>
      <c r="E445">
        <v>5.0572231469363302</v>
      </c>
      <c r="F445">
        <v>2.0132689963968939</v>
      </c>
      <c r="G445">
        <v>3.1671059092845977</v>
      </c>
    </row>
    <row r="446" spans="1:7" x14ac:dyDescent="0.25">
      <c r="A446" s="1" t="s">
        <v>43</v>
      </c>
      <c r="B446" s="1" t="s">
        <v>13</v>
      </c>
      <c r="C446">
        <v>5.0394840262865701</v>
      </c>
      <c r="D446">
        <v>2.8380107814073483</v>
      </c>
      <c r="E446">
        <v>5.3394168063745298</v>
      </c>
      <c r="F446">
        <v>2.0132689963968939</v>
      </c>
      <c r="G446">
        <v>3.1671059092845977</v>
      </c>
    </row>
    <row r="447" spans="1:7" x14ac:dyDescent="0.25">
      <c r="A447" s="1" t="s">
        <v>43</v>
      </c>
      <c r="B447" s="1" t="s">
        <v>14</v>
      </c>
      <c r="C447">
        <v>9.9968651655924798</v>
      </c>
      <c r="D447">
        <v>2.8380107814073483</v>
      </c>
      <c r="E447">
        <v>5.8262160883885299</v>
      </c>
      <c r="F447">
        <v>2.0132689963968939</v>
      </c>
      <c r="G447">
        <v>3.1671059092845977</v>
      </c>
    </row>
    <row r="448" spans="1:7" x14ac:dyDescent="0.25">
      <c r="A448" s="1" t="s">
        <v>43</v>
      </c>
      <c r="B448" s="1" t="s">
        <v>15</v>
      </c>
      <c r="C448">
        <v>5.4114227801033099</v>
      </c>
      <c r="D448">
        <v>2.8380107814073483</v>
      </c>
      <c r="E448">
        <v>2.86626887489922</v>
      </c>
      <c r="F448">
        <v>2.0132689963968939</v>
      </c>
      <c r="G448">
        <v>3.1671059092845977</v>
      </c>
    </row>
    <row r="449" spans="1:7" x14ac:dyDescent="0.25">
      <c r="A449" s="1" t="s">
        <v>43</v>
      </c>
      <c r="B449" s="1" t="s">
        <v>16</v>
      </c>
      <c r="C449">
        <v>2.6992810708552901</v>
      </c>
      <c r="D449">
        <v>2.8380107814073483</v>
      </c>
      <c r="E449">
        <v>3.5325247069492298</v>
      </c>
      <c r="F449">
        <v>2.0132689963968939</v>
      </c>
      <c r="G449">
        <v>3.1671059092845977</v>
      </c>
    </row>
    <row r="450" spans="1:7" x14ac:dyDescent="0.25">
      <c r="A450" s="1" t="s">
        <v>43</v>
      </c>
      <c r="B450" s="1" t="s">
        <v>17</v>
      </c>
      <c r="C450">
        <v>3.6524856659282401</v>
      </c>
      <c r="D450">
        <v>2.8380107814073483</v>
      </c>
      <c r="E450">
        <v>2.2362903153696698</v>
      </c>
      <c r="F450">
        <v>2.0132689963968939</v>
      </c>
      <c r="G450">
        <v>3.1671059092845977</v>
      </c>
    </row>
    <row r="451" spans="1:7" x14ac:dyDescent="0.25">
      <c r="A451" s="1" t="s">
        <v>43</v>
      </c>
      <c r="B451" s="1" t="s">
        <v>18</v>
      </c>
      <c r="C451">
        <v>4.1063938644042102</v>
      </c>
      <c r="D451">
        <v>2.8380107814073483</v>
      </c>
      <c r="E451">
        <v>1.20607322150117</v>
      </c>
      <c r="F451">
        <v>2.0132689963968939</v>
      </c>
      <c r="G451">
        <v>3.1671059092845977</v>
      </c>
    </row>
    <row r="452" spans="1:7" x14ac:dyDescent="0.25">
      <c r="A452" s="1" t="s">
        <v>43</v>
      </c>
      <c r="B452" s="1" t="s">
        <v>19</v>
      </c>
      <c r="C452">
        <v>1.6706642567558601</v>
      </c>
      <c r="D452">
        <v>2.8380107814073483</v>
      </c>
      <c r="E452">
        <v>2.0688403605347601</v>
      </c>
      <c r="F452">
        <v>2.0132689963968939</v>
      </c>
      <c r="G452">
        <v>3.1671059092845977</v>
      </c>
    </row>
    <row r="453" spans="1:7" x14ac:dyDescent="0.25">
      <c r="A453" s="1" t="s">
        <v>43</v>
      </c>
      <c r="B453" s="1" t="s">
        <v>20</v>
      </c>
      <c r="C453">
        <v>-0.741528418233386</v>
      </c>
      <c r="D453">
        <v>2.8380107814073483</v>
      </c>
      <c r="E453">
        <v>-0.83819457967505695</v>
      </c>
      <c r="F453">
        <v>2.0132689963968939</v>
      </c>
      <c r="G453">
        <v>3.1671059092845977</v>
      </c>
    </row>
    <row r="454" spans="1:7" x14ac:dyDescent="0.25">
      <c r="A454" s="1" t="s">
        <v>43</v>
      </c>
      <c r="B454" s="1" t="s">
        <v>21</v>
      </c>
      <c r="C454">
        <v>2.5141657996922802</v>
      </c>
      <c r="D454">
        <v>2.8380107814073483</v>
      </c>
      <c r="E454">
        <v>2.4581415800753299</v>
      </c>
      <c r="F454">
        <v>2.0132689963968939</v>
      </c>
      <c r="G454">
        <v>3.1671059092845977</v>
      </c>
    </row>
    <row r="455" spans="1:7" x14ac:dyDescent="0.25">
      <c r="A455" s="1" t="s">
        <v>43</v>
      </c>
      <c r="B455" s="1" t="s">
        <v>22</v>
      </c>
      <c r="C455">
        <v>0.33378075529167001</v>
      </c>
      <c r="D455">
        <v>2.8380107814073483</v>
      </c>
      <c r="E455">
        <v>-2.0933333333333302</v>
      </c>
      <c r="F455">
        <v>2.0132689963968939</v>
      </c>
      <c r="G455">
        <v>3.1671059092845977</v>
      </c>
    </row>
    <row r="456" spans="1:7" x14ac:dyDescent="0.25">
      <c r="A456" s="1" t="s">
        <v>43</v>
      </c>
      <c r="B456" s="1" t="s">
        <v>23</v>
      </c>
      <c r="C456">
        <v>-4.1376703755262296</v>
      </c>
      <c r="D456">
        <v>2.8380107814073483</v>
      </c>
      <c r="E456">
        <v>3.4454582595669101</v>
      </c>
      <c r="F456">
        <v>2.0132689963968939</v>
      </c>
      <c r="G456">
        <v>3.1671059092845977</v>
      </c>
    </row>
    <row r="457" spans="1:7" x14ac:dyDescent="0.25">
      <c r="A457" s="1" t="s">
        <v>43</v>
      </c>
      <c r="B457" s="1" t="s">
        <v>24</v>
      </c>
      <c r="C457">
        <v>3.2409297684805001</v>
      </c>
      <c r="D457">
        <v>2.8380107814073483</v>
      </c>
      <c r="E457">
        <v>3.0632898894154801</v>
      </c>
      <c r="F457">
        <v>2.0132689963968939</v>
      </c>
      <c r="G457">
        <v>3.1671059092845977</v>
      </c>
    </row>
    <row r="458" spans="1:7" x14ac:dyDescent="0.25">
      <c r="A458" s="1" t="s">
        <v>44</v>
      </c>
      <c r="B458" s="1" t="s">
        <v>1</v>
      </c>
      <c r="C458">
        <v>-2.1910150061127398</v>
      </c>
      <c r="D458">
        <v>4.6101489032099661</v>
      </c>
      <c r="E458">
        <v>-0.26750229287612698</v>
      </c>
      <c r="F458">
        <v>1.3868075760648244</v>
      </c>
      <c r="G458">
        <v>1.4105292286561315</v>
      </c>
    </row>
    <row r="459" spans="1:7" x14ac:dyDescent="0.25">
      <c r="A459" s="1" t="s">
        <v>44</v>
      </c>
      <c r="B459" s="1" t="s">
        <v>2</v>
      </c>
      <c r="C459">
        <v>5.7183717571083701</v>
      </c>
      <c r="D459">
        <v>4.6101489032099661</v>
      </c>
      <c r="E459">
        <v>1.6709833737075901E-2</v>
      </c>
      <c r="F459">
        <v>1.3868075760648244</v>
      </c>
      <c r="G459">
        <v>1.4105292286561315</v>
      </c>
    </row>
    <row r="460" spans="1:7" x14ac:dyDescent="0.25">
      <c r="A460" s="1" t="s">
        <v>44</v>
      </c>
      <c r="B460" s="1" t="s">
        <v>3</v>
      </c>
      <c r="C460">
        <v>9.0383163255516301</v>
      </c>
      <c r="D460">
        <v>4.6101489032099661</v>
      </c>
      <c r="E460">
        <v>1.3616239244845501</v>
      </c>
      <c r="F460">
        <v>1.3868075760648244</v>
      </c>
      <c r="G460">
        <v>1.4105292286561315</v>
      </c>
    </row>
    <row r="461" spans="1:7" x14ac:dyDescent="0.25">
      <c r="A461" s="1" t="s">
        <v>44</v>
      </c>
      <c r="B461" s="1" t="s">
        <v>4</v>
      </c>
      <c r="C461">
        <v>-1.0708627510044799</v>
      </c>
      <c r="D461">
        <v>4.6101489032099661</v>
      </c>
      <c r="E461">
        <v>0.99719795615596696</v>
      </c>
      <c r="F461">
        <v>1.3868075760648244</v>
      </c>
      <c r="G461">
        <v>1.4105292286561315</v>
      </c>
    </row>
    <row r="462" spans="1:7" x14ac:dyDescent="0.25">
      <c r="A462" s="1" t="s">
        <v>44</v>
      </c>
      <c r="B462" s="1" t="s">
        <v>5</v>
      </c>
      <c r="C462">
        <v>3.9233607670201298</v>
      </c>
      <c r="D462">
        <v>4.6101489032099661</v>
      </c>
      <c r="E462">
        <v>-0.391676866585079</v>
      </c>
      <c r="F462">
        <v>1.3868075760648244</v>
      </c>
      <c r="G462">
        <v>1.4105292286561315</v>
      </c>
    </row>
    <row r="463" spans="1:7" x14ac:dyDescent="0.25">
      <c r="A463" s="1" t="s">
        <v>44</v>
      </c>
      <c r="B463" s="1" t="s">
        <v>6</v>
      </c>
      <c r="C463">
        <v>4.5482554264322896</v>
      </c>
      <c r="D463">
        <v>4.6101489032099661</v>
      </c>
      <c r="E463">
        <v>0.50790530023753899</v>
      </c>
      <c r="F463">
        <v>1.3868075760648244</v>
      </c>
      <c r="G463">
        <v>1.4105292286561315</v>
      </c>
    </row>
    <row r="464" spans="1:7" x14ac:dyDescent="0.25">
      <c r="A464" s="1" t="s">
        <v>44</v>
      </c>
      <c r="B464" s="1" t="s">
        <v>7</v>
      </c>
      <c r="C464">
        <v>9.9399826843495696</v>
      </c>
      <c r="D464">
        <v>4.6101489032099661</v>
      </c>
      <c r="E464">
        <v>1.6627271986307299</v>
      </c>
      <c r="F464">
        <v>1.3868075760648244</v>
      </c>
      <c r="G464">
        <v>1.4105292286561315</v>
      </c>
    </row>
    <row r="465" spans="1:7" x14ac:dyDescent="0.25">
      <c r="A465" s="1" t="s">
        <v>44</v>
      </c>
      <c r="B465" s="1" t="s">
        <v>8</v>
      </c>
      <c r="C465">
        <v>7.3663223925075796</v>
      </c>
      <c r="D465">
        <v>4.6101489032099661</v>
      </c>
      <c r="E465">
        <v>0.42510627656910099</v>
      </c>
      <c r="F465">
        <v>1.3868075760648244</v>
      </c>
      <c r="G465">
        <v>1.4105292286561315</v>
      </c>
    </row>
    <row r="466" spans="1:7" x14ac:dyDescent="0.25">
      <c r="A466" s="1" t="s">
        <v>44</v>
      </c>
      <c r="B466" s="1" t="s">
        <v>9</v>
      </c>
      <c r="C466">
        <v>9.0067660787175807</v>
      </c>
      <c r="D466">
        <v>4.6101489032099661</v>
      </c>
      <c r="E466">
        <v>0.96290177816512801</v>
      </c>
      <c r="F466">
        <v>1.3868075760648244</v>
      </c>
      <c r="G466">
        <v>1.4105292286561315</v>
      </c>
    </row>
    <row r="467" spans="1:7" x14ac:dyDescent="0.25">
      <c r="A467" s="1" t="s">
        <v>44</v>
      </c>
      <c r="B467" s="1" t="s">
        <v>10</v>
      </c>
      <c r="C467">
        <v>9.0215195126889292</v>
      </c>
      <c r="D467">
        <v>4.6101489032099661</v>
      </c>
      <c r="E467">
        <v>2.1048800363321298</v>
      </c>
      <c r="F467">
        <v>1.3868075760648244</v>
      </c>
      <c r="G467">
        <v>1.4105292286561315</v>
      </c>
    </row>
    <row r="468" spans="1:7" x14ac:dyDescent="0.25">
      <c r="A468" s="1" t="s">
        <v>44</v>
      </c>
      <c r="B468" s="1" t="s">
        <v>11</v>
      </c>
      <c r="C468">
        <v>1.86348345462035</v>
      </c>
      <c r="D468">
        <v>4.6101489032099661</v>
      </c>
      <c r="E468">
        <v>6.6277817735212698</v>
      </c>
      <c r="F468">
        <v>1.3868075760648244</v>
      </c>
      <c r="G468">
        <v>1.4105292286561315</v>
      </c>
    </row>
    <row r="469" spans="1:7" x14ac:dyDescent="0.25">
      <c r="A469" s="1" t="s">
        <v>44</v>
      </c>
      <c r="B469" s="1" t="s">
        <v>12</v>
      </c>
      <c r="C469">
        <v>0.12795338277808799</v>
      </c>
      <c r="D469">
        <v>4.6101489032099661</v>
      </c>
      <c r="E469">
        <v>0.59672025742497203</v>
      </c>
      <c r="F469">
        <v>1.3868075760648244</v>
      </c>
      <c r="G469">
        <v>1.4105292286561315</v>
      </c>
    </row>
    <row r="470" spans="1:7" x14ac:dyDescent="0.25">
      <c r="A470" s="1" t="s">
        <v>44</v>
      </c>
      <c r="B470" s="1" t="s">
        <v>13</v>
      </c>
      <c r="C470">
        <v>14.519749710899401</v>
      </c>
      <c r="D470">
        <v>4.6101489032099661</v>
      </c>
      <c r="E470">
        <v>2.8236613488560902</v>
      </c>
      <c r="F470">
        <v>1.3868075760648244</v>
      </c>
      <c r="G470">
        <v>1.4105292286561315</v>
      </c>
    </row>
    <row r="471" spans="1:7" x14ac:dyDescent="0.25">
      <c r="A471" s="1" t="s">
        <v>44</v>
      </c>
      <c r="B471" s="1" t="s">
        <v>14</v>
      </c>
      <c r="C471">
        <v>6.21493416858989</v>
      </c>
      <c r="D471">
        <v>4.6101489032099661</v>
      </c>
      <c r="E471">
        <v>5.2477933984048004</v>
      </c>
      <c r="F471">
        <v>1.3868075760648244</v>
      </c>
      <c r="G471">
        <v>1.4105292286561315</v>
      </c>
    </row>
    <row r="472" spans="1:7" x14ac:dyDescent="0.25">
      <c r="A472" s="1" t="s">
        <v>44</v>
      </c>
      <c r="B472" s="1" t="s">
        <v>15</v>
      </c>
      <c r="C472">
        <v>4.43549759378537</v>
      </c>
      <c r="D472">
        <v>4.6101489032099661</v>
      </c>
      <c r="E472">
        <v>4.5756027037652203</v>
      </c>
      <c r="F472">
        <v>1.3868075760648244</v>
      </c>
      <c r="G472">
        <v>1.4105292286561315</v>
      </c>
    </row>
    <row r="473" spans="1:7" x14ac:dyDescent="0.25">
      <c r="A473" s="1" t="s">
        <v>44</v>
      </c>
      <c r="B473" s="1" t="s">
        <v>16</v>
      </c>
      <c r="C473">
        <v>4.8176309912067596</v>
      </c>
      <c r="D473">
        <v>4.6101489032099661</v>
      </c>
      <c r="E473">
        <v>2.35860415399836</v>
      </c>
      <c r="F473">
        <v>1.3868075760648244</v>
      </c>
      <c r="G473">
        <v>1.4105292286561315</v>
      </c>
    </row>
    <row r="474" spans="1:7" x14ac:dyDescent="0.25">
      <c r="A474" s="1" t="s">
        <v>44</v>
      </c>
      <c r="B474" s="1" t="s">
        <v>17</v>
      </c>
      <c r="C474">
        <v>3.93554027709007</v>
      </c>
      <c r="D474">
        <v>4.6101489032099661</v>
      </c>
      <c r="E474">
        <v>1.02514803039394</v>
      </c>
      <c r="F474">
        <v>1.3868075760648244</v>
      </c>
      <c r="G474">
        <v>1.4105292286561315</v>
      </c>
    </row>
    <row r="475" spans="1:7" x14ac:dyDescent="0.25">
      <c r="A475" s="1" t="s">
        <v>44</v>
      </c>
      <c r="B475" s="1" t="s">
        <v>18</v>
      </c>
      <c r="C475">
        <v>2.9767993163480599</v>
      </c>
      <c r="D475">
        <v>4.6101489032099661</v>
      </c>
      <c r="E475">
        <v>-0.52261816707531406</v>
      </c>
      <c r="F475">
        <v>1.3868075760648244</v>
      </c>
      <c r="G475">
        <v>1.4105292286561315</v>
      </c>
    </row>
    <row r="476" spans="1:7" x14ac:dyDescent="0.25">
      <c r="A476" s="1" t="s">
        <v>44</v>
      </c>
      <c r="B476" s="1" t="s">
        <v>19</v>
      </c>
      <c r="C476">
        <v>3.5616979903604902</v>
      </c>
      <c r="D476">
        <v>4.6101489032099661</v>
      </c>
      <c r="E476">
        <v>-0.53226873971628996</v>
      </c>
      <c r="F476">
        <v>1.3868075760648244</v>
      </c>
      <c r="G476">
        <v>1.4105292286561315</v>
      </c>
    </row>
    <row r="477" spans="1:7" x14ac:dyDescent="0.25">
      <c r="A477" s="1" t="s">
        <v>44</v>
      </c>
      <c r="B477" s="1" t="s">
        <v>20</v>
      </c>
      <c r="C477">
        <v>4.6614350486482001</v>
      </c>
      <c r="D477">
        <v>4.6101489032099661</v>
      </c>
      <c r="E477">
        <v>0.57626031016637103</v>
      </c>
      <c r="F477">
        <v>1.3868075760648244</v>
      </c>
      <c r="G477">
        <v>1.4105292286561315</v>
      </c>
    </row>
    <row r="478" spans="1:7" x14ac:dyDescent="0.25">
      <c r="A478" s="1" t="s">
        <v>44</v>
      </c>
      <c r="B478" s="1" t="s">
        <v>21</v>
      </c>
      <c r="C478">
        <v>3.6613049943623501</v>
      </c>
      <c r="D478">
        <v>4.6101489032099661</v>
      </c>
      <c r="E478">
        <v>0.438620118446782</v>
      </c>
      <c r="F478">
        <v>1.3868075760648244</v>
      </c>
      <c r="G478">
        <v>1.4105292286561315</v>
      </c>
    </row>
    <row r="479" spans="1:7" x14ac:dyDescent="0.25">
      <c r="A479" s="1" t="s">
        <v>44</v>
      </c>
      <c r="B479" s="1" t="s">
        <v>22</v>
      </c>
      <c r="C479">
        <v>1.09567256732588</v>
      </c>
      <c r="D479">
        <v>4.6101489032099661</v>
      </c>
      <c r="E479">
        <v>0.56526056878035802</v>
      </c>
      <c r="F479">
        <v>1.3868075760648244</v>
      </c>
      <c r="G479">
        <v>1.4105292286561315</v>
      </c>
    </row>
    <row r="480" spans="1:7" x14ac:dyDescent="0.25">
      <c r="A480" s="1" t="s">
        <v>44</v>
      </c>
      <c r="B480" s="1" t="s">
        <v>23</v>
      </c>
      <c r="C480">
        <v>-4.1431056212610597</v>
      </c>
      <c r="D480">
        <v>4.6101489032099661</v>
      </c>
      <c r="E480">
        <v>-0.18191666666665601</v>
      </c>
      <c r="F480">
        <v>1.3868075760648244</v>
      </c>
      <c r="G480">
        <v>1.4105292286561315</v>
      </c>
    </row>
    <row r="481" spans="1:7" x14ac:dyDescent="0.25">
      <c r="A481" s="1" t="s">
        <v>44</v>
      </c>
      <c r="B481" s="1" t="s">
        <v>24</v>
      </c>
      <c r="C481">
        <v>7.6139626150264696</v>
      </c>
      <c r="D481">
        <v>4.6101489032099661</v>
      </c>
      <c r="E481">
        <v>2.3048595904048699</v>
      </c>
      <c r="F481">
        <v>1.3868075760648244</v>
      </c>
      <c r="G481">
        <v>1.4105292286561315</v>
      </c>
    </row>
    <row r="482" spans="1:7" x14ac:dyDescent="0.25">
      <c r="A482" s="1" t="s">
        <v>47</v>
      </c>
      <c r="B482" s="1" t="s">
        <v>1</v>
      </c>
      <c r="C482">
        <v>0.50000000034143</v>
      </c>
      <c r="D482">
        <v>2.2762405591707888</v>
      </c>
      <c r="E482">
        <v>6.8805463781729204</v>
      </c>
      <c r="F482">
        <v>5.2434502139597425</v>
      </c>
      <c r="G482">
        <v>4.6787569779787219</v>
      </c>
    </row>
    <row r="483" spans="1:7" x14ac:dyDescent="0.25">
      <c r="A483" s="1" t="s">
        <v>47</v>
      </c>
      <c r="B483" s="1" t="s">
        <v>2</v>
      </c>
      <c r="C483">
        <v>2.3999999974633801</v>
      </c>
      <c r="D483">
        <v>2.2762405591707888</v>
      </c>
      <c r="E483">
        <v>5.1814927974787004</v>
      </c>
      <c r="F483">
        <v>5.2434502139597425</v>
      </c>
      <c r="G483">
        <v>4.6787569779787219</v>
      </c>
    </row>
    <row r="484" spans="1:7" x14ac:dyDescent="0.25">
      <c r="A484" s="1" t="s">
        <v>47</v>
      </c>
      <c r="B484" s="1" t="s">
        <v>3</v>
      </c>
      <c r="C484">
        <v>4.2000000006782603</v>
      </c>
      <c r="D484">
        <v>2.2762405591707888</v>
      </c>
      <c r="E484">
        <v>5.3389510292921702</v>
      </c>
      <c r="F484">
        <v>5.2434502139597425</v>
      </c>
      <c r="G484">
        <v>4.6787569779787219</v>
      </c>
    </row>
    <row r="485" spans="1:7" x14ac:dyDescent="0.25">
      <c r="A485" s="1" t="s">
        <v>47</v>
      </c>
      <c r="B485" s="1" t="s">
        <v>4</v>
      </c>
      <c r="C485">
        <v>2.7000000001910398</v>
      </c>
      <c r="D485">
        <v>2.2762405591707888</v>
      </c>
      <c r="E485">
        <v>5.7019001830571598</v>
      </c>
      <c r="F485">
        <v>5.2434502139597425</v>
      </c>
      <c r="G485">
        <v>4.6787569779787219</v>
      </c>
    </row>
    <row r="486" spans="1:7" x14ac:dyDescent="0.25">
      <c r="A486" s="1" t="s">
        <v>47</v>
      </c>
      <c r="B486" s="1" t="s">
        <v>5</v>
      </c>
      <c r="C486">
        <v>3.7003744040666802</v>
      </c>
      <c r="D486">
        <v>2.2762405591707888</v>
      </c>
      <c r="E486">
        <v>9.4947107032486109</v>
      </c>
      <c r="F486">
        <v>5.2434502139597425</v>
      </c>
      <c r="G486">
        <v>4.6787569779787219</v>
      </c>
    </row>
    <row r="487" spans="1:7" x14ac:dyDescent="0.25">
      <c r="A487" s="1" t="s">
        <v>47</v>
      </c>
      <c r="B487" s="1" t="s">
        <v>6</v>
      </c>
      <c r="C487">
        <v>2.94907546754213</v>
      </c>
      <c r="D487">
        <v>2.2762405591707888</v>
      </c>
      <c r="E487">
        <v>5.6794177109910899</v>
      </c>
      <c r="F487">
        <v>5.2434502139597425</v>
      </c>
      <c r="G487">
        <v>4.6787569779787219</v>
      </c>
    </row>
    <row r="488" spans="1:7" x14ac:dyDescent="0.25">
      <c r="A488" s="1" t="s">
        <v>47</v>
      </c>
      <c r="B488" s="1" t="s">
        <v>7</v>
      </c>
      <c r="C488">
        <v>4.5545599072177403</v>
      </c>
      <c r="D488">
        <v>2.2762405591707888</v>
      </c>
      <c r="E488">
        <v>-0.69203027102411896</v>
      </c>
      <c r="F488">
        <v>5.2434502139597425</v>
      </c>
      <c r="G488">
        <v>4.6787569779787219</v>
      </c>
    </row>
    <row r="489" spans="1:7" x14ac:dyDescent="0.25">
      <c r="A489" s="1" t="s">
        <v>47</v>
      </c>
      <c r="B489" s="1" t="s">
        <v>8</v>
      </c>
      <c r="C489">
        <v>5.2770519729546699</v>
      </c>
      <c r="D489">
        <v>2.2762405591707888</v>
      </c>
      <c r="E489">
        <v>2.0628461650463001</v>
      </c>
      <c r="F489">
        <v>5.2434502139597425</v>
      </c>
      <c r="G489">
        <v>4.6787569779787219</v>
      </c>
    </row>
    <row r="490" spans="1:7" x14ac:dyDescent="0.25">
      <c r="A490" s="1" t="s">
        <v>47</v>
      </c>
      <c r="B490" s="1" t="s">
        <v>9</v>
      </c>
      <c r="C490">
        <v>5.6038064589588901</v>
      </c>
      <c r="D490">
        <v>2.2762405591707888</v>
      </c>
      <c r="E490">
        <v>3.24390776468061</v>
      </c>
      <c r="F490">
        <v>5.2434502139597425</v>
      </c>
      <c r="G490">
        <v>4.6787569779787219</v>
      </c>
    </row>
    <row r="491" spans="1:7" x14ac:dyDescent="0.25">
      <c r="A491" s="1" t="s">
        <v>47</v>
      </c>
      <c r="B491" s="1" t="s">
        <v>10</v>
      </c>
      <c r="C491">
        <v>5.36047405394162</v>
      </c>
      <c r="D491">
        <v>2.2762405591707888</v>
      </c>
      <c r="E491">
        <v>6.1778068349941302</v>
      </c>
      <c r="F491">
        <v>5.2434502139597425</v>
      </c>
      <c r="G491">
        <v>4.6787569779787219</v>
      </c>
    </row>
    <row r="492" spans="1:7" x14ac:dyDescent="0.25">
      <c r="A492" s="1" t="s">
        <v>47</v>
      </c>
      <c r="B492" s="1" t="s">
        <v>11</v>
      </c>
      <c r="C492">
        <v>3.1910438863288002</v>
      </c>
      <c r="D492">
        <v>2.2762405591707888</v>
      </c>
      <c r="E492">
        <v>10.074575524918099</v>
      </c>
      <c r="F492">
        <v>5.2434502139597425</v>
      </c>
      <c r="G492">
        <v>4.6787569779787219</v>
      </c>
    </row>
    <row r="493" spans="1:7" x14ac:dyDescent="0.25">
      <c r="A493" s="1" t="s">
        <v>47</v>
      </c>
      <c r="B493" s="1" t="s">
        <v>12</v>
      </c>
      <c r="C493">
        <v>-1.5380891352558299</v>
      </c>
      <c r="D493">
        <v>2.2762405591707888</v>
      </c>
      <c r="E493">
        <v>7.2153141361256496</v>
      </c>
      <c r="F493">
        <v>5.2434502139597425</v>
      </c>
      <c r="G493">
        <v>4.6787569779787219</v>
      </c>
    </row>
    <row r="494" spans="1:7" x14ac:dyDescent="0.25">
      <c r="A494" s="1" t="s">
        <v>47</v>
      </c>
      <c r="B494" s="1" t="s">
        <v>13</v>
      </c>
      <c r="C494">
        <v>3.0397328812795599</v>
      </c>
      <c r="D494">
        <v>2.2762405591707888</v>
      </c>
      <c r="E494">
        <v>4.0897298947047203</v>
      </c>
      <c r="F494">
        <v>5.2434502139597425</v>
      </c>
      <c r="G494">
        <v>4.6787569779787219</v>
      </c>
    </row>
    <row r="495" spans="1:7" x14ac:dyDescent="0.25">
      <c r="A495" s="1" t="s">
        <v>47</v>
      </c>
      <c r="B495" s="1" t="s">
        <v>14</v>
      </c>
      <c r="C495">
        <v>3.1685562785881798</v>
      </c>
      <c r="D495">
        <v>2.2762405591707888</v>
      </c>
      <c r="E495">
        <v>4.99926696965254</v>
      </c>
      <c r="F495">
        <v>5.2434502139597425</v>
      </c>
      <c r="G495">
        <v>4.6787569779787219</v>
      </c>
    </row>
    <row r="496" spans="1:7" x14ac:dyDescent="0.25">
      <c r="A496" s="1" t="s">
        <v>47</v>
      </c>
      <c r="B496" s="1" t="s">
        <v>15</v>
      </c>
      <c r="C496">
        <v>2.3962323846574498</v>
      </c>
      <c r="D496">
        <v>2.2762405591707888</v>
      </c>
      <c r="E496">
        <v>5.7246579167830296</v>
      </c>
      <c r="F496">
        <v>5.2434502139597425</v>
      </c>
      <c r="G496">
        <v>4.6787569779787219</v>
      </c>
    </row>
    <row r="497" spans="1:7" x14ac:dyDescent="0.25">
      <c r="A497" s="1" t="s">
        <v>47</v>
      </c>
      <c r="B497" s="1" t="s">
        <v>16</v>
      </c>
      <c r="C497">
        <v>2.48546800826588</v>
      </c>
      <c r="D497">
        <v>2.2762405591707888</v>
      </c>
      <c r="E497">
        <v>5.7844690966719101</v>
      </c>
      <c r="F497">
        <v>5.2434502139597425</v>
      </c>
      <c r="G497">
        <v>4.6787569779787219</v>
      </c>
    </row>
    <row r="498" spans="1:7" x14ac:dyDescent="0.25">
      <c r="A498" s="1" t="s">
        <v>47</v>
      </c>
      <c r="B498" s="1" t="s">
        <v>17</v>
      </c>
      <c r="C498">
        <v>1.41382645223793</v>
      </c>
      <c r="D498">
        <v>2.2762405591707888</v>
      </c>
      <c r="E498">
        <v>6.1298377028714501</v>
      </c>
      <c r="F498">
        <v>5.2434502139597425</v>
      </c>
      <c r="G498">
        <v>4.6787569779787219</v>
      </c>
    </row>
    <row r="499" spans="1:7" x14ac:dyDescent="0.25">
      <c r="A499" s="1" t="s">
        <v>47</v>
      </c>
      <c r="B499" s="1" t="s">
        <v>18</v>
      </c>
      <c r="C499">
        <v>1.3218622367822901</v>
      </c>
      <c r="D499">
        <v>2.2762405591707888</v>
      </c>
      <c r="E499">
        <v>4.5406422773791402</v>
      </c>
      <c r="F499">
        <v>5.2434502139597425</v>
      </c>
      <c r="G499">
        <v>4.6787569779787219</v>
      </c>
    </row>
    <row r="500" spans="1:7" x14ac:dyDescent="0.25">
      <c r="A500" s="1" t="s">
        <v>47</v>
      </c>
      <c r="B500" s="1" t="s">
        <v>19</v>
      </c>
      <c r="C500">
        <v>0.66455230785811603</v>
      </c>
      <c r="D500">
        <v>2.2762405591707888</v>
      </c>
      <c r="E500">
        <v>6.5713964217395899</v>
      </c>
      <c r="F500">
        <v>5.2434502139597425</v>
      </c>
      <c r="G500">
        <v>4.6787569779787219</v>
      </c>
    </row>
    <row r="501" spans="1:7" x14ac:dyDescent="0.25">
      <c r="A501" s="1" t="s">
        <v>47</v>
      </c>
      <c r="B501" s="1" t="s">
        <v>20</v>
      </c>
      <c r="C501">
        <v>1.15794695181735</v>
      </c>
      <c r="D501">
        <v>2.2762405591707888</v>
      </c>
      <c r="E501">
        <v>5.1842466476613103</v>
      </c>
      <c r="F501">
        <v>5.2434502139597425</v>
      </c>
      <c r="G501">
        <v>4.6787569779787219</v>
      </c>
    </row>
    <row r="502" spans="1:7" x14ac:dyDescent="0.25">
      <c r="A502" s="1" t="s">
        <v>47</v>
      </c>
      <c r="B502" s="1" t="s">
        <v>21</v>
      </c>
      <c r="C502">
        <v>1.4876173727156801</v>
      </c>
      <c r="D502">
        <v>2.2762405591707888</v>
      </c>
      <c r="E502">
        <v>4.5171652278658696</v>
      </c>
      <c r="F502">
        <v>5.2434502139597425</v>
      </c>
      <c r="G502">
        <v>4.6787569779787219</v>
      </c>
    </row>
    <row r="503" spans="1:7" x14ac:dyDescent="0.25">
      <c r="A503" s="1" t="s">
        <v>47</v>
      </c>
      <c r="B503" s="1" t="s">
        <v>22</v>
      </c>
      <c r="C503">
        <v>0.11305369674219901</v>
      </c>
      <c r="D503">
        <v>2.2762405591707888</v>
      </c>
      <c r="E503">
        <v>4.1202458701498399</v>
      </c>
      <c r="F503">
        <v>5.2434502139597425</v>
      </c>
      <c r="G503">
        <v>4.6787569779787219</v>
      </c>
    </row>
    <row r="504" spans="1:7" x14ac:dyDescent="0.25">
      <c r="A504" s="1" t="s">
        <v>47</v>
      </c>
      <c r="B504" s="1" t="s">
        <v>23</v>
      </c>
      <c r="C504">
        <v>-6.4319748260548302</v>
      </c>
      <c r="D504">
        <v>2.2762405591707888</v>
      </c>
      <c r="E504">
        <v>3.21003597454107</v>
      </c>
      <c r="F504">
        <v>5.2434502139597425</v>
      </c>
      <c r="G504">
        <v>4.6787569779787219</v>
      </c>
    </row>
    <row r="505" spans="1:7" x14ac:dyDescent="0.25">
      <c r="A505" s="1" t="s">
        <v>47</v>
      </c>
      <c r="B505" s="1" t="s">
        <v>24</v>
      </c>
      <c r="C505">
        <v>4.9146026607803197</v>
      </c>
      <c r="D505">
        <v>2.2762405591707888</v>
      </c>
      <c r="E505">
        <v>4.61167217803201</v>
      </c>
      <c r="F505">
        <v>5.2434502139597425</v>
      </c>
      <c r="G505">
        <v>4.6787569779787219</v>
      </c>
    </row>
    <row r="506" spans="1:7" x14ac:dyDescent="0.25">
      <c r="A506" s="1" t="s">
        <v>45</v>
      </c>
      <c r="B506" s="1" t="s">
        <v>1</v>
      </c>
      <c r="C506">
        <v>2.4041502568693698</v>
      </c>
      <c r="D506">
        <v>4.6127817600194669</v>
      </c>
      <c r="E506">
        <v>84.641343484631506</v>
      </c>
      <c r="F506">
        <v>21.144562137680385</v>
      </c>
      <c r="G506">
        <v>17.545448024768248</v>
      </c>
    </row>
    <row r="507" spans="1:7" x14ac:dyDescent="0.25">
      <c r="A507" s="1" t="s">
        <v>45</v>
      </c>
      <c r="B507" s="1" t="s">
        <v>2</v>
      </c>
      <c r="C507">
        <v>-3.2631684059710402</v>
      </c>
      <c r="D507">
        <v>4.6127817600194669</v>
      </c>
      <c r="E507">
        <v>64.867487635075705</v>
      </c>
      <c r="F507">
        <v>21.144562137680385</v>
      </c>
      <c r="G507">
        <v>17.545448024768248</v>
      </c>
    </row>
    <row r="508" spans="1:7" x14ac:dyDescent="0.25">
      <c r="A508" s="1" t="s">
        <v>45</v>
      </c>
      <c r="B508" s="1" t="s">
        <v>3</v>
      </c>
      <c r="C508">
        <v>6.9332397045590399</v>
      </c>
      <c r="D508">
        <v>4.6127817600194669</v>
      </c>
      <c r="E508">
        <v>54.915370581268299</v>
      </c>
      <c r="F508">
        <v>21.144562137680385</v>
      </c>
      <c r="G508">
        <v>17.545448024768248</v>
      </c>
    </row>
    <row r="509" spans="1:7" x14ac:dyDescent="0.25">
      <c r="A509" s="1" t="s">
        <v>45</v>
      </c>
      <c r="B509" s="1" t="s">
        <v>4</v>
      </c>
      <c r="C509">
        <v>-5.75000655464257</v>
      </c>
      <c r="D509">
        <v>4.6127817600194669</v>
      </c>
      <c r="E509">
        <v>54.400188761907501</v>
      </c>
      <c r="F509">
        <v>21.144562137680385</v>
      </c>
      <c r="G509">
        <v>17.545448024768248</v>
      </c>
    </row>
    <row r="510" spans="1:7" x14ac:dyDescent="0.25">
      <c r="A510" s="1" t="s">
        <v>45</v>
      </c>
      <c r="B510" s="1" t="s">
        <v>5</v>
      </c>
      <c r="C510">
        <v>6.4477220468159402</v>
      </c>
      <c r="D510">
        <v>4.6127817600194669</v>
      </c>
      <c r="E510">
        <v>44.964120947984902</v>
      </c>
      <c r="F510">
        <v>21.144562137680385</v>
      </c>
      <c r="G510">
        <v>17.545448024768248</v>
      </c>
    </row>
    <row r="511" spans="1:7" x14ac:dyDescent="0.25">
      <c r="A511" s="1" t="s">
        <v>45</v>
      </c>
      <c r="B511" s="1" t="s">
        <v>6</v>
      </c>
      <c r="C511">
        <v>5.7632060665471396</v>
      </c>
      <c r="D511">
        <v>4.6127817600194669</v>
      </c>
      <c r="E511">
        <v>21.602438449057299</v>
      </c>
      <c r="F511">
        <v>21.144562137680385</v>
      </c>
      <c r="G511">
        <v>17.545448024768248</v>
      </c>
    </row>
    <row r="512" spans="1:7" x14ac:dyDescent="0.25">
      <c r="A512" s="1" t="s">
        <v>45</v>
      </c>
      <c r="B512" s="1" t="s">
        <v>7</v>
      </c>
      <c r="C512">
        <v>9.7959363892028204</v>
      </c>
      <c r="D512">
        <v>4.6127817600194669</v>
      </c>
      <c r="E512">
        <v>8.5982616811526693</v>
      </c>
      <c r="F512">
        <v>21.144562137680385</v>
      </c>
      <c r="G512">
        <v>17.545448024768248</v>
      </c>
    </row>
    <row r="513" spans="1:7" x14ac:dyDescent="0.25">
      <c r="A513" s="1" t="s">
        <v>45</v>
      </c>
      <c r="B513" s="1" t="s">
        <v>8</v>
      </c>
      <c r="C513">
        <v>8.9923049362651692</v>
      </c>
      <c r="D513">
        <v>4.6127817600194669</v>
      </c>
      <c r="E513">
        <v>8.1791603680200105</v>
      </c>
      <c r="F513">
        <v>21.144562137680385</v>
      </c>
      <c r="G513">
        <v>17.545448024768248</v>
      </c>
    </row>
    <row r="514" spans="1:7" x14ac:dyDescent="0.25">
      <c r="A514" s="1" t="s">
        <v>45</v>
      </c>
      <c r="B514" s="1" t="s">
        <v>9</v>
      </c>
      <c r="C514">
        <v>6.9479880857199303</v>
      </c>
      <c r="D514">
        <v>4.6127817600194669</v>
      </c>
      <c r="E514">
        <v>9.5972421228844507</v>
      </c>
      <c r="F514">
        <v>21.144562137680385</v>
      </c>
      <c r="G514">
        <v>17.545448024768248</v>
      </c>
    </row>
    <row r="515" spans="1:7" x14ac:dyDescent="0.25">
      <c r="A515" s="1" t="s">
        <v>45</v>
      </c>
      <c r="B515" s="1" t="s">
        <v>10</v>
      </c>
      <c r="C515">
        <v>5.0435079315710398</v>
      </c>
      <c r="D515">
        <v>4.6127817600194669</v>
      </c>
      <c r="E515">
        <v>8.7561809097263499</v>
      </c>
      <c r="F515">
        <v>21.144562137680385</v>
      </c>
      <c r="G515">
        <v>17.545448024768248</v>
      </c>
    </row>
    <row r="516" spans="1:7" x14ac:dyDescent="0.25">
      <c r="A516" s="1" t="s">
        <v>45</v>
      </c>
      <c r="B516" s="1" t="s">
        <v>11</v>
      </c>
      <c r="C516">
        <v>0.81502457300770503</v>
      </c>
      <c r="D516">
        <v>4.6127817600194669</v>
      </c>
      <c r="E516">
        <v>10.4441283764885</v>
      </c>
      <c r="F516">
        <v>21.144562137680385</v>
      </c>
      <c r="G516">
        <v>17.545448024768248</v>
      </c>
    </row>
    <row r="517" spans="1:7" x14ac:dyDescent="0.25">
      <c r="A517" s="1" t="s">
        <v>45</v>
      </c>
      <c r="B517" s="1" t="s">
        <v>12</v>
      </c>
      <c r="C517">
        <v>-4.8231539530176901</v>
      </c>
      <c r="D517">
        <v>4.6127817600194669</v>
      </c>
      <c r="E517">
        <v>6.2509766309062504</v>
      </c>
      <c r="F517">
        <v>21.144562137680385</v>
      </c>
      <c r="G517">
        <v>17.545448024768248</v>
      </c>
    </row>
    <row r="518" spans="1:7" x14ac:dyDescent="0.25">
      <c r="A518" s="1" t="s">
        <v>45</v>
      </c>
      <c r="B518" s="1" t="s">
        <v>13</v>
      </c>
      <c r="C518">
        <v>8.4271043227619096</v>
      </c>
      <c r="D518">
        <v>4.6127817600194669</v>
      </c>
      <c r="E518">
        <v>8.5664442055297698</v>
      </c>
      <c r="F518">
        <v>21.144562137680385</v>
      </c>
      <c r="G518">
        <v>17.545448024768248</v>
      </c>
    </row>
    <row r="519" spans="1:7" x14ac:dyDescent="0.25">
      <c r="A519" s="1" t="s">
        <v>45</v>
      </c>
      <c r="B519" s="1" t="s">
        <v>14</v>
      </c>
      <c r="C519">
        <v>11.2001105833504</v>
      </c>
      <c r="D519">
        <v>4.6127817600194669</v>
      </c>
      <c r="E519">
        <v>6.4718796711509698</v>
      </c>
      <c r="F519">
        <v>21.144562137680385</v>
      </c>
      <c r="G519">
        <v>17.545448024768248</v>
      </c>
    </row>
    <row r="520" spans="1:7" x14ac:dyDescent="0.25">
      <c r="A520" s="1" t="s">
        <v>45</v>
      </c>
      <c r="B520" s="1" t="s">
        <v>15</v>
      </c>
      <c r="C520">
        <v>4.7884927110800799</v>
      </c>
      <c r="D520">
        <v>4.6127817600194669</v>
      </c>
      <c r="E520">
        <v>8.89156996512164</v>
      </c>
      <c r="F520">
        <v>21.144562137680385</v>
      </c>
      <c r="G520">
        <v>17.545448024768248</v>
      </c>
    </row>
    <row r="521" spans="1:7" x14ac:dyDescent="0.25">
      <c r="A521" s="1" t="s">
        <v>45</v>
      </c>
      <c r="B521" s="1" t="s">
        <v>16</v>
      </c>
      <c r="C521">
        <v>8.4858169965302608</v>
      </c>
      <c r="D521">
        <v>4.6127817600194669</v>
      </c>
      <c r="E521">
        <v>7.4930903054769704</v>
      </c>
      <c r="F521">
        <v>21.144562137680385</v>
      </c>
      <c r="G521">
        <v>17.545448024768248</v>
      </c>
    </row>
    <row r="522" spans="1:7" x14ac:dyDescent="0.25">
      <c r="A522" s="1" t="s">
        <v>45</v>
      </c>
      <c r="B522" s="1" t="s">
        <v>17</v>
      </c>
      <c r="C522">
        <v>4.9397151613658004</v>
      </c>
      <c r="D522">
        <v>4.6127817600194669</v>
      </c>
      <c r="E522">
        <v>8.8545727136431793</v>
      </c>
      <c r="F522">
        <v>21.144562137680385</v>
      </c>
      <c r="G522">
        <v>17.545448024768248</v>
      </c>
    </row>
    <row r="523" spans="1:7" x14ac:dyDescent="0.25">
      <c r="A523" s="1" t="s">
        <v>45</v>
      </c>
      <c r="B523" s="1" t="s">
        <v>18</v>
      </c>
      <c r="C523">
        <v>6.0844869044366297</v>
      </c>
      <c r="D523">
        <v>4.6127817600194669</v>
      </c>
      <c r="E523">
        <v>7.6708536484587997</v>
      </c>
      <c r="F523">
        <v>21.144562137680385</v>
      </c>
      <c r="G523">
        <v>17.545448024768248</v>
      </c>
    </row>
    <row r="524" spans="1:7" x14ac:dyDescent="0.25">
      <c r="A524" s="1" t="s">
        <v>45</v>
      </c>
      <c r="B524" s="1" t="s">
        <v>19</v>
      </c>
      <c r="C524">
        <v>3.3230842084574599</v>
      </c>
      <c r="D524">
        <v>4.6127817600194669</v>
      </c>
      <c r="E524">
        <v>7.7751341532833402</v>
      </c>
      <c r="F524">
        <v>21.144562137680385</v>
      </c>
      <c r="G524">
        <v>17.545448024768248</v>
      </c>
    </row>
    <row r="525" spans="1:7" x14ac:dyDescent="0.25">
      <c r="A525" s="1" t="s">
        <v>45</v>
      </c>
      <c r="B525" s="1" t="s">
        <v>20</v>
      </c>
      <c r="C525">
        <v>7.5019974891749097</v>
      </c>
      <c r="D525">
        <v>4.6127817600194669</v>
      </c>
      <c r="E525">
        <v>11.144311084076399</v>
      </c>
      <c r="F525">
        <v>21.144562137680385</v>
      </c>
      <c r="G525">
        <v>17.545448024768248</v>
      </c>
    </row>
    <row r="526" spans="1:7" x14ac:dyDescent="0.25">
      <c r="A526" s="1" t="s">
        <v>45</v>
      </c>
      <c r="B526" s="1" t="s">
        <v>21</v>
      </c>
      <c r="C526">
        <v>2.9798852346789602</v>
      </c>
      <c r="D526">
        <v>4.6127817600194669</v>
      </c>
      <c r="E526">
        <v>16.3324638988929</v>
      </c>
      <c r="F526">
        <v>21.144562137680385</v>
      </c>
      <c r="G526">
        <v>17.545448024768248</v>
      </c>
    </row>
    <row r="527" spans="1:7" x14ac:dyDescent="0.25">
      <c r="A527" s="1" t="s">
        <v>45</v>
      </c>
      <c r="B527" s="1" t="s">
        <v>22</v>
      </c>
      <c r="C527">
        <v>0.88958516059167903</v>
      </c>
      <c r="D527">
        <v>4.6127817600194669</v>
      </c>
      <c r="E527">
        <v>15.1768215720023</v>
      </c>
      <c r="F527">
        <v>21.144562137680385</v>
      </c>
      <c r="G527">
        <v>17.545448024768248</v>
      </c>
    </row>
    <row r="528" spans="1:7" x14ac:dyDescent="0.25">
      <c r="A528" s="1" t="s">
        <v>45</v>
      </c>
      <c r="B528" s="1" t="s">
        <v>23</v>
      </c>
      <c r="C528">
        <v>1.7935513961868399</v>
      </c>
      <c r="D528">
        <v>4.6127817600194669</v>
      </c>
      <c r="E528">
        <v>12.278957446257399</v>
      </c>
      <c r="F528">
        <v>21.144562137680385</v>
      </c>
      <c r="G528">
        <v>17.545448024768248</v>
      </c>
    </row>
    <row r="529" spans="1:7" x14ac:dyDescent="0.25">
      <c r="A529" s="1" t="s">
        <v>45</v>
      </c>
      <c r="B529" s="1" t="s">
        <v>24</v>
      </c>
      <c r="C529">
        <v>10.9861809949254</v>
      </c>
      <c r="D529">
        <v>4.6127817600194669</v>
      </c>
      <c r="E529">
        <v>19.596492691332301</v>
      </c>
      <c r="F529">
        <v>21.144562137680385</v>
      </c>
      <c r="G529">
        <v>17.545448024768248</v>
      </c>
    </row>
    <row r="530" spans="1:7" x14ac:dyDescent="0.25">
      <c r="A530" s="1" t="s">
        <v>46</v>
      </c>
      <c r="B530" s="1" t="s">
        <v>1</v>
      </c>
      <c r="C530">
        <v>4.4813944315531602</v>
      </c>
      <c r="D530">
        <v>2.2176579964727106</v>
      </c>
      <c r="E530">
        <v>1.5522790987436199</v>
      </c>
      <c r="F530">
        <v>2.2117270968099598</v>
      </c>
      <c r="G530">
        <v>2.3530266449057318</v>
      </c>
    </row>
    <row r="531" spans="1:7" x14ac:dyDescent="0.25">
      <c r="A531" s="1" t="s">
        <v>46</v>
      </c>
      <c r="B531" s="1" t="s">
        <v>2</v>
      </c>
      <c r="C531">
        <v>4.7944990446750797</v>
      </c>
      <c r="D531">
        <v>2.2176579964727106</v>
      </c>
      <c r="E531">
        <v>2.1880271969735801</v>
      </c>
      <c r="F531">
        <v>2.2117270968099598</v>
      </c>
      <c r="G531">
        <v>2.3530266449057318</v>
      </c>
    </row>
    <row r="532" spans="1:7" x14ac:dyDescent="0.25">
      <c r="A532" s="1" t="s">
        <v>46</v>
      </c>
      <c r="B532" s="1" t="s">
        <v>3</v>
      </c>
      <c r="C532">
        <v>4.0771594794161796</v>
      </c>
      <c r="D532">
        <v>2.2176579964727106</v>
      </c>
      <c r="E532">
        <v>3.3768572714993499</v>
      </c>
      <c r="F532">
        <v>2.2117270968099598</v>
      </c>
      <c r="G532">
        <v>2.3530266449057318</v>
      </c>
    </row>
    <row r="533" spans="1:7" x14ac:dyDescent="0.25">
      <c r="A533" s="1" t="s">
        <v>46</v>
      </c>
      <c r="B533" s="1" t="s">
        <v>4</v>
      </c>
      <c r="C533">
        <v>0.95433872870837899</v>
      </c>
      <c r="D533">
        <v>2.2176579964727106</v>
      </c>
      <c r="E533">
        <v>2.8261711188540199</v>
      </c>
      <c r="F533">
        <v>2.2117270968099598</v>
      </c>
      <c r="G533">
        <v>2.3530266449057318</v>
      </c>
    </row>
    <row r="534" spans="1:7" x14ac:dyDescent="0.25">
      <c r="A534" s="1" t="s">
        <v>46</v>
      </c>
      <c r="B534" s="1" t="s">
        <v>5</v>
      </c>
      <c r="C534">
        <v>1.6959429227495699</v>
      </c>
      <c r="D534">
        <v>2.2176579964727106</v>
      </c>
      <c r="E534">
        <v>1.5860316265060299</v>
      </c>
      <c r="F534">
        <v>2.2117270968099598</v>
      </c>
      <c r="G534">
        <v>2.3530266449057318</v>
      </c>
    </row>
    <row r="535" spans="1:7" x14ac:dyDescent="0.25">
      <c r="A535" s="1" t="s">
        <v>46</v>
      </c>
      <c r="B535" s="1" t="s">
        <v>6</v>
      </c>
      <c r="C535">
        <v>2.7962091006717</v>
      </c>
      <c r="D535">
        <v>2.2176579964727106</v>
      </c>
      <c r="E535">
        <v>2.2700949733611302</v>
      </c>
      <c r="F535">
        <v>2.2117270968099598</v>
      </c>
      <c r="G535">
        <v>2.3530266449057318</v>
      </c>
    </row>
    <row r="536" spans="1:7" x14ac:dyDescent="0.25">
      <c r="A536" s="1" t="s">
        <v>46</v>
      </c>
      <c r="B536" s="1" t="s">
        <v>7</v>
      </c>
      <c r="C536">
        <v>3.8525526006435098</v>
      </c>
      <c r="D536">
        <v>2.2176579964727106</v>
      </c>
      <c r="E536">
        <v>2.67723669309173</v>
      </c>
      <c r="F536">
        <v>2.2117270968099598</v>
      </c>
      <c r="G536">
        <v>2.3530266449057318</v>
      </c>
    </row>
    <row r="537" spans="1:7" x14ac:dyDescent="0.25">
      <c r="A537" s="1" t="s">
        <v>46</v>
      </c>
      <c r="B537" s="1" t="s">
        <v>8</v>
      </c>
      <c r="C537">
        <v>3.4832203202525802</v>
      </c>
      <c r="D537">
        <v>2.2176579964727106</v>
      </c>
      <c r="E537">
        <v>3.3927468454954699</v>
      </c>
      <c r="F537">
        <v>2.2117270968099598</v>
      </c>
      <c r="G537">
        <v>2.3530266449057318</v>
      </c>
    </row>
    <row r="538" spans="1:7" x14ac:dyDescent="0.25">
      <c r="A538" s="1" t="s">
        <v>46</v>
      </c>
      <c r="B538" s="1" t="s">
        <v>9</v>
      </c>
      <c r="C538">
        <v>2.7828106258432701</v>
      </c>
      <c r="D538">
        <v>2.2176579964727106</v>
      </c>
      <c r="E538">
        <v>3.2259441007040701</v>
      </c>
      <c r="F538">
        <v>2.2117270968099598</v>
      </c>
      <c r="G538">
        <v>2.3530266449057318</v>
      </c>
    </row>
    <row r="539" spans="1:7" x14ac:dyDescent="0.25">
      <c r="A539" s="1" t="s">
        <v>46</v>
      </c>
      <c r="B539" s="1" t="s">
        <v>10</v>
      </c>
      <c r="C539">
        <v>2.01050755163328</v>
      </c>
      <c r="D539">
        <v>2.2176579964727106</v>
      </c>
      <c r="E539">
        <v>2.8526724815013602</v>
      </c>
      <c r="F539">
        <v>2.2117270968099598</v>
      </c>
      <c r="G539">
        <v>2.3530266449057318</v>
      </c>
    </row>
    <row r="540" spans="1:7" x14ac:dyDescent="0.25">
      <c r="A540" s="1" t="s">
        <v>46</v>
      </c>
      <c r="B540" s="1" t="s">
        <v>11</v>
      </c>
      <c r="C540">
        <v>0.122188442974647</v>
      </c>
      <c r="D540">
        <v>2.2176579964727106</v>
      </c>
      <c r="E540">
        <v>3.8391002966510102</v>
      </c>
      <c r="F540">
        <v>2.2117270968099598</v>
      </c>
      <c r="G540">
        <v>2.3530266449057318</v>
      </c>
    </row>
    <row r="541" spans="1:7" x14ac:dyDescent="0.25">
      <c r="A541" s="1" t="s">
        <v>46</v>
      </c>
      <c r="B541" s="1" t="s">
        <v>12</v>
      </c>
      <c r="C541">
        <v>-2.5998883510855801</v>
      </c>
      <c r="D541">
        <v>2.2176579964727106</v>
      </c>
      <c r="E541">
        <v>-0.35554626629975</v>
      </c>
      <c r="F541">
        <v>2.2117270968099598</v>
      </c>
      <c r="G541">
        <v>2.3530266449057318</v>
      </c>
    </row>
    <row r="542" spans="1:7" x14ac:dyDescent="0.25">
      <c r="A542" s="1" t="s">
        <v>46</v>
      </c>
      <c r="B542" s="1" t="s">
        <v>13</v>
      </c>
      <c r="C542">
        <v>2.7088566941968102</v>
      </c>
      <c r="D542">
        <v>2.2176579964727106</v>
      </c>
      <c r="E542">
        <v>1.64004344238989</v>
      </c>
      <c r="F542">
        <v>2.2117270968099598</v>
      </c>
      <c r="G542">
        <v>2.3530266449057318</v>
      </c>
    </row>
    <row r="543" spans="1:7" x14ac:dyDescent="0.25">
      <c r="A543" s="1" t="s">
        <v>46</v>
      </c>
      <c r="B543" s="1" t="s">
        <v>14</v>
      </c>
      <c r="C543">
        <v>1.54989495017045</v>
      </c>
      <c r="D543">
        <v>2.2176579964727106</v>
      </c>
      <c r="E543">
        <v>3.1568415686220601</v>
      </c>
      <c r="F543">
        <v>2.2117270968099598</v>
      </c>
      <c r="G543">
        <v>2.3530266449057318</v>
      </c>
    </row>
    <row r="544" spans="1:7" x14ac:dyDescent="0.25">
      <c r="A544" s="1" t="s">
        <v>46</v>
      </c>
      <c r="B544" s="1" t="s">
        <v>15</v>
      </c>
      <c r="C544">
        <v>2.2806876031918502</v>
      </c>
      <c r="D544">
        <v>2.2176579964727106</v>
      </c>
      <c r="E544">
        <v>2.0693372652605899</v>
      </c>
      <c r="F544">
        <v>2.2117270968099598</v>
      </c>
      <c r="G544">
        <v>2.3530266449057318</v>
      </c>
    </row>
    <row r="545" spans="1:7" x14ac:dyDescent="0.25">
      <c r="A545" s="1" t="s">
        <v>46</v>
      </c>
      <c r="B545" s="1" t="s">
        <v>16</v>
      </c>
      <c r="C545">
        <v>1.84187539518688</v>
      </c>
      <c r="D545">
        <v>2.2176579964727106</v>
      </c>
      <c r="E545">
        <v>1.46483265562714</v>
      </c>
      <c r="F545">
        <v>2.2117270968099598</v>
      </c>
      <c r="G545">
        <v>2.3530266449057318</v>
      </c>
    </row>
    <row r="546" spans="1:7" x14ac:dyDescent="0.25">
      <c r="A546" s="1" t="s">
        <v>46</v>
      </c>
      <c r="B546" s="1" t="s">
        <v>17</v>
      </c>
      <c r="C546">
        <v>2.2877759325535898</v>
      </c>
      <c r="D546">
        <v>2.2176579964727106</v>
      </c>
      <c r="E546">
        <v>1.62222297740821</v>
      </c>
      <c r="F546">
        <v>2.2117270968099598</v>
      </c>
      <c r="G546">
        <v>2.3530266449057318</v>
      </c>
    </row>
    <row r="547" spans="1:7" x14ac:dyDescent="0.25">
      <c r="A547" s="1" t="s">
        <v>46</v>
      </c>
      <c r="B547" s="1" t="s">
        <v>18</v>
      </c>
      <c r="C547">
        <v>2.7063695817639899</v>
      </c>
      <c r="D547">
        <v>2.2176579964727106</v>
      </c>
      <c r="E547">
        <v>0.118627135552435</v>
      </c>
      <c r="F547">
        <v>2.2117270968099598</v>
      </c>
      <c r="G547">
        <v>2.3530266449057318</v>
      </c>
    </row>
    <row r="548" spans="1:7" x14ac:dyDescent="0.25">
      <c r="A548" s="1" t="s">
        <v>46</v>
      </c>
      <c r="B548" s="1" t="s">
        <v>19</v>
      </c>
      <c r="C548">
        <v>1.66747207596187</v>
      </c>
      <c r="D548">
        <v>2.2176579964727106</v>
      </c>
      <c r="E548">
        <v>1.26158320570537</v>
      </c>
      <c r="F548">
        <v>2.2117270968099598</v>
      </c>
      <c r="G548">
        <v>2.3530266449057318</v>
      </c>
    </row>
    <row r="549" spans="1:7" x14ac:dyDescent="0.25">
      <c r="A549" s="1" t="s">
        <v>46</v>
      </c>
      <c r="B549" s="1" t="s">
        <v>20</v>
      </c>
      <c r="C549">
        <v>2.2556804806569901</v>
      </c>
      <c r="D549">
        <v>2.2176579964727106</v>
      </c>
      <c r="E549">
        <v>2.1301100036596301</v>
      </c>
      <c r="F549">
        <v>2.2117270968099598</v>
      </c>
      <c r="G549">
        <v>2.3530266449057318</v>
      </c>
    </row>
    <row r="550" spans="1:7" x14ac:dyDescent="0.25">
      <c r="A550" s="1" t="s">
        <v>46</v>
      </c>
      <c r="B550" s="1" t="s">
        <v>21</v>
      </c>
      <c r="C550">
        <v>2.91885689667409</v>
      </c>
      <c r="D550">
        <v>2.2176579964727106</v>
      </c>
      <c r="E550">
        <v>2.4425832969281802</v>
      </c>
      <c r="F550">
        <v>2.2117270968099598</v>
      </c>
      <c r="G550">
        <v>2.3530266449057318</v>
      </c>
    </row>
    <row r="551" spans="1:7" x14ac:dyDescent="0.25">
      <c r="A551" s="1" t="s">
        <v>46</v>
      </c>
      <c r="B551" s="1" t="s">
        <v>22</v>
      </c>
      <c r="C551">
        <v>2.2888698677736401</v>
      </c>
      <c r="D551">
        <v>2.2176579964727106</v>
      </c>
      <c r="E551">
        <v>1.81221007526015</v>
      </c>
      <c r="F551">
        <v>2.2117270968099598</v>
      </c>
      <c r="G551">
        <v>2.3530266449057318</v>
      </c>
    </row>
    <row r="552" spans="1:7" x14ac:dyDescent="0.25">
      <c r="A552" s="1" t="s">
        <v>46</v>
      </c>
      <c r="B552" s="1" t="s">
        <v>23</v>
      </c>
      <c r="C552">
        <v>-3.40458965156256</v>
      </c>
      <c r="D552">
        <v>2.2176579964727106</v>
      </c>
      <c r="E552">
        <v>1.23358439630637</v>
      </c>
      <c r="F552">
        <v>2.2117270968099598</v>
      </c>
      <c r="G552">
        <v>2.3530266449057318</v>
      </c>
    </row>
    <row r="553" spans="1:7" x14ac:dyDescent="0.25">
      <c r="A553" s="1" t="s">
        <v>46</v>
      </c>
      <c r="B553" s="1" t="s">
        <v>24</v>
      </c>
      <c r="C553">
        <v>5.6711071907416697</v>
      </c>
      <c r="D553">
        <v>2.2176579964727106</v>
      </c>
      <c r="E553">
        <v>4.6978588636373901</v>
      </c>
      <c r="F553">
        <v>2.2117270968099598</v>
      </c>
      <c r="G553">
        <v>2.3530266449057318</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BBFB9-37D1-4819-BE7B-2C3E36BD44BB}">
  <dimension ref="A1:E25"/>
  <sheetViews>
    <sheetView workbookViewId="0">
      <selection activeCell="E7" sqref="E7"/>
    </sheetView>
  </sheetViews>
  <sheetFormatPr defaultRowHeight="15" x14ac:dyDescent="0.25"/>
  <cols>
    <col min="1" max="1" width="18.140625" bestFit="1" customWidth="1"/>
    <col min="2" max="2" width="11.5703125" bestFit="1" customWidth="1"/>
    <col min="3" max="3" width="14.140625" customWidth="1"/>
    <col min="4" max="5" width="10.140625" bestFit="1" customWidth="1"/>
  </cols>
  <sheetData>
    <row r="1" spans="1:5" x14ac:dyDescent="0.25">
      <c r="A1" s="1" t="s">
        <v>56</v>
      </c>
      <c r="B1" s="1" t="s">
        <v>57</v>
      </c>
      <c r="C1" s="1" t="s">
        <v>61</v>
      </c>
      <c r="D1" s="1" t="s">
        <v>58</v>
      </c>
      <c r="E1" s="1" t="s">
        <v>59</v>
      </c>
    </row>
    <row r="2" spans="1:5" x14ac:dyDescent="0.25">
      <c r="A2" s="1" t="s">
        <v>25</v>
      </c>
      <c r="B2" s="1">
        <v>1543</v>
      </c>
      <c r="C2" s="1">
        <f t="shared" ref="C2:C24" si="0">ROUND(((B2/93860)*100),2)</f>
        <v>1.64</v>
      </c>
      <c r="D2" s="1">
        <v>5.0999999999999996</v>
      </c>
      <c r="E2" s="1">
        <v>6.1</v>
      </c>
    </row>
    <row r="3" spans="1:5" x14ac:dyDescent="0.25">
      <c r="A3" s="1" t="s">
        <v>26</v>
      </c>
      <c r="B3" s="1">
        <v>1609</v>
      </c>
      <c r="C3" s="1">
        <f t="shared" si="0"/>
        <v>1.71</v>
      </c>
      <c r="D3" s="1">
        <v>10.07</v>
      </c>
      <c r="E3" s="1">
        <v>8.73</v>
      </c>
    </row>
    <row r="4" spans="1:5" x14ac:dyDescent="0.25">
      <c r="A4" s="1" t="s">
        <v>27</v>
      </c>
      <c r="B4" s="1">
        <v>1991</v>
      </c>
      <c r="C4" s="1">
        <f t="shared" si="0"/>
        <v>2.12</v>
      </c>
      <c r="D4" s="1">
        <v>7.6</v>
      </c>
      <c r="E4" s="1">
        <v>7</v>
      </c>
    </row>
    <row r="5" spans="1:5" x14ac:dyDescent="0.25">
      <c r="A5" s="1" t="s">
        <v>29</v>
      </c>
      <c r="B5" s="1">
        <v>17734</v>
      </c>
      <c r="C5" s="1">
        <f t="shared" si="0"/>
        <v>18.89</v>
      </c>
      <c r="D5" s="1">
        <v>2.7</v>
      </c>
      <c r="E5" s="1">
        <v>2.5</v>
      </c>
    </row>
    <row r="6" spans="1:5" x14ac:dyDescent="0.25">
      <c r="A6" s="1" t="s">
        <v>31</v>
      </c>
      <c r="B6" s="1">
        <v>14493</v>
      </c>
      <c r="C6" s="1">
        <f t="shared" si="0"/>
        <v>15.44</v>
      </c>
      <c r="D6" s="1">
        <v>8.9</v>
      </c>
      <c r="E6" s="1">
        <v>9.1</v>
      </c>
    </row>
    <row r="7" spans="1:5" x14ac:dyDescent="0.25">
      <c r="A7" s="1" t="s">
        <v>33</v>
      </c>
      <c r="B7" s="1">
        <v>2937</v>
      </c>
      <c r="C7" s="1">
        <f t="shared" si="0"/>
        <v>3.13</v>
      </c>
      <c r="D7" s="1">
        <v>5.9</v>
      </c>
      <c r="E7" s="1">
        <v>5.6</v>
      </c>
    </row>
    <row r="8" spans="1:5" x14ac:dyDescent="0.25">
      <c r="A8" s="1" t="s">
        <v>30</v>
      </c>
      <c r="B8" s="1">
        <v>4223</v>
      </c>
      <c r="C8" s="1">
        <f t="shared" si="0"/>
        <v>4.5</v>
      </c>
      <c r="D8" s="1">
        <v>7.9</v>
      </c>
      <c r="E8" s="1">
        <v>10</v>
      </c>
    </row>
    <row r="9" spans="1:5" x14ac:dyDescent="0.25">
      <c r="A9" s="1" t="s">
        <v>36</v>
      </c>
      <c r="B9" s="1">
        <v>3173</v>
      </c>
      <c r="C9" s="1">
        <f t="shared" si="0"/>
        <v>3.38</v>
      </c>
      <c r="D9" s="1">
        <v>6.71</v>
      </c>
      <c r="E9" s="1">
        <v>7</v>
      </c>
    </row>
    <row r="10" spans="1:5" x14ac:dyDescent="0.25">
      <c r="A10" s="1" t="s">
        <v>35</v>
      </c>
      <c r="B10" s="1">
        <v>1186</v>
      </c>
      <c r="C10" s="1">
        <f t="shared" si="0"/>
        <v>1.26</v>
      </c>
      <c r="D10" s="1">
        <v>4.9400000000000004</v>
      </c>
      <c r="E10" s="1">
        <v>4.6900000000000004</v>
      </c>
    </row>
    <row r="11" spans="1:5" x14ac:dyDescent="0.25">
      <c r="A11" s="1" t="s">
        <v>37</v>
      </c>
      <c r="B11" s="1">
        <v>2100</v>
      </c>
      <c r="C11" s="1">
        <f t="shared" si="0"/>
        <v>2.2400000000000002</v>
      </c>
      <c r="D11" s="1">
        <v>7.9</v>
      </c>
      <c r="E11" s="1">
        <v>8.4</v>
      </c>
    </row>
    <row r="12" spans="1:5" x14ac:dyDescent="0.25">
      <c r="A12" s="1" t="s">
        <v>38</v>
      </c>
      <c r="B12" s="1">
        <v>4937</v>
      </c>
      <c r="C12" s="1">
        <f t="shared" si="0"/>
        <v>5.26</v>
      </c>
      <c r="D12" s="1">
        <v>2.6</v>
      </c>
      <c r="E12" s="1">
        <v>3</v>
      </c>
    </row>
    <row r="13" spans="1:5" x14ac:dyDescent="0.25">
      <c r="A13" s="1" t="s">
        <v>40</v>
      </c>
      <c r="B13" s="1">
        <v>1293</v>
      </c>
      <c r="C13" s="1">
        <f t="shared" si="0"/>
        <v>1.38</v>
      </c>
      <c r="D13" s="1">
        <v>8.15</v>
      </c>
      <c r="E13" s="1">
        <v>8.6999999999999993</v>
      </c>
    </row>
    <row r="14" spans="1:5" x14ac:dyDescent="0.25">
      <c r="A14" s="1" t="s">
        <v>41</v>
      </c>
      <c r="B14" s="1">
        <v>1018</v>
      </c>
      <c r="C14" s="1">
        <f t="shared" si="0"/>
        <v>1.08</v>
      </c>
      <c r="D14" s="1">
        <v>10.3</v>
      </c>
      <c r="E14" s="1">
        <v>12</v>
      </c>
    </row>
    <row r="15" spans="1:5" x14ac:dyDescent="0.25">
      <c r="A15" s="1" t="s">
        <v>42</v>
      </c>
      <c r="B15" s="1">
        <v>1776</v>
      </c>
      <c r="C15" s="1">
        <f t="shared" si="0"/>
        <v>1.89</v>
      </c>
      <c r="D15" s="1">
        <v>15.1</v>
      </c>
      <c r="E15" s="1">
        <v>14.3</v>
      </c>
    </row>
    <row r="16" spans="1:5" x14ac:dyDescent="0.25">
      <c r="A16" s="1" t="s">
        <v>43</v>
      </c>
      <c r="B16" s="1">
        <v>834</v>
      </c>
      <c r="C16" s="1">
        <f t="shared" si="0"/>
        <v>0.89</v>
      </c>
      <c r="D16" s="1">
        <v>2.7</v>
      </c>
      <c r="E16" s="1">
        <v>3</v>
      </c>
    </row>
    <row r="17" spans="1:5" x14ac:dyDescent="0.25">
      <c r="A17" s="1" t="s">
        <v>44</v>
      </c>
      <c r="B17" s="1">
        <v>397</v>
      </c>
      <c r="C17" s="1">
        <f t="shared" si="0"/>
        <v>0.42</v>
      </c>
      <c r="D17" s="1">
        <v>7</v>
      </c>
      <c r="E17" s="1">
        <v>7.5</v>
      </c>
    </row>
    <row r="18" spans="1:5" x14ac:dyDescent="0.25">
      <c r="A18" s="1" t="s">
        <v>47</v>
      </c>
      <c r="B18" s="1">
        <v>420</v>
      </c>
      <c r="C18" s="1">
        <f t="shared" si="0"/>
        <v>0.45</v>
      </c>
      <c r="D18" s="1">
        <v>7.8</v>
      </c>
      <c r="E18" s="1">
        <v>7.6</v>
      </c>
    </row>
    <row r="19" spans="1:5" x14ac:dyDescent="0.25">
      <c r="A19" s="1" t="s">
        <v>60</v>
      </c>
      <c r="B19" s="1">
        <v>1799</v>
      </c>
      <c r="C19" s="1">
        <f t="shared" si="0"/>
        <v>1.92</v>
      </c>
      <c r="D19" s="1">
        <v>6.3</v>
      </c>
      <c r="E19" s="1">
        <v>5.7</v>
      </c>
    </row>
    <row r="20" spans="1:5" x14ac:dyDescent="0.25">
      <c r="A20" s="1" t="s">
        <v>32</v>
      </c>
      <c r="B20" s="1">
        <v>1425</v>
      </c>
      <c r="C20" s="1">
        <f t="shared" si="0"/>
        <v>1.52</v>
      </c>
      <c r="D20" s="1">
        <v>10.5</v>
      </c>
      <c r="E20" s="1">
        <v>9</v>
      </c>
    </row>
    <row r="21" spans="1:5" x14ac:dyDescent="0.25">
      <c r="A21" s="1" t="s">
        <v>28</v>
      </c>
      <c r="B21" s="1">
        <v>813</v>
      </c>
      <c r="C21" s="1">
        <f t="shared" si="0"/>
        <v>0.87</v>
      </c>
      <c r="D21" s="1">
        <v>3.4</v>
      </c>
      <c r="E21" s="1">
        <v>3.5</v>
      </c>
    </row>
    <row r="22" spans="1:5" x14ac:dyDescent="0.25">
      <c r="A22" s="1" t="s">
        <v>45</v>
      </c>
      <c r="B22" s="1">
        <v>815</v>
      </c>
      <c r="C22" s="1">
        <f t="shared" si="0"/>
        <v>0.87</v>
      </c>
      <c r="D22" s="1">
        <v>79.599999999999994</v>
      </c>
      <c r="E22" s="1">
        <v>80.209999999999994</v>
      </c>
    </row>
    <row r="23" spans="1:5" x14ac:dyDescent="0.25">
      <c r="A23" s="1" t="s">
        <v>34</v>
      </c>
      <c r="B23" s="1">
        <v>3187</v>
      </c>
      <c r="C23" s="1">
        <f t="shared" si="0"/>
        <v>3.4</v>
      </c>
      <c r="D23" s="1">
        <v>10.1</v>
      </c>
      <c r="E23" s="1">
        <v>9.9</v>
      </c>
    </row>
    <row r="24" spans="1:5" x14ac:dyDescent="0.25">
      <c r="A24" s="1" t="s">
        <v>46</v>
      </c>
      <c r="B24" s="1">
        <v>22996</v>
      </c>
      <c r="C24" s="1">
        <f t="shared" si="0"/>
        <v>24.5</v>
      </c>
      <c r="D24" s="1">
        <v>8.5</v>
      </c>
      <c r="E24" s="1">
        <v>8.3000000000000007</v>
      </c>
    </row>
    <row r="25" spans="1:5" x14ac:dyDescent="0.25">
      <c r="A25" s="1"/>
      <c r="B25" s="1"/>
      <c r="C25" s="1"/>
      <c r="D25" s="1"/>
      <c r="E25" s="1"/>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D2FF6-68C4-4BA5-A26C-41E8F9219C63}">
  <dimension ref="A1:E24"/>
  <sheetViews>
    <sheetView workbookViewId="0">
      <selection activeCell="K19" sqref="K19"/>
    </sheetView>
  </sheetViews>
  <sheetFormatPr defaultRowHeight="15" x14ac:dyDescent="0.25"/>
  <cols>
    <col min="1" max="1" width="18.140625" bestFit="1" customWidth="1"/>
    <col min="2" max="2" width="11.5703125" bestFit="1" customWidth="1"/>
    <col min="3" max="3" width="12.5703125" bestFit="1" customWidth="1"/>
    <col min="4" max="5" width="10.140625" bestFit="1" customWidth="1"/>
  </cols>
  <sheetData>
    <row r="1" spans="1:5" x14ac:dyDescent="0.25">
      <c r="A1" s="1" t="s">
        <v>56</v>
      </c>
      <c r="B1" s="1" t="s">
        <v>57</v>
      </c>
      <c r="C1" s="1" t="s">
        <v>61</v>
      </c>
      <c r="D1" s="1" t="s">
        <v>58</v>
      </c>
      <c r="E1" s="1" t="s">
        <v>59</v>
      </c>
    </row>
    <row r="2" spans="1:5" x14ac:dyDescent="0.25">
      <c r="A2" s="1" t="s">
        <v>25</v>
      </c>
      <c r="B2" s="1">
        <v>1543</v>
      </c>
      <c r="C2" s="1">
        <v>1.64</v>
      </c>
      <c r="D2" s="1">
        <v>5.0999999999999996</v>
      </c>
      <c r="E2" s="1">
        <v>6.1</v>
      </c>
    </row>
    <row r="3" spans="1:5" x14ac:dyDescent="0.25">
      <c r="A3" s="1" t="s">
        <v>26</v>
      </c>
      <c r="B3" s="1">
        <v>1609</v>
      </c>
      <c r="C3" s="1">
        <v>1.71</v>
      </c>
      <c r="D3" s="1">
        <v>10.07</v>
      </c>
      <c r="E3" s="1">
        <v>8.73</v>
      </c>
    </row>
    <row r="4" spans="1:5" x14ac:dyDescent="0.25">
      <c r="A4" s="1" t="s">
        <v>27</v>
      </c>
      <c r="B4" s="1">
        <v>1991</v>
      </c>
      <c r="C4" s="1">
        <v>2.12</v>
      </c>
      <c r="D4" s="1">
        <v>7.6</v>
      </c>
      <c r="E4" s="1">
        <v>7</v>
      </c>
    </row>
    <row r="5" spans="1:5" x14ac:dyDescent="0.25">
      <c r="A5" s="1" t="s">
        <v>29</v>
      </c>
      <c r="B5" s="1">
        <v>17734</v>
      </c>
      <c r="C5" s="1">
        <v>18.89</v>
      </c>
      <c r="D5" s="1">
        <v>2.7</v>
      </c>
      <c r="E5" s="1">
        <v>2.5</v>
      </c>
    </row>
    <row r="6" spans="1:5" x14ac:dyDescent="0.25">
      <c r="A6" s="1" t="s">
        <v>31</v>
      </c>
      <c r="B6" s="1">
        <v>14493</v>
      </c>
      <c r="C6" s="1">
        <v>15.44</v>
      </c>
      <c r="D6" s="1">
        <v>8.9</v>
      </c>
      <c r="E6" s="1">
        <v>9.1</v>
      </c>
    </row>
    <row r="7" spans="1:5" x14ac:dyDescent="0.25">
      <c r="A7" s="1" t="s">
        <v>33</v>
      </c>
      <c r="B7" s="1">
        <v>2937</v>
      </c>
      <c r="C7" s="1">
        <v>3.13</v>
      </c>
      <c r="D7" s="1">
        <v>5.9</v>
      </c>
      <c r="E7" s="1">
        <v>5.6</v>
      </c>
    </row>
    <row r="8" spans="1:5" x14ac:dyDescent="0.25">
      <c r="A8" s="1" t="s">
        <v>30</v>
      </c>
      <c r="B8" s="1">
        <v>4223</v>
      </c>
      <c r="C8" s="1">
        <v>4.5</v>
      </c>
      <c r="D8" s="1">
        <v>7.9</v>
      </c>
      <c r="E8" s="1">
        <v>10</v>
      </c>
    </row>
    <row r="9" spans="1:5" x14ac:dyDescent="0.25">
      <c r="A9" s="1" t="s">
        <v>36</v>
      </c>
      <c r="B9" s="1">
        <v>3173</v>
      </c>
      <c r="C9" s="1">
        <v>3.38</v>
      </c>
      <c r="D9" s="1">
        <v>6.71</v>
      </c>
      <c r="E9" s="1">
        <v>7</v>
      </c>
    </row>
    <row r="10" spans="1:5" x14ac:dyDescent="0.25">
      <c r="A10" s="1" t="s">
        <v>35</v>
      </c>
      <c r="B10" s="1">
        <v>1186</v>
      </c>
      <c r="C10" s="1">
        <v>1.26</v>
      </c>
      <c r="D10" s="1">
        <v>4.9400000000000004</v>
      </c>
      <c r="E10" s="1">
        <v>4.6900000000000004</v>
      </c>
    </row>
    <row r="11" spans="1:5" x14ac:dyDescent="0.25">
      <c r="A11" s="1" t="s">
        <v>37</v>
      </c>
      <c r="B11" s="1">
        <v>2100</v>
      </c>
      <c r="C11" s="1">
        <v>2.2400000000000002</v>
      </c>
      <c r="D11" s="1">
        <v>7.9</v>
      </c>
      <c r="E11" s="1">
        <v>8.4</v>
      </c>
    </row>
    <row r="12" spans="1:5" x14ac:dyDescent="0.25">
      <c r="A12" s="1" t="s">
        <v>38</v>
      </c>
      <c r="B12" s="1">
        <v>4937</v>
      </c>
      <c r="C12" s="1">
        <v>5.26</v>
      </c>
      <c r="D12" s="1">
        <v>2.6</v>
      </c>
      <c r="E12" s="1">
        <v>3</v>
      </c>
    </row>
    <row r="13" spans="1:5" x14ac:dyDescent="0.25">
      <c r="A13" s="1" t="s">
        <v>40</v>
      </c>
      <c r="B13" s="1">
        <v>1293</v>
      </c>
      <c r="C13" s="1">
        <v>1.38</v>
      </c>
      <c r="D13" s="1">
        <v>8.15</v>
      </c>
      <c r="E13" s="1">
        <v>8.6999999999999993</v>
      </c>
    </row>
    <row r="14" spans="1:5" x14ac:dyDescent="0.25">
      <c r="A14" s="1" t="s">
        <v>41</v>
      </c>
      <c r="B14" s="1">
        <v>1018</v>
      </c>
      <c r="C14" s="1">
        <v>1.08</v>
      </c>
      <c r="D14" s="1">
        <v>10.3</v>
      </c>
      <c r="E14" s="1">
        <v>12</v>
      </c>
    </row>
    <row r="15" spans="1:5" x14ac:dyDescent="0.25">
      <c r="A15" s="1" t="s">
        <v>42</v>
      </c>
      <c r="B15" s="1">
        <v>1776</v>
      </c>
      <c r="C15" s="1">
        <v>1.89</v>
      </c>
      <c r="D15" s="1">
        <v>15.1</v>
      </c>
      <c r="E15" s="1">
        <v>14.3</v>
      </c>
    </row>
    <row r="16" spans="1:5" x14ac:dyDescent="0.25">
      <c r="A16" s="1" t="s">
        <v>43</v>
      </c>
      <c r="B16" s="1">
        <v>834</v>
      </c>
      <c r="C16" s="1">
        <v>0.89</v>
      </c>
      <c r="D16" s="1">
        <v>2.7</v>
      </c>
      <c r="E16" s="1">
        <v>3</v>
      </c>
    </row>
    <row r="17" spans="1:5" x14ac:dyDescent="0.25">
      <c r="A17" s="1" t="s">
        <v>44</v>
      </c>
      <c r="B17" s="1">
        <v>397</v>
      </c>
      <c r="C17" s="1">
        <v>0.42</v>
      </c>
      <c r="D17" s="1">
        <v>7</v>
      </c>
      <c r="E17" s="1">
        <v>7.5</v>
      </c>
    </row>
    <row r="18" spans="1:5" x14ac:dyDescent="0.25">
      <c r="A18" s="1" t="s">
        <v>47</v>
      </c>
      <c r="B18" s="1">
        <v>420</v>
      </c>
      <c r="C18" s="1">
        <v>0.45</v>
      </c>
      <c r="D18" s="1">
        <v>7.8</v>
      </c>
      <c r="E18" s="1">
        <v>7.6</v>
      </c>
    </row>
    <row r="19" spans="1:5" x14ac:dyDescent="0.25">
      <c r="A19" s="1" t="s">
        <v>60</v>
      </c>
      <c r="B19" s="1">
        <v>1799</v>
      </c>
      <c r="C19" s="1">
        <v>1.92</v>
      </c>
      <c r="D19" s="1">
        <v>6.3</v>
      </c>
      <c r="E19" s="1">
        <v>5.7</v>
      </c>
    </row>
    <row r="20" spans="1:5" x14ac:dyDescent="0.25">
      <c r="A20" s="1" t="s">
        <v>32</v>
      </c>
      <c r="B20" s="1">
        <v>1425</v>
      </c>
      <c r="C20" s="1">
        <v>1.52</v>
      </c>
      <c r="D20" s="1">
        <v>10.5</v>
      </c>
      <c r="E20" s="1">
        <v>9</v>
      </c>
    </row>
    <row r="21" spans="1:5" x14ac:dyDescent="0.25">
      <c r="A21" s="1" t="s">
        <v>28</v>
      </c>
      <c r="B21" s="1">
        <v>813</v>
      </c>
      <c r="C21" s="1">
        <v>0.87</v>
      </c>
      <c r="D21" s="1">
        <v>3.4</v>
      </c>
      <c r="E21" s="1">
        <v>3.5</v>
      </c>
    </row>
    <row r="22" spans="1:5" x14ac:dyDescent="0.25">
      <c r="A22" s="1" t="s">
        <v>45</v>
      </c>
      <c r="B22" s="1">
        <v>815</v>
      </c>
      <c r="C22" s="1">
        <v>0.87</v>
      </c>
      <c r="D22" s="1">
        <v>79.599999999999994</v>
      </c>
      <c r="E22" s="1">
        <v>80.209999999999994</v>
      </c>
    </row>
    <row r="23" spans="1:5" x14ac:dyDescent="0.25">
      <c r="A23" s="1" t="s">
        <v>34</v>
      </c>
      <c r="B23" s="1">
        <v>3187</v>
      </c>
      <c r="C23" s="1">
        <v>3.4</v>
      </c>
      <c r="D23" s="1">
        <v>10.1</v>
      </c>
      <c r="E23" s="1">
        <v>9.9</v>
      </c>
    </row>
    <row r="24" spans="1:5" x14ac:dyDescent="0.25">
      <c r="A24" s="1" t="s">
        <v>46</v>
      </c>
      <c r="B24" s="1">
        <v>22996</v>
      </c>
      <c r="C24" s="1">
        <v>24.5</v>
      </c>
      <c r="D24" s="1">
        <v>8.5</v>
      </c>
      <c r="E24" s="1">
        <v>8.3000000000000007</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042F7-2F88-44D5-B97D-62F2E5C2EA92}">
  <dimension ref="A1:C27"/>
  <sheetViews>
    <sheetView workbookViewId="0">
      <selection activeCell="K25" sqref="K25"/>
    </sheetView>
  </sheetViews>
  <sheetFormatPr defaultRowHeight="15" x14ac:dyDescent="0.25"/>
  <cols>
    <col min="1" max="1" width="18.140625" bestFit="1" customWidth="1"/>
    <col min="2" max="2" width="18.5703125" bestFit="1" customWidth="1"/>
    <col min="3" max="3" width="15" bestFit="1" customWidth="1"/>
  </cols>
  <sheetData>
    <row r="1" spans="1:3" x14ac:dyDescent="0.25">
      <c r="A1" s="3" t="s">
        <v>51</v>
      </c>
      <c r="B1" t="s">
        <v>24</v>
      </c>
    </row>
    <row r="3" spans="1:3" x14ac:dyDescent="0.25">
      <c r="A3" s="3" t="s">
        <v>64</v>
      </c>
      <c r="B3" t="s">
        <v>68</v>
      </c>
      <c r="C3" t="s">
        <v>67</v>
      </c>
    </row>
    <row r="4" spans="1:3" x14ac:dyDescent="0.25">
      <c r="A4" s="4" t="s">
        <v>25</v>
      </c>
      <c r="B4" s="1">
        <v>1.47516288330458</v>
      </c>
      <c r="C4" s="1">
        <v>2.8639104220499498</v>
      </c>
    </row>
    <row r="5" spans="1:3" x14ac:dyDescent="0.25">
      <c r="A5" s="4" t="s">
        <v>26</v>
      </c>
      <c r="B5" s="1">
        <v>4.6194216206421697</v>
      </c>
      <c r="C5" s="1">
        <v>8.3016597558567593</v>
      </c>
    </row>
    <row r="6" spans="1:3" x14ac:dyDescent="0.25">
      <c r="A6" s="4" t="s">
        <v>27</v>
      </c>
      <c r="B6" s="1">
        <v>4.5628938626327296</v>
      </c>
      <c r="C6" s="1">
        <v>3.3951931852753199</v>
      </c>
    </row>
    <row r="7" spans="1:3" x14ac:dyDescent="0.25">
      <c r="A7" s="4" t="s">
        <v>29</v>
      </c>
      <c r="B7" s="1">
        <v>8.1097925807793292</v>
      </c>
      <c r="C7" s="1">
        <v>0.98101513554485098</v>
      </c>
    </row>
    <row r="8" spans="1:3" x14ac:dyDescent="0.25">
      <c r="A8" s="4" t="s">
        <v>31</v>
      </c>
      <c r="B8" s="1">
        <v>5.39770787623688</v>
      </c>
      <c r="C8" s="1">
        <v>2.4460886717547199</v>
      </c>
    </row>
    <row r="9" spans="1:3" x14ac:dyDescent="0.25">
      <c r="A9" s="4" t="s">
        <v>33</v>
      </c>
      <c r="B9" s="1">
        <v>6.9635707875502799</v>
      </c>
      <c r="C9" s="1">
        <v>1.6423314103839199</v>
      </c>
    </row>
    <row r="10" spans="1:3" x14ac:dyDescent="0.25">
      <c r="A10" s="4" t="s">
        <v>30</v>
      </c>
      <c r="B10" s="1">
        <v>2.8926024332193401</v>
      </c>
      <c r="C10" s="1">
        <v>3.1429696730996399</v>
      </c>
    </row>
    <row r="11" spans="1:3" x14ac:dyDescent="0.25">
      <c r="A11" s="4" t="s">
        <v>36</v>
      </c>
      <c r="B11" s="1">
        <v>8.9479626692151406</v>
      </c>
      <c r="C11" s="1">
        <v>5.1314074717636897</v>
      </c>
    </row>
    <row r="12" spans="1:3" x14ac:dyDescent="0.25">
      <c r="A12" s="4" t="s">
        <v>35</v>
      </c>
      <c r="B12" s="1">
        <v>3.6912401119128901</v>
      </c>
      <c r="C12" s="1">
        <v>1.56012990525685</v>
      </c>
    </row>
    <row r="13" spans="1:3" x14ac:dyDescent="0.25">
      <c r="A13" s="4" t="s">
        <v>37</v>
      </c>
      <c r="B13" s="1">
        <v>6.6437901896619298</v>
      </c>
      <c r="C13" s="1">
        <v>1.87378325762491</v>
      </c>
    </row>
    <row r="14" spans="1:3" x14ac:dyDescent="0.25">
      <c r="A14" s="4" t="s">
        <v>38</v>
      </c>
      <c r="B14" s="1">
        <v>1.62079552541303</v>
      </c>
      <c r="C14" s="1">
        <v>-0.233352779398279</v>
      </c>
    </row>
    <row r="15" spans="1:3" x14ac:dyDescent="0.25">
      <c r="A15" s="4" t="s">
        <v>40</v>
      </c>
      <c r="B15" s="1">
        <v>4.7971917493490501</v>
      </c>
      <c r="C15" s="1">
        <v>5.6892084768376403</v>
      </c>
    </row>
    <row r="16" spans="1:3" x14ac:dyDescent="0.25">
      <c r="A16" s="4" t="s">
        <v>41</v>
      </c>
      <c r="B16" s="1">
        <v>5.0359020244892196</v>
      </c>
      <c r="C16" s="1">
        <v>2.6757200880538101</v>
      </c>
    </row>
    <row r="17" spans="1:3" x14ac:dyDescent="0.25">
      <c r="A17" s="4" t="s">
        <v>42</v>
      </c>
      <c r="B17" s="1">
        <v>4.8197916596352597</v>
      </c>
      <c r="C17" s="1">
        <v>6.6944589195761903</v>
      </c>
    </row>
    <row r="18" spans="1:3" x14ac:dyDescent="0.25">
      <c r="A18" s="4" t="s">
        <v>43</v>
      </c>
      <c r="B18" s="1">
        <v>3.2409297684805001</v>
      </c>
      <c r="C18" s="1">
        <v>3.0632898894154801</v>
      </c>
    </row>
    <row r="19" spans="1:3" x14ac:dyDescent="0.25">
      <c r="A19" s="4" t="s">
        <v>44</v>
      </c>
      <c r="B19" s="1">
        <v>7.6139626150264696</v>
      </c>
      <c r="C19" s="1">
        <v>2.3048595904048699</v>
      </c>
    </row>
    <row r="20" spans="1:3" x14ac:dyDescent="0.25">
      <c r="A20" s="4" t="s">
        <v>47</v>
      </c>
      <c r="B20" s="1">
        <v>4.9146026607803197</v>
      </c>
      <c r="C20" s="1">
        <v>4.61167217803201</v>
      </c>
    </row>
    <row r="21" spans="1:3" x14ac:dyDescent="0.25">
      <c r="A21" s="4" t="s">
        <v>60</v>
      </c>
      <c r="B21" s="1">
        <v>4.0211584734580699</v>
      </c>
      <c r="C21" s="1">
        <v>2.4983333333333402</v>
      </c>
    </row>
    <row r="22" spans="1:3" x14ac:dyDescent="0.25">
      <c r="A22" s="4" t="s">
        <v>32</v>
      </c>
      <c r="B22" s="1">
        <v>5.1294551274825997</v>
      </c>
      <c r="C22" s="1">
        <v>3.0931351197640602</v>
      </c>
    </row>
    <row r="23" spans="1:3" x14ac:dyDescent="0.25">
      <c r="A23" s="4" t="s">
        <v>28</v>
      </c>
      <c r="B23" s="1">
        <v>3.6921526298431102</v>
      </c>
      <c r="C23" s="1">
        <v>0.58181416848987499</v>
      </c>
    </row>
    <row r="24" spans="1:3" x14ac:dyDescent="0.25">
      <c r="A24" s="4" t="s">
        <v>45</v>
      </c>
      <c r="B24" s="1">
        <v>10.9861809949254</v>
      </c>
      <c r="C24" s="1">
        <v>19.596492691332301</v>
      </c>
    </row>
    <row r="25" spans="1:3" x14ac:dyDescent="0.25">
      <c r="A25" s="4" t="s">
        <v>34</v>
      </c>
      <c r="B25" s="1">
        <v>7.4412730927393804</v>
      </c>
      <c r="C25" s="1">
        <v>2.51837109614205</v>
      </c>
    </row>
    <row r="26" spans="1:3" x14ac:dyDescent="0.25">
      <c r="A26" s="4" t="s">
        <v>46</v>
      </c>
      <c r="B26" s="1">
        <v>5.6711071907416697</v>
      </c>
      <c r="C26" s="1">
        <v>4.6978588636373901</v>
      </c>
    </row>
    <row r="27" spans="1:3" x14ac:dyDescent="0.25">
      <c r="A27" s="4" t="s">
        <v>65</v>
      </c>
      <c r="B27" s="1">
        <v>1.47516288330458</v>
      </c>
      <c r="C27" s="1">
        <v>-0.233352779398279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7 6 3 c 0 3 a - 2 9 2 b - 4 0 9 6 - a 2 1 d - 9 6 4 a 9 e b 8 2 9 d a "   x m l n s = " h t t p : / / s c h e m a s . m i c r o s o f t . c o m / D a t a M a s h u p " > A A A A A J k L A A B Q S w M E F A A C A A g A G X E + V T x q g m O l A A A A 9 g A A A B I A H A B D b 2 5 m a W c v U G F j a 2 F n Z S 5 4 b W w g o h g A K K A U A A A A A A A A A A A A A A A A A A A A A A A A A A A A h Y 9 B D o I w F E S v Q r q n L Z g Y J J + y c C u J C d G 4 J a V C I 3 w M L Z a 7 u f B I X k G M o u 5 c z s y b Z O Z + v U E 6 t o 1 3 U b 3 R H S Y k o J x 4 C m V X a q w S M t i j H 5 F U w L a Q p 6 J S 3 g S j i U e j E 1 J b e 4 4 Z c 8 5 R t 6 B d X 7 G Q 8 4 A d s k 0 u a 9 U W v k Z j C 5 S K f F r l / x Y R s H + N E S E N e E R X 0 Z J y Y L M J m c Y v E E 5 7 n + m P C e u h s U O v h E J / l w O b J b D 3 B / E A U E s D B B Q A A g A I A B l x P 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c T 5 V f 1 d I r p I I A A A T R A A A E w A c A E Z v c m 1 1 b G F z L 1 N l Y 3 R p b 2 4 x L m 0 g o h g A K K A U A A A A A A A A A A A A A A A A A A A A A A A A A A A A 7 V t d b 9 v G E n 0 P k P 9 A M C 8 S Q A g h 9 X 1 b F 3 D t O H X T J K 3 l 3 I v C N o K 1 t L E J U 0 t h u X L s G v 7 v d / g l D c k Z S l a d o m i Z l 9 g z S 8 6 c Q + 6 Z 2 Z E c y a n x Q 2 V N 0 v / d 7 1 6 + e P k i u h Z a z q y 3 h 7 + + 1 e F X c 3 0 i v h 4 K I 6 w 9 K 5 D m 5 Q s L / k 3 C p Z 5 K s L y 5 m 8 q g 8 7 9 Q 3 1 y G 4 U 3 r y A 9 k 5 y B U R i o T t e y D / 5 x / i q S O z q + k i a L z j 0 o e a v 9 W n h / K 6 M a E i / P k a v e 8 H K l z F 0 R 3 d t u x 1 D I I H M v o p W w 7 a e D y 0 s + T a y k N J J J m 9 H B 2 b O R 8 z y 4 v s 5 1 3 v p r t 2 c l q + + L x L D Z e Z P d 8 Z f + q w 3 l o A P N P U s w g X x t u e C o u A U v m y e w t O r x j n W X r 9 o N g M h W B 0 N F e n P V F e x X i 4 F q o K 4 h w e r + Q 6 9 u f a q G i L 6 G e H 4 T B c q 5 i Z 9 Q i 8 n E e H u z k G a Q w b S A F l l p G 3 p l H x 3 q w 4 Q E E M + t Q 3 s o g X M y B f O t Y z f y p M G F 8 c b p Y q P t k b R q q W 7 l H a u 8 x 9 j 7 Y j 5 U Z 9 D p x k s g x y C 9 Q y / m l 1 M g z Z D 0 j 1 j N m P e 5 r 3 u X y L o 9 3 d X l X j 3 f 1 e R d P h c t z 4 f J k u D w b H s + G x 7 P h 8 W x 4 P B s e z 4 b H s + H x b H g 8 G x 7 P h s e z 0 e X Z 6 P J s d H k 2 u j w b X Z 6 N L s 9 G l 2 e j y 7 P R 5 d n o 8 m z 0 e D Z 6 P B s 9 n o 0 e z 0 a P Z 6 P H s 9 H j 2 e j x b P R 4 N n o 8 G 3 2 e j T 7 P R p 9 n o 8 + z 0 e f Z 6 P N s 9 H k 2 + j w b f Z 6 N P s / G g G d j w L M x 4 N k Y 8 G w M e D Y G P B u D M h u P 6 y J 6 I u f h b V x E w 4 V 1 E n 5 F d X p y 4 y 9 a p S r r d K t X f j T X U l t p J H y 5 D K A D y s w t I p B T r r + o L K J C i C o f K n W o t u F i h q s X L l e 4 P u G C h C s Q L j m 4 x u C i g q s I L h u 4 T u D C g C s B l n 6 s 9 V j c s Z p j + c Z 6 j Q U a K z K W Y K y 5 W G S x q m I Z x b q J h R I r I 5 Z C r H 1 Y 7 L C 6 Y T n D + o U F C y s U l i S s Q V h 0 s M p g W c E 6 g o U D K w W W B q w F e P P j 3 Y 6 3 N 9 7 P e A P j H Y u 3 K N 6 T 6 0 2 I t l 2 5 H X X Z / p j b a E / t k N 0 n t 8 h u 0 i M f h E t l 9 L 3 1 Q c y r T b I 7 J t U P z J T y g Z l S P T B T i g d m S u 3 A T C k d m C n N B z O l 9 2 C m t B 7 M l M 6 7 4 y G N c k i j H N I o h z T K I Y 1 y S K M c 0 i i H N M o h j X J I o x z R K E c 0 y h G N c k S j H N E o R z T K E Y 1 y R K M c 0 S h H N M o x j X J M o x z T K M c 0 y j G N c k y j H N M o x z T K M Y 1 y T K H 0 X r + m U I K Z Q g l m C i W Y K Z R g p l C C m U I J Z g o l m C m U Y K Z Q g p l G S Z 5 g w U y j J E + u Y K Z R k i d W M N M o y Z M q m G m U 5 A k V z D R K 8 m Q K 5 j J K V F + O / M D I e O R U 6 u m S p i y 2 t c r V w b G k m F 5 b Z 1 j v L 6 z v f 0 g m R p Z Q M 8 J l 2 9 V 2 8 M d A q J u 6 s M X U s r A q N N Y v f m Q 6 x 9 G b + c L c t 5 J f 0 n u + F 2 Z 6 7 a u r e A 4 V t U 7 k N N S z z p E v g 9 l / R b C E 0 v W 5 H R N i p 8 O t x 3 a b o c F l E i I y z 7 J q l S D v W f b + M j J a B L 6 w r V C X K Q H / j 1 r 8 4 Q e M 8 0 A o M e O u P A C M n O / N U o e W 0 J L z H 0 F F h x 6 a d r 6 V e i 7 U P e O N p 1 r c b c E X K h n x f i M C 7 r 4 / i 4 V Q j O 9 d C F A c 6 0 Q u O s y K 9 / L O n 4 a M 8 4 O M O y F 4 W r O I W X G y j C B r Z R 1 J a G R E P I d l F k 7 E c u Z b + 1 p c s i A n 8 O q J B W T M + c O l u b b 2 v 2 h / y t 5 i I X w 2 g 6 + + + S N F w 6 w 4 X e o b / 5 4 L / 0 n 5 c c / 2 D r K c h f P 6 R R M j j I z s 9 o Z D X G W j r E 9 x p Q 3 l V P r D v F D l l S k v R X n t y Y t N X l 3 y c p L X j 7 x g 5 B U i L w l 5 D c h F P 1 f 5 X N Z z H c + F O 1 f q X J p z L c 7 F N 1 f b X F 5 T P X 1 s v 3 z h q w 3 k 4 I n + t 5 3 i H 6 s v Q f L 2 b p 7 i 1 0 z u n 3 N a / 3 e a 0 G d n Y q I 2 Z q d W 1 l M z U 2 I 9 z V C + G c q T r m Y o 3 w z l O V c z l P / H D u V 3 n 6 F 7 f 2 4 M u B 6 g N x P A Z g L Y T A C b C W A z A a y a m w n g r h P A Z u j V D L 3 + 2 U O v S a h N d W O A s T q d r r Y / H z W w 2 9 m P p h L e I X V F 9 Y F b f i M C p / E v H K Q V 5 m i v 0 k l P y 2 v b N e O 0 g 6 X W U p n V V K 3 9 c B a z l Y 2 4 L h 7 P s g n b x S 4 T q D T W F g 1 v U 4 a b M l x f h j O z Z 8 E 7 J q c i M o R / / x Z E + k q u R r x 8 J f + k F v 5 t c i y r S E r m S v b V W l i K x 0 2 r K i 3 l 3 K r J P M Z G Y 7 R / u T T J J c l H b Y W P + x T c j E g p d a y T q W Y f b 7 H C v X + X Q t s c K W C 7 Q n k V 5 D a M t Z h O I n G t s y i n S + h t k s U K K c 0 S z o T l w u X J q K Y c k 7 G K W M B Z F N B S h K J 2 V v 6 u Y F c d r X z J v 9 H U R l P / P p o K G 7 C z e k X / S s E s B t 5 C H L d X J k o f q / G r 0 a p Z 7 S D O t B 4 x 4 r y K C z G t P G i t T h V k 6 k R C y 2 z g 2 s 8 r m f u m f / 8 E Z 4 s 0 Z M 2 n p k R O z I e o x M r n + k y V T e K v + Y g 1 e 9 c q o h w / 5 W w f l v 5 K K S m M v 7 F N z 2 9 l J S q 8 m Y t A T C G D 9 G V C L 2 Z i T 6 y V D Z l O A v b j S Y C D p g J O d p H O r z 6 F 1 N e b x 2 b D u m z c U n p O d q Z e / V A 4 X O 8 c 3 9 s y P j C c n I P l f f Z D f C D e H L W 4 I Y u B 8 Y Z 8 L / W V d M k 9 m C b 3 Q U b w s v w c + q q F z m e U P u Y i w b Q i d Z d w V 8 R h 4 / 3 V O V Z K 6 j W V b + 4 W s L O p P 6 b M m p 4 0 9 3 R Z 8 n O 6 B / J e h A 3 I d 4 R I 7 6 h a 8 E D e s V O + G 7 k I h a g 6 i 3 H J J T U l 4 E m z i H p W a 7 r l Q q t e 3 z F / G 5 h P O Q O Q 3 6 O v f e 6 b s n 0 G + N + q i m / H t b X x P S 4 3 X e U N U P c 0 3 O c 5 k t V t w P J D K H N e f C h P L 0 U E J q c w y 3 W y Y W h i 2 y T P K b T n q 0 z F g r R D l d q Q 0 F N L V V K h t q 1 V e e x t C 9 Y r q g v b + a x L d X T P f d x 9 Q l M V e y Y x T r a t 2 q n h e u r H Q H b 5 U 6 D V d 8 D b h e d U v G + l r f C 2 a y v S F q R S e 5 N O g n v W a H X S P / D r V i 3 E L / K L + Q j n G a q N q H m l N n Y S d S m i J 1 1 4 t u h h r p 5 e 8 i i Z m 3 X w j e r W r A J w i 1 D g + i X e T l V o I 6 P x v t g G 5 O r n j b S s I K 9 / q b 0 G M b B 2 5 M Y t r v S o K 7 2 N h + D / A 1 B L A Q I t A B Q A A g A I A B l x P l U 8 a o J j p Q A A A P Y A A A A S A A A A A A A A A A A A A A A A A A A A A A B D b 2 5 m a W c v U G F j a 2 F n Z S 5 4 b W x Q S w E C L Q A U A A I A C A A Z c T 5 V D 8 r p q 6 Q A A A D p A A A A E w A A A A A A A A A A A A A A A A D x A A A A W 0 N v b n R l b n R f V H l w Z X N d L n h t b F B L A Q I t A B Q A A g A I A B l x P l V / V 0 i u k g g A A B N E A A A T A A A A A A A A A A A A A A A A A O I B A A B G b 3 J t d W x h c y 9 T Z W N 0 a W 9 u M S 5 t U E s F B g A A A A A D A A M A w g A A A M E K 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l + A A A A A A A A p 3 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d E U E d y b 3 d 0 a F J h d 0 R h d G 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R 0 R Q R 3 J v d 3 R o U m F 3 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j I t M D k t M z B U M D k 6 M D k 6 M j Q u N j A z N T Q x N V o i I C 8 + P E V u d H J 5 I F R 5 c G U 9 I k Z p b G x D b 2 x 1 b W 5 U e X B l c y I g V m F s d W U 9 I n N C Z 1 V G Q l F V R k J R V U Z C U V V G Q l F V R k J R V U Z C U V V G Q l F V R k J R P T 0 i I C 8 + P E V u d H J 5 I F R 5 c G U 9 I k Z p b G x D b 2 x 1 b W 5 O Y W 1 l c y I g V m F s d W U 9 I n N b J n F 1 b 3 Q 7 Q 2 9 1 b n R y e S B O Y W 1 l J n F 1 b 3 Q 7 L C Z x d W 9 0 O z E 5 O T g m c X V v d D s s J n F 1 b 3 Q 7 M T k 5 O S Z x d W 9 0 O y w m c X V v d D s y M D A w J n F 1 b 3 Q 7 L C Z x d W 9 0 O z I w M D E m c X V v d D s s J n F 1 b 3 Q 7 M j A w M i Z x d W 9 0 O y w m c X V v d D s y M D A z J n F 1 b 3 Q 7 L C Z x d W 9 0 O z I w M D Q m c X V v d D s s J n F 1 b 3 Q 7 M j A w N S Z x d W 9 0 O y w m c X V v d D s y M D A 2 J n F 1 b 3 Q 7 L C Z x d W 9 0 O z I w M D c m c X V v d D s s J n F 1 b 3 Q 7 M j A w O C Z x d W 9 0 O y w m c X V v d D s y M D A 5 J n F 1 b 3 Q 7 L C Z x d W 9 0 O z I w M T A m c X V v d D s s J n F 1 b 3 Q 7 M j A x M S Z x d W 9 0 O y w m c X V v d D s y M D E y J n F 1 b 3 Q 7 L C Z x d W 9 0 O z I w M T M m c X V v d D s s J n F 1 b 3 Q 7 M j A x N C Z x d W 9 0 O y w m c X V v d D s y M D E 1 J n F 1 b 3 Q 7 L C Z x d W 9 0 O z I w M T Y m c X V v d D s s J n F 1 b 3 Q 7 M j A x N y Z x d W 9 0 O y w m c X V v d D s y M D E 4 J n F 1 b 3 Q 7 L C Z x d W 9 0 O z I w M T k m c X V v d D s s J n F 1 b 3 Q 7 M j A y M C Z x d W 9 0 O y w m c X V v d D s y M D I x 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d E U E d y b 3 d 0 a F J h d 0 R h d G E v Q 2 h h b m d l Z C B U e X B l M S 5 7 Q 2 9 1 b n R y e S B O Y W 1 l L D B 9 J n F 1 b 3 Q 7 L C Z x d W 9 0 O 1 N l Y 3 R p b 2 4 x L 0 d E U E d y b 3 d 0 a F J h d 0 R h d G E v Q 2 h h b m d l Z C B U e X B l M S 5 7 M T k 5 O C w z O X 0 m c X V v d D s s J n F 1 b 3 Q 7 U 2 V j d G l v b j E v R 0 R Q R 3 J v d 3 R o U m F 3 R G F 0 Y S 9 D a G F u Z 2 V k I F R 5 c G U x L n s x O T k 5 L D Q w f S Z x d W 9 0 O y w m c X V v d D t T Z W N 0 a W 9 u M S 9 H R F B H c m 9 3 d G h S Y X d E Y X R h L 0 N o Y W 5 n Z W Q g V H l w Z T E u e z I w M D A s N D F 9 J n F 1 b 3 Q 7 L C Z x d W 9 0 O 1 N l Y 3 R p b 2 4 x L 0 d E U E d y b 3 d 0 a F J h d 0 R h d G E v Q 2 h h b m d l Z C B U e X B l M S 5 7 M j A w M S w 0 M n 0 m c X V v d D s s J n F 1 b 3 Q 7 U 2 V j d G l v b j E v R 0 R Q R 3 J v d 3 R o U m F 3 R G F 0 Y S 9 D a G F u Z 2 V k I F R 5 c G U x L n s y M D A y L D Q z f S Z x d W 9 0 O y w m c X V v d D t T Z W N 0 a W 9 u M S 9 H R F B H c m 9 3 d G h S Y X d E Y X R h L 0 N o Y W 5 n Z W Q g V H l w Z T E u e z I w M D M s N D R 9 J n F 1 b 3 Q 7 L C Z x d W 9 0 O 1 N l Y 3 R p b 2 4 x L 0 d E U E d y b 3 d 0 a F J h d 0 R h d G E v Q 2 h h b m d l Z C B U e X B l M S 5 7 M j A w N C w 0 N X 0 m c X V v d D s s J n F 1 b 3 Q 7 U 2 V j d G l v b j E v R 0 R Q R 3 J v d 3 R o U m F 3 R G F 0 Y S 9 D a G F u Z 2 V k I F R 5 c G U x L n s y M D A 1 L D Q 2 f S Z x d W 9 0 O y w m c X V v d D t T Z W N 0 a W 9 u M S 9 H R F B H c m 9 3 d G h S Y X d E Y X R h L 0 N o Y W 5 n Z W Q g V H l w Z T E u e z I w M D Y s N D d 9 J n F 1 b 3 Q 7 L C Z x d W 9 0 O 1 N l Y 3 R p b 2 4 x L 0 d E U E d y b 3 d 0 a F J h d 0 R h d G E v Q 2 h h b m d l Z C B U e X B l M S 5 7 M j A w N y w 0 O H 0 m c X V v d D s s J n F 1 b 3 Q 7 U 2 V j d G l v b j E v R 0 R Q R 3 J v d 3 R o U m F 3 R G F 0 Y S 9 D a G F u Z 2 V k I F R 5 c G U x L n s y M D A 4 L D Q 5 f S Z x d W 9 0 O y w m c X V v d D t T Z W N 0 a W 9 u M S 9 H R F B H c m 9 3 d G h S Y X d E Y X R h L 0 N o Y W 5 n Z W Q g V H l w Z T E u e z I w M D k s N T B 9 J n F 1 b 3 Q 7 L C Z x d W 9 0 O 1 N l Y 3 R p b 2 4 x L 0 d E U E d y b 3 d 0 a F J h d 0 R h d G E v Q 2 h h b m d l Z C B U e X B l M S 5 7 M j A x M C w 1 M X 0 m c X V v d D s s J n F 1 b 3 Q 7 U 2 V j d G l v b j E v R 0 R Q R 3 J v d 3 R o U m F 3 R G F 0 Y S 9 D a G F u Z 2 V k I F R 5 c G U x L n s y M D E x L D U y f S Z x d W 9 0 O y w m c X V v d D t T Z W N 0 a W 9 u M S 9 H R F B H c m 9 3 d G h S Y X d E Y X R h L 0 N o Y W 5 n Z W Q g V H l w Z T E u e z I w M T I s N T N 9 J n F 1 b 3 Q 7 L C Z x d W 9 0 O 1 N l Y 3 R p b 2 4 x L 0 d E U E d y b 3 d 0 a F J h d 0 R h d G E v Q 2 h h b m d l Z C B U e X B l M S 5 7 M j A x M y w 1 N H 0 m c X V v d D s s J n F 1 b 3 Q 7 U 2 V j d G l v b j E v R 0 R Q R 3 J v d 3 R o U m F 3 R G F 0 Y S 9 D a G F u Z 2 V k I F R 5 c G U x L n s y M D E 0 L D U 1 f S Z x d W 9 0 O y w m c X V v d D t T Z W N 0 a W 9 u M S 9 H R F B H c m 9 3 d G h S Y X d E Y X R h L 0 N o Y W 5 n Z W Q g V H l w Z T E u e z I w M T U s N T Z 9 J n F 1 b 3 Q 7 L C Z x d W 9 0 O 1 N l Y 3 R p b 2 4 x L 0 d E U E d y b 3 d 0 a F J h d 0 R h d G E v Q 2 h h b m d l Z C B U e X B l M S 5 7 M j A x N i w 1 N 3 0 m c X V v d D s s J n F 1 b 3 Q 7 U 2 V j d G l v b j E v R 0 R Q R 3 J v d 3 R o U m F 3 R G F 0 Y S 9 D a G F u Z 2 V k I F R 5 c G U x L n s y M D E 3 L D U 4 f S Z x d W 9 0 O y w m c X V v d D t T Z W N 0 a W 9 u M S 9 H R F B H c m 9 3 d G h S Y X d E Y X R h L 0 N o Y W 5 n Z W Q g V H l w Z T E u e z I w M T g s N T l 9 J n F 1 b 3 Q 7 L C Z x d W 9 0 O 1 N l Y 3 R p b 2 4 x L 0 d E U E d y b 3 d 0 a F J h d 0 R h d G E v Q 2 h h b m d l Z C B U e X B l M S 5 7 M j A x O S w 2 M H 0 m c X V v d D s s J n F 1 b 3 Q 7 U 2 V j d G l v b j E v R 0 R Q R 3 J v d 3 R o U m F 3 R G F 0 Y S 9 D a G F u Z 2 V k I F R 5 c G U x L n s y M D I w L D Y x f S Z x d W 9 0 O y w m c X V v d D t T Z W N 0 a W 9 u M S 9 H R F B H c m 9 3 d G h S Y X d E Y X R h L 0 N o Y W 5 n Z W Q g V H l w Z T E u e z I w M j E s N j J 9 J n F 1 b 3 Q 7 X S w m c X V v d D t D b 2 x 1 b W 5 D b 3 V u d C Z x d W 9 0 O z o y N S w m c X V v d D t L Z X l D b 2 x 1 b W 5 O Y W 1 l c y Z x d W 9 0 O z p b X S w m c X V v d D t D b 2 x 1 b W 5 J Z G V u d G l 0 a W V z J n F 1 b 3 Q 7 O l s m c X V v d D t T Z W N 0 a W 9 u M S 9 H R F B H c m 9 3 d G h S Y X d E Y X R h L 0 N o Y W 5 n Z W Q g V H l w Z T E u e 0 N v d W 5 0 c n k g T m F t Z S w w f S Z x d W 9 0 O y w m c X V v d D t T Z W N 0 a W 9 u M S 9 H R F B H c m 9 3 d G h S Y X d E Y X R h L 0 N o Y W 5 n Z W Q g V H l w Z T E u e z E 5 O T g s M z l 9 J n F 1 b 3 Q 7 L C Z x d W 9 0 O 1 N l Y 3 R p b 2 4 x L 0 d E U E d y b 3 d 0 a F J h d 0 R h d G E v Q 2 h h b m d l Z C B U e X B l M S 5 7 M T k 5 O S w 0 M H 0 m c X V v d D s s J n F 1 b 3 Q 7 U 2 V j d G l v b j E v R 0 R Q R 3 J v d 3 R o U m F 3 R G F 0 Y S 9 D a G F u Z 2 V k I F R 5 c G U x L n s y M D A w L D Q x f S Z x d W 9 0 O y w m c X V v d D t T Z W N 0 a W 9 u M S 9 H R F B H c m 9 3 d G h S Y X d E Y X R h L 0 N o Y W 5 n Z W Q g V H l w Z T E u e z I w M D E s N D J 9 J n F 1 b 3 Q 7 L C Z x d W 9 0 O 1 N l Y 3 R p b 2 4 x L 0 d E U E d y b 3 d 0 a F J h d 0 R h d G E v Q 2 h h b m d l Z C B U e X B l M S 5 7 M j A w M i w 0 M 3 0 m c X V v d D s s J n F 1 b 3 Q 7 U 2 V j d G l v b j E v R 0 R Q R 3 J v d 3 R o U m F 3 R G F 0 Y S 9 D a G F u Z 2 V k I F R 5 c G U x L n s y M D A z L D Q 0 f S Z x d W 9 0 O y w m c X V v d D t T Z W N 0 a W 9 u M S 9 H R F B H c m 9 3 d G h S Y X d E Y X R h L 0 N o Y W 5 n Z W Q g V H l w Z T E u e z I w M D Q s N D V 9 J n F 1 b 3 Q 7 L C Z x d W 9 0 O 1 N l Y 3 R p b 2 4 x L 0 d E U E d y b 3 d 0 a F J h d 0 R h d G E v Q 2 h h b m d l Z C B U e X B l M S 5 7 M j A w N S w 0 N n 0 m c X V v d D s s J n F 1 b 3 Q 7 U 2 V j d G l v b j E v R 0 R Q R 3 J v d 3 R o U m F 3 R G F 0 Y S 9 D a G F u Z 2 V k I F R 5 c G U x L n s y M D A 2 L D Q 3 f S Z x d W 9 0 O y w m c X V v d D t T Z W N 0 a W 9 u M S 9 H R F B H c m 9 3 d G h S Y X d E Y X R h L 0 N o Y W 5 n Z W Q g V H l w Z T E u e z I w M D c s N D h 9 J n F 1 b 3 Q 7 L C Z x d W 9 0 O 1 N l Y 3 R p b 2 4 x L 0 d E U E d y b 3 d 0 a F J h d 0 R h d G E v Q 2 h h b m d l Z C B U e X B l M S 5 7 M j A w O C w 0 O X 0 m c X V v d D s s J n F 1 b 3 Q 7 U 2 V j d G l v b j E v R 0 R Q R 3 J v d 3 R o U m F 3 R G F 0 Y S 9 D a G F u Z 2 V k I F R 5 c G U x L n s y M D A 5 L D U w f S Z x d W 9 0 O y w m c X V v d D t T Z W N 0 a W 9 u M S 9 H R F B H c m 9 3 d G h S Y X d E Y X R h L 0 N o Y W 5 n Z W Q g V H l w Z T E u e z I w M T A s N T F 9 J n F 1 b 3 Q 7 L C Z x d W 9 0 O 1 N l Y 3 R p b 2 4 x L 0 d E U E d y b 3 d 0 a F J h d 0 R h d G E v Q 2 h h b m d l Z C B U e X B l M S 5 7 M j A x M S w 1 M n 0 m c X V v d D s s J n F 1 b 3 Q 7 U 2 V j d G l v b j E v R 0 R Q R 3 J v d 3 R o U m F 3 R G F 0 Y S 9 D a G F u Z 2 V k I F R 5 c G U x L n s y M D E y L D U z f S Z x d W 9 0 O y w m c X V v d D t T Z W N 0 a W 9 u M S 9 H R F B H c m 9 3 d G h S Y X d E Y X R h L 0 N o Y W 5 n Z W Q g V H l w Z T E u e z I w M T M s N T R 9 J n F 1 b 3 Q 7 L C Z x d W 9 0 O 1 N l Y 3 R p b 2 4 x L 0 d E U E d y b 3 d 0 a F J h d 0 R h d G E v Q 2 h h b m d l Z C B U e X B l M S 5 7 M j A x N C w 1 N X 0 m c X V v d D s s J n F 1 b 3 Q 7 U 2 V j d G l v b j E v R 0 R Q R 3 J v d 3 R o U m F 3 R G F 0 Y S 9 D a G F u Z 2 V k I F R 5 c G U x L n s y M D E 1 L D U 2 f S Z x d W 9 0 O y w m c X V v d D t T Z W N 0 a W 9 u M S 9 H R F B H c m 9 3 d G h S Y X d E Y X R h L 0 N o Y W 5 n Z W Q g V H l w Z T E u e z I w M T Y s N T d 9 J n F 1 b 3 Q 7 L C Z x d W 9 0 O 1 N l Y 3 R p b 2 4 x L 0 d E U E d y b 3 d 0 a F J h d 0 R h d G E v Q 2 h h b m d l Z C B U e X B l M S 5 7 M j A x N y w 1 O H 0 m c X V v d D s s J n F 1 b 3 Q 7 U 2 V j d G l v b j E v R 0 R Q R 3 J v d 3 R o U m F 3 R G F 0 Y S 9 D a G F u Z 2 V k I F R 5 c G U x L n s y M D E 4 L D U 5 f S Z x d W 9 0 O y w m c X V v d D t T Z W N 0 a W 9 u M S 9 H R F B H c m 9 3 d G h S Y X d E Y X R h L 0 N o Y W 5 n Z W Q g V H l w Z T E u e z I w M T k s N j B 9 J n F 1 b 3 Q 7 L C Z x d W 9 0 O 1 N l Y 3 R p b 2 4 x L 0 d E U E d y b 3 d 0 a F J h d 0 R h d G E v Q 2 h h b m d l Z C B U e X B l M S 5 7 M j A y M C w 2 M X 0 m c X V v d D s s J n F 1 b 3 Q 7 U 2 V j d G l v b j E v R 0 R Q R 3 J v d 3 R o U m F 3 R G F 0 Y S 9 D a G F u Z 2 V k I F R 5 c G U x L n s y M D I x L D Y y f S Z x d W 9 0 O 1 0 s J n F 1 b 3 Q 7 U m V s Y X R p b 2 5 z a G l w S W 5 m b y Z x d W 9 0 O z p b X X 0 i I C 8 + P C 9 T d G F i b G V F b n R y a W V z P j w v S X R l b T 4 8 S X R l b T 4 8 S X R l b U x v Y 2 F 0 a W 9 u P j x J d G V t V H l w Z T 5 G b 3 J t d W x h P C 9 J d G V t V H l w Z T 4 8 S X R l b V B h d G g + U 2 V j d G l v b j E v R 0 R Q R 3 J v d 3 R o U m F 3 R G F 0 Y S 9 T b 3 V y Y 2 U 8 L 0 l 0 Z W 1 Q Y X R o P j w v S X R l b U x v Y 2 F 0 a W 9 u P j x T d G F i b G V F b n R y a W V z I C 8 + P C 9 J d G V t P j x J d G V t P j x J d G V t T G 9 j Y X R p b 2 4 + P E l 0 Z W 1 U e X B l P k Z v c m 1 1 b G E 8 L 0 l 0 Z W 1 U e X B l P j x J d G V t U G F 0 a D 5 T Z W N 0 a W 9 u M S 9 H R F B H c m 9 3 d G h S Y X d E Y X R h L 0 d E U E d y b 3 d 0 a F J h d 0 R h d G F f U 2 h l Z X Q 8 L 0 l 0 Z W 1 Q Y X R o P j w v S X R l b U x v Y 2 F 0 a W 9 u P j x T d G F i b G V F b n R y a W V z I C 8 + P C 9 J d G V t P j x J d G V t P j x J d G V t T G 9 j Y X R p b 2 4 + P E l 0 Z W 1 U e X B l P k Z v c m 1 1 b G E 8 L 0 l 0 Z W 1 U e X B l P j x J d G V t U G F 0 a D 5 T Z W N 0 a W 9 u M S 9 H R F B H c m 9 3 d G h S Y X d E Y X R h L 1 B y b 2 1 v d G V k J T I w S G V h Z G V y c z w v S X R l b V B h d G g + P C 9 J d G V t T G 9 j Y X R p b 2 4 + P F N 0 Y W J s Z U V u d H J p Z X M g L z 4 8 L 0 l 0 Z W 0 + P E l 0 Z W 0 + P E l 0 Z W 1 M b 2 N h d G l v b j 4 8 S X R l b V R 5 c G U + R m 9 y b X V s Y T w v S X R l b V R 5 c G U + P E l 0 Z W 1 Q Y X R o P l N l Y 3 R p b 2 4 x L 0 d E U E d y b 3 d 0 a F J h d 0 R h d G E v Q 2 h h b m d l Z C U y M F R 5 c G U 8 L 0 l 0 Z W 1 Q Y X R o P j w v S X R l b U x v Y 2 F 0 a W 9 u P j x T d G F i b G V F b n R y a W V z I C 8 + P C 9 J d G V t P j x J d G V t P j x J d G V t T G 9 j Y X R p b 2 4 + P E l 0 Z W 1 U e X B l P k Z v c m 1 1 b G E 8 L 0 l 0 Z W 1 U e X B l P j x J d G V t U G F 0 a D 5 T Z W N 0 a W 9 u M S 9 H R F B H c m 9 3 d G h S Y X d E Y X R h L 1 J l b W 9 2 Z W Q l M j B U b 3 A l M j B S b 3 d z P C 9 J d G V t U G F 0 a D 4 8 L 0 l 0 Z W 1 M b 2 N h d G l v b j 4 8 U 3 R h Y m x l R W 5 0 c m l l c y A v P j w v S X R l b T 4 8 S X R l b T 4 8 S X R l b U x v Y 2 F 0 a W 9 u P j x J d G V t V H l w Z T 5 G b 3 J t d W x h P C 9 J d G V t V H l w Z T 4 8 S X R l b V B h d G g + U 2 V j d G l v b j E v R 0 R Q R 3 J v d 3 R o U m F 3 R G F 0 Y S 9 S Z W 1 v d m V k J T I w T 3 R o Z X I l M j B D b 2 x 1 b W 5 z P C 9 J d G V t U G F 0 a D 4 8 L 0 l 0 Z W 1 M b 2 N h d G l v b j 4 8 U 3 R h Y m x l R W 5 0 c m l l c y A v P j w v S X R l b T 4 8 S X R l b T 4 8 S X R l b U x v Y 2 F 0 a W 9 u P j x J d G V t V H l w Z T 5 G b 3 J t d W x h P C 9 J d G V t V H l w Z T 4 8 S X R l b V B h d G g + U 2 V j d G l v b j E v R 0 R Q R 3 J v d 3 R o U m F 3 R G F 0 Y S 9 Q c m 9 t b 3 R l Z C U y M E h l Y W R l c n M x P C 9 J d G V t U G F 0 a D 4 8 L 0 l 0 Z W 1 M b 2 N h d G l v b j 4 8 U 3 R h Y m x l R W 5 0 c m l l c y A v P j w v S X R l b T 4 8 S X R l b T 4 8 S X R l b U x v Y 2 F 0 a W 9 u P j x J d G V t V H l w Z T 5 G b 3 J t d W x h P C 9 J d G V t V H l w Z T 4 8 S X R l b V B h d G g + U 2 V j d G l v b j E v R 0 R Q R 3 J v d 3 R o U m F 3 R G F 0 Y S 9 D a G F u Z 2 V k J T I w V H l w Z T E 8 L 0 l 0 Z W 1 Q Y X R o P j w v S X R l b U x v Y 2 F 0 a W 9 u P j x T d G F i b G V F b n R y a W V z I C 8 + P C 9 J d G V t P j x J d G V t P j x J d G V t T G 9 j Y X R p b 2 4 + P E l 0 Z W 1 U e X B l P k Z v c m 1 1 b G E 8 L 0 l 0 Z W 1 U e X B l P j x J d G V t U G F 0 a D 5 T Z W N 0 a W 9 u M S 9 H R F B H c m 9 3 d G h S Y X d E Y X R h L 0 Z p b H R l c m V k J T I w U m 9 3 c z w v S X R l b V B h d G g + P C 9 J d G V t T G 9 j Y X R p b 2 4 + P F N 0 Y W J s Z U V u d H J p Z X M g L z 4 8 L 0 l 0 Z W 0 + P E l 0 Z W 0 + P E l 0 Z W 1 M b 2 N h d G l v b j 4 8 S X R l b V R 5 c G U + R m 9 y b X V s Y T w v S X R l b V R 5 c G U + P E l 0 Z W 1 Q Y X R o P l N l Y 3 R p b 2 4 x L 0 d E U E d y b 3 d 0 a F J h d 0 R h d G E v U m V t b 3 Z l Z C U y M E J s Y W 5 r J T I w U m 9 3 c z w v S X R l b V B h d G g + P C 9 J d G V t T G 9 j Y X R p b 2 4 + P F N 0 Y W J s Z U V u d H J p Z X M g L z 4 8 L 0 l 0 Z W 0 + P E l 0 Z W 0 + P E l 0 Z W 1 M b 2 N h d G l v b j 4 8 S X R l b V R 5 c G U + R m 9 y b X V s Y T w v S X R l b V R 5 c G U + P E l 0 Z W 1 Q Y X R o P l N l Y 3 R p b 2 4 x L 0 d E U E d y b 3 d 0 a F J h d 0 R h d G E v R m l s d G V y Z W Q l M j B S b 3 d z M T w v S X R l b V B h d G g + P C 9 J d G V t T G 9 j Y X R p b 2 4 + P F N 0 Y W J s Z U V u d H J p Z X M g L z 4 8 L 0 l 0 Z W 0 + P E l 0 Z W 0 + P E l 0 Z W 1 M b 2 N h d G l v b j 4 8 S X R l b V R 5 c G U + R m 9 y b X V s Y T w v S X R l b V R 5 c G U + P E l 0 Z W 1 Q Y X R o P l N l Y 3 R p b 2 4 x L 0 d E U E d y b 3 d 0 a F J h d 0 R h d G E v U m V t b 3 Z l Z C U y M E 9 0 a G V y J T I w Q 2 9 s d W 1 u c z E 8 L 0 l 0 Z W 1 Q Y X R o P j w v S X R l b U x v Y 2 F 0 a W 9 u P j x T d G F i b G V F b n R y a W V z I C 8 + P C 9 J d G V t P j x J d G V t P j x J d G V t T G 9 j Y X R p b 2 4 + P E l 0 Z W 1 U e X B l P k Z v c m 1 1 b G E 8 L 0 l 0 Z W 1 U e X B l P j x J d G V t U G F 0 a D 5 T Z W N 0 a W 9 u M S 9 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l J l b G F 0 a W 9 u c 2 h p c E l u Z m 9 D b 2 5 0 Y W l u Z X I i I F Z h b H V l P S J z e y Z x d W 9 0 O 2 N v b H V t b k N v d W 5 0 J n F 1 b 3 Q 7 O j I 1 L C Z x d W 9 0 O 2 t l e U N v b H V t b k 5 h b W V z J n F 1 b 3 Q 7 O l t d L C Z x d W 9 0 O 3 F 1 Z X J 5 U m V s Y X R p b 2 5 z a G l w c y Z x d W 9 0 O z p b X S w m c X V v d D t j b 2 x 1 b W 5 J Z G V u d G l 0 a W V z J n F 1 b 3 Q 7 O l s m c X V v d D t T Z W N 0 a W 9 u M S 9 E Y X R h L 0 N o Y W 5 n Z W Q g V H l w Z T E u e 0 N v d W 5 0 c n k g T m F t Z S w w f S Z x d W 9 0 O y w m c X V v d D t T Z W N 0 a W 9 u M S 9 E Y X R h L 0 N o Y W 5 n Z W Q g V H l w Z T E u e z E 5 O T g s M z l 9 J n F 1 b 3 Q 7 L C Z x d W 9 0 O 1 N l Y 3 R p b 2 4 x L 0 R h d G E v Q 2 h h b m d l Z C B U e X B l M S 5 7 M T k 5 O S w 0 M H 0 m c X V v d D s s J n F 1 b 3 Q 7 U 2 V j d G l v b j E v R G F 0 Y S 9 D a G F u Z 2 V k I F R 5 c G U x L n s y M D A w L D Q x f S Z x d W 9 0 O y w m c X V v d D t T Z W N 0 a W 9 u M S 9 E Y X R h L 0 N o Y W 5 n Z W Q g V H l w Z T E u e z I w M D E s N D J 9 J n F 1 b 3 Q 7 L C Z x d W 9 0 O 1 N l Y 3 R p b 2 4 x L 0 R h d G E v Q 2 h h b m d l Z C B U e X B l M S 5 7 M j A w M i w 0 M 3 0 m c X V v d D s s J n F 1 b 3 Q 7 U 2 V j d G l v b j E v R G F 0 Y S 9 D a G F u Z 2 V k I F R 5 c G U x L n s y M D A z L D Q 0 f S Z x d W 9 0 O y w m c X V v d D t T Z W N 0 a W 9 u M S 9 E Y X R h L 0 N o Y W 5 n Z W Q g V H l w Z T E u e z I w M D Q s N D V 9 J n F 1 b 3 Q 7 L C Z x d W 9 0 O 1 N l Y 3 R p b 2 4 x L 0 R h d G E v Q 2 h h b m d l Z C B U e X B l M S 5 7 M j A w N S w 0 N n 0 m c X V v d D s s J n F 1 b 3 Q 7 U 2 V j d G l v b j E v R G F 0 Y S 9 D a G F u Z 2 V k I F R 5 c G U x L n s y M D A 2 L D Q 3 f S Z x d W 9 0 O y w m c X V v d D t T Z W N 0 a W 9 u M S 9 E Y X R h L 0 N o Y W 5 n Z W Q g V H l w Z T E u e z I w M D c s N D h 9 J n F 1 b 3 Q 7 L C Z x d W 9 0 O 1 N l Y 3 R p b 2 4 x L 0 R h d G E v Q 2 h h b m d l Z C B U e X B l M S 5 7 M j A w O C w 0 O X 0 m c X V v d D s s J n F 1 b 3 Q 7 U 2 V j d G l v b j E v R G F 0 Y S 9 D a G F u Z 2 V k I F R 5 c G U x L n s y M D A 5 L D U w f S Z x d W 9 0 O y w m c X V v d D t T Z W N 0 a W 9 u M S 9 E Y X R h L 0 N o Y W 5 n Z W Q g V H l w Z T E u e z I w M T A s N T F 9 J n F 1 b 3 Q 7 L C Z x d W 9 0 O 1 N l Y 3 R p b 2 4 x L 0 R h d G E v Q 2 h h b m d l Z C B U e X B l M S 5 7 M j A x M S w 1 M n 0 m c X V v d D s s J n F 1 b 3 Q 7 U 2 V j d G l v b j E v R G F 0 Y S 9 D a G F u Z 2 V k I F R 5 c G U x L n s y M D E y L D U z f S Z x d W 9 0 O y w m c X V v d D t T Z W N 0 a W 9 u M S 9 E Y X R h L 0 N o Y W 5 n Z W Q g V H l w Z T E u e z I w M T M s N T R 9 J n F 1 b 3 Q 7 L C Z x d W 9 0 O 1 N l Y 3 R p b 2 4 x L 0 R h d G E v Q 2 h h b m d l Z C B U e X B l M S 5 7 M j A x N C w 1 N X 0 m c X V v d D s s J n F 1 b 3 Q 7 U 2 V j d G l v b j E v R G F 0 Y S 9 D a G F u Z 2 V k I F R 5 c G U x L n s y M D E 1 L D U 2 f S Z x d W 9 0 O y w m c X V v d D t T Z W N 0 a W 9 u M S 9 E Y X R h L 0 N o Y W 5 n Z W Q g V H l w Z T E u e z I w M T Y s N T d 9 J n F 1 b 3 Q 7 L C Z x d W 9 0 O 1 N l Y 3 R p b 2 4 x L 0 R h d G E v Q 2 h h b m d l Z C B U e X B l M S 5 7 M j A x N y w 1 O H 0 m c X V v d D s s J n F 1 b 3 Q 7 U 2 V j d G l v b j E v R G F 0 Y S 9 D a G F u Z 2 V k I F R 5 c G U x L n s y M D E 4 L D U 5 f S Z x d W 9 0 O y w m c X V v d D t T Z W N 0 a W 9 u M S 9 E Y X R h L 0 N o Y W 5 n Z W Q g V H l w Z T E u e z I w M T k s N j B 9 J n F 1 b 3 Q 7 L C Z x d W 9 0 O 1 N l Y 3 R p b 2 4 x L 0 R h d G E v Q 2 h h b m d l Z C B U e X B l M S 5 7 M j A y M C w 2 M X 0 m c X V v d D s s J n F 1 b 3 Q 7 U 2 V j d G l v b j E v R G F 0 Y S 9 D a G F u Z 2 V k I F R 5 c G U x L n s y M D I x L D Y y f S Z x d W 9 0 O 1 0 s J n F 1 b 3 Q 7 Q 2 9 s d W 1 u Q 2 9 1 b n Q m c X V v d D s 6 M j U s J n F 1 b 3 Q 7 S 2 V 5 Q 2 9 s d W 1 u T m F t Z X M m c X V v d D s 6 W 1 0 s J n F 1 b 3 Q 7 Q 2 9 s d W 1 u S W R l b n R p d G l l c y Z x d W 9 0 O z p b J n F 1 b 3 Q 7 U 2 V j d G l v b j E v R G F 0 Y S 9 D a G F u Z 2 V k I F R 5 c G U x L n t D b 3 V u d H J 5 I E 5 h b W U s M H 0 m c X V v d D s s J n F 1 b 3 Q 7 U 2 V j d G l v b j E v R G F 0 Y S 9 D a G F u Z 2 V k I F R 5 c G U x L n s x O T k 4 L D M 5 f S Z x d W 9 0 O y w m c X V v d D t T Z W N 0 a W 9 u M S 9 E Y X R h L 0 N o Y W 5 n Z W Q g V H l w Z T E u e z E 5 O T k s N D B 9 J n F 1 b 3 Q 7 L C Z x d W 9 0 O 1 N l Y 3 R p b 2 4 x L 0 R h d G E v Q 2 h h b m d l Z C B U e X B l M S 5 7 M j A w M C w 0 M X 0 m c X V v d D s s J n F 1 b 3 Q 7 U 2 V j d G l v b j E v R G F 0 Y S 9 D a G F u Z 2 V k I F R 5 c G U x L n s y M D A x L D Q y f S Z x d W 9 0 O y w m c X V v d D t T Z W N 0 a W 9 u M S 9 E Y X R h L 0 N o Y W 5 n Z W Q g V H l w Z T E u e z I w M D I s N D N 9 J n F 1 b 3 Q 7 L C Z x d W 9 0 O 1 N l Y 3 R p b 2 4 x L 0 R h d G E v Q 2 h h b m d l Z C B U e X B l M S 5 7 M j A w M y w 0 N H 0 m c X V v d D s s J n F 1 b 3 Q 7 U 2 V j d G l v b j E v R G F 0 Y S 9 D a G F u Z 2 V k I F R 5 c G U x L n s y M D A 0 L D Q 1 f S Z x d W 9 0 O y w m c X V v d D t T Z W N 0 a W 9 u M S 9 E Y X R h L 0 N o Y W 5 n Z W Q g V H l w Z T E u e z I w M D U s N D Z 9 J n F 1 b 3 Q 7 L C Z x d W 9 0 O 1 N l Y 3 R p b 2 4 x L 0 R h d G E v Q 2 h h b m d l Z C B U e X B l M S 5 7 M j A w N i w 0 N 3 0 m c X V v d D s s J n F 1 b 3 Q 7 U 2 V j d G l v b j E v R G F 0 Y S 9 D a G F u Z 2 V k I F R 5 c G U x L n s y M D A 3 L D Q 4 f S Z x d W 9 0 O y w m c X V v d D t T Z W N 0 a W 9 u M S 9 E Y X R h L 0 N o Y W 5 n Z W Q g V H l w Z T E u e z I w M D g s N D l 9 J n F 1 b 3 Q 7 L C Z x d W 9 0 O 1 N l Y 3 R p b 2 4 x L 0 R h d G E v Q 2 h h b m d l Z C B U e X B l M S 5 7 M j A w O S w 1 M H 0 m c X V v d D s s J n F 1 b 3 Q 7 U 2 V j d G l v b j E v R G F 0 Y S 9 D a G F u Z 2 V k I F R 5 c G U x L n s y M D E w L D U x f S Z x d W 9 0 O y w m c X V v d D t T Z W N 0 a W 9 u M S 9 E Y X R h L 0 N o Y W 5 n Z W Q g V H l w Z T E u e z I w M T E s N T J 9 J n F 1 b 3 Q 7 L C Z x d W 9 0 O 1 N l Y 3 R p b 2 4 x L 0 R h d G E v Q 2 h h b m d l Z C B U e X B l M S 5 7 M j A x M i w 1 M 3 0 m c X V v d D s s J n F 1 b 3 Q 7 U 2 V j d G l v b j E v R G F 0 Y S 9 D a G F u Z 2 V k I F R 5 c G U x L n s y M D E z L D U 0 f S Z x d W 9 0 O y w m c X V v d D t T Z W N 0 a W 9 u M S 9 E Y X R h L 0 N o Y W 5 n Z W Q g V H l w Z T E u e z I w M T Q s N T V 9 J n F 1 b 3 Q 7 L C Z x d W 9 0 O 1 N l Y 3 R p b 2 4 x L 0 R h d G E v Q 2 h h b m d l Z C B U e X B l M S 5 7 M j A x N S w 1 N n 0 m c X V v d D s s J n F 1 b 3 Q 7 U 2 V j d G l v b j E v R G F 0 Y S 9 D a G F u Z 2 V k I F R 5 c G U x L n s y M D E 2 L D U 3 f S Z x d W 9 0 O y w m c X V v d D t T Z W N 0 a W 9 u M S 9 E Y X R h L 0 N o Y W 5 n Z W Q g V H l w Z T E u e z I w M T c s N T h 9 J n F 1 b 3 Q 7 L C Z x d W 9 0 O 1 N l Y 3 R p b 2 4 x L 0 R h d G E v Q 2 h h b m d l Z C B U e X B l M S 5 7 M j A x O C w 1 O X 0 m c X V v d D s s J n F 1 b 3 Q 7 U 2 V j d G l v b j E v R G F 0 Y S 9 D a G F u Z 2 V k I F R 5 c G U x L n s y M D E 5 L D Y w f S Z x d W 9 0 O y w m c X V v d D t T Z W N 0 a W 9 u M S 9 E Y X R h L 0 N o Y W 5 n Z W Q g V H l w Z T E u e z I w M j A s N j F 9 J n F 1 b 3 Q 7 L C Z x d W 9 0 O 1 N l Y 3 R p b 2 4 x L 0 R h d G E v Q 2 h h b m d l Z C B U e X B l M S 5 7 M j A y M S w 2 M n 0 m c X V v d D t d L C Z x d W 9 0 O 1 J l b G F 0 a W 9 u c 2 h p c E l u Z m 8 m c X V v d D s 6 W 1 1 9 I i A v P j x F b n R y e S B U e X B l P S J G a W x s U 3 R h d H V z I i B W Y W x 1 Z T 0 i c 0 N v b X B s Z X R l I i A v P j x F b n R y e S B U e X B l P S J G a W x s Q 2 9 s d W 1 u T m F t Z X M i I F Z h b H V l P S J z W y Z x d W 9 0 O 0 N v d W 5 0 c n k g T m F t Z S Z x d W 9 0 O y w m c X V v d D s x O T k 4 J n F 1 b 3 Q 7 L C Z x d W 9 0 O z E 5 O T k m c X V v d D s s J n F 1 b 3 Q 7 M j A w M C Z x d W 9 0 O y w m c X V v d D s y M D A x J n F 1 b 3 Q 7 L C Z x d W 9 0 O z I w M D I m c X V v d D s s J n F 1 b 3 Q 7 M j A w M y Z x d W 9 0 O y w m c X V v d D s y M D A 0 J n F 1 b 3 Q 7 L C Z x d W 9 0 O z I w M D U m c X V v d D s s J n F 1 b 3 Q 7 M j A w N i Z x d W 9 0 O y w m c X V v d D s y M D A 3 J n F 1 b 3 Q 7 L C Z x d W 9 0 O z I w M D g m c X V v d D s s J n F 1 b 3 Q 7 M j A w O S Z x d W 9 0 O y w m c X V v d D s y M D E w J n F 1 b 3 Q 7 L C Z x d W 9 0 O z I w M T E m c X V v d D s s J n F 1 b 3 Q 7 M j A x M i Z x d W 9 0 O y w m c X V v d D s y M D E z J n F 1 b 3 Q 7 L C Z x d W 9 0 O z I w M T Q m c X V v d D s s J n F 1 b 3 Q 7 M j A x N S Z x d W 9 0 O y w m c X V v d D s y M D E 2 J n F 1 b 3 Q 7 L C Z x d W 9 0 O z I w M T c m c X V v d D s s J n F 1 b 3 Q 7 M j A x O C Z x d W 9 0 O y w m c X V v d D s y M D E 5 J n F 1 b 3 Q 7 L C Z x d W 9 0 O z I w M j A m c X V v d D s s J n F 1 b 3 Q 7 M j A y M S Z x d W 9 0 O 1 0 i I C 8 + P E V u d H J 5 I F R 5 c G U 9 I k Z p b G x D b 2 x 1 b W 5 U e X B l c y I g V m F s d W U 9 I n N C Z 1 V G Q l F V R k J R V U Z C U V V G Q l F V R k J R V U Z C U V V G Q l F V R k J R P T 0 i I C 8 + P E V u d H J 5 I F R 5 c G U 9 I k Z p b G x M Y X N 0 V X B k Y X R l Z C I g V m F s d W U 9 I m Q y M D I y L T A 5 L T M w V D A 5 O j E 3 O j A y L j Y 2 N j g 2 N j V a I i A v P j x F b n R y e S B U e X B l P S J G a W x s R X J y b 3 J D b 3 V u d C I g V m F s d W U 9 I m w w I i A v P j x F b n R y e S B U e X B l P S J G a W x s R X J y b 3 J D b 2 R l I i B W Y W x 1 Z T 0 i c 1 V u a 2 5 v d 2 4 i I C 8 + P E V u d H J 5 I F R 5 c G U 9 I k Z p b G x D b 3 V u d C I g V m F s d W U 9 I m w y M y I g L z 4 8 R W 5 0 c n k g V H l w Z T 0 i Q W R k Z W R U b 0 R h d G F N b 2 R l b C I g V m F s d W U 9 I m w w I i A v P j x F b n R y e S B U e X B l P S J R d W V y e U l E I i B W Y W x 1 Z T 0 i c 2 Y 1 Y T U y Z T B l L W I w O W Y t N D k 4 N y 0 4 Z j U x L T g 5 M m J k Z G N m M T h m Y i 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t b 3 Z l Z C U y M F R v c C U y M F J v d 3 M 8 L 0 l 0 Z W 1 Q Y X R o P j w v S X R l b U x v Y 2 F 0 a W 9 u P j x T d G F i b G V F b n R y a W V z I C 8 + P C 9 J d G V t P j x J d G V t P j x J d G V t T G 9 j Y X R p b 2 4 + P E l 0 Z W 1 U e X B l P k Z v c m 1 1 b G E 8 L 0 l 0 Z W 1 U e X B l P j x J d G V t U G F 0 a D 5 T Z W N 0 a W 9 u M S 9 E Y X R h L 1 B y b 2 1 v d G V k J T I w S G V h Z G V y c z E 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R m l s d G V y Z W Q l M j B S b 3 d z P C 9 J d G V t U G F 0 a D 4 8 L 0 l 0 Z W 1 M b 2 N h d G l v b j 4 8 U 3 R h Y m x l R W 5 0 c m l l c y A v P j w v S X R l b T 4 8 S X R l b T 4 8 S X R l b U x v Y 2 F 0 a W 9 u P j x J d G V t V H l w Z T 5 G b 3 J t d W x h P C 9 J d G V t V H l w Z T 4 8 S X R l b V B h d G g + U 2 V j d G l v b j E v R G F 0 Y S 9 T b 3 J 0 Z W Q l M j B S b 3 d z P C 9 J d G V t U G F 0 a D 4 8 L 0 l 0 Z W 1 M b 2 N h d G l v b j 4 8 U 3 R h Y m x l R W 5 0 c m l l c y A v P j w v S X R l b T 4 8 S X R l b T 4 8 S X R l b U x v Y 2 F 0 a W 9 u P j x J d G V t V H l w Z T 5 G b 3 J t d W x h P C 9 J d G V t V H l w Z T 4 8 S X R l b V B h d G g + U 2 V j d G l v b j E v R G F 0 Y S 9 S Z W 1 v d m V k J T I w T 3 R o Z X I l M j B D b 2 x 1 b W 5 z P C 9 J d G V t U G F 0 a D 4 8 L 0 l 0 Z W 1 M b 2 N h d G l v b j 4 8 U 3 R h Y m x l R W 5 0 c m l l c y A v P j w v S X R l b T 4 8 S X R l b T 4 8 S X R l b U x v Y 2 F 0 a W 9 u P j x J d G V t V H l w Z T 5 G b 3 J t d W x h P C 9 J d G V t V H l w Z T 4 8 S X R l b V B h d G g + U 2 V j d G l v b j E v R G F 0 Y S 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E Y X R h X 1 8 y 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1 N T I i I C 8 + P E V u d H J 5 I F R 5 c G U 9 I k Z p b G x F c n J v c k N v Z G U i I F Z h b H V l P S J z V W 5 r b m 9 3 b i I g L z 4 8 R W 5 0 c n k g V H l w Z T 0 i R m l s b E V y c m 9 y Q 2 9 1 b n Q i I F Z h b H V l P S J s M C I g L z 4 8 R W 5 0 c n k g V H l w Z T 0 i R m l s b E x h c 3 R V c G R h d G V k I i B W Y W x 1 Z T 0 i Z D I w M j I t M D k t M z B U M T A 6 M D Q 6 N D U u M T U 5 M T I 5 N l o i I C 8 + P E V u d H J 5 I F R 5 c G U 9 I k Z p b G x D b 2 x 1 b W 5 U e X B l c y I g V m F s d W U 9 I n N C Z 1 l G Q l F V P S I g L z 4 8 R W 5 0 c n k g V H l w Z T 0 i R m l s b E N v b H V t b k 5 h b W V z I i B W Y W x 1 Z T 0 i c 1 s m c X V v d D t D b 3 V u d H J 5 I E 5 h b W U m c X V v d D s s J n F 1 b 3 Q 7 W W V h c i Z x d W 9 0 O y w m c X V v d D t J b m Z s Y X R p b 2 4 m c X V v d D s s J n F 1 b 3 Q 7 M j A y M i B m b 3 J l Y 2 F z d C Z x d W 9 0 O y w m c X V v d D t B d m d J b m Z s Y X R 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E Y X R h I C g y K S 9 V b n B p d m 9 0 Z W Q g Q 2 9 s d W 1 u c y 5 7 Q 2 9 1 b n R y e S B O Y W 1 l L D B 9 J n F 1 b 3 Q 7 L C Z x d W 9 0 O 1 N l Y 3 R p b 2 4 x L 0 R h d G E g K D I p L 1 V u c G l 2 b 3 R l Z C B D b 2 x 1 b W 5 z L n t B d H R y a W J 1 d G U s M 3 0 m c X V v d D s s J n F 1 b 3 Q 7 U 2 V j d G l v b j E v R G F 0 Y S A o M i k v V W 5 w a X Z v d G V k I E N v b H V t b n M u e 1 Z h b H V l L D R 9 J n F 1 b 3 Q 7 L C Z x d W 9 0 O 1 N l Y 3 R p b 2 4 x L 0 R h d G E g K D I p L 1 V u c G l 2 b 3 R l Z C B D b 2 x 1 b W 5 z L n s y M D I y I G Z v c m V j Y X N 0 L D F 9 J n F 1 b 3 Q 7 L C Z x d W 9 0 O 1 N l Y 3 R p b 2 4 x L 0 R h d G E g K D I p L 1 V u c G l 2 b 3 R l Z C B D b 2 x 1 b W 5 z L n t B d m V y Y W d l S W 5 m b G F 0 a W 9 u L D J 9 J n F 1 b 3 Q 7 X S w m c X V v d D t D b 2 x 1 b W 5 D b 3 V u d C Z x d W 9 0 O z o 1 L C Z x d W 9 0 O 0 t l e U N v b H V t b k 5 h b W V z J n F 1 b 3 Q 7 O l t d L C Z x d W 9 0 O 0 N v b H V t b k l k Z W 5 0 a X R p Z X M m c X V v d D s 6 W y Z x d W 9 0 O 1 N l Y 3 R p b 2 4 x L 0 R h d G E g K D I p L 1 V u c G l 2 b 3 R l Z C B D b 2 x 1 b W 5 z L n t D b 3 V u d H J 5 I E 5 h b W U s M H 0 m c X V v d D s s J n F 1 b 3 Q 7 U 2 V j d G l v b j E v R G F 0 Y S A o M i k v V W 5 w a X Z v d G V k I E N v b H V t b n M u e 0 F 0 d H J p Y n V 0 Z S w z f S Z x d W 9 0 O y w m c X V v d D t T Z W N 0 a W 9 u M S 9 E Y X R h I C g y K S 9 V b n B p d m 9 0 Z W Q g Q 2 9 s d W 1 u c y 5 7 V m F s d W U s N H 0 m c X V v d D s s J n F 1 b 3 Q 7 U 2 V j d G l v b j E v R G F 0 Y S A o M i k v V W 5 w a X Z v d G V k I E N v b H V t b n M u e z I w M j I g Z m 9 y Z W N h c 3 Q s M X 0 m c X V v d D s s J n F 1 b 3 Q 7 U 2 V j d G l v b j E v R G F 0 Y S A o M i k v V W 5 w a X Z v d G V k I E N v b H V t b n M u e 0 F 2 Z X J h Z 2 V J b m Z s Y X R p b 2 4 s M n 0 m c X V v d D t d L C Z x d W 9 0 O 1 J l b G F 0 a W 9 u c 2 h p c E l u Z m 8 m c X V v d D s 6 W 1 1 9 I i A v P j w v U 3 R h Y m x l R W 5 0 c m l l c z 4 8 L 0 l 0 Z W 0 + P E l 0 Z W 0 + P E l 0 Z W 1 M b 2 N h d G l v b j 4 8 S X R l b V R 5 c G U + R m 9 y b X V s Y T w v S X R l b V R 5 c G U + P E l 0 Z W 1 Q Y X R o P l N l Y 3 R p b 2 4 x L 0 R h d G E l M j A o M i k v U 2 9 1 c m N l P C 9 J d G V t U G F 0 a D 4 8 L 0 l 0 Z W 1 M b 2 N h d G l v b j 4 8 U 3 R h Y m x l R W 5 0 c m l l c y A v P j w v S X R l b T 4 8 S X R l b T 4 8 S X R l b U x v Y 2 F 0 a W 9 u P j x J d G V t V H l w Z T 5 G b 3 J t d W x h P C 9 J d G V t V H l w Z T 4 8 S X R l b V B h d G g + U 2 V j d G l v b j E v R G F 0 Y S U y M C g y K S 9 D a G F u Z 2 V k J T I w V H l w Z T w v S X R l b V B h d G g + P C 9 J d G V t T G 9 j Y X R p b 2 4 + P F N 0 Y W J s Z U V u d H J p Z X M g L z 4 8 L 0 l 0 Z W 0 + P E l 0 Z W 0 + P E l 0 Z W 1 M b 2 N h d G l v b j 4 8 S X R l b V R 5 c G U + R m 9 y b X V s Y T w v S X R l b V R 5 c G U + P E l 0 Z W 1 Q Y X R o P l N l Y 3 R p b 2 4 x L 0 R h d G E l M j A o M i k v V W 5 w a X Z v d G V k J T I w Q 2 9 s d W 1 u c z w v S X R l b V B h d G g + P C 9 J d G V t T G 9 j Y X R p b 2 4 + P F N 0 Y W J s Z U V u d H J p Z X M g L z 4 8 L 0 l 0 Z W 0 + P E l 0 Z W 0 + P E l 0 Z W 1 M b 2 N h d G l v b j 4 8 S X R l b V R 5 c G U + R m 9 y b X V s Y T w v S X R l b V R 5 c G U + P E l 0 Z W 1 Q Y X R o P l N l Y 3 R p b 2 4 x L 0 R h d G E l M j A o M i k v U m V u Y W 1 l Z C U y M E N v b H V t b n M 8 L 0 l 0 Z W 1 Q Y X R o P j w v S X R l b U x v Y 2 F 0 a W 9 u P j x T d G F i b G V F b n R y a W V z I C 8 + P C 9 J d G V t P j x J d G V t P j x J d G V t T G 9 j Y X R p b 2 4 + P E l 0 Z W 1 U e X B l P k Z v c m 1 1 b G E 8 L 0 l 0 Z W 1 U e X B l P j x J d G V t U G F 0 a D 5 T Z W N 0 a W 9 u M S 9 E Y X R h J T I w K D I p L 1 J l b 3 J k Z X J l Z C U y M E N v b H V t b n M 8 L 0 l 0 Z W 1 Q Y X R o P j w v S X R l b U x v Y 2 F 0 a W 9 u P j x T d G F i b G V F b n R y a W V z I C 8 + P C 9 J d G V t P j x J d G V t P j x J d G V t T G 9 j Y X R p b 2 4 + P E l 0 Z W 1 U e X B l P k Z v c m 1 1 b G E 8 L 0 l 0 Z W 1 U e X B l P j x J d G V t U G F 0 a D 5 T Z W N 0 a W 9 u M S 9 E Y X R h J T I w K D I p L 1 J l b m F t Z W Q l M j B D b 2 x 1 b W 5 z M T w v S X R l b V B h d G g + P C 9 J d G V t T G 9 j Y X R p b 2 4 + P F N 0 Y W J s Z U V u d H J p Z X M g L z 4 8 L 0 l 0 Z W 0 + P E l 0 Z W 0 + P E l 0 Z W 1 M b 2 N h d G l v b j 4 8 S X R l b V R 5 c G U + R m 9 y b X V s Y T w v S X R l b V R 5 c G U + P E l 0 Z W 1 Q Y X R o P l N l Y 3 R p b 2 4 x L 0 d E U E d y b 3 d 0 a F J h d 0 R h d G E l M j A o M i 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R 0 R Q R 3 J v d 3 R o U m F 3 R G F 0 Y V 9 f M i 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w I i A v P j x F b n R y e S B U e X B l P S J G a W x s Q 2 9 1 b n Q i I F Z h b H V l P S J s N T U y I i A v P j x F b n R y e S B U e X B l P S J G a W x s R X J y b 3 J D b 2 R l I i B W Y W x 1 Z T 0 i c 1 V u a 2 5 v d 2 4 i I C 8 + P E V u d H J 5 I F R 5 c G U 9 I k Z p b G x F c n J v c k N v d W 5 0 I i B W Y W x 1 Z T 0 i b D A i I C 8 + P E V u d H J 5 I F R 5 c G U 9 I k Z p b G x M Y X N 0 V X B k Y X R l Z C I g V m F s d W U 9 I m Q y M D I y L T A 5 L T M w V D E w O j E z O j A x L j I 3 O T A 5 M z N a I i A v P j x F b n R y e S B U e X B l P S J G a W x s Q 2 9 s d W 1 u V H l w Z X M i I F Z h b H V l P S J z Q m d Z R k J R P T 0 i I C 8 + P E V u d H J 5 I F R 5 c G U 9 I k Z p b G x D b 2 x 1 b W 5 O Y W 1 l c y I g V m F s d W U 9 I n N b J n F 1 b 3 Q 7 Q 2 9 1 b n R y e S B O Y W 1 l J n F 1 b 3 Q 7 L C Z x d W 9 0 O 1 l l Y X I m c X V v d D s s J n F 1 b 3 Q 7 R 0 R Q I E d y b 3 d 0 a C Z x d W 9 0 O y w m c X V v d D t B d m c u R 0 R Q R 3 J v d 3 R o 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0 R Q R 3 J v d 3 R o U m F 3 R G F 0 Y S A o M i k v V W 5 w a X Z v d G V k I E N v b H V t b n M u e 0 N v d W 5 0 c n k g T m F t Z S w w f S Z x d W 9 0 O y w m c X V v d D t T Z W N 0 a W 9 u M S 9 H R F B H c m 9 3 d G h S Y X d E Y X R h I C g y K S 9 V b n B p d m 9 0 Z W Q g Q 2 9 s d W 1 u c y 5 7 Q X R 0 c m l i d X R l L D J 9 J n F 1 b 3 Q 7 L C Z x d W 9 0 O 1 N l Y 3 R p b 2 4 x L 0 d E U E d y b 3 d 0 a F J h d 0 R h d G E g K D I p L 1 V u c G l 2 b 3 R l Z C B D b 2 x 1 b W 5 z L n t W Y W x 1 Z S w z f S Z x d W 9 0 O y w m c X V v d D t T Z W N 0 a W 9 u M S 9 H R F B H c m 9 3 d G h S Y X d E Y X R h I C g y K S 9 V b n B p d m 9 0 Z W Q g Q 2 9 s d W 1 u c y 5 7 Q X Z n L k d E U E d y b 3 d 0 a C w x f S Z x d W 9 0 O 1 0 s J n F 1 b 3 Q 7 Q 2 9 s d W 1 u Q 2 9 1 b n Q m c X V v d D s 6 N C w m c X V v d D t L Z X l D b 2 x 1 b W 5 O Y W 1 l c y Z x d W 9 0 O z p b X S w m c X V v d D t D b 2 x 1 b W 5 J Z G V u d G l 0 a W V z J n F 1 b 3 Q 7 O l s m c X V v d D t T Z W N 0 a W 9 u M S 9 H R F B H c m 9 3 d G h S Y X d E Y X R h I C g y K S 9 V b n B p d m 9 0 Z W Q g Q 2 9 s d W 1 u c y 5 7 Q 2 9 1 b n R y e S B O Y W 1 l L D B 9 J n F 1 b 3 Q 7 L C Z x d W 9 0 O 1 N l Y 3 R p b 2 4 x L 0 d E U E d y b 3 d 0 a F J h d 0 R h d G E g K D I p L 1 V u c G l 2 b 3 R l Z C B D b 2 x 1 b W 5 z L n t B d H R y a W J 1 d G U s M n 0 m c X V v d D s s J n F 1 b 3 Q 7 U 2 V j d G l v b j E v R 0 R Q R 3 J v d 3 R o U m F 3 R G F 0 Y S A o M i k v V W 5 w a X Z v d G V k I E N v b H V t b n M u e 1 Z h b H V l L D N 9 J n F 1 b 3 Q 7 L C Z x d W 9 0 O 1 N l Y 3 R p b 2 4 x L 0 d E U E d y b 3 d 0 a F J h d 0 R h d G E g K D I p L 1 V u c G l 2 b 3 R l Z C B D b 2 x 1 b W 5 z L n t B d m c u R 0 R Q R 3 J v d 3 R o L D F 9 J n F 1 b 3 Q 7 X S w m c X V v d D t S Z W x h d G l v b n N o a X B J b m Z v J n F 1 b 3 Q 7 O l t d f S I g L z 4 8 L 1 N 0 Y W J s Z U V u d H J p Z X M + P C 9 J d G V t P j x J d G V t P j x J d G V t T G 9 j Y X R p b 2 4 + P E l 0 Z W 1 U e X B l P k Z v c m 1 1 b G E 8 L 0 l 0 Z W 1 U e X B l P j x J d G V t U G F 0 a D 5 T Z W N 0 a W 9 u M S 9 H R F B H c m 9 3 d G h S Y X d E Y X R h J T I w K D I p L 1 N v d X J j Z T w v S X R l b V B h d G g + P C 9 J d G V t T G 9 j Y X R p b 2 4 + P F N 0 Y W J s Z U V u d H J p Z X M g L z 4 8 L 0 l 0 Z W 0 + P E l 0 Z W 0 + P E l 0 Z W 1 M b 2 N h d G l v b j 4 8 S X R l b V R 5 c G U + R m 9 y b X V s Y T w v S X R l b V R 5 c G U + P E l 0 Z W 1 Q Y X R o P l N l Y 3 R p b 2 4 x L 0 d E U E d y b 3 d 0 a F J h d 0 R h d G E l M j A o M i k v Q 2 h h b m d l Z C U y M F R 5 c G U 8 L 0 l 0 Z W 1 Q Y X R o P j w v S X R l b U x v Y 2 F 0 a W 9 u P j x T d G F i b G V F b n R y a W V z I C 8 + P C 9 J d G V t P j x J d G V t P j x J d G V t T G 9 j Y X R p b 2 4 + P E l 0 Z W 1 U e X B l P k Z v c m 1 1 b G E 8 L 0 l 0 Z W 1 U e X B l P j x J d G V t U G F 0 a D 5 T Z W N 0 a W 9 u M S 9 H R F B H c m 9 3 d G h S Y X d E Y X R h J T I w K D I p L 1 V u c G l 2 b 3 R l Z C U y M E N v b H V t b n M 8 L 0 l 0 Z W 1 Q Y X R o P j w v S X R l b U x v Y 2 F 0 a W 9 u P j x T d G F i b G V F b n R y a W V z I C 8 + P C 9 J d G V t P j x J d G V t P j x J d G V t T G 9 j Y X R p b 2 4 + P E l 0 Z W 1 U e X B l P k Z v c m 1 1 b G E 8 L 0 l 0 Z W 1 U e X B l P j x J d G V t U G F 0 a D 5 T Z W N 0 a W 9 u M S 9 H R F B H c m 9 3 d G h S Y X d E Y X R h J T I w K D I p L 1 J l b 3 J k Z X J l Z C U y M E N v b H V t b n M 8 L 0 l 0 Z W 1 Q Y X R o P j w v S X R l b U x v Y 2 F 0 a W 9 u P j x T d G F i b G V F b n R y a W V z I C 8 + P C 9 J d G V t P j x J d G V t P j x J d G V t T G 9 j Y X R p b 2 4 + P E l 0 Z W 1 U e X B l P k Z v c m 1 1 b G E 8 L 0 l 0 Z W 1 U e X B l P j x J d G V t U G F 0 a D 5 T Z W N 0 a W 9 u M S 9 H R F B H c m 9 3 d G h S Y X d E Y X R h J T I w K D I p L 1 J l b m F t Z W Q l M j B D b 2 x 1 b W 5 z P C 9 J d G V t U G F 0 a D 4 8 L 0 l 0 Z W 1 M b 2 N h d G l v b j 4 8 U 3 R h Y m x l R W 5 0 c m l l c y A v P j w v S X R l b T 4 8 S X R l b T 4 8 S X R l b U x v Y 2 F 0 a W 9 u P j x J d G V t V H l w Z T 5 G b 3 J t d W x h P C 9 J d G V t V H l w Z T 4 8 S X R l b V B h d G g + U 2 V j d G l v b j E v U m V j Z W 5 0 R 0 R Q X 0 l u Z m x h 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Y 2 V u d E d E U F 9 J b m Z s Y X R p b 2 4 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Z p b G x D b 3 V u d C I g V m F s d W U 9 I m w y M y I g L z 4 8 R W 5 0 c n k g V H l w Z T 0 i R m l s b E V y c m 9 y Q 2 9 k Z S I g V m F s d W U 9 I n N V b m t u b 3 d u I i A v P j x F b n R y e S B U e X B l P S J G a W x s R X J y b 3 J D b 3 V u d C I g V m F s d W U 9 I m w w I i A v P j x F b n R y e S B U e X B l P S J G a W x s T G F z d F V w Z G F 0 Z W Q i I F Z h b H V l P S J k M j A y M i 0 w O S 0 z M F Q x M T o w M z o 0 M C 4 x M z I x N T c z W i I g L z 4 8 R W 5 0 c n k g V H l w Z T 0 i R m l s b E N v b H V t b l R 5 c G V z I i B W Y W x 1 Z T 0 i c 0 J n T U Z C U T 0 9 I i A v P j x F b n R y e S B U e X B l P S J G a W x s Q 2 9 s d W 1 u T m F t Z X M i I F Z h b H V l P S J z W y Z x d W 9 0 O 0 N v d W 5 0 c n k m c X V v d D s s J n F 1 b 3 Q 7 R 0 R Q I D I w M j E m c X V v d D s s J n F 1 b 3 Q 7 M j A y M i B R M S Z x d W 9 0 O y w m c X V v d D s y M D I y I F E y 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V j Z W 5 0 R 0 R Q X 0 l u Z m x h d G l v b i 9 S Z X B s Y W N l Z C B W Y W x 1 Z T I u e 0 N v d W 5 0 c n k s M H 0 m c X V v d D s s J n F 1 b 3 Q 7 U 2 V j d G l v b j E v U m V j Z W 5 0 R 0 R Q X 0 l u Z m x h d G l v b i 9 D a G F u Z 2 V k I F R 5 c G U u e 0 d E U C A y M D I x L D F 9 J n F 1 b 3 Q 7 L C Z x d W 9 0 O 1 N l Y 3 R p b 2 4 x L 1 J l Y 2 V u d E d E U F 9 J b m Z s Y X R p b 2 4 v Q 2 h h b m d l Z C B U e X B l L n s y M D I y I F E x L D J 9 J n F 1 b 3 Q 7 L C Z x d W 9 0 O 1 N l Y 3 R p b 2 4 x L 1 J l Y 2 V u d E d E U F 9 J b m Z s Y X R p b 2 4 v Q 2 h h b m d l Z C B U e X B l L n s y M D I y I F E y L D N 9 J n F 1 b 3 Q 7 X S w m c X V v d D t D b 2 x 1 b W 5 D b 3 V u d C Z x d W 9 0 O z o 0 L C Z x d W 9 0 O 0 t l e U N v b H V t b k 5 h b W V z J n F 1 b 3 Q 7 O l t d L C Z x d W 9 0 O 0 N v b H V t b k l k Z W 5 0 a X R p Z X M m c X V v d D s 6 W y Z x d W 9 0 O 1 N l Y 3 R p b 2 4 x L 1 J l Y 2 V u d E d E U F 9 J b m Z s Y X R p b 2 4 v U m V w b G F j Z W Q g V m F s d W U y L n t D b 3 V u d H J 5 L D B 9 J n F 1 b 3 Q 7 L C Z x d W 9 0 O 1 N l Y 3 R p b 2 4 x L 1 J l Y 2 V u d E d E U F 9 J b m Z s Y X R p b 2 4 v Q 2 h h b m d l Z C B U e X B l L n t H R F A g M j A y M S w x f S Z x d W 9 0 O y w m c X V v d D t T Z W N 0 a W 9 u M S 9 S Z W N l b n R H R F B f S W 5 m b G F 0 a W 9 u L 0 N o Y W 5 n Z W Q g V H l w Z S 5 7 M j A y M i B R M S w y f S Z x d W 9 0 O y w m c X V v d D t T Z W N 0 a W 9 u M S 9 S Z W N l b n R H R F B f S W 5 m b G F 0 a W 9 u L 0 N o Y W 5 n Z W Q g V H l w Z S 5 7 M j A y M i B R M i w z f S Z x d W 9 0 O 1 0 s J n F 1 b 3 Q 7 U m V s Y X R p b 2 5 z a G l w S W 5 m b y Z x d W 9 0 O z p b X X 0 i I C 8 + P E V u d H J 5 I F R 5 c G U 9 I k 5 h d m l n Y X R p b 2 5 T d G V w T m F t Z S I g V m F s d W U 9 I n N O Y X Z p Z 2 F 0 a W 9 u I i A v P j x F b n R y e S B U e X B l P S J R d W V y e U l E I i B W Y W x 1 Z T 0 i c 2 E 0 O W V l M G M x L T I z M 2 M t N D Y z N S 0 5 M T k 1 L T F m M z E 0 Z G J m O D I 1 Z C I g L z 4 8 R W 5 0 c n k g V H l w Z T 0 i Q W R k Z W R U b 0 R h d G F N b 2 R l b C I g V m F s d W U 9 I m w w I i A v P j w v U 3 R h Y m x l R W 5 0 c m l l c z 4 8 L 0 l 0 Z W 0 + P E l 0 Z W 0 + P E l 0 Z W 1 M b 2 N h d G l v b j 4 8 S X R l b V R 5 c G U + R m 9 y b X V s Y T w v S X R l b V R 5 c G U + P E l 0 Z W 1 Q Y X R o P l N l Y 3 R p b 2 4 x L 1 J l Y 2 V u d E d E U F 9 J b m Z s Y X R p b 2 4 v U 2 9 1 c m N l P C 9 J d G V t U G F 0 a D 4 8 L 0 l 0 Z W 1 M b 2 N h d G l v b j 4 8 U 3 R h Y m x l R W 5 0 c m l l c y A v P j w v S X R l b T 4 8 S X R l b T 4 8 S X R l b U x v Y 2 F 0 a W 9 u P j x J d G V t V H l w Z T 5 G b 3 J t d W x h P C 9 J d G V t V H l w Z T 4 8 S X R l b V B h d G g + U 2 V j d G l v b j E v U m V j Z W 5 0 R 0 R Q X 0 l u Z m x h d G l v b i 9 S Z W N l b n R H R F B f S W 5 m b G F 0 a W 9 u X 1 N o Z W V 0 P C 9 J d G V t U G F 0 a D 4 8 L 0 l 0 Z W 1 M b 2 N h d G l v b j 4 8 U 3 R h Y m x l R W 5 0 c m l l c y A v P j w v S X R l b T 4 8 S X R l b T 4 8 S X R l b U x v Y 2 F 0 a W 9 u P j x J d G V t V H l w Z T 5 G b 3 J t d W x h P C 9 J d G V t V H l w Z T 4 8 S X R l b V B h d G g + U 2 V j d G l v b j E v U m V j Z W 5 0 R 0 R Q X 0 l u Z m x h d G l v b i 9 Q c m 9 t b 3 R l Z C U y M E h l Y W R l c n M 8 L 0 l 0 Z W 1 Q Y X R o P j w v S X R l b U x v Y 2 F 0 a W 9 u P j x T d G F i b G V F b n R y a W V z I C 8 + P C 9 J d G V t P j x J d G V t P j x J d G V t T G 9 j Y X R p b 2 4 + P E l 0 Z W 1 U e X B l P k Z v c m 1 1 b G E 8 L 0 l 0 Z W 1 U e X B l P j x J d G V t U G F 0 a D 5 T Z W N 0 a W 9 u M S 9 S Z W N l b n R H R F B f S W 5 m b G F 0 a W 9 u 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1 l c m d l M S I g L z 4 8 R W 5 0 c n k g V H l w Z T 0 i R m l s b G V k Q 2 9 t c G x l d G V S Z X N 1 b H R U b 1 d v c m t z a G V l d C I g V m F s d W U 9 I m w x I i A v P j x F b n R y e S B U e X B l P S J S Z W N v d m V y e V R h c m d l d F N o Z W V 0 I i B W Y W x 1 Z T 0 i c 1 N o Z W V 0 N y I g L z 4 8 R W 5 0 c n k g V H l w Z T 0 i U m V j b 3 Z l c n l U Y X J n Z X R D b 2 x 1 b W 4 i I F Z h b H V l P S J s M S I g L z 4 8 R W 5 0 c n k g V H l w Z T 0 i U m V j b 3 Z l c n l U Y X J n Z X R S b 3 c i I F Z h b H V l P S J s M S I g L z 4 8 R W 5 0 c n k g V H l w Z T 0 i R m l s b F N 0 Y X R 1 c y I g V m F s d W U 9 I n N D b 2 1 w b G V 0 Z S I g L z 4 8 R W 5 0 c n k g V H l w Z T 0 i R m l s b E N v b H V t b k 5 h b W V z I i B W Y W x 1 Z T 0 i c 1 s m c X V v d D t D b 3 V u d H J 5 I E 5 h b W U m c X V v d D s s J n F 1 b 3 Q 7 W W V h c i Z x d W 9 0 O y w m c X V v d D t H R F A g R 3 J v d 3 R o J n F 1 b 3 Q 7 L C Z x d W 9 0 O 0 F 2 Z y 5 H R F B H c m 9 3 d G g m c X V v d D s s J n F 1 b 3 Q 7 S W 5 m b G F 0 a W 9 u J n F 1 b 3 Q 7 L C Z x d W 9 0 O 0 F 2 Z 0 l u Z m x h d G l v b i Z x d W 9 0 O y w m c X V v d D s y M D I y I G Z v c m V j Y X N 0 J n F 1 b 3 Q 7 X S I g L z 4 8 R W 5 0 c n k g V H l w Z T 0 i R m l s b E N v b H V t b l R 5 c G V z I i B W Y W x 1 Z T 0 i c 0 J n W U Z C U V V G Q l E 9 P S I g L z 4 8 R W 5 0 c n k g V H l w Z T 0 i R m l s b E x h c 3 R V c G R h d G V k I i B W Y W x 1 Z T 0 i Z D I w M j I t M D k t M z B U M T A 6 N T k 6 M T Q u O T E 0 M z A 0 N 1 o i I C 8 + P E V u d H J 5 I F R 5 c G U 9 I k Z p b G x F c n J v c k N v d W 5 0 I i B W Y W x 1 Z T 0 i b D A i I C 8 + P E V u d H J 5 I F R 5 c G U 9 I k Z p b G x F c n J v c k N v Z G U i I F Z h b H V l P S J z V W 5 r b m 9 3 b i I g L z 4 8 R W 5 0 c n k g V H l w Z T 0 i R m l s b E N v d W 5 0 I i B W Y W x 1 Z T 0 i b D U 1 M i I g L z 4 8 R W 5 0 c n k g V H l w Z T 0 i Q W R k Z W R U b 0 R h d G F N b 2 R l b C I g V m F s d W U 9 I m w w I i A v P j x F b n R y e S B U e X B l P S J R d W V y e U l E I i B W Y W x 1 Z T 0 i c z h j N j g 0 Z G U 5 L W M y Y m Q t N G R l Y i 1 i N j I x L W N i N j E 1 M T A 0 N T M x Z C I g L z 4 8 R W 5 0 c n k g V H l w Z T 0 i U m V s Y X R p b 2 5 z a G l w S W 5 m b 0 N v b n R h a W 5 l c i I g V m F s d W U 9 I n N 7 J n F 1 b 3 Q 7 Y 2 9 s d W 1 u Q 2 9 1 b n Q m c X V v d D s 6 N y w m c X V v d D t r Z X l D b 2 x 1 b W 5 O Y W 1 l c y Z x d W 9 0 O z p b X S w m c X V v d D t x d W V y e V J l b G F 0 a W 9 u c 2 h p c H M m c X V v d D s 6 W 1 0 s J n F 1 b 3 Q 7 Y 2 9 s d W 1 u S W R l b n R p d G l l c y Z x d W 9 0 O z p b J n F 1 b 3 Q 7 U 2 V j d G l v b j E v T W V y Z 2 U x L 1 J l c G x h Y 2 V k I F Z h b H V l M i 5 7 Q 2 9 1 b n R y e S B O Y W 1 l L D B 9 J n F 1 b 3 Q 7 L C Z x d W 9 0 O 1 N l Y 3 R p b 2 4 x L 0 R h d G E g K D I p L 1 V u c G l 2 b 3 R l Z C B D b 2 x 1 b W 5 z L n t B d H R y a W J 1 d G U s M 3 0 m c X V v d D s s J n F 1 b 3 Q 7 U 2 V j d G l v b j E v R 0 R Q R 3 J v d 3 R o U m F 3 R G F 0 Y S A o M i k v V W 5 w a X Z v d G V k I E N v b H V t b n M u e 1 Z h b H V l L D N 9 J n F 1 b 3 Q 7 L C Z x d W 9 0 O 1 N l Y 3 R p b 2 4 x L 0 d E U E d y b 3 d 0 a F J h d 0 R h d G E g K D I p L 1 V u c G l 2 b 3 R l Z C B D b 2 x 1 b W 5 z L n t B d m c u R 0 R Q R 3 J v d 3 R o L D F 9 J n F 1 b 3 Q 7 L C Z x d W 9 0 O 1 N l Y 3 R p b 2 4 x L 0 R h d G E g K D I p L 1 V u c G l 2 b 3 R l Z C B D b 2 x 1 b W 5 z L n t W Y W x 1 Z S w 0 f S Z x d W 9 0 O y w m c X V v d D t T Z W N 0 a W 9 u M S 9 E Y X R h I C g y K S 9 V b n B p d m 9 0 Z W Q g Q 2 9 s d W 1 u c y 5 7 Q X Z l c m F n Z U l u Z m x h d G l v b i w y f S Z x d W 9 0 O y w m c X V v d D t T Z W N 0 a W 9 u M S 9 E Y X R h I C g y K S 9 V b n B p d m 9 0 Z W Q g Q 2 9 s d W 1 u c y 5 7 M j A y M i B m b 3 J l Y 2 F z d C w x f S Z x d W 9 0 O 1 0 s J n F 1 b 3 Q 7 Q 2 9 s d W 1 u Q 2 9 1 b n Q m c X V v d D s 6 N y w m c X V v d D t L Z X l D b 2 x 1 b W 5 O Y W 1 l c y Z x d W 9 0 O z p b X S w m c X V v d D t D b 2 x 1 b W 5 J Z G V u d G l 0 a W V z J n F 1 b 3 Q 7 O l s m c X V v d D t T Z W N 0 a W 9 u M S 9 N Z X J n Z T E v U m V w b G F j Z W Q g V m F s d W U y L n t D b 3 V u d H J 5 I E 5 h b W U s M H 0 m c X V v d D s s J n F 1 b 3 Q 7 U 2 V j d G l v b j E v R G F 0 Y S A o M i k v V W 5 w a X Z v d G V k I E N v b H V t b n M u e 0 F 0 d H J p Y n V 0 Z S w z f S Z x d W 9 0 O y w m c X V v d D t T Z W N 0 a W 9 u M S 9 H R F B H c m 9 3 d G h S Y X d E Y X R h I C g y K S 9 V b n B p d m 9 0 Z W Q g Q 2 9 s d W 1 u c y 5 7 V m F s d W U s M 3 0 m c X V v d D s s J n F 1 b 3 Q 7 U 2 V j d G l v b j E v R 0 R Q R 3 J v d 3 R o U m F 3 R G F 0 Y S A o M i k v V W 5 w a X Z v d G V k I E N v b H V t b n M u e 0 F 2 Z y 5 H R F B H c m 9 3 d G g s M X 0 m c X V v d D s s J n F 1 b 3 Q 7 U 2 V j d G l v b j E v R G F 0 Y S A o M i k v V W 5 w a X Z v d G V k I E N v b H V t b n M u e 1 Z h b H V l L D R 9 J n F 1 b 3 Q 7 L C Z x d W 9 0 O 1 N l Y 3 R p b 2 4 x L 0 R h d G E g K D I p L 1 V u c G l 2 b 3 R l Z C B D b 2 x 1 b W 5 z L n t B d m V y Y W d l S W 5 m b G F 0 a W 9 u L D J 9 J n F 1 b 3 Q 7 L C Z x d W 9 0 O 1 N l Y 3 R p b 2 4 x L 0 R h d G E g K D I p L 1 V u c G l 2 b 3 R l Z C B D b 2 x 1 b W 5 z L n s y M D I y I G Z v c m V j Y X N 0 L D F 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R 0 R Q R 3 J v d 3 R o U m F 3 R G F 0 Y S U y M C g y K T w v S X R l b V B h d G g + P C 9 J d G V t T G 9 j Y X R p b 2 4 + P F N 0 Y W J s Z U V u d H J p Z X M g L z 4 8 L 0 l 0 Z W 0 + P E l 0 Z W 0 + P E l 0 Z W 1 M b 2 N h d G l v b j 4 8 S X R l b V R 5 c G U + R m 9 y b X V s Y T w v S X R l b V R 5 c G U + P E l 0 Z W 1 Q Y X R o P l N l Y 3 R p b 2 4 x L 0 1 l c m d l M S 9 S Z W 1 v d m V k J T I w T 3 R o Z X I l M j B D b 2 x 1 b W 5 z P C 9 J d G V t U G F 0 a D 4 8 L 0 l 0 Z W 1 M b 2 N h d G l v b j 4 8 U 3 R h Y m x l R W 5 0 c m l l c y A v P j w v S X R l b T 4 8 S X R l b T 4 8 S X R l b U x v Y 2 F 0 a W 9 u P j x J d G V t V H l w Z T 5 G b 3 J t d W x h P C 9 J d G V t V H l w Z T 4 8 S X R l b V B h d G g + U 2 V j d G l v b j E v T W V y Z 2 U x L 1 J l b 3 J k Z X J l Z C U y M E N v b H V t b n M 8 L 0 l 0 Z W 1 Q Y X R o P j w v S X R l b U x v Y 2 F 0 a W 9 u P j x T d G F i b G V F b n R y a W V z I C 8 + P C 9 J d G V t P j x J d G V t P j x J d G V t T G 9 j Y X R p b 2 4 + P E l 0 Z W 1 U e X B l P k Z v c m 1 1 b G E 8 L 0 l 0 Z W 1 U e X B l P j x J d G V t U G F 0 a D 5 T Z W N 0 a W 9 u M S 9 N Z X J n Z T E v U m V u Y W 1 l Z C U y M E N v b H V t b n M 8 L 0 l 0 Z W 1 Q Y X R o P j w v S X R l b U x v Y 2 F 0 a W 9 u P j x T d G F i b G V F b n R y a W V z I C 8 + P C 9 J d G V t P j x J d G V t P j x J d G V t T G 9 j Y X R p b 2 4 + P E l 0 Z W 1 U e X B l P k Z v c m 1 1 b G E 8 L 0 l 0 Z W 1 U e X B l P j x J d G V t U G F 0 a D 5 T Z W N 0 a W 9 u M S 9 N Z X J n Z T E v U m V v c m R l c m V k J T I w Q 2 9 s d W 1 u c z E 8 L 0 l 0 Z W 1 Q Y X R o P j w v S X R l b U x v Y 2 F 0 a W 9 u P j x T d G F i b G V F b n R y a W V z I C 8 + P C 9 J d G V t P j x J d G V t P j x J d G V t T G 9 j Y X R p b 2 4 + P E l 0 Z W 1 U e X B l P k Z v c m 1 1 b G E 8 L 0 l 0 Z W 1 U e X B l P j x J d G V t U G F 0 a D 5 T Z W N 0 a W 9 u M S 9 N Z X J n Z T E v U m V w b G F j Z W Q l M j B W Y W x 1 Z T w v S X R l b V B h d G g + P C 9 J d G V t T G 9 j Y X R p b 2 4 + P F N 0 Y W J s Z U V u d H J p Z X M g L z 4 8 L 0 l 0 Z W 0 + P E l 0 Z W 0 + P E l 0 Z W 1 M b 2 N h d G l v b j 4 8 S X R l b V R 5 c G U + R m 9 y b X V s Y T w v S X R l b V R 5 c G U + P E l 0 Z W 1 Q Y X R o P l N l Y 3 R p b 2 4 x L 0 1 l c m d l M S 9 S Z X B s Y W N l Z C U y M F Z h b H V l M T w v S X R l b V B h d G g + P C 9 J d G V t T G 9 j Y X R p b 2 4 + P F N 0 Y W J s Z U V u d H J p Z X M g L z 4 8 L 0 l 0 Z W 0 + P E l 0 Z W 0 + P E l 0 Z W 1 M b 2 N h d G l v b j 4 8 S X R l b V R 5 c G U + R m 9 y b X V s Y T w v S X R l b V R 5 c G U + P E l 0 Z W 1 Q Y X R o P l N l Y 3 R p b 2 4 x L 0 1 l c m d l M S 9 S Z X B s Y W N l Z C U y M F Z h b H V l M j w v S X R l b V B h d G g + P C 9 J d G V t T G 9 j Y X R p b 2 4 + P F N 0 Y W J s Z U V u d H J p Z X M g L z 4 8 L 0 l 0 Z W 0 + P E l 0 Z W 0 + P E l 0 Z W 1 M b 2 N h d G l v b j 4 8 S X R l b V R 5 c G U + R m 9 y b X V s Y T w v S X R l b V R 5 c G U + P E l 0 Z W 1 Q Y X R o P l N l Y 3 R p b 2 4 x L 1 J l Y 2 V u d E d E U F 9 J b m Z s Y X R p b 2 4 v U m V w b G F j Z W Q l M j B W Y W x 1 Z T w v S X R l b V B h d G g + P C 9 J d G V t T G 9 j Y X R p b 2 4 + P F N 0 Y W J s Z U V u d H J p Z X M g L z 4 8 L 0 l 0 Z W 0 + P E l 0 Z W 0 + P E l 0 Z W 1 M b 2 N h d G l v b j 4 8 S X R l b V R 5 c G U + R m 9 y b X V s Y T w v S X R l b V R 5 c G U + P E l 0 Z W 1 Q Y X R o P l N l Y 3 R p b 2 4 x L 1 J l Y 2 V u d E d E U F 9 J b m Z s Y X R p b 2 4 v U m V w b G F j Z W Q l M j B W Y W x 1 Z T E 8 L 0 l 0 Z W 1 Q Y X R o P j w v S X R l b U x v Y 2 F 0 a W 9 u P j x T d G F i b G V F b n R y a W V z I C 8 + P C 9 J d G V t P j x J d G V t P j x J d G V t T G 9 j Y X R p b 2 4 + P E l 0 Z W 1 U e X B l P k Z v c m 1 1 b G E 8 L 0 l 0 Z W 1 U e X B l P j x J d G V t U G F 0 a D 5 T Z W N 0 a W 9 u M S 9 S Z W N l b n R H R F B f S W 5 m b G F 0 a W 9 u L 1 J l c G x h Y 2 V k J T I w V m F s d W U y P C 9 J d G V t U G F 0 a D 4 8 L 0 l 0 Z W 1 M b 2 N h d G l v b j 4 8 U 3 R h Y m x l R W 5 0 c m l l c y A v P j w v S X R l b T 4 8 S X R l b T 4 8 S X R l b U x v Y 2 F 0 a W 9 u P j x J d G V t V H l w Z T 5 G b 3 J t d W x h P C 9 J d G V t V H l w Z T 4 8 S X R l b V B h d G g + U 2 V j d G l v b j E v U m V j Z W 5 0 R 0 R Q X 0 l u Z m x h d G l v b i 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S Z W N l b n R H R F B f S W 5 m b G F 0 a W 9 u X 1 8 y 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y M y I g L z 4 8 R W 5 0 c n k g V H l w Z T 0 i R m l s b E V y c m 9 y Q 2 9 k Z S I g V m F s d W U 9 I n N V b m t u b 3 d u I i A v P j x F b n R y e S B U e X B l P S J G a W x s R X J y b 3 J D b 3 V u d C I g V m F s d W U 9 I m w w I i A v P j x F b n R y e S B U e X B l P S J G a W x s T G F z d F V w Z G F 0 Z W Q i I F Z h b H V l P S J k M j A y M i 0 w O S 0 z M F Q x M T o w N j o 1 N i 4 w M T E 4 M z g y W i I g L z 4 8 R W 5 0 c n k g V H l w Z T 0 i R m l s b E N v b H V t b l R 5 c G V z I i B W Y W x 1 Z T 0 i c 0 J n T U Z C U V U 9 I i A v P j x F b n R y e S B U e X B l P S J G a W x s Q 2 9 s d W 1 u T m F t Z X M i I F Z h b H V l P S J z W y Z x d W 9 0 O 0 N v d W 5 0 c n k m c X V v d D s s J n F 1 b 3 Q 7 R 0 R Q I D I w M j E m c X V v d D s s J n F 1 b 3 Q 7 R 0 R Q I F N o Y X J l J n F 1 b 3 Q 7 L C Z x d W 9 0 O z I w M j I g U T E m c X V v d D s s J n F 1 b 3 Q 7 M j A y M i B R M 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J l Y 2 V u d E d E U F 9 J b m Z s Y X R p b 2 4 g K D I p L 0 N o Y W 5 n Z W Q g V H l w Z S 5 7 Q 2 9 1 b n R y e S w w f S Z x d W 9 0 O y w m c X V v d D t T Z W N 0 a W 9 u M S 9 S Z W N l b n R H R F B f S W 5 m b G F 0 a W 9 u I C g y K S 9 D a G F u Z 2 V k I F R 5 c G U u e 0 d E U C A y M D I x L D F 9 J n F 1 b 3 Q 7 L C Z x d W 9 0 O 1 N l Y 3 R p b 2 4 x L 1 J l Y 2 V u d E d E U F 9 J b m Z s Y X R p b 2 4 g K D I p L 0 N o Y W 5 n Z W Q g V H l w Z S 5 7 R 0 R Q I F N o Y X J l L D J 9 J n F 1 b 3 Q 7 L C Z x d W 9 0 O 1 N l Y 3 R p b 2 4 x L 1 J l Y 2 V u d E d E U F 9 J b m Z s Y X R p b 2 4 g K D I p L 0 N o Y W 5 n Z W Q g V H l w Z S 5 7 M j A y M i B R M S w z f S Z x d W 9 0 O y w m c X V v d D t T Z W N 0 a W 9 u M S 9 S Z W N l b n R H R F B f S W 5 m b G F 0 a W 9 u I C g y K S 9 D a G F u Z 2 V k I F R 5 c G U u e z I w M j I g U T I s N H 0 m c X V v d D t d L C Z x d W 9 0 O 0 N v b H V t b k N v d W 5 0 J n F 1 b 3 Q 7 O j U s J n F 1 b 3 Q 7 S 2 V 5 Q 2 9 s d W 1 u T m F t Z X M m c X V v d D s 6 W 1 0 s J n F 1 b 3 Q 7 Q 2 9 s d W 1 u S W R l b n R p d G l l c y Z x d W 9 0 O z p b J n F 1 b 3 Q 7 U 2 V j d G l v b j E v U m V j Z W 5 0 R 0 R Q X 0 l u Z m x h d G l v b i A o M i k v Q 2 h h b m d l Z C B U e X B l L n t D b 3 V u d H J 5 L D B 9 J n F 1 b 3 Q 7 L C Z x d W 9 0 O 1 N l Y 3 R p b 2 4 x L 1 J l Y 2 V u d E d E U F 9 J b m Z s Y X R p b 2 4 g K D I p L 0 N o Y W 5 n Z W Q g V H l w Z S 5 7 R 0 R Q I D I w M j E s M X 0 m c X V v d D s s J n F 1 b 3 Q 7 U 2 V j d G l v b j E v U m V j Z W 5 0 R 0 R Q X 0 l u Z m x h d G l v b i A o M i k v Q 2 h h b m d l Z C B U e X B l L n t H R F A g U 2 h h c m U s M n 0 m c X V v d D s s J n F 1 b 3 Q 7 U 2 V j d G l v b j E v U m V j Z W 5 0 R 0 R Q X 0 l u Z m x h d G l v b i A o M i k v Q 2 h h b m d l Z C B U e X B l L n s y M D I y I F E x L D N 9 J n F 1 b 3 Q 7 L C Z x d W 9 0 O 1 N l Y 3 R p b 2 4 x L 1 J l Y 2 V u d E d E U F 9 J b m Z s Y X R p b 2 4 g K D I p L 0 N o Y W 5 n Z W Q g V H l w Z S 5 7 M j A y M i B R M i w 0 f S Z x d W 9 0 O 1 0 s J n F 1 b 3 Q 7 U m V s Y X R p b 2 5 z a G l w S W 5 m b y Z x d W 9 0 O z p b X X 0 i I C 8 + P C 9 T d G F i b G V F b n R y a W V z P j w v S X R l b T 4 8 S X R l b T 4 8 S X R l b U x v Y 2 F 0 a W 9 u P j x J d G V t V H l w Z T 5 G b 3 J t d W x h P C 9 J d G V t V H l w Z T 4 8 S X R l b V B h d G g + U 2 V j d G l v b j E v U m V j Z W 5 0 R 0 R Q X 0 l u Z m x h d G l v b i U y M C g y K S 9 T b 3 V y Y 2 U 8 L 0 l 0 Z W 1 Q Y X R o P j w v S X R l b U x v Y 2 F 0 a W 9 u P j x T d G F i b G V F b n R y a W V z I C 8 + P C 9 J d G V t P j x J d G V t P j x J d G V t T G 9 j Y X R p b 2 4 + P E l 0 Z W 1 U e X B l P k Z v c m 1 1 b G E 8 L 0 l 0 Z W 1 U e X B l P j x J d G V t U G F 0 a D 5 T Z W N 0 a W 9 u M S 9 S Z W N l b n R H R F B f S W 5 m b G F 0 a W 9 u J T I w K D I p L 0 N o Y W 5 n Z W Q l M j B U e X B l P C 9 J d G V t U G F 0 a D 4 8 L 0 l 0 Z W 1 M b 2 N h d G l v b j 4 8 U 3 R h Y m x l R W 5 0 c m l l c y A v P j w v S X R l b T 4 8 S X R l b T 4 8 S X R l b U x v Y 2 F 0 a W 9 u P j x J d G V t V H l w Z T 5 G b 3 J t d W x h P C 9 J d G V t V H l w Z T 4 8 S X R l b V B h d G g + U 2 V j d G l v b j E v U m V j Z W 5 0 R 0 R Q X 0 l u Z m x h d G l v b i U y M C g y K S 9 G a W x 0 Z X J l Z C U y M F J v d 3 M 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W V y Z 2 U y 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1 N T I i I C 8 + P E V u d H J 5 I F R 5 c G U 9 I k Z p b G x F c n J v c k N v Z G U i I F Z h b H V l P S J z V W 5 r b m 9 3 b i I g L z 4 8 R W 5 0 c n k g V H l w Z T 0 i R m l s b E V y c m 9 y Q 2 9 1 b n Q i I F Z h b H V l P S J s M C I g L z 4 8 R W 5 0 c n k g V H l w Z T 0 i R m l s b E x h c 3 R V c G R h d G V k I i B W Y W x 1 Z T 0 i Z D I w M j I t M D k t M z B U M T E 6 M D g 6 N T E u O D Q w N z Y 3 M l o i I C 8 + P E V u d H J 5 I F R 5 c G U 9 I k Z p b G x D b 2 x 1 b W 5 U e X B l c y I g V m F s d W U 9 I n N C Z 1 l G Q l F V R k J R T U Z C U V U 9 I i A v P j x F b n R y e S B U e X B l P S J G a W x s Q 2 9 s d W 1 u T m F t Z X M i I F Z h b H V l P S J z W y Z x d W 9 0 O 0 N v d W 5 0 c n k g T m F t Z S Z x d W 9 0 O y w m c X V v d D t Z Z W F y J n F 1 b 3 Q 7 L C Z x d W 9 0 O 0 d E U C B H c m 9 3 d G g m c X V v d D s s J n F 1 b 3 Q 7 Q X Z n L k d E U E d y b 3 d 0 a C Z x d W 9 0 O y w m c X V v d D t J b m Z s Y X R p b 2 4 m c X V v d D s s J n F 1 b 3 Q 7 Q X Z n S W 5 m b G F 0 a W 9 u J n F 1 b 3 Q 7 L C Z x d W 9 0 O z I w M j I g Z m 9 y Z W N h c 3 Q m c X V v d D s s J n F 1 b 3 Q 7 R 0 R Q I D I w M j E m c X V v d D s s J n F 1 b 3 Q 7 R 0 R Q I F N o Y X J l J n F 1 b 3 Q 7 L C Z x d W 9 0 O 0 l u Z m x h d G l v b i A y M D I y I F E x J n F 1 b 3 Q 7 L C Z x d W 9 0 O 0 l u Z m x h d G l v b i A y M D I y I F E y 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1 l c m d l M S 9 S Z X B s Y W N l Z C B W Y W x 1 Z T I u e 0 N v d W 5 0 c n k g T m F t Z S w w f S Z x d W 9 0 O y w m c X V v d D t T Z W N 0 a W 9 u M S 9 E Y X R h I C g y K S 9 V b n B p d m 9 0 Z W Q g Q 2 9 s d W 1 u c y 5 7 Q X R 0 c m l i d X R l L D N 9 J n F 1 b 3 Q 7 L C Z x d W 9 0 O 1 N l Y 3 R p b 2 4 x L 0 d E U E d y b 3 d 0 a F J h d 0 R h d G E g K D I p L 1 V u c G l 2 b 3 R l Z C B D b 2 x 1 b W 5 z L n t W Y W x 1 Z S w z f S Z x d W 9 0 O y w m c X V v d D t T Z W N 0 a W 9 u M S 9 H R F B H c m 9 3 d G h S Y X d E Y X R h I C g y K S 9 V b n B p d m 9 0 Z W Q g Q 2 9 s d W 1 u c y 5 7 Q X Z n L k d E U E d y b 3 d 0 a C w x f S Z x d W 9 0 O y w m c X V v d D t T Z W N 0 a W 9 u M S 9 E Y X R h I C g y K S 9 V b n B p d m 9 0 Z W Q g Q 2 9 s d W 1 u c y 5 7 V m F s d W U s N H 0 m c X V v d D s s J n F 1 b 3 Q 7 U 2 V j d G l v b j E v R G F 0 Y S A o M i k v V W 5 w a X Z v d G V k I E N v b H V t b n M u e 0 F 2 Z X J h Z 2 V J b m Z s Y X R p b 2 4 s M n 0 m c X V v d D s s J n F 1 b 3 Q 7 U 2 V j d G l v b j E v R G F 0 Y S A o M i k v V W 5 w a X Z v d G V k I E N v b H V t b n M u e z I w M j I g Z m 9 y Z W N h c 3 Q s M X 0 m c X V v d D s s J n F 1 b 3 Q 7 U 2 V j d G l v b j E v U m V j Z W 5 0 R 0 R Q X 0 l u Z m x h d G l v b i A o M i k v Q 2 h h b m d l Z C B U e X B l L n t H R F A g M j A y M S w x f S Z x d W 9 0 O y w m c X V v d D t T Z W N 0 a W 9 u M S 9 S Z W N l b n R H R F B f S W 5 m b G F 0 a W 9 u I C g y K S 9 D a G F u Z 2 V k I F R 5 c G U u e 0 d E U C B T a G F y Z S w y f S Z x d W 9 0 O y w m c X V v d D t T Z W N 0 a W 9 u M S 9 S Z W N l b n R H R F B f S W 5 m b G F 0 a W 9 u I C g y K S 9 D a G F u Z 2 V k I F R 5 c G U u e z I w M j I g U T E s M 3 0 m c X V v d D s s J n F 1 b 3 Q 7 U 2 V j d G l v b j E v U m V j Z W 5 0 R 0 R Q X 0 l u Z m x h d G l v b i A o M i k v Q 2 h h b m d l Z C B U e X B l L n s y M D I y I F E y L D R 9 J n F 1 b 3 Q 7 X S w m c X V v d D t D b 2 x 1 b W 5 D b 3 V u d C Z x d W 9 0 O z o x M S w m c X V v d D t L Z X l D b 2 x 1 b W 5 O Y W 1 l c y Z x d W 9 0 O z p b X S w m c X V v d D t D b 2 x 1 b W 5 J Z G V u d G l 0 a W V z J n F 1 b 3 Q 7 O l s m c X V v d D t T Z W N 0 a W 9 u M S 9 N Z X J n Z T E v U m V w b G F j Z W Q g V m F s d W U y L n t D b 3 V u d H J 5 I E 5 h b W U s M H 0 m c X V v d D s s J n F 1 b 3 Q 7 U 2 V j d G l v b j E v R G F 0 Y S A o M i k v V W 5 w a X Z v d G V k I E N v b H V t b n M u e 0 F 0 d H J p Y n V 0 Z S w z f S Z x d W 9 0 O y w m c X V v d D t T Z W N 0 a W 9 u M S 9 H R F B H c m 9 3 d G h S Y X d E Y X R h I C g y K S 9 V b n B p d m 9 0 Z W Q g Q 2 9 s d W 1 u c y 5 7 V m F s d W U s M 3 0 m c X V v d D s s J n F 1 b 3 Q 7 U 2 V j d G l v b j E v R 0 R Q R 3 J v d 3 R o U m F 3 R G F 0 Y S A o M i k v V W 5 w a X Z v d G V k I E N v b H V t b n M u e 0 F 2 Z y 5 H R F B H c m 9 3 d G g s M X 0 m c X V v d D s s J n F 1 b 3 Q 7 U 2 V j d G l v b j E v R G F 0 Y S A o M i k v V W 5 w a X Z v d G V k I E N v b H V t b n M u e 1 Z h b H V l L D R 9 J n F 1 b 3 Q 7 L C Z x d W 9 0 O 1 N l Y 3 R p b 2 4 x L 0 R h d G E g K D I p L 1 V u c G l 2 b 3 R l Z C B D b 2 x 1 b W 5 z L n t B d m V y Y W d l S W 5 m b G F 0 a W 9 u L D J 9 J n F 1 b 3 Q 7 L C Z x d W 9 0 O 1 N l Y 3 R p b 2 4 x L 0 R h d G E g K D I p L 1 V u c G l 2 b 3 R l Z C B D b 2 x 1 b W 5 z L n s y M D I y I G Z v c m V j Y X N 0 L D F 9 J n F 1 b 3 Q 7 L C Z x d W 9 0 O 1 N l Y 3 R p b 2 4 x L 1 J l Y 2 V u d E d E U F 9 J b m Z s Y X R p b 2 4 g K D I p L 0 N o Y W 5 n Z W Q g V H l w Z S 5 7 R 0 R Q I D I w M j E s M X 0 m c X V v d D s s J n F 1 b 3 Q 7 U 2 V j d G l v b j E v U m V j Z W 5 0 R 0 R Q X 0 l u Z m x h d G l v b i A o M i k v Q 2 h h b m d l Z C B U e X B l L n t H R F A g U 2 h h c m U s M n 0 m c X V v d D s s J n F 1 b 3 Q 7 U 2 V j d G l v b j E v U m V j Z W 5 0 R 0 R Q X 0 l u Z m x h d G l v b i A o M i k v Q 2 h h b m d l Z C B U e X B l L n s y M D I y I F E x L D N 9 J n F 1 b 3 Q 7 L C Z x d W 9 0 O 1 N l Y 3 R p b 2 4 x L 1 J l Y 2 V u d E d E U F 9 J b m Z s Y X R p b 2 4 g K D I p L 0 N o Y W 5 n Z W Q g V H l w Z S 5 7 M j A y M i B R M i w 0 f S Z x d W 9 0 O 1 0 s J n F 1 b 3 Q 7 U m V s Y X R p b 2 5 z a G l w S W 5 m b y Z x d W 9 0 O z p b X X 0 i I C 8 + P C 9 T d G F i b G V F b n R y a W V z P j w v S X R l b T 4 8 S X R l b T 4 8 S X R l b U x v Y 2 F 0 a W 9 u P j x J d G V t V H l w Z T 5 G b 3 J t d W x h P C 9 J d G V t V H l w Z T 4 8 S X R l b V B h d G g + U 2 V j d G l v b j E v T W V y Z 2 U y L 1 N v d X J j Z T w v S X R l b V B h d G g + P C 9 J d G V t T G 9 j Y X R p b 2 4 + P F N 0 Y W J s Z U V u d H J p Z X M g L z 4 8 L 0 l 0 Z W 0 + P E l 0 Z W 0 + P E l 0 Z W 1 M b 2 N h d G l v b j 4 8 S X R l b V R 5 c G U + R m 9 y b X V s Y T w v S X R l b V R 5 c G U + P E l 0 Z W 1 Q Y X R o P l N l Y 3 R p b 2 4 x L 0 1 l c m d l M i 9 F e H B h b m R l Z C U y M F J l Y 2 V u d E d E U F 9 J b m Z s Y X R p b 2 4 l M j A o M i k 8 L 0 l 0 Z W 1 Q Y X R o P j w v S X R l b U x v Y 2 F 0 a W 9 u P j x T d G F i b G V F b n R y a W V z I C 8 + P C 9 J d G V t P j x J d G V t P j x J d G V t T G 9 j Y X R p b 2 4 + P E l 0 Z W 1 U e X B l P k Z v c m 1 1 b G E 8 L 0 l 0 Z W 1 U e X B l P j x J d G V t U G F 0 a D 5 T Z W N 0 a W 9 u M S 9 N Z X J n Z T I v U m V u Y W 1 l Z C U y M E N v b H V t b n M 8 L 0 l 0 Z W 1 Q Y X R o P j w v S X R l b U x v Y 2 F 0 a W 9 u P j x T d G F i b G V F b n R y a W V z I C 8 + P C 9 J d G V t P j w v S X R l b X M + P C 9 M b 2 N h b F B h Y 2 t h Z 2 V N Z X R h Z G F 0 Y U Z p b G U + F g A A A F B L B Q Y A A A A A A A A A A A A A A A A A A A A A A A A m A Q A A A Q A A A N C M n d 8 B F d E R j H o A w E / C l + s B A A A A B G u t L Y Z g p k 6 + i M I i b f y + B w A A A A A C A A A A A A A Q Z g A A A A E A A C A A A A B S R i 9 w 2 q 2 t M 7 o u l d e S + A Q w 4 7 m h G k H R 9 S t v o u M u X L j M E A A A A A A O g A A A A A I A A C A A A A C y p w m f 2 X t n x C X C Y I B 1 U C g 3 F x d a C 6 9 b F K n X a M + 2 0 o 8 P 7 l A A A A A Q Q J U R Y 6 t Q + 6 a 7 v O L G i t R 4 d b c R i v R P Q 5 y q D j s k U U V k y 9 f + + d i x n e P h 8 e I F 9 M 4 h D V Q A H I / 7 I / Q + t k 9 V j k e 1 i r E D 7 F 5 Y q b Z F T N 8 y M R R 9 y m x F + k A A A A C g K u t M 1 O a Q 0 f n i C X c j X y G I G O A X 3 3 b A A D a J 9 T 8 F y Q y G t 2 y m g a w d L j Q m g 4 / 1 Z 3 z g 8 V 0 q + H 1 5 L 8 n A / 2 W E K O 0 I C s J N < / D a t a M a s h u p > 
</file>

<file path=customXml/itemProps1.xml><?xml version="1.0" encoding="utf-8"?>
<ds:datastoreItem xmlns:ds="http://schemas.openxmlformats.org/officeDocument/2006/customXml" ds:itemID="{25068ED6-7563-4BD9-BA9A-98C60D0AC1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CleanedGDP</vt:lpstr>
      <vt:lpstr>cleanedInflationAndForecasted</vt:lpstr>
      <vt:lpstr>Unpivotedinflation</vt:lpstr>
      <vt:lpstr>UnpivotedGDP</vt:lpstr>
      <vt:lpstr>PreFinal</vt:lpstr>
      <vt:lpstr>RecentData</vt:lpstr>
      <vt:lpstr>RecentData2</vt:lpstr>
      <vt:lpstr>GDPvsInfl</vt:lpstr>
      <vt:lpstr>Sheet5</vt:lpstr>
      <vt:lpstr>ContryWise</vt:lpstr>
      <vt:lpstr>RecentChart</vt:lpstr>
      <vt:lpstr>HLinSelectedYear</vt:lpstr>
      <vt:lpstr>HlselectedCountry</vt:lpstr>
      <vt:lpstr>Sheet4</vt:lpstr>
      <vt:lpstr>Hl2022</vt:lpstr>
      <vt:lpstr>Final Data</vt:lpstr>
      <vt:lpstr>PieChart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Shahrukh Sultan</dc:creator>
  <cp:lastModifiedBy>Shahrukh Sultan</cp:lastModifiedBy>
  <dcterms:created xsi:type="dcterms:W3CDTF">2022-09-30T08:53:42Z</dcterms:created>
  <dcterms:modified xsi:type="dcterms:W3CDTF">2022-09-30T16:53:57Z</dcterms:modified>
</cp:coreProperties>
</file>