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This pc\Desktop\"/>
    </mc:Choice>
  </mc:AlternateContent>
  <xr:revisionPtr revIDLastSave="0" documentId="13_ncr:1_{88EA93E4-8693-4968-9E2B-FB39E229DB15}" xr6:coauthVersionLast="47" xr6:coauthVersionMax="47" xr10:uidLastSave="{00000000-0000-0000-0000-000000000000}"/>
  <bookViews>
    <workbookView xWindow="-120" yWindow="-120" windowWidth="20730" windowHeight="11040" xr2:uid="{73939D93-80A8-41F0-B155-2ABDB7256F44}"/>
  </bookViews>
  <sheets>
    <sheet name="Retail Sales Dashboard" sheetId="14" r:id="rId1"/>
    <sheet name="Calendar" sheetId="1" r:id="rId2"/>
    <sheet name="By Category" sheetId="8" r:id="rId3"/>
    <sheet name="By Region" sheetId="9" r:id="rId4"/>
    <sheet name="Monthly Trend" sheetId="11" r:id="rId5"/>
    <sheet name="Top Products" sheetId="12" r:id="rId6"/>
    <sheet name="Target vs Actual" sheetId="13" r:id="rId7"/>
  </sheets>
  <definedNames>
    <definedName name="_xlcn.WorksheetConnection_Retail_Project.xlsxDim_Calendar" hidden="1">Dim_Calendar[]</definedName>
    <definedName name="Slicer_Category">#N/A</definedName>
    <definedName name="Slicer_MonthStart">#N/A</definedName>
    <definedName name="Slicer_Region">#N/A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_eea2723a-46bd-4261-b4d0-e56de778e189" name="Fact_Sales" connection="Query - Fact_Sales"/>
          <x15:modelTable id="Targets_95c81e29-b839-4e3c-b764-c854251c8ce3" name="Targets" connection="Query - Targets"/>
          <x15:modelTable id="Stores_1290d5be-35d3-488a-ba9c-4ad34c105371" name="Stores" connection="Query - Stores"/>
          <x15:modelTable id="Products_f077d3b9-af8d-4d3c-810f-332b04c6e111" name="Products" connection="Query - Products"/>
          <x15:modelTable id="Customers_1b3499bb-b927-4efc-91e3-8e7cac16fe3c" name="Customers" connection="Query - Customers"/>
          <x15:modelTable id="Dim_Calendar_8dd9adcc-c2d9-4970-af71-7c29b8665ca5" name="Dim_Calendar" connection="Query - Dim_Calendar"/>
          <x15:modelTable id="Dim_Region_76e4ad7a-2a1e-4f80-bae0-67ec74a84fb1" name="Dim_Region" connection="Query - Dim_Region"/>
          <x15:modelTable id="Dim_Month_befc9594-c94a-4b71-94ad-9429470e9e70" name="Dim_Month" connection="Query - Dim_Month"/>
          <x15:modelTable id="Dim_Calendar 1" name="Dim_Calendar 1" connection="WorksheetConnection_Retail_Project.xlsx!Dim_Calendar"/>
        </x15:modelTables>
        <x15:modelRelationships>
          <x15:modelRelationship fromTable="Fact_Sales" fromColumn="ProductID" toTable="Products" toColumn="ProductID"/>
          <x15:modelRelationship fromTable="Fact_Sales" fromColumn="StoreCode" toTable="Stores" toColumn="StoreCode"/>
          <x15:modelRelationship fromTable="Fact_Sales" fromColumn="OrderDate" toTable="Dim_Calendar 1" toColumn="Date"/>
          <x15:modelRelationship fromTable="Fact_Sales" fromColumn="CustomerID" toTable="Customers" toColumn="CustomerID"/>
          <x15:modelRelationship fromTable="Fact_Sales" fromColumn="YearMonth" toTable="Dim_Month" toColumn="MonthStart"/>
          <x15:modelRelationship fromTable="Targets" fromColumn="Region" toTable="Dim_Region" toColumn="Region"/>
          <x15:modelRelationship fromTable="Targets" fromColumn="MonthStart" toTable="Dim_Month" toColumn="MonthStart"/>
          <x15:modelRelationship fromTable="Stores" fromColumn="Region" toTable="Dim_Region"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EBC52B-F1B3-4B00-9154-7AB03452536A}" name="Query - Customers" description="Connection to the 'Customers' query in the workbook." type="100" refreshedVersion="7" minRefreshableVersion="5">
    <extLst>
      <ext xmlns:x15="http://schemas.microsoft.com/office/spreadsheetml/2010/11/main" uri="{DE250136-89BD-433C-8126-D09CA5730AF9}">
        <x15:connection id="8478983f-8cf9-49ef-8a10-e97a13172b4b"/>
      </ext>
    </extLst>
  </connection>
  <connection id="2" xr16:uid="{2C4B3B2D-12F7-488B-AC1B-ACD512336ED3}" name="Query - Dim_Calendar" description="Connection to the 'Dim_Calendar' query in the workbook." type="100" refreshedVersion="7" minRefreshableVersion="5">
    <extLst>
      <ext xmlns:x15="http://schemas.microsoft.com/office/spreadsheetml/2010/11/main" uri="{DE250136-89BD-433C-8126-D09CA5730AF9}">
        <x15:connection id="6e7c4266-2470-4d7a-b88f-a32a850fa050"/>
      </ext>
    </extLst>
  </connection>
  <connection id="3" xr16:uid="{4D122A72-7B66-4B43-80AE-F06ECE48AF16}" name="Query - Dim_Month" description="Connection to the 'Dim_Month' query in the workbook." type="100" refreshedVersion="7" minRefreshableVersion="5">
    <extLst>
      <ext xmlns:x15="http://schemas.microsoft.com/office/spreadsheetml/2010/11/main" uri="{DE250136-89BD-433C-8126-D09CA5730AF9}">
        <x15:connection id="8575b93d-e474-4567-ac4f-da97f6eb86fb"/>
      </ext>
    </extLst>
  </connection>
  <connection id="4" xr16:uid="{0B4D4BB1-44A8-4B34-BE9B-5C40FCBD2264}" name="Query - Dim_Region" description="Connection to the 'Dim_Region' query in the workbook." type="100" refreshedVersion="7" minRefreshableVersion="5">
    <extLst>
      <ext xmlns:x15="http://schemas.microsoft.com/office/spreadsheetml/2010/11/main" uri="{DE250136-89BD-433C-8126-D09CA5730AF9}">
        <x15:connection id="baecc3b9-43d0-402b-9283-c3e5d2534514"/>
      </ext>
    </extLst>
  </connection>
  <connection id="5" xr16:uid="{F3702EA3-267F-40B1-926C-2946DD9D6D99}" name="Query - Fact_Sales" description="Connection to the 'Fact_Sales' query in the workbook." type="100" refreshedVersion="7" minRefreshableVersion="5">
    <extLst>
      <ext xmlns:x15="http://schemas.microsoft.com/office/spreadsheetml/2010/11/main" uri="{DE250136-89BD-433C-8126-D09CA5730AF9}">
        <x15:connection id="a67f6e51-68f0-4622-998d-2c845e3174cd"/>
      </ext>
    </extLst>
  </connection>
  <connection id="6" xr16:uid="{B9844FF9-C0BA-45BE-B20D-614AEA70E58C}" keepAlive="1" name="Query - July_raw" description="Connection to the 'July_raw' query in the workbook." type="5" refreshedVersion="0" background="1">
    <dbPr connection="Provider=Microsoft.Mashup.OleDb.1;Data Source=$Workbook$;Location=July_raw;Extended Properties=&quot;&quot;" command="SELECT * FROM [July_raw]"/>
  </connection>
  <connection id="7" xr16:uid="{E937639E-558A-4E37-96A9-54EEC4099EF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8" xr16:uid="{4BB71B8D-38FA-406F-98EE-2D925E844D4F}" name="Query - Products" description="Connection to the 'Products' query in the workbook." type="100" refreshedVersion="7" minRefreshableVersion="5">
    <extLst>
      <ext xmlns:x15="http://schemas.microsoft.com/office/spreadsheetml/2010/11/main" uri="{DE250136-89BD-433C-8126-D09CA5730AF9}">
        <x15:connection id="a213959b-0dd0-445c-a3ee-5f622413e9bb"/>
      </ext>
    </extLst>
  </connection>
  <connection id="9" xr16:uid="{8B51854B-67E2-4867-B9BB-23F80D77F555}"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0" xr16:uid="{9AAC5B8F-8A64-4BE0-8961-337A78108FE1}" name="Query - Stores" description="Connection to the 'Stores' query in the workbook." type="100" refreshedVersion="7" minRefreshableVersion="5">
    <extLst>
      <ext xmlns:x15="http://schemas.microsoft.com/office/spreadsheetml/2010/11/main" uri="{DE250136-89BD-433C-8126-D09CA5730AF9}">
        <x15:connection id="1f3e56df-5281-4e4c-a14a-99f8a1d61039"/>
      </ext>
    </extLst>
  </connection>
  <connection id="11" xr16:uid="{B74566D4-8700-4B87-B562-EC8FD5D37C21}" name="Query - Targets" description="Connection to the 'Targets' query in the workbook." type="100" refreshedVersion="7" minRefreshableVersion="5">
    <extLst>
      <ext xmlns:x15="http://schemas.microsoft.com/office/spreadsheetml/2010/11/main" uri="{DE250136-89BD-433C-8126-D09CA5730AF9}">
        <x15:connection id="2a4d777a-071f-4116-b687-2cf994a4686c"/>
      </ext>
    </extLst>
  </connection>
  <connection id="12" xr16:uid="{802EA943-5DB3-415B-8B22-12E77252A168}"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3" xr16:uid="{76842F93-1132-44F2-AE23-D252F90ACC1E}"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4" xr16:uid="{BD3B1A1E-9F18-4BF3-AF22-2B9306030EC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5" xr16:uid="{722A7714-1FFE-4AED-A8E7-0A9994EF7631}" name="WorksheetConnection_Retail_Project.xlsx!Dim_Calendar" type="102" refreshedVersion="7" minRefreshableVersion="5">
    <extLst>
      <ext xmlns:x15="http://schemas.microsoft.com/office/spreadsheetml/2010/11/main" uri="{DE250136-89BD-433C-8126-D09CA5730AF9}">
        <x15:connection id="Dim_Calendar 1">
          <x15:rangePr sourceName="_xlcn.WorksheetConnection_Retail_Project.xlsxDim_Calendar"/>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im_Month].[MonthStart].[All]}"/>
  </metadataStrings>
  <mdxMetadata count="1">
    <mdx n="0" f="s">
      <ms ns="1" c="0"/>
    </mdx>
  </mdxMetadata>
  <valueMetadata count="1">
    <bk>
      <rc t="1" v="0"/>
    </bk>
  </valueMetadata>
</metadata>
</file>

<file path=xl/sharedStrings.xml><?xml version="1.0" encoding="utf-8"?>
<sst xmlns="http://schemas.openxmlformats.org/spreadsheetml/2006/main" count="68" uniqueCount="50">
  <si>
    <t>Date</t>
  </si>
  <si>
    <t>Year</t>
  </si>
  <si>
    <t>MonthNum</t>
  </si>
  <si>
    <t>MonthName</t>
  </si>
  <si>
    <t>Quarter</t>
  </si>
  <si>
    <t>Apparel</t>
  </si>
  <si>
    <t>Beauty</t>
  </si>
  <si>
    <t>Electronics</t>
  </si>
  <si>
    <t>Home &amp; Kitchen</t>
  </si>
  <si>
    <t>Sports</t>
  </si>
  <si>
    <t>Grand Total</t>
  </si>
  <si>
    <t>Net Revenue</t>
  </si>
  <si>
    <t>Category</t>
  </si>
  <si>
    <t>Midwest</t>
  </si>
  <si>
    <t>Northeast</t>
  </si>
  <si>
    <t>Online</t>
  </si>
  <si>
    <t>South</t>
  </si>
  <si>
    <t>West</t>
  </si>
  <si>
    <t>Margin</t>
  </si>
  <si>
    <t>Region</t>
  </si>
  <si>
    <t>Jan</t>
  </si>
  <si>
    <t>Feb</t>
  </si>
  <si>
    <t>Mar</t>
  </si>
  <si>
    <t>Apr</t>
  </si>
  <si>
    <t>May</t>
  </si>
  <si>
    <t>Jun</t>
  </si>
  <si>
    <t>Jul</t>
  </si>
  <si>
    <t>Aug</t>
  </si>
  <si>
    <t>Sep</t>
  </si>
  <si>
    <t>Oct</t>
  </si>
  <si>
    <t>Nov</t>
  </si>
  <si>
    <t>Dec</t>
  </si>
  <si>
    <t>Air Fryer 4L</t>
  </si>
  <si>
    <t>Bluetooth Speaker</t>
  </si>
  <si>
    <t>Denim Jacket</t>
  </si>
  <si>
    <t>Dumbbell Set 10kg</t>
  </si>
  <si>
    <t>Hair Dryer</t>
  </si>
  <si>
    <t>Knife Block Set</t>
  </si>
  <si>
    <t>Non-stick Pan Set</t>
  </si>
  <si>
    <t>Perfume 50ml</t>
  </si>
  <si>
    <t>Running Shoes</t>
  </si>
  <si>
    <t>Smart Watch</t>
  </si>
  <si>
    <t>Products</t>
  </si>
  <si>
    <t>Attainment %</t>
  </si>
  <si>
    <t>Target Revenue</t>
  </si>
  <si>
    <t>MonthStart</t>
  </si>
  <si>
    <t>All</t>
  </si>
  <si>
    <t>Actual Revenue</t>
  </si>
  <si>
    <t>(blank)</t>
  </si>
  <si>
    <t>Retail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</si>
</sst>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0%;\-0.0%;0.0%"/>
    <numFmt numFmtId="166" formatCode="\$#,##0;\(\$#,##0\);\$#,##0"/>
  </numFmts>
  <fonts count="2" x14ac:knownFonts="1">
    <font>
      <sz val="11"/>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applyAlignment="1">
      <alignment horizontal="left"/>
    </xf>
    <xf numFmtId="0" fontId="0" fillId="0" borderId="0" xfId="0" applyAlignment="1">
      <alignment horizontal="left"/>
    </xf>
    <xf numFmtId="0" fontId="0" fillId="0" borderId="0" xfId="0" pivotButton="1"/>
    <xf numFmtId="164" fontId="0" fillId="0" borderId="0" xfId="0" applyNumberFormat="1"/>
    <xf numFmtId="0" fontId="0" fillId="0" borderId="0" xfId="0" applyAlignment="1">
      <alignment horizontal="right"/>
    </xf>
    <xf numFmtId="165" fontId="0" fillId="0" borderId="0" xfId="0" applyNumberFormat="1"/>
    <xf numFmtId="166" fontId="0" fillId="0" borderId="0" xfId="0" applyNumberFormat="1"/>
    <xf numFmtId="0" fontId="1" fillId="0" borderId="0" xfId="0" applyFont="1"/>
    <xf numFmtId="0" fontId="1" fillId="0" borderId="0" xfId="0" applyFont="1" applyAlignment="1">
      <alignment horizontal="center"/>
    </xf>
  </cellXfs>
  <cellStyles count="1">
    <cellStyle name="Normal" xfId="0" builtinId="0"/>
  </cellStyles>
  <dxfs count="18">
    <dxf>
      <alignment horizontal="right"/>
    </dxf>
    <dxf>
      <alignment horizontal="right"/>
    </dxf>
    <dxf>
      <alignment horizontal="right"/>
    </dxf>
    <dxf>
      <alignment horizontal="right"/>
    </dxf>
    <dxf>
      <numFmt numFmtId="164" formatCode="&quot;$&quot;#,##0"/>
    </dxf>
    <dxf>
      <numFmt numFmtId="164" formatCode="&quot;$&quot;#,##0"/>
    </dxf>
    <dxf>
      <alignment horizontal="right"/>
    </dxf>
    <dxf>
      <alignment horizontal="right"/>
    </dxf>
    <dxf>
      <alignment horizontal="right"/>
    </dxf>
    <dxf>
      <alignment horizontal="right"/>
    </dxf>
    <dxf>
      <alignment horizontal="right"/>
    </dxf>
    <dxf>
      <alignment horizontal="right"/>
    </dxf>
    <dxf>
      <numFmt numFmtId="19" formatCode="m/d/yyyy"/>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[Retail_Project.xlsx]Monthly Trend!PivotTable3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Monthly Net Revenue &amp; Margin </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Trend'!$G$4</c:f>
              <c:strCache>
                <c:ptCount val="1"/>
                <c:pt idx="0">
                  <c:v>Net Revenue</c:v>
                </c:pt>
              </c:strCache>
            </c:strRef>
          </c:tx>
          <c:spPr>
            <a:ln w="28575" cap="rnd">
              <a:solidFill>
                <a:schemeClr val="accent1"/>
              </a:solidFill>
              <a:round/>
            </a:ln>
            <a:effectLst/>
          </c:spPr>
          <c:marker>
            <c:symbol val="none"/>
          </c:marker>
          <c:cat>
            <c:multiLvlStrRef>
              <c:f>'Monthly Trend'!$E$5:$F$17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'Monthly Trend'!$G$5:$G$17</c:f>
              <c:numCache>
                <c:formatCode>"$"#,##0</c:formatCode>
                <c:ptCount val="12"/>
                <c:pt idx="0">
                  <c:v>14000.769499999997</c:v>
                </c:pt>
                <c:pt idx="1">
                  <c:v>10668.1785</c:v>
                </c:pt>
                <c:pt idx="2">
                  <c:v>14330.655999999994</c:v>
                </c:pt>
                <c:pt idx="3">
                  <c:v>16709.793999999998</c:v>
                </c:pt>
                <c:pt idx="4">
                  <c:v>15292.604999999992</c:v>
                </c:pt>
                <c:pt idx="5">
                  <c:v>16529.449499999992</c:v>
                </c:pt>
                <c:pt idx="6">
                  <c:v>15390.329499999993</c:v>
                </c:pt>
                <c:pt idx="7">
                  <c:v>18024.090499999988</c:v>
                </c:pt>
                <c:pt idx="8">
                  <c:v>17340.236999999986</c:v>
                </c:pt>
                <c:pt idx="9">
                  <c:v>17270.349999999999</c:v>
                </c:pt>
                <c:pt idx="10">
                  <c:v>23997.296500000015</c:v>
                </c:pt>
                <c:pt idx="11">
                  <c:v>26823.235000000044</c:v>
                </c:pt>
              </c:numCache>
            </c:numRef>
          </c:val>
          <c:smooth val="0"/>
          <c:extLst>
            <c:ext xmlns:c16="http://schemas.microsoft.com/office/drawing/2014/chart" uri="{C3380CC4-5D6E-409C-BE32-E72D297353CC}">
              <c16:uniqueId val="{00000000-A7A7-4970-A61E-F40C12708114}"/>
            </c:ext>
          </c:extLst>
        </c:ser>
        <c:ser>
          <c:idx val="1"/>
          <c:order val="1"/>
          <c:tx>
            <c:strRef>
              <c:f>'Monthly Trend'!$H$4</c:f>
              <c:strCache>
                <c:ptCount val="1"/>
                <c:pt idx="0">
                  <c:v>Margin</c:v>
                </c:pt>
              </c:strCache>
            </c:strRef>
          </c:tx>
          <c:spPr>
            <a:ln w="28575" cap="rnd">
              <a:solidFill>
                <a:schemeClr val="accent2"/>
              </a:solidFill>
              <a:round/>
            </a:ln>
            <a:effectLst/>
          </c:spPr>
          <c:marker>
            <c:symbol val="none"/>
          </c:marker>
          <c:cat>
            <c:multiLvlStrRef>
              <c:f>'Monthly Trend'!$E$5:$F$17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'Monthly Trend'!$H$5:$H$17</c:f>
              <c:numCache>
                <c:formatCode>"$"#,##0</c:formatCode>
                <c:ptCount val="12"/>
                <c:pt idx="0">
                  <c:v>6489.7695000000031</c:v>
                </c:pt>
                <c:pt idx="1">
                  <c:v>5232.1784999999991</c:v>
                </c:pt>
                <c:pt idx="2">
                  <c:v>7031.6559999999999</c:v>
                </c:pt>
                <c:pt idx="3">
                  <c:v>7875.7940000000008</c:v>
                </c:pt>
                <c:pt idx="4">
                  <c:v>7359.6049999999996</c:v>
                </c:pt>
                <c:pt idx="5">
                  <c:v>7850.4694999999965</c:v>
                </c:pt>
                <c:pt idx="6">
                  <c:v>7321.1455000000024</c:v>
                </c:pt>
                <c:pt idx="7">
                  <c:v>8652.1204999999954</c:v>
                </c:pt>
                <c:pt idx="8">
                  <c:v>8324.2370000000028</c:v>
                </c:pt>
                <c:pt idx="9">
                  <c:v>8454.3499999999967</c:v>
                </c:pt>
                <c:pt idx="10">
                  <c:v>10211.296499999991</c:v>
                </c:pt>
                <c:pt idx="11">
                  <c:v>11764.034999999987</c:v>
                </c:pt>
              </c:numCache>
            </c:numRef>
          </c:val>
          <c:smooth val="0"/>
          <c:extLst>
            <c:ext xmlns:c16="http://schemas.microsoft.com/office/drawing/2014/chart" uri="{C3380CC4-5D6E-409C-BE32-E72D297353CC}">
              <c16:uniqueId val="{00000001-A7A7-4970-A61E-F40C12708114}"/>
            </c:ext>
          </c:extLst>
        </c:ser>
        <c:dLbls>
          <c:showLegendKey val="0"/>
          <c:showVal val="0"/>
          <c:showCatName val="0"/>
          <c:showSerName val="0"/>
          <c:showPercent val="0"/>
          <c:showBubbleSize val="0"/>
        </c:dLbls>
        <c:smooth val="0"/>
        <c:axId val="1003776335"/>
        <c:axId val="1003777167"/>
      </c:lineChart>
      <c:catAx>
        <c:axId val="100377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777167"/>
        <c:crosses val="autoZero"/>
        <c:auto val="1"/>
        <c:lblAlgn val="ctr"/>
        <c:lblOffset val="100"/>
        <c:noMultiLvlLbl val="0"/>
      </c:catAx>
      <c:valAx>
        <c:axId val="1003777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77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[Retail_Project.xlsx]By Category!PivotTable1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Net Revenue &amp; Margin by Category</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Category'!$F$7</c:f>
              <c:strCache>
                <c:ptCount val="1"/>
                <c:pt idx="0">
                  <c:v>Net Revenue</c:v>
                </c:pt>
              </c:strCache>
            </c:strRef>
          </c:tx>
          <c:spPr>
            <a:solidFill>
              <a:schemeClr val="accent1"/>
            </a:solidFill>
            <a:ln>
              <a:noFill/>
            </a:ln>
            <a:effectLst/>
          </c:spPr>
          <c:invertIfNegative val="0"/>
          <c:cat>
            <c:strRef>
              <c:f>'By Category'!$E$8:$E$14</c:f>
              <c:strCache>
                <c:ptCount val="6"/>
                <c:pt idx="0">
                  <c:v>Apparel</c:v>
                </c:pt>
                <c:pt idx="1">
                  <c:v>Beauty</c:v>
                </c:pt>
                <c:pt idx="2">
                  <c:v>Electronics</c:v>
                </c:pt>
                <c:pt idx="3">
                  <c:v>Home &amp; Kitchen</c:v>
                </c:pt>
                <c:pt idx="4">
                  <c:v>Sports</c:v>
                </c:pt>
                <c:pt idx="5">
                  <c:v>(blank)</c:v>
                </c:pt>
              </c:strCache>
            </c:strRef>
          </c:cat>
          <c:val>
            <c:numRef>
              <c:f>'By Category'!$F$8:$F$14</c:f>
              <c:numCache>
                <c:formatCode>"$"#,##0</c:formatCode>
                <c:ptCount val="6"/>
                <c:pt idx="0">
                  <c:v>44524.761000000013</c:v>
                </c:pt>
                <c:pt idx="1">
                  <c:v>29656.286000000004</c:v>
                </c:pt>
                <c:pt idx="2">
                  <c:v>54877.544500000025</c:v>
                </c:pt>
                <c:pt idx="3">
                  <c:v>53714.671500000019</c:v>
                </c:pt>
                <c:pt idx="4">
                  <c:v>23003.393999999993</c:v>
                </c:pt>
                <c:pt idx="5">
                  <c:v>600.33400000000006</c:v>
                </c:pt>
              </c:numCache>
            </c:numRef>
          </c:val>
          <c:extLst>
            <c:ext xmlns:c16="http://schemas.microsoft.com/office/drawing/2014/chart" uri="{C3380CC4-5D6E-409C-BE32-E72D297353CC}">
              <c16:uniqueId val="{00000000-2656-4052-B901-8DE9E18A88EC}"/>
            </c:ext>
          </c:extLst>
        </c:ser>
        <c:ser>
          <c:idx val="1"/>
          <c:order val="1"/>
          <c:tx>
            <c:strRef>
              <c:f>'By Category'!$G$7</c:f>
              <c:strCache>
                <c:ptCount val="1"/>
                <c:pt idx="0">
                  <c:v>Margin</c:v>
                </c:pt>
              </c:strCache>
            </c:strRef>
          </c:tx>
          <c:spPr>
            <a:solidFill>
              <a:schemeClr val="accent2"/>
            </a:solidFill>
            <a:ln>
              <a:noFill/>
            </a:ln>
            <a:effectLst/>
          </c:spPr>
          <c:invertIfNegative val="0"/>
          <c:cat>
            <c:strRef>
              <c:f>'By Category'!$E$8:$E$14</c:f>
              <c:strCache>
                <c:ptCount val="6"/>
                <c:pt idx="0">
                  <c:v>Apparel</c:v>
                </c:pt>
                <c:pt idx="1">
                  <c:v>Beauty</c:v>
                </c:pt>
                <c:pt idx="2">
                  <c:v>Electronics</c:v>
                </c:pt>
                <c:pt idx="3">
                  <c:v>Home &amp; Kitchen</c:v>
                </c:pt>
                <c:pt idx="4">
                  <c:v>Sports</c:v>
                </c:pt>
                <c:pt idx="5">
                  <c:v>(blank)</c:v>
                </c:pt>
              </c:strCache>
            </c:strRef>
          </c:cat>
          <c:val>
            <c:numRef>
              <c:f>'By Category'!$G$8:$G$14</c:f>
              <c:numCache>
                <c:formatCode>"$"#,##0</c:formatCode>
                <c:ptCount val="6"/>
                <c:pt idx="0">
                  <c:v>22746.760999999984</c:v>
                </c:pt>
                <c:pt idx="1">
                  <c:v>16920.285999999989</c:v>
                </c:pt>
                <c:pt idx="2">
                  <c:v>22173.544500000007</c:v>
                </c:pt>
                <c:pt idx="3">
                  <c:v>23064.671500000004</c:v>
                </c:pt>
                <c:pt idx="4">
                  <c:v>11661.393999999995</c:v>
                </c:pt>
              </c:numCache>
            </c:numRef>
          </c:val>
          <c:extLst>
            <c:ext xmlns:c16="http://schemas.microsoft.com/office/drawing/2014/chart" uri="{C3380CC4-5D6E-409C-BE32-E72D297353CC}">
              <c16:uniqueId val="{00000001-2656-4052-B901-8DE9E18A88EC}"/>
            </c:ext>
          </c:extLst>
        </c:ser>
        <c:dLbls>
          <c:showLegendKey val="0"/>
          <c:showVal val="0"/>
          <c:showCatName val="0"/>
          <c:showSerName val="0"/>
          <c:showPercent val="0"/>
          <c:showBubbleSize val="0"/>
        </c:dLbls>
        <c:gapWidth val="219"/>
        <c:overlap val="-27"/>
        <c:axId val="1282303583"/>
        <c:axId val="1282299007"/>
      </c:barChart>
      <c:catAx>
        <c:axId val="128230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299007"/>
        <c:crosses val="autoZero"/>
        <c:auto val="1"/>
        <c:lblAlgn val="ctr"/>
        <c:lblOffset val="100"/>
        <c:noMultiLvlLbl val="0"/>
      </c:catAx>
      <c:valAx>
        <c:axId val="1282299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30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[Retail_Project.xlsx]By Region!PivotTable2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Net Revenue &amp; Margin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Region'!$G$9</c:f>
              <c:strCache>
                <c:ptCount val="1"/>
                <c:pt idx="0">
                  <c:v>Net Revenue</c:v>
                </c:pt>
              </c:strCache>
            </c:strRef>
          </c:tx>
          <c:spPr>
            <a:solidFill>
              <a:schemeClr val="accent1"/>
            </a:solidFill>
            <a:ln>
              <a:noFill/>
            </a:ln>
            <a:effectLst/>
          </c:spPr>
          <c:invertIfNegative val="0"/>
          <c:cat>
            <c:strRef>
              <c:f>'By Region'!$F$10:$F$15</c:f>
              <c:strCache>
                <c:ptCount val="5"/>
                <c:pt idx="0">
                  <c:v>Midwest</c:v>
                </c:pt>
                <c:pt idx="1">
                  <c:v>Northeast</c:v>
                </c:pt>
                <c:pt idx="2">
                  <c:v>Online</c:v>
                </c:pt>
                <c:pt idx="3">
                  <c:v>South</c:v>
                </c:pt>
                <c:pt idx="4">
                  <c:v>West</c:v>
                </c:pt>
              </c:strCache>
            </c:strRef>
          </c:cat>
          <c:val>
            <c:numRef>
              <c:f>'By Region'!$G$10:$G$15</c:f>
              <c:numCache>
                <c:formatCode>"$"#,##0</c:formatCode>
                <c:ptCount val="5"/>
                <c:pt idx="0">
                  <c:v>39380.230000000018</c:v>
                </c:pt>
                <c:pt idx="1">
                  <c:v>57610.514500000005</c:v>
                </c:pt>
                <c:pt idx="2">
                  <c:v>20355.311499999982</c:v>
                </c:pt>
                <c:pt idx="3">
                  <c:v>44620.630500000021</c:v>
                </c:pt>
                <c:pt idx="4">
                  <c:v>44410.304500000006</c:v>
                </c:pt>
              </c:numCache>
            </c:numRef>
          </c:val>
          <c:extLst>
            <c:ext xmlns:c16="http://schemas.microsoft.com/office/drawing/2014/chart" uri="{C3380CC4-5D6E-409C-BE32-E72D297353CC}">
              <c16:uniqueId val="{00000000-A908-4BB6-BA85-FB6A0EDB96F1}"/>
            </c:ext>
          </c:extLst>
        </c:ser>
        <c:ser>
          <c:idx val="1"/>
          <c:order val="1"/>
          <c:tx>
            <c:strRef>
              <c:f>'By Region'!$H$9</c:f>
              <c:strCache>
                <c:ptCount val="1"/>
                <c:pt idx="0">
                  <c:v>Margin</c:v>
                </c:pt>
              </c:strCache>
            </c:strRef>
          </c:tx>
          <c:spPr>
            <a:solidFill>
              <a:schemeClr val="accent2"/>
            </a:solidFill>
            <a:ln>
              <a:noFill/>
            </a:ln>
            <a:effectLst/>
          </c:spPr>
          <c:invertIfNegative val="0"/>
          <c:cat>
            <c:strRef>
              <c:f>'By Region'!$F$10:$F$15</c:f>
              <c:strCache>
                <c:ptCount val="5"/>
                <c:pt idx="0">
                  <c:v>Midwest</c:v>
                </c:pt>
                <c:pt idx="1">
                  <c:v>Northeast</c:v>
                </c:pt>
                <c:pt idx="2">
                  <c:v>Online</c:v>
                </c:pt>
                <c:pt idx="3">
                  <c:v>South</c:v>
                </c:pt>
                <c:pt idx="4">
                  <c:v>West</c:v>
                </c:pt>
              </c:strCache>
            </c:strRef>
          </c:cat>
          <c:val>
            <c:numRef>
              <c:f>'By Region'!$H$10:$H$15</c:f>
              <c:numCache>
                <c:formatCode>"$"#,##0</c:formatCode>
                <c:ptCount val="5"/>
                <c:pt idx="0">
                  <c:v>18534.03</c:v>
                </c:pt>
                <c:pt idx="1">
                  <c:v>27086.530500000008</c:v>
                </c:pt>
                <c:pt idx="2">
                  <c:v>9281.1314999999995</c:v>
                </c:pt>
                <c:pt idx="3">
                  <c:v>20732.660499999994</c:v>
                </c:pt>
                <c:pt idx="4">
                  <c:v>20932.304500000017</c:v>
                </c:pt>
              </c:numCache>
            </c:numRef>
          </c:val>
          <c:extLst>
            <c:ext xmlns:c16="http://schemas.microsoft.com/office/drawing/2014/chart" uri="{C3380CC4-5D6E-409C-BE32-E72D297353CC}">
              <c16:uniqueId val="{00000001-A908-4BB6-BA85-FB6A0EDB96F1}"/>
            </c:ext>
          </c:extLst>
        </c:ser>
        <c:dLbls>
          <c:showLegendKey val="0"/>
          <c:showVal val="0"/>
          <c:showCatName val="0"/>
          <c:showSerName val="0"/>
          <c:showPercent val="0"/>
          <c:showBubbleSize val="0"/>
        </c:dLbls>
        <c:gapWidth val="219"/>
        <c:overlap val="-27"/>
        <c:axId val="1779890304"/>
        <c:axId val="1779894880"/>
      </c:barChart>
      <c:catAx>
        <c:axId val="177989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894880"/>
        <c:crosses val="autoZero"/>
        <c:auto val="1"/>
        <c:lblAlgn val="ctr"/>
        <c:lblOffset val="100"/>
        <c:noMultiLvlLbl val="0"/>
      </c:catAx>
      <c:valAx>
        <c:axId val="17798948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89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[Retail_Project.xlsx]Top Products!PivotTable4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Top 10 Products by Net Revenue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Products'!$G$6</c:f>
              <c:strCache>
                <c:ptCount val="1"/>
                <c:pt idx="0">
                  <c:v>Net Revenue</c:v>
                </c:pt>
              </c:strCache>
            </c:strRef>
          </c:tx>
          <c:spPr>
            <a:solidFill>
              <a:schemeClr val="accent1"/>
            </a:solidFill>
            <a:ln>
              <a:noFill/>
            </a:ln>
            <a:effectLst/>
          </c:spPr>
          <c:invertIfNegative val="0"/>
          <c:cat>
            <c:strRef>
              <c:f>'Top Products'!$F$7:$F$17</c:f>
              <c:strCache>
                <c:ptCount val="10"/>
                <c:pt idx="0">
                  <c:v>Smart Watch</c:v>
                </c:pt>
                <c:pt idx="1">
                  <c:v>Air Fryer 4L</c:v>
                </c:pt>
                <c:pt idx="2">
                  <c:v>Running Shoes</c:v>
                </c:pt>
                <c:pt idx="3">
                  <c:v>Denim Jacket</c:v>
                </c:pt>
                <c:pt idx="4">
                  <c:v>Knife Block Set</c:v>
                </c:pt>
                <c:pt idx="5">
                  <c:v>Dumbbell Set 10kg</c:v>
                </c:pt>
                <c:pt idx="6">
                  <c:v>Non-stick Pan Set</c:v>
                </c:pt>
                <c:pt idx="7">
                  <c:v>Hair Dryer</c:v>
                </c:pt>
                <c:pt idx="8">
                  <c:v>Bluetooth Speaker</c:v>
                </c:pt>
                <c:pt idx="9">
                  <c:v>Perfume 50ml</c:v>
                </c:pt>
              </c:strCache>
            </c:strRef>
          </c:cat>
          <c:val>
            <c:numRef>
              <c:f>'Top Products'!$G$7:$G$17</c:f>
              <c:numCache>
                <c:formatCode>"$"#,##0</c:formatCode>
                <c:ptCount val="10"/>
                <c:pt idx="0">
                  <c:v>24348.750000000015</c:v>
                </c:pt>
                <c:pt idx="1">
                  <c:v>17653.149999999991</c:v>
                </c:pt>
                <c:pt idx="2">
                  <c:v>17346.458999999984</c:v>
                </c:pt>
                <c:pt idx="3">
                  <c:v>13724.099999999993</c:v>
                </c:pt>
                <c:pt idx="4">
                  <c:v>13550.399999999994</c:v>
                </c:pt>
                <c:pt idx="5">
                  <c:v>12614.400000000001</c:v>
                </c:pt>
                <c:pt idx="6">
                  <c:v>11945.4</c:v>
                </c:pt>
                <c:pt idx="7">
                  <c:v>10414.950000000001</c:v>
                </c:pt>
                <c:pt idx="8">
                  <c:v>10286.174999999999</c:v>
                </c:pt>
                <c:pt idx="9">
                  <c:v>9993.4000000000015</c:v>
                </c:pt>
              </c:numCache>
            </c:numRef>
          </c:val>
          <c:extLst>
            <c:ext xmlns:c16="http://schemas.microsoft.com/office/drawing/2014/chart" uri="{C3380CC4-5D6E-409C-BE32-E72D297353CC}">
              <c16:uniqueId val="{00000000-2F08-4168-8AEF-EDC74D5ECA8D}"/>
            </c:ext>
          </c:extLst>
        </c:ser>
        <c:ser>
          <c:idx val="1"/>
          <c:order val="1"/>
          <c:tx>
            <c:strRef>
              <c:f>'Top Products'!$H$6</c:f>
              <c:strCache>
                <c:ptCount val="1"/>
                <c:pt idx="0">
                  <c:v>Margin</c:v>
                </c:pt>
              </c:strCache>
            </c:strRef>
          </c:tx>
          <c:spPr>
            <a:solidFill>
              <a:schemeClr val="accent2"/>
            </a:solidFill>
            <a:ln>
              <a:noFill/>
            </a:ln>
            <a:effectLst/>
          </c:spPr>
          <c:invertIfNegative val="0"/>
          <c:cat>
            <c:strRef>
              <c:f>'Top Products'!$F$7:$F$17</c:f>
              <c:strCache>
                <c:ptCount val="10"/>
                <c:pt idx="0">
                  <c:v>Smart Watch</c:v>
                </c:pt>
                <c:pt idx="1">
                  <c:v>Air Fryer 4L</c:v>
                </c:pt>
                <c:pt idx="2">
                  <c:v>Running Shoes</c:v>
                </c:pt>
                <c:pt idx="3">
                  <c:v>Denim Jacket</c:v>
                </c:pt>
                <c:pt idx="4">
                  <c:v>Knife Block Set</c:v>
                </c:pt>
                <c:pt idx="5">
                  <c:v>Dumbbell Set 10kg</c:v>
                </c:pt>
                <c:pt idx="6">
                  <c:v>Non-stick Pan Set</c:v>
                </c:pt>
                <c:pt idx="7">
                  <c:v>Hair Dryer</c:v>
                </c:pt>
                <c:pt idx="8">
                  <c:v>Bluetooth Speaker</c:v>
                </c:pt>
                <c:pt idx="9">
                  <c:v>Perfume 50ml</c:v>
                </c:pt>
              </c:strCache>
            </c:strRef>
          </c:cat>
          <c:val>
            <c:numRef>
              <c:f>'Top Products'!$H$7:$H$17</c:f>
              <c:numCache>
                <c:formatCode>"$"#,##0</c:formatCode>
                <c:ptCount val="10"/>
                <c:pt idx="0">
                  <c:v>9928.7499999999945</c:v>
                </c:pt>
                <c:pt idx="1">
                  <c:v>6525.1500000000015</c:v>
                </c:pt>
                <c:pt idx="2">
                  <c:v>8190.4590000000007</c:v>
                </c:pt>
                <c:pt idx="3">
                  <c:v>6873.1000000000022</c:v>
                </c:pt>
                <c:pt idx="4">
                  <c:v>5760.3999999999987</c:v>
                </c:pt>
                <c:pt idx="5">
                  <c:v>5024.3999999999996</c:v>
                </c:pt>
                <c:pt idx="6">
                  <c:v>5213.4000000000005</c:v>
                </c:pt>
                <c:pt idx="7">
                  <c:v>4846.9500000000007</c:v>
                </c:pt>
                <c:pt idx="8">
                  <c:v>3174.1750000000002</c:v>
                </c:pt>
                <c:pt idx="9">
                  <c:v>6113.4000000000033</c:v>
                </c:pt>
              </c:numCache>
            </c:numRef>
          </c:val>
          <c:extLst>
            <c:ext xmlns:c16="http://schemas.microsoft.com/office/drawing/2014/chart" uri="{C3380CC4-5D6E-409C-BE32-E72D297353CC}">
              <c16:uniqueId val="{00000001-2F08-4168-8AEF-EDC74D5ECA8D}"/>
            </c:ext>
          </c:extLst>
        </c:ser>
        <c:dLbls>
          <c:showLegendKey val="0"/>
          <c:showVal val="0"/>
          <c:showCatName val="0"/>
          <c:showSerName val="0"/>
          <c:showPercent val="0"/>
          <c:showBubbleSize val="0"/>
        </c:dLbls>
        <c:gapWidth val="182"/>
        <c:axId val="1956566656"/>
        <c:axId val="1956567072"/>
      </c:barChart>
      <c:catAx>
        <c:axId val="19565666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67072"/>
        <c:crosses val="autoZero"/>
        <c:auto val="1"/>
        <c:lblAlgn val="ctr"/>
        <c:lblOffset val="100"/>
        <c:noMultiLvlLbl val="0"/>
      </c:catAx>
      <c:valAx>
        <c:axId val="1956567072"/>
        <c:scaling>
          <c:orientation val="minMax"/>
        </c:scaling>
        <c:delete val="0"/>
        <c:axPos val="t"/>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6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[Retail_Project.xlsx]Target vs Actual!PivotTable5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Revenue vs Target by Region</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'Target vs Actual'!$F$6</c:f>
              <c:strCache>
                <c:ptCount val="1"/>
                <c:pt idx="0">
                  <c:v>Actual Revenue</c:v>
                </c:pt>
              </c:strCache>
            </c:strRef>
          </c:tx>
          <c:spPr>
            <a:solidFill>
              <a:schemeClr val="accent1"/>
            </a:solidFill>
            <a:ln>
              <a:noFill/>
            </a:ln>
            <a:effectLst/>
          </c:spPr>
          <c:invertIfNegative val="0"/>
          <c:cat>
            <c:strRef>
              <c:f>'Target vs Actual'!$E$7:$E$12</c:f>
              <c:strCache>
                <c:ptCount val="5"/>
                <c:pt idx="0">
                  <c:v>Midwest</c:v>
                </c:pt>
                <c:pt idx="1">
                  <c:v>Northeast</c:v>
                </c:pt>
                <c:pt idx="2">
                  <c:v>Online</c:v>
                </c:pt>
                <c:pt idx="3">
                  <c:v>South</c:v>
                </c:pt>
                <c:pt idx="4">
                  <c:v>West</c:v>
                </c:pt>
              </c:strCache>
            </c:strRef>
          </c:cat>
          <c:val>
            <c:numRef>
              <c:f>'Target vs Actual'!$F$7:$F$12</c:f>
              <c:numCache>
                <c:formatCode>\$#,##0;\(\$#,##0\);\$#,##0</c:formatCode>
                <c:ptCount val="5"/>
                <c:pt idx="0">
                  <c:v>39380.230000000018</c:v>
                </c:pt>
                <c:pt idx="1">
                  <c:v>57610.514500000005</c:v>
                </c:pt>
                <c:pt idx="2">
                  <c:v>20355.311499999982</c:v>
                </c:pt>
                <c:pt idx="3">
                  <c:v>44620.630500000021</c:v>
                </c:pt>
                <c:pt idx="4">
                  <c:v>44410.304500000006</c:v>
                </c:pt>
              </c:numCache>
            </c:numRef>
          </c:val>
          <c:extLst>
            <c:ext xmlns:c16="http://schemas.microsoft.com/office/drawing/2014/chart" uri="{C3380CC4-5D6E-409C-BE32-E72D297353CC}">
              <c16:uniqueId val="{00000000-D5BA-4FA5-A721-72872F8BD80F}"/>
            </c:ext>
          </c:extLst>
        </c:ser>
        <c:ser>
          <c:idx val="1"/>
          <c:order val="1"/>
          <c:tx>
            <c:strRef>
              <c:f>'Target vs Actual'!$G$6</c:f>
              <c:strCache>
                <c:ptCount val="1"/>
                <c:pt idx="0">
                  <c:v>Target Revenue</c:v>
                </c:pt>
              </c:strCache>
            </c:strRef>
          </c:tx>
          <c:spPr>
            <a:solidFill>
              <a:schemeClr val="accent2"/>
            </a:solidFill>
            <a:ln>
              <a:noFill/>
            </a:ln>
            <a:effectLst/>
          </c:spPr>
          <c:invertIfNegative val="0"/>
          <c:cat>
            <c:strRef>
              <c:f>'Target vs Actual'!$E$7:$E$12</c:f>
              <c:strCache>
                <c:ptCount val="5"/>
                <c:pt idx="0">
                  <c:v>Midwest</c:v>
                </c:pt>
                <c:pt idx="1">
                  <c:v>Northeast</c:v>
                </c:pt>
                <c:pt idx="2">
                  <c:v>Online</c:v>
                </c:pt>
                <c:pt idx="3">
                  <c:v>South</c:v>
                </c:pt>
                <c:pt idx="4">
                  <c:v>West</c:v>
                </c:pt>
              </c:strCache>
            </c:strRef>
          </c:cat>
          <c:val>
            <c:numRef>
              <c:f>'Target vs Actual'!$G$7:$G$12</c:f>
              <c:numCache>
                <c:formatCode>\$#,##0;\(\$#,##0\);\$#,##0</c:formatCode>
                <c:ptCount val="5"/>
                <c:pt idx="0">
                  <c:v>36577</c:v>
                </c:pt>
                <c:pt idx="1">
                  <c:v>51207</c:v>
                </c:pt>
                <c:pt idx="2">
                  <c:v>46331</c:v>
                </c:pt>
                <c:pt idx="3">
                  <c:v>31700</c:v>
                </c:pt>
                <c:pt idx="4">
                  <c:v>43892</c:v>
                </c:pt>
              </c:numCache>
            </c:numRef>
          </c:val>
          <c:extLst>
            <c:ext xmlns:c16="http://schemas.microsoft.com/office/drawing/2014/chart" uri="{C3380CC4-5D6E-409C-BE32-E72D297353CC}">
              <c16:uniqueId val="{00000001-D5BA-4FA5-A721-72872F8BD80F}"/>
            </c:ext>
          </c:extLst>
        </c:ser>
        <c:dLbls>
          <c:showLegendKey val="0"/>
          <c:showVal val="0"/>
          <c:showCatName val="0"/>
          <c:showSerName val="0"/>
          <c:showPercent val="0"/>
          <c:showBubbleSize val="0"/>
        </c:dLbls>
        <c:gapWidth val="219"/>
        <c:overlap val="-27"/>
        <c:axId val="2011391584"/>
        <c:axId val="2011375360"/>
      </c:barChart>
      <c:lineChart>
        <c:grouping val="standard"/>
        <c:varyColors val="0"/>
        <c:ser>
          <c:idx val="2"/>
          <c:order val="2"/>
          <c:tx>
            <c:strRef>
              <c:f>'Target vs Actual'!$H$6</c:f>
              <c:strCache>
                <c:ptCount val="1"/>
                <c:pt idx="0">
                  <c:v>Attainment %</c:v>
                </c:pt>
              </c:strCache>
            </c:strRef>
          </c:tx>
          <c:spPr>
            <a:ln w="28575" cap="rnd">
              <a:solidFill>
                <a:schemeClr val="accent3"/>
              </a:solidFill>
              <a:round/>
            </a:ln>
            <a:effectLst/>
          </c:spPr>
          <c:marker>
            <c:symbol val="none"/>
          </c:marker>
          <c:cat>
            <c:strRef>
              <c:f>'Target vs Actual'!$E$7:$E$12</c:f>
              <c:strCache>
                <c:ptCount val="5"/>
                <c:pt idx="0">
                  <c:v>Midwest</c:v>
                </c:pt>
                <c:pt idx="1">
                  <c:v>Northeast</c:v>
                </c:pt>
                <c:pt idx="2">
                  <c:v>Online</c:v>
                </c:pt>
                <c:pt idx="3">
                  <c:v>South</c:v>
                </c:pt>
                <c:pt idx="4">
                  <c:v>West</c:v>
                </c:pt>
              </c:strCache>
            </c:strRef>
          </c:cat>
          <c:val>
            <c:numRef>
              <c:f>'Target vs Actual'!$H$7:$H$12</c:f>
              <c:numCache>
                <c:formatCode>0.0%;\-0.0%;0.0%</c:formatCode>
                <c:ptCount val="5"/>
                <c:pt idx="0">
                  <c:v>1.0766391448177821</c:v>
                </c:pt>
                <c:pt idx="1">
                  <c:v>1.1250515456871131</c:v>
                </c:pt>
                <c:pt idx="2">
                  <c:v>0.43934539509183879</c:v>
                </c:pt>
                <c:pt idx="3">
                  <c:v>1.4075908675078872</c:v>
                </c:pt>
                <c:pt idx="4">
                  <c:v>1.0118086325526292</c:v>
                </c:pt>
              </c:numCache>
            </c:numRef>
          </c:val>
          <c:smooth val="0"/>
          <c:extLst>
            <c:ext xmlns:c16="http://schemas.microsoft.com/office/drawing/2014/chart" uri="{C3380CC4-5D6E-409C-BE32-E72D297353CC}">
              <c16:uniqueId val="{00000002-D5BA-4FA5-A721-72872F8BD80F}"/>
            </c:ext>
          </c:extLst>
        </c:ser>
        <c:dLbls>
          <c:showLegendKey val="0"/>
          <c:showVal val="0"/>
          <c:showCatName val="0"/>
          <c:showSerName val="0"/>
          <c:showPercent val="0"/>
          <c:showBubbleSize val="0"/>
        </c:dLbls>
        <c:marker val="1"/>
        <c:smooth val="0"/>
        <c:axId val="2011393248"/>
        <c:axId val="2011392832"/>
      </c:lineChart>
      <c:catAx>
        <c:axId val="201139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75360"/>
        <c:crosses val="autoZero"/>
        <c:auto val="1"/>
        <c:lblAlgn val="ctr"/>
        <c:lblOffset val="100"/>
        <c:noMultiLvlLbl val="0"/>
      </c:catAx>
      <c:valAx>
        <c:axId val="2011375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91584"/>
        <c:crosses val="autoZero"/>
        <c:crossBetween val="between"/>
      </c:valAx>
      <c:valAx>
        <c:axId val="2011392832"/>
        <c:scaling>
          <c:orientation val="minMax"/>
        </c:scaling>
        <c:delete val="0"/>
        <c:axPos val="r"/>
        <c:numFmt formatCode="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393248"/>
        <c:crosses val="max"/>
        <c:crossBetween val="between"/>
      </c:valAx>
      <c:catAx>
        <c:axId val="2011393248"/>
        <c:scaling>
          <c:orientation val="minMax"/>
        </c:scaling>
        <c:delete val="1"/>
        <c:axPos val="b"/>
        <c:numFmt formatCode="General" sourceLinked="1"/>
        <c:majorTickMark val="out"/>
        <c:minorTickMark val="none"/>
        <c:tickLblPos val="nextTo"/>
        <c:crossAx val="20113928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57151</xdr:colOff>
      <xdr:row>13</xdr:row>
      <xdr:rowOff>9526</xdr:rowOff>
    </xdr:from>
    <xdr:to>
      <xdr:col>20</xdr:col>
      <xdr:colOff>331471</xdr:colOff>
      <xdr:row>24</xdr:row>
      <xdr:rowOff>108586</xdr:rowOff>
    </xdr:to>
    <xdr:graphicFrame macro="">
      <xdr:nvGraphicFramePr>
        <xdr:cNvPr id="2" name="Chart 1">
          <a:extLst>
            <a:ext uri="{FF2B5EF4-FFF2-40B4-BE49-F238E27FC236}">
              <a16:creationId xmlns:a16="http://schemas.microsoft.com/office/drawing/2014/main" id="{76EC1133-1AF6-44F0-BF2D-20C150300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609599</xdr:colOff>
      <xdr:row>13</xdr:row>
      <xdr:rowOff>9526</xdr:rowOff>
    </xdr:from>
    <xdr:to>
      <xdr:col>7</xdr:col>
      <xdr:colOff>274319</xdr:colOff>
      <xdr:row>24</xdr:row>
      <xdr:rowOff>108586</xdr:rowOff>
    </xdr:to>
    <xdr:graphicFrame macro="">
      <xdr:nvGraphicFramePr>
        <xdr:cNvPr id="3" name="Chart 1">
          <a:extLst>
            <a:ext uri="{FF2B5EF4-FFF2-40B4-BE49-F238E27FC236}">
              <a16:creationId xmlns:a16="http://schemas.microsoft.com/office/drawing/2014/main" id="{3A899255-66B3-450D-BDD1-86CAE391D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323848</xdr:colOff>
      <xdr:row>13</xdr:row>
      <xdr:rowOff>19049</xdr:rowOff>
    </xdr:from>
    <xdr:to>
      <xdr:col>13</xdr:col>
      <xdr:colOff>598168</xdr:colOff>
      <xdr:row>24</xdr:row>
      <xdr:rowOff>118109</xdr:rowOff>
    </xdr:to>
    <xdr:graphicFrame macro="">
      <xdr:nvGraphicFramePr>
        <xdr:cNvPr id="4" name="Net Revenue &amp; Margin by Region">
          <a:extLst>
            <a:ext uri="{FF2B5EF4-FFF2-40B4-BE49-F238E27FC236}">
              <a16:creationId xmlns:a16="http://schemas.microsoft.com/office/drawing/2014/main" id="{A76AF939-1273-4954-9AF5-B4B277202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609599</xdr:colOff>
      <xdr:row>24</xdr:row>
      <xdr:rowOff>180975</xdr:rowOff>
    </xdr:from>
    <xdr:to>
      <xdr:col>7</xdr:col>
      <xdr:colOff>274319</xdr:colOff>
      <xdr:row>38</xdr:row>
      <xdr:rowOff>74295</xdr:rowOff>
    </xdr:to>
    <xdr:graphicFrame macro="">
      <xdr:nvGraphicFramePr>
        <xdr:cNvPr id="5" name="Chart 1">
          <a:extLst>
            <a:ext uri="{FF2B5EF4-FFF2-40B4-BE49-F238E27FC236}">
              <a16:creationId xmlns:a16="http://schemas.microsoft.com/office/drawing/2014/main" id="{4718B6D3-7182-4735-90F1-AC6E4BC61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323850</xdr:colOff>
      <xdr:row>24</xdr:row>
      <xdr:rowOff>185737</xdr:rowOff>
    </xdr:from>
    <xdr:to>
      <xdr:col>20</xdr:col>
      <xdr:colOff>342900</xdr:colOff>
      <xdr:row>38</xdr:row>
      <xdr:rowOff>79057</xdr:rowOff>
    </xdr:to>
    <xdr:graphicFrame macro="">
      <xdr:nvGraphicFramePr>
        <xdr:cNvPr id="6" name="Chart 1">
          <a:extLst>
            <a:ext uri="{FF2B5EF4-FFF2-40B4-BE49-F238E27FC236}">
              <a16:creationId xmlns:a16="http://schemas.microsoft.com/office/drawing/2014/main" id="{52BBA1E0-BE1B-45B8-A9F3-4CE4A8846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1819</xdr:colOff>
      <xdr:row>3</xdr:row>
      <xdr:rowOff>129915</xdr:rowOff>
    </xdr:from>
    <xdr:to>
      <xdr:col>7</xdr:col>
      <xdr:colOff>285866</xdr:colOff>
      <xdr:row>12</xdr:row>
      <xdr:rowOff>42852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FF7D195-460D-4232-A81B-5E5442E98D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4140" y="912326"/>
              <a:ext cx="3957976" cy="1596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329659</xdr:colOff>
      <xdr:row>3</xdr:row>
      <xdr:rowOff>116664</xdr:rowOff>
    </xdr:from>
    <xdr:to>
      <xdr:col>14</xdr:col>
      <xdr:colOff>5727</xdr:colOff>
      <xdr:row>12</xdr:row>
      <xdr:rowOff>29601</xdr:rowOff>
    </xdr:to>
    <mc:AlternateContent xmlns:mc="http://schemas.openxmlformats.org/markup-compatibility/2006" xmlns:a14="http://schemas.microsoft.com/office/drawing/2010/main">
      <mc:Choice Requires="a14">
        <xdr:graphicFrame macro="">
          <xdr:nvGraphicFramePr>
            <xdr:cNvPr id="8" name="MonthStart">
              <a:extLst>
                <a:ext uri="{FF2B5EF4-FFF2-40B4-BE49-F238E27FC236}">
                  <a16:creationId xmlns:a16="http://schemas.microsoft.com/office/drawing/2014/main" id="{8C63D5A6-717C-450F-906C-AAF39E3E00DD}"/>
                </a:ext>
              </a:extLst>
            </xdr:cNvPr>
            <xdr:cNvGraphicFramePr/>
          </xdr:nvGraphicFramePr>
          <xdr:xfrm>
            <a:off x="0" y="0"/>
            <a:ext cx="0" cy="0"/>
          </xdr:xfrm>
          <a:graphic>
            <a:graphicData uri="http://schemas.microsoft.com/office/drawing/2010/slicer">
              <sle:slicer xmlns:sle="http://schemas.microsoft.com/office/drawing/2010/slicer" name="MonthStart"/>
            </a:graphicData>
          </a:graphic>
        </xdr:graphicFrame>
      </mc:Choice>
      <mc:Fallback xmlns="">
        <xdr:sp macro="" textlink="">
          <xdr:nvSpPr>
            <xdr:cNvPr id="0" name=""/>
            <xdr:cNvSpPr>
              <a:spLocks noTextEdit="1"/>
            </xdr:cNvSpPr>
          </xdr:nvSpPr>
          <xdr:spPr>
            <a:xfrm>
              <a:off x="4615909" y="899075"/>
              <a:ext cx="3962318" cy="1596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58799</xdr:colOff>
      <xdr:row>3</xdr:row>
      <xdr:rowOff>112471</xdr:rowOff>
    </xdr:from>
    <xdr:to>
      <xdr:col>20</xdr:col>
      <xdr:colOff>342848</xdr:colOff>
      <xdr:row>12</xdr:row>
      <xdr:rowOff>25408</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9831BF4C-E290-436F-A5FD-9E2C18F667F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631299" y="894882"/>
              <a:ext cx="3957978" cy="1596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306.688554513887" backgroundQuery="1" createdVersion="7" refreshedVersion="7" minRefreshableVersion="3" recordCount="0" supportSubquery="1" supportAdvancedDrill="1" xr:uid="{A48C24DC-F7E4-42A8-A153-1D522C48A4BB}">
  <cacheSource type="external" connectionId="14"/>
  <cacheFields count="5">
    <cacheField name="[Dim_Region].[Region].[Region]" caption="Region" numFmtId="0" hierarchy="16" level="1">
      <sharedItems count="5">
        <s v="Midwest"/>
        <s v="Northeast"/>
        <s v="Online"/>
        <s v="South"/>
        <s v="West"/>
      </sharedItems>
    </cacheField>
    <cacheField name="[Measures].[Attainment %]" caption="Attainment %" numFmtId="0" hierarchy="50" level="32767"/>
    <cacheField name="[Measures].[Target Revenue]" caption="Target Revenue" numFmtId="0" hierarchy="49" level="32767"/>
    <cacheField name="[Dim_Month].[MonthStart].[MonthStart]" caption="MonthStart" numFmtId="0" hierarchy="15" level="1">
      <sharedItems containsSemiMixedTypes="0" containsNonDate="0" containsString="0"/>
    </cacheField>
    <cacheField name="[Measures].[Actual Revenue]" caption="Actual Revenue" numFmtId="0" hierarchy="48" level="32767"/>
  </cacheFields>
  <cacheHierarchies count="6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 caption="MonthNum" attribute="1" defaultMemberUniqueName="[Dim_Calendar].[MonthNum].[All]" allUniqueName="[Dim_Calendar].[MonthNum].[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 1].[Date]" caption="Date" attribute="1" time="1" defaultMemberUniqueName="[Dim_Calendar 1].[Date].[All]" allUniqueName="[Dim_Calendar 1].[Date].[All]" dimensionUniqueName="[Dim_Calendar 1]" displayFolder="" count="0" memberValueDatatype="7" unbalanced="0"/>
    <cacheHierarchy uniqueName="[Dim_Calendar 1].[Year]" caption="Year" attribute="1" defaultMemberUniqueName="[Dim_Calendar 1].[Year].[All]" allUniqueName="[Dim_Calendar 1].[Year].[All]" dimensionUniqueName="[Dim_Calendar 1]" displayFolder="" count="0" memberValueDatatype="20" unbalanced="0"/>
    <cacheHierarchy uniqueName="[Dim_Calendar 1].[MonthNum]" caption="MonthNum" attribute="1" defaultMemberUniqueName="[Dim_Calendar 1].[MonthNum].[All]" allUniqueName="[Dim_Calendar 1].[MonthNum].[All]" dimensionUniqueName="[Dim_Calendar 1]" displayFolder="" count="0" memberValueDatatype="20" unbalanced="0"/>
    <cacheHierarchy uniqueName="[Dim_Calendar 1].[MonthName]" caption="MonthName" attribute="1" defaultMemberUniqueName="[Dim_Calendar 1].[MonthName].[All]" allUniqueName="[Dim_Calendar 1].[MonthName].[All]" dimensionUniqueName="[Dim_Calendar 1]" displayFolder="" count="0" memberValueDatatype="130" unbalanced="0"/>
    <cacheHierarchy uniqueName="[Dim_Calendar 1].[Quarter]" caption="Quarter" attribute="1" defaultMemberUniqueName="[Dim_Calendar 1].[Quarter].[All]" allUniqueName="[Dim_Calendar 1].[Quarter].[All]" dimensionUniqueName="[Dim_Calendar 1]" displayFolder="" count="0" memberValueDatatype="130" unbalanced="0"/>
    <cacheHierarchy uniqueName="[Dim_Month].[MonthStart]" caption="MonthStart" attribute="1" time="1" defaultMemberUniqueName="[Dim_Month].[MonthStart].[All]" allUniqueName="[Dim_Month].[MonthStart].[All]" dimensionUniqueName="[Dim_Month]" displayFolder="" count="2" memberValueDatatype="7" unbalanced="0">
      <fieldsUsage count="2">
        <fieldUsage x="-1"/>
        <fieldUsage x="3"/>
      </fieldsUsage>
    </cacheHierarchy>
    <cacheHierarchy uniqueName="[Dim_Region].[Region]" caption="Region" attribute="1" defaultMemberUniqueName="[Dim_Region].[Region].[All]" allUniqueName="[Dim_Region].[Region].[All]" dimensionUniqueName="[Dim_Region]" displayFolder="" count="2" memberValueDatatype="130" unbalanced="0">
      <fieldsUsage count="2">
        <fieldUsage x="-1"/>
        <fieldUsage x="0"/>
      </fieldsUsage>
    </cacheHierarchy>
    <cacheHierarchy uniqueName="[Fact_Sales].[OrderID]" caption="OrderID" attribute="1" defaultMemberUniqueName="[Fact_Sales].[OrderID].[All]" allUniqueName="[Fact_Sales].[OrderID].[All]" dimensionUniqueName="[Fact_Sales]" displayFolder="" count="0" memberValueDatatype="130" unbalanced="0"/>
    <cacheHierarchy uniqueName="[Fact_Sales].[StoreCode]" caption="StoreCode" attribute="1" defaultMemberUniqueName="[Fact_Sales].[StoreCode].[All]" allUniqueName="[Fact_Sales].[StoreCode].[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ProductID]" caption="ProductID" attribute="1" defaultMemberUniqueName="[Fact_Sales].[ProductID].[All]" allUniqueName="[Fact_Sales].[Product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DiscountPct]" caption="DiscountPct" attribute="1" defaultMemberUniqueName="[Fact_Sales].[DiscountPct].[All]" allUniqueName="[Fact_Sales].[DiscountPct].[All]" dimensionUniqueName="[Fact_Sales]" displayFolder="" count="0" memberValueDatatype="5" unbalanced="0"/>
    <cacheHierarchy uniqueName="[Fact_Sales].[UnitCost]" caption="UnitCost" attribute="1" defaultMemberUniqueName="[Fact_Sales].[UnitCost].[All]" allUniqueName="[Fact_Sales].[UnitCost].[All]" dimensionUniqueName="[Fact_Sales]" displayFolder="" count="0" memberValueDatatype="5" unbalanced="0"/>
    <cacheHierarchy uniqueName="[Fact_Sales].[GrossRevenue]" caption="GrossRevenue" attribute="1" defaultMemberUniqueName="[Fact_Sales].[GrossRevenue].[All]" allUniqueName="[Fact_Sales].[GrossRevenue].[All]" dimensionUniqueName="[Fact_Sales]" displayFolder="" count="0" memberValueDatatype="5" unbalanced="0"/>
    <cacheHierarchy uniqueName="[Fact_Sales].[NetRevenue]" caption="NetRevenue" attribute="1" defaultMemberUniqueName="[Fact_Sales].[NetRevenue].[All]" allUniqueName="[Fact_Sales].[Net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Margin]" caption="Margin" attribute="1" defaultMemberUniqueName="[Fact_Sales].[Margin].[All]" allUniqueName="[Fact_Sales].[Margin].[All]" dimensionUniqueName="[Fact_Sales]" displayFolder="" count="0" memberValueDatatype="5" unbalanced="0"/>
    <cacheHierarchy uniqueName="[Fact_Sales].[YearMonth]" caption="YearMonth" attribute="1" time="1" defaultMemberUniqueName="[Fact_Sales].[YearMonth].[All]" allUniqueName="[Fact_Sales].[YearMonth].[All]" dimensionUniqueName="[Fact_Sale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UnitCost]" caption="UnitCost" attribute="1" defaultMemberUniqueName="[Products].[UnitCost].[All]" allUniqueName="[Products].[UnitCost].[All]" dimensionUniqueName="[Products]" displayFolder="" count="0" memberValueDatatype="5" unbalanced="0"/>
    <cacheHierarchy uniqueName="[Stores].[StoreCode]" caption="StoreCode" attribute="1" defaultMemberUniqueName="[Stores].[StoreCode].[All]" allUniqueName="[Stores].[StoreCode].[All]" dimensionUniqueName="[Stores]" displayFolder="" count="0" memberValueDatatype="130" unbalanced="0"/>
    <cacheHierarchy uniqueName="[Stores].[StoreName]" caption="StoreName" attribute="1" defaultMemberUniqueName="[Stores].[StoreName].[All]" allUniqueName="[Stores].[Store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Type]" caption="StoreType" attribute="1" defaultMemberUniqueName="[Stores].[StoreType].[All]" allUniqueName="[Stores].[StoreType].[All]" dimensionUniqueName="[Stores]" displayFolder="" count="0" memberValueDatatype="130"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20" unbalanced="0"/>
    <cacheHierarchy uniqueName="[Targets].[Region]" caption="Region" attribute="1" defaultMemberUniqueName="[Targets].[Region].[All]" allUniqueName="[Targets].[Region].[All]" dimensionUniqueName="[Targets]" displayFolder="" count="0" memberValueDatatype="130" unbalanced="0"/>
    <cacheHierarchy uniqueName="[Targets].[RevenueTarget]" caption="RevenueTarget" attribute="1" defaultMemberUniqueName="[Targets].[RevenueTarget].[All]" allUniqueName="[Targets].[RevenueTarget].[All]" dimensionUniqueName="[Targets]" displayFolder="" count="0" memberValueDatatype="5" unbalanced="0"/>
    <cacheHierarchy uniqueName="[Targets].[MonthStart]" caption="MonthStart" attribute="1" time="1" defaultMemberUniqueName="[Targets].[MonthStart].[All]" allUniqueName="[Targets].[MonthStart].[All]" dimensionUniqueName="[Targets]" displayFolder="" count="0" memberValueDatatype="7" unbalanced="0"/>
    <cacheHierarchy uniqueName="[Measures].[Sum of NetRevenue]" caption="Sum of NetRevenue" measure="1" displayFolder="" measureGroup="Fact_Sales" count="0">
      <extLst>
        <ext xmlns:x15="http://schemas.microsoft.com/office/spreadsheetml/2010/11/main" uri="{B97F6D7D-B522-45F9-BDA1-12C45D357490}">
          <x15:cacheHierarchy aggregatedColumn="27"/>
        </ext>
      </extLst>
    </cacheHierarchy>
    <cacheHierarchy uniqueName="[Measures].[Sum of Margin]" caption="Sum of Margin" measure="1" displayFolder="" measureGroup="Fact_Sales" count="0">
      <extLst>
        <ext xmlns:x15="http://schemas.microsoft.com/office/spreadsheetml/2010/11/main" uri="{B97F6D7D-B522-45F9-BDA1-12C45D357490}">
          <x15:cacheHierarchy aggregatedColumn="29"/>
        </ext>
      </extLst>
    </cacheHierarchy>
    <cacheHierarchy uniqueName="[Measures].[Actual Revenue]" caption="Actual Revenue" measure="1" displayFolder="" measureGroup="Fact_Sales" count="0" oneField="1">
      <fieldsUsage count="1">
        <fieldUsage x="4"/>
      </fieldsUsage>
    </cacheHierarchy>
    <cacheHierarchy uniqueName="[Measures].[Target Revenue]" caption="Target Revenue" measure="1" displayFolder="" measureGroup="Targets" count="0" oneField="1">
      <fieldsUsage count="1">
        <fieldUsage x="2"/>
      </fieldsUsage>
    </cacheHierarchy>
    <cacheHierarchy uniqueName="[Measures].[Attainment %]" caption="Attainment %" measure="1" displayFolder="" measureGroup="Fact_Sales" count="0" oneField="1">
      <fieldsUsage count="1">
        <fieldUsage x="1"/>
      </fieldsUsage>
    </cacheHierarchy>
    <cacheHierarchy uniqueName="[Measures].[__XL_Count Fact_Sales]" caption="__XL_Count Fact_Sales" measure="1" displayFolder="" measureGroup="Fact_Sales" count="0" hidden="1"/>
    <cacheHierarchy uniqueName="[Measures].[__XL_Count Targets]" caption="__XL_Count Targets" measure="1" displayFolder="" measureGroup="Target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Dim_Calendar]" caption="__XL_Count Dim_Calendar" measure="1" displayFolder="" measureGroup="Dim_Calendar" count="0" hidden="1"/>
    <cacheHierarchy uniqueName="[Measures].[__XL_Count Dim_Calendar 1]" caption="__XL_Count Dim_Calendar 1" measure="1" displayFolder="" measureGroup="Dim_Calendar 1" count="0" hidden="1"/>
    <cacheHierarchy uniqueName="[Measures].[__XL_Count Dim_Region]" caption="__XL_Count Dim_Region" measure="1" displayFolder="" measureGroup="Dim_Region" count="0" hidden="1"/>
    <cacheHierarchy uniqueName="[Measures].[__XL_Count Dim_Month]" caption="__XL_Count Dim_Month" measure="1" displayFolder="" measureGroup="Dim_Month" count="0" hidden="1"/>
    <cacheHierarchy uniqueName="[Measures].[__No measures defined]" caption="__No measures defined" measure="1" displayFolder="" count="0" hidden="1"/>
  </cacheHierarchies>
  <kpis count="0"/>
  <dimensions count="10">
    <dimension name="Customers" uniqueName="[Customers]" caption="Customers"/>
    <dimension name="Dim_Calendar" uniqueName="[Dim_Calendar]" caption="Dim_Calendar"/>
    <dimension name="Dim_Calendar 1" uniqueName="[Dim_Calendar 1]" caption="Dim_Calendar 1"/>
    <dimension name="Dim_Month" uniqueName="[Dim_Month]" caption="Dim_Month"/>
    <dimension name="Dim_Region" uniqueName="[Dim_Region]" caption="Dim_Region"/>
    <dimension name="Fact_Sales" uniqueName="[Fact_Sales]" caption="Fact_Sales"/>
    <dimension measure="1" name="Measures" uniqueName="[Measures]" caption="Measures"/>
    <dimension name="Products" uniqueName="[Products]" caption="Products"/>
    <dimension name="Stores" uniqueName="[Stores]" caption="Stores"/>
    <dimension name="Targets" uniqueName="[Targets]" caption="Targets"/>
  </dimensions>
  <measureGroups count="9">
    <measureGroup name="Customers" caption="Customers"/>
    <measureGroup name="Dim_Calendar" caption="Dim_Calendar"/>
    <measureGroup name="Dim_Calendar 1" caption="Dim_Calendar 1"/>
    <measureGroup name="Dim_Month" caption="Dim_Month"/>
    <measureGroup name="Dim_Region" caption="Dim_Region"/>
    <measureGroup name="Fact_Sales" caption="Fact_Sales"/>
    <measureGroup name="Products" caption="Products"/>
    <measureGroup name="Stores" caption="Stores"/>
    <measureGroup name="Targets" caption="Targets"/>
  </measureGroups>
  <maps count="18">
    <map measureGroup="0" dimension="0"/>
    <map measureGroup="1" dimension="1"/>
    <map measureGroup="2" dimension="2"/>
    <map measureGroup="3" dimension="3"/>
    <map measureGroup="4" dimension="4"/>
    <map measureGroup="5" dimension="0"/>
    <map measureGroup="5" dimension="2"/>
    <map measureGroup="5" dimension="3"/>
    <map measureGroup="5" dimension="4"/>
    <map measureGroup="5" dimension="5"/>
    <map measureGroup="5" dimension="7"/>
    <map measureGroup="5" dimension="8"/>
    <map measureGroup="6" dimension="7"/>
    <map measureGroup="7" dimension="4"/>
    <map measureGroup="7" dimension="8"/>
    <map measureGroup="8" dimension="3"/>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306.688575694447" backgroundQuery="1" createdVersion="7" refreshedVersion="7" minRefreshableVersion="3" recordCount="0" supportSubquery="1" supportAdvancedDrill="1" xr:uid="{42D0E6CC-B46C-4696-BE09-A6D6A52717B4}">
  <cacheSource type="external" connectionId="14"/>
  <cacheFields count="3">
    <cacheField name="[Products].[Category].[Category]" caption="Category" numFmtId="0" hierarchy="33" level="1">
      <sharedItems containsBlank="1" count="6">
        <s v="Apparel"/>
        <s v="Beauty"/>
        <s v="Electronics"/>
        <s v="Home &amp; Kitchen"/>
        <s v="Sports"/>
        <m/>
      </sharedItems>
    </cacheField>
    <cacheField name="[Measures].[Sum of NetRevenue]" caption="Sum of NetRevenue" numFmtId="0" hierarchy="46" level="32767"/>
    <cacheField name="[Measures].[Sum of Margin]" caption="Sum of Margin" numFmtId="0" hierarchy="47" level="32767"/>
  </cacheFields>
  <cacheHierarchies count="6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 caption="MonthNum" attribute="1" defaultMemberUniqueName="[Dim_Calendar].[MonthNum].[All]" allUniqueName="[Dim_Calendar].[MonthNum].[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 1].[Date]" caption="Date" attribute="1" time="1" defaultMemberUniqueName="[Dim_Calendar 1].[Date].[All]" allUniqueName="[Dim_Calendar 1].[Date].[All]" dimensionUniqueName="[Dim_Calendar 1]" displayFolder="" count="0" memberValueDatatype="7" unbalanced="0"/>
    <cacheHierarchy uniqueName="[Dim_Calendar 1].[Year]" caption="Year" attribute="1" defaultMemberUniqueName="[Dim_Calendar 1].[Year].[All]" allUniqueName="[Dim_Calendar 1].[Year].[All]" dimensionUniqueName="[Dim_Calendar 1]" displayFolder="" count="0" memberValueDatatype="20" unbalanced="0"/>
    <cacheHierarchy uniqueName="[Dim_Calendar 1].[MonthNum]" caption="MonthNum" attribute="1" defaultMemberUniqueName="[Dim_Calendar 1].[MonthNum].[All]" allUniqueName="[Dim_Calendar 1].[MonthNum].[All]" dimensionUniqueName="[Dim_Calendar 1]" displayFolder="" count="0" memberValueDatatype="20" unbalanced="0"/>
    <cacheHierarchy uniqueName="[Dim_Calendar 1].[MonthName]" caption="MonthName" attribute="1" defaultMemberUniqueName="[Dim_Calendar 1].[MonthName].[All]" allUniqueName="[Dim_Calendar 1].[MonthName].[All]" dimensionUniqueName="[Dim_Calendar 1]" displayFolder="" count="0" memberValueDatatype="130" unbalanced="0"/>
    <cacheHierarchy uniqueName="[Dim_Calendar 1].[Quarter]" caption="Quarter" attribute="1" defaultMemberUniqueName="[Dim_Calendar 1].[Quarter].[All]" allUniqueName="[Dim_Calendar 1].[Quarter].[All]" dimensionUniqueName="[Dim_Calendar 1]" displayFolder="" count="0" memberValueDatatype="130" unbalanced="0"/>
    <cacheHierarchy uniqueName="[Dim_Month].[MonthStart]" caption="MonthStart" attribute="1" time="1" defaultMemberUniqueName="[Dim_Month].[MonthStart].[All]" allUniqueName="[Dim_Month].[MonthStart].[All]" dimensionUniqueName="[Dim_Month]" displayFolder="" count="2" memberValueDatatype="7" unbalanced="0"/>
    <cacheHierarchy uniqueName="[Dim_Region].[Region]" caption="Region" attribute="1" defaultMemberUniqueName="[Dim_Region].[Region].[All]" allUniqueName="[Dim_Region].[Region].[All]" dimensionUniqueName="[Dim_Region]" displayFolder="" count="2" memberValueDatatype="130" unbalanced="0"/>
    <cacheHierarchy uniqueName="[Fact_Sales].[OrderID]" caption="OrderID" attribute="1" defaultMemberUniqueName="[Fact_Sales].[OrderID].[All]" allUniqueName="[Fact_Sales].[OrderID].[All]" dimensionUniqueName="[Fact_Sales]" displayFolder="" count="0" memberValueDatatype="130" unbalanced="0"/>
    <cacheHierarchy uniqueName="[Fact_Sales].[StoreCode]" caption="StoreCode" attribute="1" defaultMemberUniqueName="[Fact_Sales].[StoreCode].[All]" allUniqueName="[Fact_Sales].[StoreCode].[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ProductID]" caption="ProductID" attribute="1" defaultMemberUniqueName="[Fact_Sales].[ProductID].[All]" allUniqueName="[Fact_Sales].[Product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DiscountPct]" caption="DiscountPct" attribute="1" defaultMemberUniqueName="[Fact_Sales].[DiscountPct].[All]" allUniqueName="[Fact_Sales].[DiscountPct].[All]" dimensionUniqueName="[Fact_Sales]" displayFolder="" count="0" memberValueDatatype="5" unbalanced="0"/>
    <cacheHierarchy uniqueName="[Fact_Sales].[UnitCost]" caption="UnitCost" attribute="1" defaultMemberUniqueName="[Fact_Sales].[UnitCost].[All]" allUniqueName="[Fact_Sales].[UnitCost].[All]" dimensionUniqueName="[Fact_Sales]" displayFolder="" count="0" memberValueDatatype="5" unbalanced="0"/>
    <cacheHierarchy uniqueName="[Fact_Sales].[GrossRevenue]" caption="GrossRevenue" attribute="1" defaultMemberUniqueName="[Fact_Sales].[GrossRevenue].[All]" allUniqueName="[Fact_Sales].[GrossRevenue].[All]" dimensionUniqueName="[Fact_Sales]" displayFolder="" count="0" memberValueDatatype="5" unbalanced="0"/>
    <cacheHierarchy uniqueName="[Fact_Sales].[NetRevenue]" caption="NetRevenue" attribute="1" defaultMemberUniqueName="[Fact_Sales].[NetRevenue].[All]" allUniqueName="[Fact_Sales].[Net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Margin]" caption="Margin" attribute="1" defaultMemberUniqueName="[Fact_Sales].[Margin].[All]" allUniqueName="[Fact_Sales].[Margin].[All]" dimensionUniqueName="[Fact_Sales]" displayFolder="" count="0" memberValueDatatype="5" unbalanced="0"/>
    <cacheHierarchy uniqueName="[Fact_Sales].[YearMonth]" caption="YearMonth" attribute="1" time="1" defaultMemberUniqueName="[Fact_Sales].[YearMonth].[All]" allUniqueName="[Fact_Sales].[YearMonth].[All]" dimensionUniqueName="[Fact_Sale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ListPrice]" caption="ListPrice" attribute="1" defaultMemberUniqueName="[Products].[ListPrice].[All]" allUniqueName="[Products].[ListPrice].[All]" dimensionUniqueName="[Products]" displayFolder="" count="0" memberValueDatatype="5" unbalanced="0"/>
    <cacheHierarchy uniqueName="[Products].[UnitCost]" caption="UnitCost" attribute="1" defaultMemberUniqueName="[Products].[UnitCost].[All]" allUniqueName="[Products].[UnitCost].[All]" dimensionUniqueName="[Products]" displayFolder="" count="0" memberValueDatatype="5" unbalanced="0"/>
    <cacheHierarchy uniqueName="[Stores].[StoreCode]" caption="StoreCode" attribute="1" defaultMemberUniqueName="[Stores].[StoreCode].[All]" allUniqueName="[Stores].[StoreCode].[All]" dimensionUniqueName="[Stores]" displayFolder="" count="0" memberValueDatatype="130" unbalanced="0"/>
    <cacheHierarchy uniqueName="[Stores].[StoreName]" caption="StoreName" attribute="1" defaultMemberUniqueName="[Stores].[StoreName].[All]" allUniqueName="[Stores].[Store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Type]" caption="StoreType" attribute="1" defaultMemberUniqueName="[Stores].[StoreType].[All]" allUniqueName="[Stores].[StoreType].[All]" dimensionUniqueName="[Stores]" displayFolder="" count="0" memberValueDatatype="130"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20" unbalanced="0"/>
    <cacheHierarchy uniqueName="[Targets].[Region]" caption="Region" attribute="1" defaultMemberUniqueName="[Targets].[Region].[All]" allUniqueName="[Targets].[Region].[All]" dimensionUniqueName="[Targets]" displayFolder="" count="0" memberValueDatatype="130" unbalanced="0"/>
    <cacheHierarchy uniqueName="[Targets].[RevenueTarget]" caption="RevenueTarget" attribute="1" defaultMemberUniqueName="[Targets].[RevenueTarget].[All]" allUniqueName="[Targets].[RevenueTarget].[All]" dimensionUniqueName="[Targets]" displayFolder="" count="0" memberValueDatatype="5" unbalanced="0"/>
    <cacheHierarchy uniqueName="[Targets].[MonthStart]" caption="MonthStart" attribute="1" time="1" defaultMemberUniqueName="[Targets].[MonthStart].[All]" allUniqueName="[Targets].[MonthStart].[All]" dimensionUniqueName="[Targets]" displayFolder="" count="0" memberValueDatatype="7" unbalanced="0"/>
    <cacheHierarchy uniqueName="[Measures].[Sum of NetRevenue]" caption="Sum of NetRevenue" measure="1" displayFolder="" measureGroup="Fact_Sales" count="0" oneField="1">
      <fieldsUsage count="1">
        <fieldUsage x="1"/>
      </fieldsUsage>
      <extLst>
        <ext xmlns:x15="http://schemas.microsoft.com/office/spreadsheetml/2010/11/main" uri="{B97F6D7D-B522-45F9-BDA1-12C45D357490}">
          <x15:cacheHierarchy aggregatedColumn="27"/>
        </ext>
      </extLst>
    </cacheHierarchy>
    <cacheHierarchy uniqueName="[Measures].[Sum of Margin]" caption="Sum of Margin" measure="1" displayFolder="" measureGroup="Fact_Sales" count="0" oneField="1">
      <fieldsUsage count="1">
        <fieldUsage x="2"/>
      </fieldsUsage>
      <extLst>
        <ext xmlns:x15="http://schemas.microsoft.com/office/spreadsheetml/2010/11/main" uri="{B97F6D7D-B522-45F9-BDA1-12C45D357490}">
          <x15:cacheHierarchy aggregatedColumn="29"/>
        </ext>
      </extLst>
    </cacheHierarchy>
    <cacheHierarchy uniqueName="[Measures].[Actual Revenue]" caption="Actual Revenue" measure="1" displayFolder="" measureGroup="Fact_Sales" count="0"/>
    <cacheHierarchy uniqueName="[Measures].[Target Revenue]" caption="Target Revenue" measure="1" displayFolder="" measureGroup="Targets" count="0"/>
    <cacheHierarchy uniqueName="[Measures].[Attainment %]" caption="Attainment %" measure="1" displayFolder="" measureGroup="Fact_Sales" count="0"/>
    <cacheHierarchy uniqueName="[Measures].[__XL_Count Fact_Sales]" caption="__XL_Count Fact_Sales" measure="1" displayFolder="" measureGroup="Fact_Sales" count="0" hidden="1"/>
    <cacheHierarchy uniqueName="[Measures].[__XL_Count Targets]" caption="__XL_Count Targets" measure="1" displayFolder="" measureGroup="Target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Dim_Calendar]" caption="__XL_Count Dim_Calendar" measure="1" displayFolder="" measureGroup="Dim_Calendar" count="0" hidden="1"/>
    <cacheHierarchy uniqueName="[Measures].[__XL_Count Dim_Calendar 1]" caption="__XL_Count Dim_Calendar 1" measure="1" displayFolder="" measureGroup="Dim_Calendar 1" count="0" hidden="1"/>
    <cacheHierarchy uniqueName="[Measures].[__XL_Count Dim_Region]" caption="__XL_Count Dim_Region" measure="1" displayFolder="" measureGroup="Dim_Region" count="0" hidden="1"/>
    <cacheHierarchy uniqueName="[Measures].[__XL_Count Dim_Month]" caption="__XL_Count Dim_Month" measure="1" displayFolder="" measureGroup="Dim_Month" count="0" hidden="1"/>
    <cacheHierarchy uniqueName="[Measures].[__No measures defined]" caption="__No measures defined" measure="1" displayFolder="" count="0" hidden="1"/>
  </cacheHierarchies>
  <kpis count="0"/>
  <dimensions count="10">
    <dimension name="Customers" uniqueName="[Customers]" caption="Customers"/>
    <dimension name="Dim_Calendar" uniqueName="[Dim_Calendar]" caption="Dim_Calendar"/>
    <dimension name="Dim_Calendar 1" uniqueName="[Dim_Calendar 1]" caption="Dim_Calendar 1"/>
    <dimension name="Dim_Month" uniqueName="[Dim_Month]" caption="Dim_Month"/>
    <dimension name="Dim_Region" uniqueName="[Dim_Region]" caption="Dim_Region"/>
    <dimension name="Fact_Sales" uniqueName="[Fact_Sales]" caption="Fact_Sales"/>
    <dimension measure="1" name="Measures" uniqueName="[Measures]" caption="Measures"/>
    <dimension name="Products" uniqueName="[Products]" caption="Products"/>
    <dimension name="Stores" uniqueName="[Stores]" caption="Stores"/>
    <dimension name="Targets" uniqueName="[Targets]" caption="Targets"/>
  </dimensions>
  <measureGroups count="9">
    <measureGroup name="Customers" caption="Customers"/>
    <measureGroup name="Dim_Calendar" caption="Dim_Calendar"/>
    <measureGroup name="Dim_Calendar 1" caption="Dim_Calendar 1"/>
    <measureGroup name="Dim_Month" caption="Dim_Month"/>
    <measureGroup name="Dim_Region" caption="Dim_Region"/>
    <measureGroup name="Fact_Sales" caption="Fact_Sales"/>
    <measureGroup name="Products" caption="Products"/>
    <measureGroup name="Stores" caption="Stores"/>
    <measureGroup name="Targets" caption="Targets"/>
  </measureGroups>
  <maps count="18">
    <map measureGroup="0" dimension="0"/>
    <map measureGroup="1" dimension="1"/>
    <map measureGroup="2" dimension="2"/>
    <map measureGroup="3" dimension="3"/>
    <map measureGroup="4" dimension="4"/>
    <map measureGroup="5" dimension="0"/>
    <map measureGroup="5" dimension="2"/>
    <map measureGroup="5" dimension="3"/>
    <map measureGroup="5" dimension="4"/>
    <map measureGroup="5" dimension="5"/>
    <map measureGroup="5" dimension="7"/>
    <map measureGroup="5" dimension="8"/>
    <map measureGroup="6" dimension="7"/>
    <map measureGroup="7" dimension="4"/>
    <map measureGroup="7" dimension="8"/>
    <map measureGroup="8" dimension="3"/>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306.68857604167" backgroundQuery="1" createdVersion="7" refreshedVersion="7" minRefreshableVersion="3" recordCount="0" supportSubquery="1" supportAdvancedDrill="1" xr:uid="{C9EE01CA-E1FA-452C-8E94-F1E608025DC7}">
  <cacheSource type="external" connectionId="14"/>
  <cacheFields count="4">
    <cacheField name="[Stores].[Region].[Region]" caption="Region" numFmtId="0" hierarchy="39" level="1">
      <sharedItems count="5">
        <s v="Midwest"/>
        <s v="Northeast"/>
        <s v="Online"/>
        <s v="South"/>
        <s v="West"/>
      </sharedItems>
    </cacheField>
    <cacheField name="[Measures].[Sum of NetRevenue]" caption="Sum of NetRevenue" numFmtId="0" hierarchy="46" level="32767"/>
    <cacheField name="[Measures].[Sum of Margin]" caption="Sum of Margin" numFmtId="0" hierarchy="47" level="32767"/>
    <cacheField name="[Products].[Category].[Category]" caption="Category" numFmtId="0" hierarchy="33" level="1">
      <sharedItems containsSemiMixedTypes="0" containsNonDate="0" containsString="0"/>
    </cacheField>
  </cacheFields>
  <cacheHierarchies count="6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 caption="MonthNum" attribute="1" defaultMemberUniqueName="[Dim_Calendar].[MonthNum].[All]" allUniqueName="[Dim_Calendar].[MonthNum].[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 1].[Date]" caption="Date" attribute="1" time="1" defaultMemberUniqueName="[Dim_Calendar 1].[Date].[All]" allUniqueName="[Dim_Calendar 1].[Date].[All]" dimensionUniqueName="[Dim_Calendar 1]" displayFolder="" count="0" memberValueDatatype="7" unbalanced="0"/>
    <cacheHierarchy uniqueName="[Dim_Calendar 1].[Year]" caption="Year" attribute="1" defaultMemberUniqueName="[Dim_Calendar 1].[Year].[All]" allUniqueName="[Dim_Calendar 1].[Year].[All]" dimensionUniqueName="[Dim_Calendar 1]" displayFolder="" count="0" memberValueDatatype="20" unbalanced="0"/>
    <cacheHierarchy uniqueName="[Dim_Calendar 1].[MonthNum]" caption="MonthNum" attribute="1" defaultMemberUniqueName="[Dim_Calendar 1].[MonthNum].[All]" allUniqueName="[Dim_Calendar 1].[MonthNum].[All]" dimensionUniqueName="[Dim_Calendar 1]" displayFolder="" count="0" memberValueDatatype="20" unbalanced="0"/>
    <cacheHierarchy uniqueName="[Dim_Calendar 1].[MonthName]" caption="MonthName" attribute="1" defaultMemberUniqueName="[Dim_Calendar 1].[MonthName].[All]" allUniqueName="[Dim_Calendar 1].[MonthName].[All]" dimensionUniqueName="[Dim_Calendar 1]" displayFolder="" count="0" memberValueDatatype="130" unbalanced="0"/>
    <cacheHierarchy uniqueName="[Dim_Calendar 1].[Quarter]" caption="Quarter" attribute="1" defaultMemberUniqueName="[Dim_Calendar 1].[Quarter].[All]" allUniqueName="[Dim_Calendar 1].[Quarter].[All]" dimensionUniqueName="[Dim_Calendar 1]" displayFolder="" count="0" memberValueDatatype="130" unbalanced="0"/>
    <cacheHierarchy uniqueName="[Dim_Month].[MonthStart]" caption="MonthStart" attribute="1" time="1" defaultMemberUniqueName="[Dim_Month].[MonthStart].[All]" allUniqueName="[Dim_Month].[MonthStart].[All]" dimensionUniqueName="[Dim_Month]" displayFolder="" count="2" memberValueDatatype="7" unbalanced="0"/>
    <cacheHierarchy uniqueName="[Dim_Region].[Region]" caption="Region" attribute="1" defaultMemberUniqueName="[Dim_Region].[Region].[All]" allUniqueName="[Dim_Region].[Region].[All]" dimensionUniqueName="[Dim_Region]" displayFolder="" count="2" memberValueDatatype="130" unbalanced="0"/>
    <cacheHierarchy uniqueName="[Fact_Sales].[OrderID]" caption="OrderID" attribute="1" defaultMemberUniqueName="[Fact_Sales].[OrderID].[All]" allUniqueName="[Fact_Sales].[OrderID].[All]" dimensionUniqueName="[Fact_Sales]" displayFolder="" count="0" memberValueDatatype="130" unbalanced="0"/>
    <cacheHierarchy uniqueName="[Fact_Sales].[StoreCode]" caption="StoreCode" attribute="1" defaultMemberUniqueName="[Fact_Sales].[StoreCode].[All]" allUniqueName="[Fact_Sales].[StoreCode].[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ProductID]" caption="ProductID" attribute="1" defaultMemberUniqueName="[Fact_Sales].[ProductID].[All]" allUniqueName="[Fact_Sales].[Product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DiscountPct]" caption="DiscountPct" attribute="1" defaultMemberUniqueName="[Fact_Sales].[DiscountPct].[All]" allUniqueName="[Fact_Sales].[DiscountPct].[All]" dimensionUniqueName="[Fact_Sales]" displayFolder="" count="0" memberValueDatatype="5" unbalanced="0"/>
    <cacheHierarchy uniqueName="[Fact_Sales].[UnitCost]" caption="UnitCost" attribute="1" defaultMemberUniqueName="[Fact_Sales].[UnitCost].[All]" allUniqueName="[Fact_Sales].[UnitCost].[All]" dimensionUniqueName="[Fact_Sales]" displayFolder="" count="0" memberValueDatatype="5" unbalanced="0"/>
    <cacheHierarchy uniqueName="[Fact_Sales].[GrossRevenue]" caption="GrossRevenue" attribute="1" defaultMemberUniqueName="[Fact_Sales].[GrossRevenue].[All]" allUniqueName="[Fact_Sales].[GrossRevenue].[All]" dimensionUniqueName="[Fact_Sales]" displayFolder="" count="0" memberValueDatatype="5" unbalanced="0"/>
    <cacheHierarchy uniqueName="[Fact_Sales].[NetRevenue]" caption="NetRevenue" attribute="1" defaultMemberUniqueName="[Fact_Sales].[NetRevenue].[All]" allUniqueName="[Fact_Sales].[Net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Margin]" caption="Margin" attribute="1" defaultMemberUniqueName="[Fact_Sales].[Margin].[All]" allUniqueName="[Fact_Sales].[Margin].[All]" dimensionUniqueName="[Fact_Sales]" displayFolder="" count="0" memberValueDatatype="5" unbalanced="0"/>
    <cacheHierarchy uniqueName="[Fact_Sales].[YearMonth]" caption="YearMonth" attribute="1" time="1" defaultMemberUniqueName="[Fact_Sales].[YearMonth].[All]" allUniqueName="[Fact_Sales].[YearMonth].[All]" dimensionUniqueName="[Fact_Sale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ListPrice]" caption="ListPrice" attribute="1" defaultMemberUniqueName="[Products].[ListPrice].[All]" allUniqueName="[Products].[ListPrice].[All]" dimensionUniqueName="[Products]" displayFolder="" count="0" memberValueDatatype="5" unbalanced="0"/>
    <cacheHierarchy uniqueName="[Products].[UnitCost]" caption="UnitCost" attribute="1" defaultMemberUniqueName="[Products].[UnitCost].[All]" allUniqueName="[Products].[UnitCost].[All]" dimensionUniqueName="[Products]" displayFolder="" count="0" memberValueDatatype="5" unbalanced="0"/>
    <cacheHierarchy uniqueName="[Stores].[StoreCode]" caption="StoreCode" attribute="1" defaultMemberUniqueName="[Stores].[StoreCode].[All]" allUniqueName="[Stores].[StoreCode].[All]" dimensionUniqueName="[Stores]" displayFolder="" count="0" memberValueDatatype="130" unbalanced="0"/>
    <cacheHierarchy uniqueName="[Stores].[StoreName]" caption="StoreName" attribute="1" defaultMemberUniqueName="[Stores].[StoreName].[All]" allUniqueName="[Stores].[Store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0"/>
      </fieldsUsage>
    </cacheHierarchy>
    <cacheHierarchy uniqueName="[Stores].[StoreType]" caption="StoreType" attribute="1" defaultMemberUniqueName="[Stores].[StoreType].[All]" allUniqueName="[Stores].[StoreType].[All]" dimensionUniqueName="[Stores]" displayFolder="" count="0" memberValueDatatype="130"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20" unbalanced="0"/>
    <cacheHierarchy uniqueName="[Targets].[Region]" caption="Region" attribute="1" defaultMemberUniqueName="[Targets].[Region].[All]" allUniqueName="[Targets].[Region].[All]" dimensionUniqueName="[Targets]" displayFolder="" count="0" memberValueDatatype="130" unbalanced="0"/>
    <cacheHierarchy uniqueName="[Targets].[RevenueTarget]" caption="RevenueTarget" attribute="1" defaultMemberUniqueName="[Targets].[RevenueTarget].[All]" allUniqueName="[Targets].[RevenueTarget].[All]" dimensionUniqueName="[Targets]" displayFolder="" count="0" memberValueDatatype="5" unbalanced="0"/>
    <cacheHierarchy uniqueName="[Targets].[MonthStart]" caption="MonthStart" attribute="1" time="1" defaultMemberUniqueName="[Targets].[MonthStart].[All]" allUniqueName="[Targets].[MonthStart].[All]" dimensionUniqueName="[Targets]" displayFolder="" count="0" memberValueDatatype="7" unbalanced="0"/>
    <cacheHierarchy uniqueName="[Measures].[Sum of NetRevenue]" caption="Sum of NetRevenue" measure="1" displayFolder="" measureGroup="Fact_Sales" count="0" oneField="1">
      <fieldsUsage count="1">
        <fieldUsage x="1"/>
      </fieldsUsage>
      <extLst>
        <ext xmlns:x15="http://schemas.microsoft.com/office/spreadsheetml/2010/11/main" uri="{B97F6D7D-B522-45F9-BDA1-12C45D357490}">
          <x15:cacheHierarchy aggregatedColumn="27"/>
        </ext>
      </extLst>
    </cacheHierarchy>
    <cacheHierarchy uniqueName="[Measures].[Sum of Margin]" caption="Sum of Margin" measure="1" displayFolder="" measureGroup="Fact_Sales" count="0" oneField="1">
      <fieldsUsage count="1">
        <fieldUsage x="2"/>
      </fieldsUsage>
      <extLst>
        <ext xmlns:x15="http://schemas.microsoft.com/office/spreadsheetml/2010/11/main" uri="{B97F6D7D-B522-45F9-BDA1-12C45D357490}">
          <x15:cacheHierarchy aggregatedColumn="29"/>
        </ext>
      </extLst>
    </cacheHierarchy>
    <cacheHierarchy uniqueName="[Measures].[Actual Revenue]" caption="Actual Revenue" measure="1" displayFolder="" measureGroup="Fact_Sales" count="0"/>
    <cacheHierarchy uniqueName="[Measures].[Target Revenue]" caption="Target Revenue" measure="1" displayFolder="" measureGroup="Targets" count="0"/>
    <cacheHierarchy uniqueName="[Measures].[Attainment %]" caption="Attainment %" measure="1" displayFolder="" measureGroup="Fact_Sales" count="0"/>
    <cacheHierarchy uniqueName="[Measures].[__XL_Count Fact_Sales]" caption="__XL_Count Fact_Sales" measure="1" displayFolder="" measureGroup="Fact_Sales" count="0" hidden="1"/>
    <cacheHierarchy uniqueName="[Measures].[__XL_Count Targets]" caption="__XL_Count Targets" measure="1" displayFolder="" measureGroup="Target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Dim_Calendar]" caption="__XL_Count Dim_Calendar" measure="1" displayFolder="" measureGroup="Dim_Calendar" count="0" hidden="1"/>
    <cacheHierarchy uniqueName="[Measures].[__XL_Count Dim_Calendar 1]" caption="__XL_Count Dim_Calendar 1" measure="1" displayFolder="" measureGroup="Dim_Calendar 1" count="0" hidden="1"/>
    <cacheHierarchy uniqueName="[Measures].[__XL_Count Dim_Region]" caption="__XL_Count Dim_Region" measure="1" displayFolder="" measureGroup="Dim_Region" count="0" hidden="1"/>
    <cacheHierarchy uniqueName="[Measures].[__XL_Count Dim_Month]" caption="__XL_Count Dim_Month" measure="1" displayFolder="" measureGroup="Dim_Month" count="0" hidden="1"/>
    <cacheHierarchy uniqueName="[Measures].[__No measures defined]" caption="__No measures defined" measure="1" displayFolder="" count="0" hidden="1"/>
  </cacheHierarchies>
  <kpis count="0"/>
  <dimensions count="10">
    <dimension name="Customers" uniqueName="[Customers]" caption="Customers"/>
    <dimension name="Dim_Calendar" uniqueName="[Dim_Calendar]" caption="Dim_Calendar"/>
    <dimension name="Dim_Calendar 1" uniqueName="[Dim_Calendar 1]" caption="Dim_Calendar 1"/>
    <dimension name="Dim_Month" uniqueName="[Dim_Month]" caption="Dim_Month"/>
    <dimension name="Dim_Region" uniqueName="[Dim_Region]" caption="Dim_Region"/>
    <dimension name="Fact_Sales" uniqueName="[Fact_Sales]" caption="Fact_Sales"/>
    <dimension measure="1" name="Measures" uniqueName="[Measures]" caption="Measures"/>
    <dimension name="Products" uniqueName="[Products]" caption="Products"/>
    <dimension name="Stores" uniqueName="[Stores]" caption="Stores"/>
    <dimension name="Targets" uniqueName="[Targets]" caption="Targets"/>
  </dimensions>
  <measureGroups count="9">
    <measureGroup name="Customers" caption="Customers"/>
    <measureGroup name="Dim_Calendar" caption="Dim_Calendar"/>
    <measureGroup name="Dim_Calendar 1" caption="Dim_Calendar 1"/>
    <measureGroup name="Dim_Month" caption="Dim_Month"/>
    <measureGroup name="Dim_Region" caption="Dim_Region"/>
    <measureGroup name="Fact_Sales" caption="Fact_Sales"/>
    <measureGroup name="Products" caption="Products"/>
    <measureGroup name="Stores" caption="Stores"/>
    <measureGroup name="Targets" caption="Targets"/>
  </measureGroups>
  <maps count="18">
    <map measureGroup="0" dimension="0"/>
    <map measureGroup="1" dimension="1"/>
    <map measureGroup="2" dimension="2"/>
    <map measureGroup="3" dimension="3"/>
    <map measureGroup="4" dimension="4"/>
    <map measureGroup="5" dimension="0"/>
    <map measureGroup="5" dimension="2"/>
    <map measureGroup="5" dimension="3"/>
    <map measureGroup="5" dimension="4"/>
    <map measureGroup="5" dimension="5"/>
    <map measureGroup="5" dimension="7"/>
    <map measureGroup="5" dimension="8"/>
    <map measureGroup="6" dimension="7"/>
    <map measureGroup="7" dimension="4"/>
    <map measureGroup="7" dimension="8"/>
    <map measureGroup="8" dimension="3"/>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306.688576388886" backgroundQuery="1" createdVersion="7" refreshedVersion="7" minRefreshableVersion="3" recordCount="0" supportSubquery="1" supportAdvancedDrill="1" xr:uid="{02B1DBE0-8A75-4BE4-BABB-9C37BE466FBF}">
  <cacheSource type="external" connectionId="14"/>
  <cacheFields count="5">
    <cacheField name="[Dim_Calendar 1].[MonthNum].[MonthNum]" caption="MonthNum" numFmtId="0" hierarchy="1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Calendar 1].[MonthNum].&amp;[1]"/>
            <x15:cachedUniqueName index="1" name="[Dim_Calendar 1].[MonthNum].&amp;[2]"/>
            <x15:cachedUniqueName index="2" name="[Dim_Calendar 1].[MonthNum].&amp;[3]"/>
            <x15:cachedUniqueName index="3" name="[Dim_Calendar 1].[MonthNum].&amp;[4]"/>
            <x15:cachedUniqueName index="4" name="[Dim_Calendar 1].[MonthNum].&amp;[5]"/>
            <x15:cachedUniqueName index="5" name="[Dim_Calendar 1].[MonthNum].&amp;[6]"/>
            <x15:cachedUniqueName index="6" name="[Dim_Calendar 1].[MonthNum].&amp;[7]"/>
            <x15:cachedUniqueName index="7" name="[Dim_Calendar 1].[MonthNum].&amp;[8]"/>
            <x15:cachedUniqueName index="8" name="[Dim_Calendar 1].[MonthNum].&amp;[9]"/>
            <x15:cachedUniqueName index="9" name="[Dim_Calendar 1].[MonthNum].&amp;[10]"/>
            <x15:cachedUniqueName index="10" name="[Dim_Calendar 1].[MonthNum].&amp;[11]"/>
            <x15:cachedUniqueName index="11" name="[Dim_Calendar 1].[MonthNum].&amp;[12]"/>
          </x15:cachedUniqueNames>
        </ext>
      </extLst>
    </cacheField>
    <cacheField name="[Dim_Calendar 1].[MonthName].[MonthName]" caption="MonthName" numFmtId="0" hierarchy="13" level="1">
      <sharedItems count="12">
        <s v="Jan"/>
        <s v="Feb"/>
        <s v="Mar"/>
        <s v="Apr"/>
        <s v="May"/>
        <s v="Jun"/>
        <s v="Jul"/>
        <s v="Aug"/>
        <s v="Sep"/>
        <s v="Oct"/>
        <s v="Nov"/>
        <s v="Dec"/>
      </sharedItems>
    </cacheField>
    <cacheField name="[Measures].[Sum of NetRevenue]" caption="Sum of NetRevenue" numFmtId="0" hierarchy="46" level="32767"/>
    <cacheField name="[Measures].[Sum of Margin]" caption="Sum of Margin" numFmtId="0" hierarchy="47" level="32767"/>
    <cacheField name="[Products].[Category].[Category]" caption="Category" numFmtId="0" hierarchy="33" level="1">
      <sharedItems containsSemiMixedTypes="0" containsNonDate="0" containsString="0"/>
    </cacheField>
  </cacheFields>
  <cacheHierarchies count="6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 caption="MonthNum" attribute="1" defaultMemberUniqueName="[Dim_Calendar].[MonthNum].[All]" allUniqueName="[Dim_Calendar].[MonthNum].[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 1].[Date]" caption="Date" attribute="1" time="1" defaultMemberUniqueName="[Dim_Calendar 1].[Date].[All]" allUniqueName="[Dim_Calendar 1].[Date].[All]" dimensionUniqueName="[Dim_Calendar 1]" displayFolder="" count="0" memberValueDatatype="7" unbalanced="0"/>
    <cacheHierarchy uniqueName="[Dim_Calendar 1].[Year]" caption="Year" attribute="1" defaultMemberUniqueName="[Dim_Calendar 1].[Year].[All]" allUniqueName="[Dim_Calendar 1].[Year].[All]" dimensionUniqueName="[Dim_Calendar 1]" displayFolder="" count="0" memberValueDatatype="20" unbalanced="0"/>
    <cacheHierarchy uniqueName="[Dim_Calendar 1].[MonthNum]" caption="MonthNum" attribute="1" defaultMemberUniqueName="[Dim_Calendar 1].[MonthNum].[All]" allUniqueName="[Dim_Calendar 1].[MonthNum].[All]" dimensionUniqueName="[Dim_Calendar 1]" displayFolder="" count="2" memberValueDatatype="20" unbalanced="0">
      <fieldsUsage count="2">
        <fieldUsage x="-1"/>
        <fieldUsage x="0"/>
      </fieldsUsage>
    </cacheHierarchy>
    <cacheHierarchy uniqueName="[Dim_Calendar 1].[MonthName]" caption="MonthName" attribute="1" defaultMemberUniqueName="[Dim_Calendar 1].[MonthName].[All]" allUniqueName="[Dim_Calendar 1].[MonthName].[All]" dimensionUniqueName="[Dim_Calendar 1]" displayFolder="" count="2" memberValueDatatype="130" unbalanced="0">
      <fieldsUsage count="2">
        <fieldUsage x="-1"/>
        <fieldUsage x="1"/>
      </fieldsUsage>
    </cacheHierarchy>
    <cacheHierarchy uniqueName="[Dim_Calendar 1].[Quarter]" caption="Quarter" attribute="1" defaultMemberUniqueName="[Dim_Calendar 1].[Quarter].[All]" allUniqueName="[Dim_Calendar 1].[Quarter].[All]" dimensionUniqueName="[Dim_Calendar 1]" displayFolder="" count="0" memberValueDatatype="130" unbalanced="0"/>
    <cacheHierarchy uniqueName="[Dim_Month].[MonthStart]" caption="MonthStart" attribute="1" time="1" defaultMemberUniqueName="[Dim_Month].[MonthStart].[All]" allUniqueName="[Dim_Month].[MonthStart].[All]" dimensionUniqueName="[Dim_Month]" displayFolder="" count="2" memberValueDatatype="7" unbalanced="0"/>
    <cacheHierarchy uniqueName="[Dim_Region].[Region]" caption="Region" attribute="1" defaultMemberUniqueName="[Dim_Region].[Region].[All]" allUniqueName="[Dim_Region].[Region].[All]" dimensionUniqueName="[Dim_Region]" displayFolder="" count="2" memberValueDatatype="130" unbalanced="0"/>
    <cacheHierarchy uniqueName="[Fact_Sales].[OrderID]" caption="OrderID" attribute="1" defaultMemberUniqueName="[Fact_Sales].[OrderID].[All]" allUniqueName="[Fact_Sales].[OrderID].[All]" dimensionUniqueName="[Fact_Sales]" displayFolder="" count="0" memberValueDatatype="130" unbalanced="0"/>
    <cacheHierarchy uniqueName="[Fact_Sales].[StoreCode]" caption="StoreCode" attribute="1" defaultMemberUniqueName="[Fact_Sales].[StoreCode].[All]" allUniqueName="[Fact_Sales].[StoreCode].[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ProductID]" caption="ProductID" attribute="1" defaultMemberUniqueName="[Fact_Sales].[ProductID].[All]" allUniqueName="[Fact_Sales].[Product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DiscountPct]" caption="DiscountPct" attribute="1" defaultMemberUniqueName="[Fact_Sales].[DiscountPct].[All]" allUniqueName="[Fact_Sales].[DiscountPct].[All]" dimensionUniqueName="[Fact_Sales]" displayFolder="" count="0" memberValueDatatype="5" unbalanced="0"/>
    <cacheHierarchy uniqueName="[Fact_Sales].[UnitCost]" caption="UnitCost" attribute="1" defaultMemberUniqueName="[Fact_Sales].[UnitCost].[All]" allUniqueName="[Fact_Sales].[UnitCost].[All]" dimensionUniqueName="[Fact_Sales]" displayFolder="" count="0" memberValueDatatype="5" unbalanced="0"/>
    <cacheHierarchy uniqueName="[Fact_Sales].[GrossRevenue]" caption="GrossRevenue" attribute="1" defaultMemberUniqueName="[Fact_Sales].[GrossRevenue].[All]" allUniqueName="[Fact_Sales].[GrossRevenue].[All]" dimensionUniqueName="[Fact_Sales]" displayFolder="" count="0" memberValueDatatype="5" unbalanced="0"/>
    <cacheHierarchy uniqueName="[Fact_Sales].[NetRevenue]" caption="NetRevenue" attribute="1" defaultMemberUniqueName="[Fact_Sales].[NetRevenue].[All]" allUniqueName="[Fact_Sales].[Net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Margin]" caption="Margin" attribute="1" defaultMemberUniqueName="[Fact_Sales].[Margin].[All]" allUniqueName="[Fact_Sales].[Margin].[All]" dimensionUniqueName="[Fact_Sales]" displayFolder="" count="0" memberValueDatatype="5" unbalanced="0"/>
    <cacheHierarchy uniqueName="[Fact_Sales].[YearMonth]" caption="YearMonth" attribute="1" time="1" defaultMemberUniqueName="[Fact_Sales].[YearMonth].[All]" allUniqueName="[Fact_Sales].[YearMonth].[All]" dimensionUniqueName="[Fact_Sale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ListPrice]" caption="ListPrice" attribute="1" defaultMemberUniqueName="[Products].[ListPrice].[All]" allUniqueName="[Products].[ListPrice].[All]" dimensionUniqueName="[Products]" displayFolder="" count="0" memberValueDatatype="5" unbalanced="0"/>
    <cacheHierarchy uniqueName="[Products].[UnitCost]" caption="UnitCost" attribute="1" defaultMemberUniqueName="[Products].[UnitCost].[All]" allUniqueName="[Products].[UnitCost].[All]" dimensionUniqueName="[Products]" displayFolder="" count="0" memberValueDatatype="5" unbalanced="0"/>
    <cacheHierarchy uniqueName="[Stores].[StoreCode]" caption="StoreCode" attribute="1" defaultMemberUniqueName="[Stores].[StoreCode].[All]" allUniqueName="[Stores].[StoreCode].[All]" dimensionUniqueName="[Stores]" displayFolder="" count="0" memberValueDatatype="130" unbalanced="0"/>
    <cacheHierarchy uniqueName="[Stores].[StoreName]" caption="StoreName" attribute="1" defaultMemberUniqueName="[Stores].[StoreName].[All]" allUniqueName="[Stores].[Store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Type]" caption="StoreType" attribute="1" defaultMemberUniqueName="[Stores].[StoreType].[All]" allUniqueName="[Stores].[StoreType].[All]" dimensionUniqueName="[Stores]" displayFolder="" count="0" memberValueDatatype="130"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20" unbalanced="0"/>
    <cacheHierarchy uniqueName="[Targets].[Region]" caption="Region" attribute="1" defaultMemberUniqueName="[Targets].[Region].[All]" allUniqueName="[Targets].[Region].[All]" dimensionUniqueName="[Targets]" displayFolder="" count="0" memberValueDatatype="130" unbalanced="0"/>
    <cacheHierarchy uniqueName="[Targets].[RevenueTarget]" caption="RevenueTarget" attribute="1" defaultMemberUniqueName="[Targets].[RevenueTarget].[All]" allUniqueName="[Targets].[RevenueTarget].[All]" dimensionUniqueName="[Targets]" displayFolder="" count="0" memberValueDatatype="5" unbalanced="0"/>
    <cacheHierarchy uniqueName="[Targets].[MonthStart]" caption="MonthStart" attribute="1" time="1" defaultMemberUniqueName="[Targets].[MonthStart].[All]" allUniqueName="[Targets].[MonthStart].[All]" dimensionUniqueName="[Targets]" displayFolder="" count="0" memberValueDatatype="7" unbalanced="0"/>
    <cacheHierarchy uniqueName="[Measures].[Sum of NetRevenue]" caption="Sum of NetRevenue" measure="1" displayFolder="" measureGroup="Fact_Sales" count="0" oneField="1">
      <fieldsUsage count="1">
        <fieldUsage x="2"/>
      </fieldsUsage>
      <extLst>
        <ext xmlns:x15="http://schemas.microsoft.com/office/spreadsheetml/2010/11/main" uri="{B97F6D7D-B522-45F9-BDA1-12C45D357490}">
          <x15:cacheHierarchy aggregatedColumn="27"/>
        </ext>
      </extLst>
    </cacheHierarchy>
    <cacheHierarchy uniqueName="[Measures].[Sum of Margin]" caption="Sum of Margin" measure="1" displayFolder="" measureGroup="Fact_Sales" count="0" oneField="1">
      <fieldsUsage count="1">
        <fieldUsage x="3"/>
      </fieldsUsage>
      <extLst>
        <ext xmlns:x15="http://schemas.microsoft.com/office/spreadsheetml/2010/11/main" uri="{B97F6D7D-B522-45F9-BDA1-12C45D357490}">
          <x15:cacheHierarchy aggregatedColumn="29"/>
        </ext>
      </extLst>
    </cacheHierarchy>
    <cacheHierarchy uniqueName="[Measures].[Actual Revenue]" caption="Actual Revenue" measure="1" displayFolder="" measureGroup="Fact_Sales" count="0"/>
    <cacheHierarchy uniqueName="[Measures].[Target Revenue]" caption="Target Revenue" measure="1" displayFolder="" measureGroup="Targets" count="0"/>
    <cacheHierarchy uniqueName="[Measures].[Attainment %]" caption="Attainment %" measure="1" displayFolder="" measureGroup="Fact_Sales" count="0"/>
    <cacheHierarchy uniqueName="[Measures].[__XL_Count Fact_Sales]" caption="__XL_Count Fact_Sales" measure="1" displayFolder="" measureGroup="Fact_Sales" count="0" hidden="1"/>
    <cacheHierarchy uniqueName="[Measures].[__XL_Count Targets]" caption="__XL_Count Targets" measure="1" displayFolder="" measureGroup="Target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Dim_Calendar]" caption="__XL_Count Dim_Calendar" measure="1" displayFolder="" measureGroup="Dim_Calendar" count="0" hidden="1"/>
    <cacheHierarchy uniqueName="[Measures].[__XL_Count Dim_Calendar 1]" caption="__XL_Count Dim_Calendar 1" measure="1" displayFolder="" measureGroup="Dim_Calendar 1" count="0" hidden="1"/>
    <cacheHierarchy uniqueName="[Measures].[__XL_Count Dim_Region]" caption="__XL_Count Dim_Region" measure="1" displayFolder="" measureGroup="Dim_Region" count="0" hidden="1"/>
    <cacheHierarchy uniqueName="[Measures].[__XL_Count Dim_Month]" caption="__XL_Count Dim_Month" measure="1" displayFolder="" measureGroup="Dim_Month" count="0" hidden="1"/>
    <cacheHierarchy uniqueName="[Measures].[__No measures defined]" caption="__No measures defined" measure="1" displayFolder="" count="0" hidden="1"/>
  </cacheHierarchies>
  <kpis count="0"/>
  <dimensions count="10">
    <dimension name="Customers" uniqueName="[Customers]" caption="Customers"/>
    <dimension name="Dim_Calendar" uniqueName="[Dim_Calendar]" caption="Dim_Calendar"/>
    <dimension name="Dim_Calendar 1" uniqueName="[Dim_Calendar 1]" caption="Dim_Calendar 1"/>
    <dimension name="Dim_Month" uniqueName="[Dim_Month]" caption="Dim_Month"/>
    <dimension name="Dim_Region" uniqueName="[Dim_Region]" caption="Dim_Region"/>
    <dimension name="Fact_Sales" uniqueName="[Fact_Sales]" caption="Fact_Sales"/>
    <dimension measure="1" name="Measures" uniqueName="[Measures]" caption="Measures"/>
    <dimension name="Products" uniqueName="[Products]" caption="Products"/>
    <dimension name="Stores" uniqueName="[Stores]" caption="Stores"/>
    <dimension name="Targets" uniqueName="[Targets]" caption="Targets"/>
  </dimensions>
  <measureGroups count="9">
    <measureGroup name="Customers" caption="Customers"/>
    <measureGroup name="Dim_Calendar" caption="Dim_Calendar"/>
    <measureGroup name="Dim_Calendar 1" caption="Dim_Calendar 1"/>
    <measureGroup name="Dim_Month" caption="Dim_Month"/>
    <measureGroup name="Dim_Region" caption="Dim_Region"/>
    <measureGroup name="Fact_Sales" caption="Fact_Sales"/>
    <measureGroup name="Products" caption="Products"/>
    <measureGroup name="Stores" caption="Stores"/>
    <measureGroup name="Targets" caption="Targets"/>
  </measureGroups>
  <maps count="18">
    <map measureGroup="0" dimension="0"/>
    <map measureGroup="1" dimension="1"/>
    <map measureGroup="2" dimension="2"/>
    <map measureGroup="3" dimension="3"/>
    <map measureGroup="4" dimension="4"/>
    <map measureGroup="5" dimension="0"/>
    <map measureGroup="5" dimension="2"/>
    <map measureGroup="5" dimension="3"/>
    <map measureGroup="5" dimension="4"/>
    <map measureGroup="5" dimension="5"/>
    <map measureGroup="5" dimension="7"/>
    <map measureGroup="5" dimension="8"/>
    <map measureGroup="6" dimension="7"/>
    <map measureGroup="7" dimension="4"/>
    <map measureGroup="7" dimension="8"/>
    <map measureGroup="8" dimension="3"/>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306.688576736109" backgroundQuery="1" createdVersion="7" refreshedVersion="7" minRefreshableVersion="3" recordCount="0" supportSubquery="1" supportAdvancedDrill="1" xr:uid="{DB8702BF-DCAD-4C9A-9241-56A5383A206F}">
  <cacheSource type="external" connectionId="14"/>
  <cacheFields count="4">
    <cacheField name="[Products].[ProductName].[ProductName]" caption="ProductName" numFmtId="0" hierarchy="32" level="1">
      <sharedItems count="10">
        <s v="Air Fryer 4L"/>
        <s v="Bluetooth Speaker"/>
        <s v="Denim Jacket"/>
        <s v="Dumbbell Set 10kg"/>
        <s v="Hair Dryer"/>
        <s v="Knife Block Set"/>
        <s v="Non-stick Pan Set"/>
        <s v="Perfume 50ml"/>
        <s v="Running Shoes"/>
        <s v="Smart Watch"/>
      </sharedItems>
    </cacheField>
    <cacheField name="[Measures].[Sum of NetRevenue]" caption="Sum of NetRevenue" numFmtId="0" hierarchy="46" level="32767"/>
    <cacheField name="[Measures].[Sum of Margin]" caption="Sum of Margin" numFmtId="0" hierarchy="47" level="32767"/>
    <cacheField name="[Products].[Category].[Category]" caption="Category" numFmtId="0" hierarchy="33" level="1">
      <sharedItems containsSemiMixedTypes="0" containsNonDate="0" containsString="0"/>
    </cacheField>
  </cacheFields>
  <cacheHierarchies count="6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 caption="MonthNum" attribute="1" defaultMemberUniqueName="[Dim_Calendar].[MonthNum].[All]" allUniqueName="[Dim_Calendar].[MonthNum].[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 1].[Date]" caption="Date" attribute="1" time="1" defaultMemberUniqueName="[Dim_Calendar 1].[Date].[All]" allUniqueName="[Dim_Calendar 1].[Date].[All]" dimensionUniqueName="[Dim_Calendar 1]" displayFolder="" count="0" memberValueDatatype="7" unbalanced="0"/>
    <cacheHierarchy uniqueName="[Dim_Calendar 1].[Year]" caption="Year" attribute="1" defaultMemberUniqueName="[Dim_Calendar 1].[Year].[All]" allUniqueName="[Dim_Calendar 1].[Year].[All]" dimensionUniqueName="[Dim_Calendar 1]" displayFolder="" count="0" memberValueDatatype="20" unbalanced="0"/>
    <cacheHierarchy uniqueName="[Dim_Calendar 1].[MonthNum]" caption="MonthNum" attribute="1" defaultMemberUniqueName="[Dim_Calendar 1].[MonthNum].[All]" allUniqueName="[Dim_Calendar 1].[MonthNum].[All]" dimensionUniqueName="[Dim_Calendar 1]" displayFolder="" count="0" memberValueDatatype="20" unbalanced="0"/>
    <cacheHierarchy uniqueName="[Dim_Calendar 1].[MonthName]" caption="MonthName" attribute="1" defaultMemberUniqueName="[Dim_Calendar 1].[MonthName].[All]" allUniqueName="[Dim_Calendar 1].[MonthName].[All]" dimensionUniqueName="[Dim_Calendar 1]" displayFolder="" count="0" memberValueDatatype="130" unbalanced="0"/>
    <cacheHierarchy uniqueName="[Dim_Calendar 1].[Quarter]" caption="Quarter" attribute="1" defaultMemberUniqueName="[Dim_Calendar 1].[Quarter].[All]" allUniqueName="[Dim_Calendar 1].[Quarter].[All]" dimensionUniqueName="[Dim_Calendar 1]" displayFolder="" count="0" memberValueDatatype="130" unbalanced="0"/>
    <cacheHierarchy uniqueName="[Dim_Month].[MonthStart]" caption="MonthStart" attribute="1" time="1" defaultMemberUniqueName="[Dim_Month].[MonthStart].[All]" allUniqueName="[Dim_Month].[MonthStart].[All]" dimensionUniqueName="[Dim_Month]" displayFolder="" count="2" memberValueDatatype="7" unbalanced="0"/>
    <cacheHierarchy uniqueName="[Dim_Region].[Region]" caption="Region" attribute="1" defaultMemberUniqueName="[Dim_Region].[Region].[All]" allUniqueName="[Dim_Region].[Region].[All]" dimensionUniqueName="[Dim_Region]" displayFolder="" count="2" memberValueDatatype="130" unbalanced="0"/>
    <cacheHierarchy uniqueName="[Fact_Sales].[OrderID]" caption="OrderID" attribute="1" defaultMemberUniqueName="[Fact_Sales].[OrderID].[All]" allUniqueName="[Fact_Sales].[OrderID].[All]" dimensionUniqueName="[Fact_Sales]" displayFolder="" count="0" memberValueDatatype="130" unbalanced="0"/>
    <cacheHierarchy uniqueName="[Fact_Sales].[StoreCode]" caption="StoreCode" attribute="1" defaultMemberUniqueName="[Fact_Sales].[StoreCode].[All]" allUniqueName="[Fact_Sales].[StoreCode].[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ProductID]" caption="ProductID" attribute="1" defaultMemberUniqueName="[Fact_Sales].[ProductID].[All]" allUniqueName="[Fact_Sales].[Product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DiscountPct]" caption="DiscountPct" attribute="1" defaultMemberUniqueName="[Fact_Sales].[DiscountPct].[All]" allUniqueName="[Fact_Sales].[DiscountPct].[All]" dimensionUniqueName="[Fact_Sales]" displayFolder="" count="0" memberValueDatatype="5" unbalanced="0"/>
    <cacheHierarchy uniqueName="[Fact_Sales].[UnitCost]" caption="UnitCost" attribute="1" defaultMemberUniqueName="[Fact_Sales].[UnitCost].[All]" allUniqueName="[Fact_Sales].[UnitCost].[All]" dimensionUniqueName="[Fact_Sales]" displayFolder="" count="0" memberValueDatatype="5" unbalanced="0"/>
    <cacheHierarchy uniqueName="[Fact_Sales].[GrossRevenue]" caption="GrossRevenue" attribute="1" defaultMemberUniqueName="[Fact_Sales].[GrossRevenue].[All]" allUniqueName="[Fact_Sales].[GrossRevenue].[All]" dimensionUniqueName="[Fact_Sales]" displayFolder="" count="0" memberValueDatatype="5" unbalanced="0"/>
    <cacheHierarchy uniqueName="[Fact_Sales].[NetRevenue]" caption="NetRevenue" attribute="1" defaultMemberUniqueName="[Fact_Sales].[NetRevenue].[All]" allUniqueName="[Fact_Sales].[Net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Margin]" caption="Margin" attribute="1" defaultMemberUniqueName="[Fact_Sales].[Margin].[All]" allUniqueName="[Fact_Sales].[Margin].[All]" dimensionUniqueName="[Fact_Sales]" displayFolder="" count="0" memberValueDatatype="5" unbalanced="0"/>
    <cacheHierarchy uniqueName="[Fact_Sales].[YearMonth]" caption="YearMonth" attribute="1" time="1" defaultMemberUniqueName="[Fact_Sales].[YearMonth].[All]" allUniqueName="[Fact_Sales].[YearMonth].[All]" dimensionUniqueName="[Fact_Sale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ListPrice]" caption="ListPrice" attribute="1" defaultMemberUniqueName="[Products].[ListPrice].[All]" allUniqueName="[Products].[ListPrice].[All]" dimensionUniqueName="[Products]" displayFolder="" count="0" memberValueDatatype="5" unbalanced="0"/>
    <cacheHierarchy uniqueName="[Products].[UnitCost]" caption="UnitCost" attribute="1" defaultMemberUniqueName="[Products].[UnitCost].[All]" allUniqueName="[Products].[UnitCost].[All]" dimensionUniqueName="[Products]" displayFolder="" count="0" memberValueDatatype="5" unbalanced="0"/>
    <cacheHierarchy uniqueName="[Stores].[StoreCode]" caption="StoreCode" attribute="1" defaultMemberUniqueName="[Stores].[StoreCode].[All]" allUniqueName="[Stores].[StoreCode].[All]" dimensionUniqueName="[Stores]" displayFolder="" count="0" memberValueDatatype="130" unbalanced="0"/>
    <cacheHierarchy uniqueName="[Stores].[StoreName]" caption="StoreName" attribute="1" defaultMemberUniqueName="[Stores].[StoreName].[All]" allUniqueName="[Stores].[Store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Type]" caption="StoreType" attribute="1" defaultMemberUniqueName="[Stores].[StoreType].[All]" allUniqueName="[Stores].[StoreType].[All]" dimensionUniqueName="[Stores]" displayFolder="" count="0" memberValueDatatype="130"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20" unbalanced="0"/>
    <cacheHierarchy uniqueName="[Targets].[Region]" caption="Region" attribute="1" defaultMemberUniqueName="[Targets].[Region].[All]" allUniqueName="[Targets].[Region].[All]" dimensionUniqueName="[Targets]" displayFolder="" count="0" memberValueDatatype="130" unbalanced="0"/>
    <cacheHierarchy uniqueName="[Targets].[RevenueTarget]" caption="RevenueTarget" attribute="1" defaultMemberUniqueName="[Targets].[RevenueTarget].[All]" allUniqueName="[Targets].[RevenueTarget].[All]" dimensionUniqueName="[Targets]" displayFolder="" count="0" memberValueDatatype="5" unbalanced="0"/>
    <cacheHierarchy uniqueName="[Targets].[MonthStart]" caption="MonthStart" attribute="1" time="1" defaultMemberUniqueName="[Targets].[MonthStart].[All]" allUniqueName="[Targets].[MonthStart].[All]" dimensionUniqueName="[Targets]" displayFolder="" count="0" memberValueDatatype="7" unbalanced="0"/>
    <cacheHierarchy uniqueName="[Measures].[Sum of NetRevenue]" caption="Sum of NetRevenue" measure="1" displayFolder="" measureGroup="Fact_Sales" count="0" oneField="1">
      <fieldsUsage count="1">
        <fieldUsage x="1"/>
      </fieldsUsage>
      <extLst>
        <ext xmlns:x15="http://schemas.microsoft.com/office/spreadsheetml/2010/11/main" uri="{B97F6D7D-B522-45F9-BDA1-12C45D357490}">
          <x15:cacheHierarchy aggregatedColumn="27"/>
        </ext>
      </extLst>
    </cacheHierarchy>
    <cacheHierarchy uniqueName="[Measures].[Sum of Margin]" caption="Sum of Margin" measure="1" displayFolder="" measureGroup="Fact_Sales" count="0" oneField="1">
      <fieldsUsage count="1">
        <fieldUsage x="2"/>
      </fieldsUsage>
      <extLst>
        <ext xmlns:x15="http://schemas.microsoft.com/office/spreadsheetml/2010/11/main" uri="{B97F6D7D-B522-45F9-BDA1-12C45D357490}">
          <x15:cacheHierarchy aggregatedColumn="29"/>
        </ext>
      </extLst>
    </cacheHierarchy>
    <cacheHierarchy uniqueName="[Measures].[Actual Revenue]" caption="Actual Revenue" measure="1" displayFolder="" measureGroup="Fact_Sales" count="0"/>
    <cacheHierarchy uniqueName="[Measures].[Target Revenue]" caption="Target Revenue" measure="1" displayFolder="" measureGroup="Targets" count="0"/>
    <cacheHierarchy uniqueName="[Measures].[Attainment %]" caption="Attainment %" measure="1" displayFolder="" measureGroup="Fact_Sales" count="0"/>
    <cacheHierarchy uniqueName="[Measures].[__XL_Count Fact_Sales]" caption="__XL_Count Fact_Sales" measure="1" displayFolder="" measureGroup="Fact_Sales" count="0" hidden="1"/>
    <cacheHierarchy uniqueName="[Measures].[__XL_Count Targets]" caption="__XL_Count Targets" measure="1" displayFolder="" measureGroup="Target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Dim_Calendar]" caption="__XL_Count Dim_Calendar" measure="1" displayFolder="" measureGroup="Dim_Calendar" count="0" hidden="1"/>
    <cacheHierarchy uniqueName="[Measures].[__XL_Count Dim_Calendar 1]" caption="__XL_Count Dim_Calendar 1" measure="1" displayFolder="" measureGroup="Dim_Calendar 1" count="0" hidden="1"/>
    <cacheHierarchy uniqueName="[Measures].[__XL_Count Dim_Region]" caption="__XL_Count Dim_Region" measure="1" displayFolder="" measureGroup="Dim_Region" count="0" hidden="1"/>
    <cacheHierarchy uniqueName="[Measures].[__XL_Count Dim_Month]" caption="__XL_Count Dim_Month" measure="1" displayFolder="" measureGroup="Dim_Month" count="0" hidden="1"/>
    <cacheHierarchy uniqueName="[Measures].[__No measures defined]" caption="__No measures defined" measure="1" displayFolder="" count="0" hidden="1"/>
  </cacheHierarchies>
  <kpis count="0"/>
  <dimensions count="10">
    <dimension name="Customers" uniqueName="[Customers]" caption="Customers"/>
    <dimension name="Dim_Calendar" uniqueName="[Dim_Calendar]" caption="Dim_Calendar"/>
    <dimension name="Dim_Calendar 1" uniqueName="[Dim_Calendar 1]" caption="Dim_Calendar 1"/>
    <dimension name="Dim_Month" uniqueName="[Dim_Month]" caption="Dim_Month"/>
    <dimension name="Dim_Region" uniqueName="[Dim_Region]" caption="Dim_Region"/>
    <dimension name="Fact_Sales" uniqueName="[Fact_Sales]" caption="Fact_Sales"/>
    <dimension measure="1" name="Measures" uniqueName="[Measures]" caption="Measures"/>
    <dimension name="Products" uniqueName="[Products]" caption="Products"/>
    <dimension name="Stores" uniqueName="[Stores]" caption="Stores"/>
    <dimension name="Targets" uniqueName="[Targets]" caption="Targets"/>
  </dimensions>
  <measureGroups count="9">
    <measureGroup name="Customers" caption="Customers"/>
    <measureGroup name="Dim_Calendar" caption="Dim_Calendar"/>
    <measureGroup name="Dim_Calendar 1" caption="Dim_Calendar 1"/>
    <measureGroup name="Dim_Month" caption="Dim_Month"/>
    <measureGroup name="Dim_Region" caption="Dim_Region"/>
    <measureGroup name="Fact_Sales" caption="Fact_Sales"/>
    <measureGroup name="Products" caption="Products"/>
    <measureGroup name="Stores" caption="Stores"/>
    <measureGroup name="Targets" caption="Targets"/>
  </measureGroups>
  <maps count="18">
    <map measureGroup="0" dimension="0"/>
    <map measureGroup="1" dimension="1"/>
    <map measureGroup="2" dimension="2"/>
    <map measureGroup="3" dimension="3"/>
    <map measureGroup="4" dimension="4"/>
    <map measureGroup="5" dimension="0"/>
    <map measureGroup="5" dimension="2"/>
    <map measureGroup="5" dimension="3"/>
    <map measureGroup="5" dimension="4"/>
    <map measureGroup="5" dimension="5"/>
    <map measureGroup="5" dimension="7"/>
    <map measureGroup="5" dimension="8"/>
    <map measureGroup="6" dimension="7"/>
    <map measureGroup="7" dimension="4"/>
    <map measureGroup="7" dimension="8"/>
    <map measureGroup="8" dimension="3"/>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305.886163310184" backgroundQuery="1" createdVersion="3" refreshedVersion="7" minRefreshableVersion="3" recordCount="0" supportSubquery="1" supportAdvancedDrill="1" xr:uid="{11156451-F964-4626-B955-54A7D1B30E2E}">
  <cacheSource type="external" connectionId="14">
    <extLst>
      <ext xmlns:x14="http://schemas.microsoft.com/office/spreadsheetml/2009/9/main" uri="{F057638F-6D5F-4e77-A914-E7F072B9BCA8}">
        <x14:sourceConnection name="ThisWorkbookDataModel"/>
      </ext>
    </extLst>
  </cacheSource>
  <cacheFields count="0"/>
  <cacheHierarchies count="6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 caption="MonthNum" attribute="1" defaultMemberUniqueName="[Dim_Calendar].[MonthNum].[All]" allUniqueName="[Dim_Calendar].[MonthNum].[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 1].[Date]" caption="Date" attribute="1" time="1" defaultMemberUniqueName="[Dim_Calendar 1].[Date].[All]" allUniqueName="[Dim_Calendar 1].[Date].[All]" dimensionUniqueName="[Dim_Calendar 1]" displayFolder="" count="0" memberValueDatatype="7" unbalanced="0"/>
    <cacheHierarchy uniqueName="[Dim_Calendar 1].[Year]" caption="Year" attribute="1" defaultMemberUniqueName="[Dim_Calendar 1].[Year].[All]" allUniqueName="[Dim_Calendar 1].[Year].[All]" dimensionUniqueName="[Dim_Calendar 1]" displayFolder="" count="0" memberValueDatatype="20" unbalanced="0"/>
    <cacheHierarchy uniqueName="[Dim_Calendar 1].[MonthNum]" caption="MonthNum" attribute="1" defaultMemberUniqueName="[Dim_Calendar 1].[MonthNum].[All]" allUniqueName="[Dim_Calendar 1].[MonthNum].[All]" dimensionUniqueName="[Dim_Calendar 1]" displayFolder="" count="0" memberValueDatatype="20" unbalanced="0"/>
    <cacheHierarchy uniqueName="[Dim_Calendar 1].[MonthName]" caption="MonthName" attribute="1" defaultMemberUniqueName="[Dim_Calendar 1].[MonthName].[All]" allUniqueName="[Dim_Calendar 1].[MonthName].[All]" dimensionUniqueName="[Dim_Calendar 1]" displayFolder="" count="0" memberValueDatatype="130" unbalanced="0"/>
    <cacheHierarchy uniqueName="[Dim_Calendar 1].[Quarter]" caption="Quarter" attribute="1" defaultMemberUniqueName="[Dim_Calendar 1].[Quarter].[All]" allUniqueName="[Dim_Calendar 1].[Quarter].[All]" dimensionUniqueName="[Dim_Calendar 1]" displayFolder="" count="0" memberValueDatatype="130" unbalanced="0"/>
    <cacheHierarchy uniqueName="[Dim_Month].[MonthStart]" caption="MonthStart" attribute="1" time="1" defaultMemberUniqueName="[Dim_Month].[MonthStart].[All]" allUniqueName="[Dim_Month].[MonthStart].[All]" dimensionUniqueName="[Dim_Month]" displayFolder="" count="2" memberValueDatatype="7" unbalanced="0"/>
    <cacheHierarchy uniqueName="[Dim_Region].[Region]" caption="Region" attribute="1" defaultMemberUniqueName="[Dim_Region].[Region].[All]" allUniqueName="[Dim_Region].[Region].[All]" dimensionUniqueName="[Dim_Region]" displayFolder="" count="2" memberValueDatatype="130" unbalanced="0"/>
    <cacheHierarchy uniqueName="[Fact_Sales].[OrderID]" caption="OrderID" attribute="1" defaultMemberUniqueName="[Fact_Sales].[OrderID].[All]" allUniqueName="[Fact_Sales].[OrderID].[All]" dimensionUniqueName="[Fact_Sales]" displayFolder="" count="0" memberValueDatatype="130" unbalanced="0"/>
    <cacheHierarchy uniqueName="[Fact_Sales].[StoreCode]" caption="StoreCode" attribute="1" defaultMemberUniqueName="[Fact_Sales].[StoreCode].[All]" allUniqueName="[Fact_Sales].[StoreCode].[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ProductID]" caption="ProductID" attribute="1" defaultMemberUniqueName="[Fact_Sales].[ProductID].[All]" allUniqueName="[Fact_Sales].[Product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DiscountPct]" caption="DiscountPct" attribute="1" defaultMemberUniqueName="[Fact_Sales].[DiscountPct].[All]" allUniqueName="[Fact_Sales].[DiscountPct].[All]" dimensionUniqueName="[Fact_Sales]" displayFolder="" count="0" memberValueDatatype="5" unbalanced="0"/>
    <cacheHierarchy uniqueName="[Fact_Sales].[UnitCost]" caption="UnitCost" attribute="1" defaultMemberUniqueName="[Fact_Sales].[UnitCost].[All]" allUniqueName="[Fact_Sales].[UnitCost].[All]" dimensionUniqueName="[Fact_Sales]" displayFolder="" count="0" memberValueDatatype="5" unbalanced="0"/>
    <cacheHierarchy uniqueName="[Fact_Sales].[GrossRevenue]" caption="GrossRevenue" attribute="1" defaultMemberUniqueName="[Fact_Sales].[GrossRevenue].[All]" allUniqueName="[Fact_Sales].[GrossRevenue].[All]" dimensionUniqueName="[Fact_Sales]" displayFolder="" count="0" memberValueDatatype="5" unbalanced="0"/>
    <cacheHierarchy uniqueName="[Fact_Sales].[NetRevenue]" caption="NetRevenue" attribute="1" defaultMemberUniqueName="[Fact_Sales].[NetRevenue].[All]" allUniqueName="[Fact_Sales].[Net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Margin]" caption="Margin" attribute="1" defaultMemberUniqueName="[Fact_Sales].[Margin].[All]" allUniqueName="[Fact_Sales].[Margin].[All]" dimensionUniqueName="[Fact_Sales]" displayFolder="" count="0" memberValueDatatype="5" unbalanced="0"/>
    <cacheHierarchy uniqueName="[Fact_Sales].[YearMonth]" caption="YearMonth" attribute="1" time="1" defaultMemberUniqueName="[Fact_Sales].[YearMonth].[All]" allUniqueName="[Fact_Sales].[YearMonth].[All]" dimensionUniqueName="[Fact_Sale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ListPrice]" caption="ListPrice" attribute="1" defaultMemberUniqueName="[Products].[ListPrice].[All]" allUniqueName="[Products].[ListPrice].[All]" dimensionUniqueName="[Products]" displayFolder="" count="0" memberValueDatatype="5" unbalanced="0"/>
    <cacheHierarchy uniqueName="[Products].[UnitCost]" caption="UnitCost" attribute="1" defaultMemberUniqueName="[Products].[UnitCost].[All]" allUniqueName="[Products].[UnitCost].[All]" dimensionUniqueName="[Products]" displayFolder="" count="0" memberValueDatatype="5" unbalanced="0"/>
    <cacheHierarchy uniqueName="[Stores].[StoreCode]" caption="StoreCode" attribute="1" defaultMemberUniqueName="[Stores].[StoreCode].[All]" allUniqueName="[Stores].[StoreCode].[All]" dimensionUniqueName="[Stores]" displayFolder="" count="0" memberValueDatatype="130" unbalanced="0"/>
    <cacheHierarchy uniqueName="[Stores].[StoreName]" caption="StoreName" attribute="1" defaultMemberUniqueName="[Stores].[StoreName].[All]" allUniqueName="[Stores].[Store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Type]" caption="StoreType" attribute="1" defaultMemberUniqueName="[Stores].[StoreType].[All]" allUniqueName="[Stores].[StoreType].[All]" dimensionUniqueName="[Stores]" displayFolder="" count="0" memberValueDatatype="130"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20" unbalanced="0"/>
    <cacheHierarchy uniqueName="[Targets].[Region]" caption="Region" attribute="1" defaultMemberUniqueName="[Targets].[Region].[All]" allUniqueName="[Targets].[Region].[All]" dimensionUniqueName="[Targets]" displayFolder="" count="0" memberValueDatatype="130" unbalanced="0"/>
    <cacheHierarchy uniqueName="[Targets].[RevenueTarget]" caption="RevenueTarget" attribute="1" defaultMemberUniqueName="[Targets].[RevenueTarget].[All]" allUniqueName="[Targets].[RevenueTarget].[All]" dimensionUniqueName="[Targets]" displayFolder="" count="0" memberValueDatatype="5" unbalanced="0"/>
    <cacheHierarchy uniqueName="[Targets].[MonthStart]" caption="MonthStart" attribute="1" time="1" defaultMemberUniqueName="[Targets].[MonthStart].[All]" allUniqueName="[Targets].[MonthStart].[All]" dimensionUniqueName="[Targets]" displayFolder="" count="0" memberValueDatatype="7" unbalanced="0"/>
    <cacheHierarchy uniqueName="[Measures].[Sum of NetRevenue]" caption="Sum of NetRevenue" measure="1" displayFolder="" measureGroup="Fact_Sales" count="0">
      <extLst>
        <ext xmlns:x15="http://schemas.microsoft.com/office/spreadsheetml/2010/11/main" uri="{B97F6D7D-B522-45F9-BDA1-12C45D357490}">
          <x15:cacheHierarchy aggregatedColumn="27"/>
        </ext>
      </extLst>
    </cacheHierarchy>
    <cacheHierarchy uniqueName="[Measures].[Sum of Margin]" caption="Sum of Margin" measure="1" displayFolder="" measureGroup="Fact_Sales" count="0">
      <extLst>
        <ext xmlns:x15="http://schemas.microsoft.com/office/spreadsheetml/2010/11/main" uri="{B97F6D7D-B522-45F9-BDA1-12C45D357490}">
          <x15:cacheHierarchy aggregatedColumn="29"/>
        </ext>
      </extLst>
    </cacheHierarchy>
    <cacheHierarchy uniqueName="[Measures].[Actual Revenue]" caption="Actual Revenue" measure="1" displayFolder="" measureGroup="Fact_Sales" count="0"/>
    <cacheHierarchy uniqueName="[Measures].[Target Revenue]" caption="Target Revenue" measure="1" displayFolder="" measureGroup="Targets" count="0"/>
    <cacheHierarchy uniqueName="[Measures].[Attainment %]" caption="Attainment %" measure="1" displayFolder="" measureGroup="Fact_Sales" count="0"/>
    <cacheHierarchy uniqueName="[Measures].[__XL_Count Fact_Sales]" caption="__XL_Count Fact_Sales" measure="1" displayFolder="" measureGroup="Fact_Sales" count="0" hidden="1"/>
    <cacheHierarchy uniqueName="[Measures].[__XL_Count Targets]" caption="__XL_Count Targets" measure="1" displayFolder="" measureGroup="Targets" count="0" hidden="1"/>
    <cacheHierarchy uniqueName="[Measures].[__XL_Count Stores]" caption="__XL_Count Stores" measure="1" displayFolder="" measureGroup="Stor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Dim_Calendar]" caption="__XL_Count Dim_Calendar" measure="1" displayFolder="" measureGroup="Dim_Calendar" count="0" hidden="1"/>
    <cacheHierarchy uniqueName="[Measures].[__XL_Count Dim_Calendar 1]" caption="__XL_Count Dim_Calendar 1" measure="1" displayFolder="" measureGroup="Dim_Calendar 1" count="0" hidden="1"/>
    <cacheHierarchy uniqueName="[Measures].[__XL_Count Dim_Region]" caption="__XL_Count Dim_Region" measure="1" displayFolder="" measureGroup="Dim_Region" count="0" hidden="1"/>
    <cacheHierarchy uniqueName="[Measures].[__XL_Count Dim_Month]" caption="__XL_Count Dim_Month" measure="1" displayFolder="" measureGroup="Dim_Month"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360661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6A8B6A-E76D-4360-94EA-C7CFD1D3B8C1}" name="PivotTable1"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 rowHeaderCaption="Category">
  <location ref="E7:G14"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Net Revenue" fld="1" baseField="0" baseItem="0" numFmtId="164"/>
    <dataField name="Margin" fld="2" baseField="0" baseItem="0" numFmtId="164"/>
  </dataFields>
  <formats count="2">
    <format dxfId="11">
      <pivotArea dataOnly="0" labelOnly="1" outline="0" fieldPosition="0">
        <references count="1">
          <reference field="4294967294" count="1">
            <x v="0"/>
          </reference>
        </references>
      </pivotArea>
    </format>
    <format dxfId="10">
      <pivotArea dataOnly="0" labelOnly="1" outline="0" fieldPosition="0">
        <references count="1">
          <reference field="4294967294" count="1">
            <x v="1"/>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et Revenue"/>
    <pivotHierarchy dragToData="1" caption="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FFC949-E932-4F07-A3F8-88587E912859}" name="PivotTable2"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 rowHeaderCaption="Region">
  <location ref="F9:H15"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Net Revenue" fld="1" baseField="0" baseItem="0" numFmtId="164"/>
    <dataField name="Margin" fld="2" baseField="0" baseItem="0" numFmtId="164"/>
  </dataFields>
  <formats count="2">
    <format dxfId="9">
      <pivotArea dataOnly="0" labelOnly="1" outline="0" fieldPosition="0">
        <references count="1">
          <reference field="4294967294" count="1">
            <x v="0"/>
          </reference>
        </references>
      </pivotArea>
    </format>
    <format dxfId="8">
      <pivotArea dataOnly="0" labelOnly="1" outline="0" fieldPosition="0">
        <references count="1">
          <reference field="4294967294" count="1">
            <x v="1"/>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et Revenue"/>
    <pivotHierarchy dragToData="1" caption="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00D80D-92E3-445E-9477-EB2C24D7DA37}" name="PivotTable3" cacheId="3" applyNumberFormats="0" applyBorderFormats="0" applyFontFormats="0" applyPatternFormats="0" applyAlignmentFormats="0" applyWidthHeightFormats="1" dataCaption="Values" updatedVersion="7" minRefreshableVersion="3" useAutoFormatting="1" subtotalHiddenItems="1" itemPrintTitles="1" createdVersion="7" indent="0" compact="0" compactData="0" multipleFieldFilters="0" chartFormat="2">
  <location ref="E4:H17" firstHeaderRow="0" firstDataRow="1" firstDataCol="2"/>
  <pivotFields count="5">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2">
    <field x="0"/>
    <field x="1"/>
  </rowFields>
  <rowItems count="13">
    <i>
      <x/>
      <x/>
    </i>
    <i>
      <x v="1"/>
      <x v="1"/>
    </i>
    <i>
      <x v="2"/>
      <x v="2"/>
    </i>
    <i>
      <x v="3"/>
      <x v="3"/>
    </i>
    <i>
      <x v="4"/>
      <x v="4"/>
    </i>
    <i>
      <x v="5"/>
      <x v="5"/>
    </i>
    <i>
      <x v="6"/>
      <x v="6"/>
    </i>
    <i>
      <x v="7"/>
      <x v="7"/>
    </i>
    <i>
      <x v="8"/>
      <x v="8"/>
    </i>
    <i>
      <x v="9"/>
      <x v="9"/>
    </i>
    <i>
      <x v="10"/>
      <x v="10"/>
    </i>
    <i>
      <x v="11"/>
      <x v="11"/>
    </i>
    <i t="grand">
      <x/>
    </i>
  </rowItems>
  <colFields count="1">
    <field x="-2"/>
  </colFields>
  <colItems count="2">
    <i>
      <x/>
    </i>
    <i i="1">
      <x v="1"/>
    </i>
  </colItems>
  <dataFields count="2">
    <dataField name="Net Revenue" fld="2" baseField="1" baseItem="0" numFmtId="164"/>
    <dataField name="Margin" fld="3" baseField="1" baseItem="0" numFmtId="164"/>
  </dataFields>
  <formats count="4">
    <format dxfId="7">
      <pivotArea dataOnly="0" labelOnly="1" outline="0" fieldPosition="0">
        <references count="1">
          <reference field="4294967294" count="1">
            <x v="0"/>
          </reference>
        </references>
      </pivotArea>
    </format>
    <format dxfId="6">
      <pivotArea dataOnly="0" labelOnly="1" outline="0" fieldPosition="0">
        <references count="1">
          <reference field="4294967294" count="1">
            <x v="1"/>
          </reference>
        </references>
      </pivotArea>
    </format>
    <format dxfId="5">
      <pivotArea outline="0" fieldPosition="0">
        <references count="1">
          <reference field="4294967294" count="1">
            <x v="0"/>
          </reference>
        </references>
      </pivotArea>
    </format>
    <format dxfId="4">
      <pivotArea outline="0" fieldPosition="0">
        <references count="1">
          <reference field="4294967294" count="1">
            <x v="1"/>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et Revenue"/>
    <pivotHierarchy dragToData="1" caption="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 1]"/>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9DFDE7-7CC2-4CFA-8A84-D010D4690A29}" name="PivotTable4"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 rowHeaderCaption="Products">
  <location ref="F6:H17"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9"/>
    </i>
    <i>
      <x/>
    </i>
    <i>
      <x v="8"/>
    </i>
    <i>
      <x v="2"/>
    </i>
    <i>
      <x v="5"/>
    </i>
    <i>
      <x v="3"/>
    </i>
    <i>
      <x v="6"/>
    </i>
    <i>
      <x v="4"/>
    </i>
    <i>
      <x v="1"/>
    </i>
    <i>
      <x v="7"/>
    </i>
    <i t="grand">
      <x/>
    </i>
  </rowItems>
  <colFields count="1">
    <field x="-2"/>
  </colFields>
  <colItems count="2">
    <i>
      <x/>
    </i>
    <i i="1">
      <x v="1"/>
    </i>
  </colItems>
  <dataFields count="2">
    <dataField name="Net Revenue" fld="1" baseField="0" baseItem="0" numFmtId="164"/>
    <dataField name="Margin" fld="2" baseField="0" baseItem="0" numFmtId="164"/>
  </dataFields>
  <formats count="2">
    <format dxfId="3">
      <pivotArea dataOnly="0" labelOnly="1" outline="0" fieldPosition="0">
        <references count="1">
          <reference field="4294967294" count="1">
            <x v="0"/>
          </reference>
        </references>
      </pivotArea>
    </format>
    <format dxfId="2">
      <pivotArea dataOnly="0" labelOnly="1" outline="0" fieldPosition="0">
        <references count="1">
          <reference field="4294967294" count="1">
            <x v="1"/>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et Revenue"/>
    <pivotHierarchy dragToData="1" caption="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6">
      <autoFilter ref="A1">
        <filterColumn colId="0">
          <top10 val="10" filterVal="10"/>
        </filterColumn>
      </autoFilter>
    </filter>
  </filters>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F7AAC9-C583-4D9F-BDEB-708B26C14947}" name="PivotTable5"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 rowHeaderCaption="Region">
  <location ref="E6:H12" firstHeaderRow="0" firstDataRow="1" firstDataCol="1" rowPageCount="1" colPageCount="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xis="axisPage" allDrilled="1" subtotalTop="0" showAll="0" dataSourceSort="1" defaultSubtotal="0" defaultAttributeDrillState="1"/>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pageFields count="1">
    <pageField fld="3" hier="15" name="[Dim_Month].[MonthStart].[All]" cap="All"/>
  </pageFields>
  <dataFields count="3">
    <dataField fld="4" subtotal="count" baseField="0" baseItem="0"/>
    <dataField fld="2" subtotal="count" baseField="0" baseItem="0"/>
    <dataField fld="1" subtotal="count" baseField="0" baseItem="0"/>
  </dataFields>
  <formats count="2">
    <format dxfId="1">
      <pivotArea dataOnly="0" labelOnly="1" outline="0" fieldPosition="0">
        <references count="1">
          <reference field="4294967294" count="1">
            <x v="2"/>
          </reference>
        </references>
      </pivotArea>
    </format>
    <format dxfId="0">
      <pivotArea dataOnly="0" labelOnly="1" outline="0" fieldPosition="0">
        <references count="1">
          <reference field="4294967294" count="1">
            <x v="1"/>
          </reference>
        </references>
      </pivotArea>
    </format>
  </formats>
  <conditionalFormats count="1">
    <conditionalFormat scope="field" priority="1">
      <pivotAreas count="1">
        <pivotArea outline="0" collapsedLevelsAreSubtotals="1" fieldPosition="0">
          <references count="2">
            <reference field="4294967294" count="1" selected="0">
              <x v="2"/>
            </reference>
            <reference field="0" count="0" selected="0"/>
          </references>
        </pivotArea>
      </pivotAreas>
    </conditionalFormat>
  </conditionalFormat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gion]"/>
        <x15:activeTabTopLevelEntity name="[Fact_Sales]"/>
        <x15:activeTabTopLevelEntity name="[Targets]"/>
        <x15:activeTabTopLevelEntity name="[Dim_Month]"/>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B54072-56AD-496B-B045-8B4168362C52}" sourceName="[Dim_Region].[Region]">
  <pivotTables>
    <pivotTable tabId="13" name="PivotTable5"/>
    <pivotTable tabId="8" name="PivotTable1"/>
    <pivotTable tabId="9" name="PivotTable2"/>
    <pivotTable tabId="11" name="PivotTable3"/>
    <pivotTable tabId="12" name="PivotTable4"/>
  </pivotTables>
  <data>
    <olap pivotCacheId="1336066131">
      <levels count="2">
        <level uniqueName="[Dim_Region].[Region].[(All)]" sourceCaption="(All)" count="0"/>
        <level uniqueName="[Dim_Region].[Region].[Region]" sourceCaption="Region" count="5">
          <ranges>
            <range startItem="0">
              <i n="[Dim_Region].[Region].&amp;[Midwest]" c="Midwest"/>
              <i n="[Dim_Region].[Region].&amp;[Northeast]" c="Northeast"/>
              <i n="[Dim_Region].[Region].&amp;[Online]" c="Online"/>
              <i n="[Dim_Region].[Region].&amp;[South]" c="South"/>
              <i n="[Dim_Region].[Region].&amp;[West]" c="West"/>
            </range>
          </ranges>
        </level>
      </levels>
      <selections count="1">
        <selection n="[Dim_Regio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tart" xr10:uid="{22036B7F-51BE-495D-A62D-72ED80E64C9C}" sourceName="[Dim_Month].[MonthStart]">
  <pivotTables>
    <pivotTable tabId="13" name="PivotTable5"/>
    <pivotTable tabId="8" name="PivotTable1"/>
    <pivotTable tabId="9" name="PivotTable2"/>
    <pivotTable tabId="11" name="PivotTable3"/>
    <pivotTable tabId="12" name="PivotTable4"/>
  </pivotTables>
  <data>
    <olap pivotCacheId="1336066131">
      <levels count="2">
        <level uniqueName="[Dim_Month].[MonthStart].[(All)]" sourceCaption="(All)" count="0"/>
        <level uniqueName="[Dim_Month].[MonthStart].[MonthStart]" sourceCaption="MonthStart" count="12">
          <ranges>
            <range startItem="0">
              <i n="[Dim_Month].[MonthStart].&amp;[2025-01-01T00:00:00]" c="1/1/2025"/>
              <i n="[Dim_Month].[MonthStart].&amp;[2025-02-01T00:00:00]" c="2/1/2025"/>
              <i n="[Dim_Month].[MonthStart].&amp;[2025-03-01T00:00:00]" c="3/1/2025"/>
              <i n="[Dim_Month].[MonthStart].&amp;[2025-04-01T00:00:00]" c="4/1/2025"/>
              <i n="[Dim_Month].[MonthStart].&amp;[2025-05-01T00:00:00]" c="5/1/2025"/>
              <i n="[Dim_Month].[MonthStart].&amp;[2025-06-01T00:00:00]" c="6/1/2025"/>
              <i n="[Dim_Month].[MonthStart].&amp;[2025-07-01T00:00:00]" c="7/1/2025"/>
              <i n="[Dim_Month].[MonthStart].&amp;[2025-08-01T00:00:00]" c="8/1/2025"/>
              <i n="[Dim_Month].[MonthStart].&amp;[2025-09-01T00:00:00]" c="9/1/2025"/>
              <i n="[Dim_Month].[MonthStart].&amp;[2025-10-01T00:00:00]" c="10/1/2025"/>
              <i n="[Dim_Month].[MonthStart].&amp;[2025-11-01T00:00:00]" c="11/1/2025"/>
              <i n="[Dim_Month].[MonthStart].&amp;[2025-12-01T00:00:00]" c="12/1/2025"/>
            </range>
          </ranges>
        </level>
      </levels>
      <selections count="1">
        <selection n="[Dim_Month].[MonthStar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40238FF-8B18-445A-8023-D72BB10F83EC}" sourceName="[Products].[Category]">
  <pivotTables>
    <pivotTable tabId="8" name="PivotTable1"/>
    <pivotTable tabId="9" name="PivotTable2"/>
    <pivotTable tabId="11" name="PivotTable3"/>
    <pivotTable tabId="12" name="PivotTable4"/>
  </pivotTables>
  <data>
    <olap pivotCacheId="1336066131">
      <levels count="2">
        <level uniqueName="[Products].[Category].[(All)]" sourceCaption="(All)" count="0"/>
        <level uniqueName="[Products].[Category].[Category]" sourceCaption="Category" count="6">
          <ranges>
            <range startItem="0">
              <i n="[Products].[Category].&amp;[Apparel]" c="Apparel"/>
              <i n="[Products].[Category].&amp;[Beauty]" c="Beauty"/>
              <i n="[Products].[Category].&amp;[Electronics]" c="Electronics"/>
              <i n="[Products].[Category].&amp;[Home &amp; Kitchen]" c="Home &amp; Kitchen"/>
              <i n="[Products].[Category].&amp;[Sports]" c="Sports"/>
              <i n="[Products].[Category].&amp;" c="(blank)"/>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F7ECD62-C050-4656-B825-D012C8B94AA4}" cache="Slicer_Region" caption="Region" columnCount="2" level="1" rowHeight="274320"/>
  <slicer name="MonthStart" xr10:uid="{C9A050C2-868A-43B2-9C17-87FA726B0DBC}" cache="Slicer_MonthStart" caption="MonthStart" columnCount="3" level="1" rowHeight="274320"/>
  <slicer name="Category" xr10:uid="{2E9BA2D1-DD5F-40D3-AFFE-AD897F165AE6}" cache="Slicer_Category" caption="Category" columnCount="2" level="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0BE73F-37F4-48B1-9279-1291A3854209}" name="Dim_Calendar" displayName="Dim_Calendar" ref="A1:E366" totalsRowShown="0" dataDxfId="17">
  <autoFilter ref="A1:E366" xr:uid="{130BE73F-37F4-48B1-9279-1291A3854209}"/>
  <tableColumns count="5">
    <tableColumn id="1" xr3:uid="{E642FC0F-E438-433E-9403-D32583D2B399}" name="Date" dataDxfId="16"/>
    <tableColumn id="2" xr3:uid="{282B217A-2FA3-482B-8B35-E0E801361FC8}" name="Year" dataDxfId="15">
      <calculatedColumnFormula>YEAR(Dim_Calendar[[#This Row],[Date]])</calculatedColumnFormula>
    </tableColumn>
    <tableColumn id="3" xr3:uid="{0FC55994-C38D-4E08-A131-9F4143B9A44E}" name="MonthNum" dataDxfId="14">
      <calculatedColumnFormula>MONTH(Dim_Calendar[[#This Row],[Date]])</calculatedColumnFormula>
    </tableColumn>
    <tableColumn id="4" xr3:uid="{183A9A72-12B1-4162-A6B9-81E581CDB7D6}" name="MonthName" dataDxfId="13">
      <calculatedColumnFormula>TEXT(Dim_Calendar[[#This Row],[Date]],"mmm")</calculatedColumnFormula>
    </tableColumn>
    <tableColumn id="5" xr3:uid="{6326ED50-4DF3-4D11-81AA-1C982BB63B1A}" name="Quarter" dataDxfId="12">
      <calculatedColumnFormula>"Q"&amp;ROUNDUP(MONTH(Dim_Calendar[[#This Row],[Date]])/3,0)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EA209-0DEC-4925-B81D-65379DB398DC}">
  <dimension ref="A1:K1"/>
  <sheetViews>
    <sheetView showGridLines="0" showRowColHeaders="0" tabSelected="1" zoomScale="56" zoomScaleNormal="58" workbookViewId="0">
      <selection activeCell="AA28" sqref="AA28"/>
    </sheetView>
  </sheetViews>
  <sheetFormatPr defaultRowHeight="15" x14ac:dyDescent="0.25"/>
  <sheetData>
    <row r="1" spans="1:11" ht="31.5" x14ac:dyDescent="0.5">
      <c r="A1" s="8"/>
      <c r="K1" s="9" t="s">
        <v>49</v>
      </c>
    </row>
  </sheetData>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11E32-205D-4DCE-9D5E-3BD90113C2D2}">
  <dimension ref="A1:E366"/>
  <sheetViews>
    <sheetView workbookViewId="0">
      <selection activeCell="D13" sqref="D13"/>
    </sheetView>
  </sheetViews>
  <sheetFormatPr defaultRowHeight="15" x14ac:dyDescent="0.25"/>
  <cols>
    <col min="1" max="1" width="11.85546875" customWidth="1"/>
    <col min="2" max="2" width="9.7109375" bestFit="1" customWidth="1"/>
    <col min="3" max="3" width="13.7109375" customWidth="1"/>
  </cols>
  <sheetData>
    <row r="1" spans="1:5" x14ac:dyDescent="0.25">
      <c r="A1" t="s">
        <v>0</v>
      </c>
      <c r="B1" t="s">
        <v>1</v>
      </c>
      <c r="C1" t="s">
        <v>2</v>
      </c>
      <c r="D1" t="s">
        <v>3</v>
      </c>
      <c r="E1" t="s">
        <v>4</v>
      </c>
    </row>
    <row r="2" spans="1:5" x14ac:dyDescent="0.25">
      <c r="A2" s="1">
        <v>45658</v>
      </c>
      <c r="B2" s="2">
        <f>YEAR(Dim_Calendar[[#This Row],[Date]])</f>
        <v>2025</v>
      </c>
      <c r="C2" s="2">
        <f>MONTH(Dim_Calendar[[#This Row],[Date]])</f>
        <v>1</v>
      </c>
      <c r="D2" s="1" t="str">
        <f>TEXT(Dim_Calendar[[#This Row],[Date]],"mmm")</f>
        <v>Jan</v>
      </c>
      <c r="E2" s="1" t="str">
        <f>"Q"&amp;ROUNDUP(MONTH(Dim_Calendar[[#This Row],[Date]])/3,0)</f>
        <v>Q1</v>
      </c>
    </row>
    <row r="3" spans="1:5" x14ac:dyDescent="0.25">
      <c r="A3" s="1">
        <v>45659</v>
      </c>
      <c r="B3" s="2">
        <f>YEAR(Dim_Calendar[[#This Row],[Date]])</f>
        <v>2025</v>
      </c>
      <c r="C3" s="2">
        <f>MONTH(Dim_Calendar[[#This Row],[Date]])</f>
        <v>1</v>
      </c>
      <c r="D3" s="1" t="str">
        <f>TEXT(Dim_Calendar[[#This Row],[Date]],"mmm")</f>
        <v>Jan</v>
      </c>
      <c r="E3" s="1" t="str">
        <f>"Q"&amp;ROUNDUP(MONTH(Dim_Calendar[[#This Row],[Date]])/3,0)</f>
        <v>Q1</v>
      </c>
    </row>
    <row r="4" spans="1:5" x14ac:dyDescent="0.25">
      <c r="A4" s="1">
        <v>45660</v>
      </c>
      <c r="B4" s="2">
        <f>YEAR(Dim_Calendar[[#This Row],[Date]])</f>
        <v>2025</v>
      </c>
      <c r="C4" s="2">
        <f>MONTH(Dim_Calendar[[#This Row],[Date]])</f>
        <v>1</v>
      </c>
      <c r="D4" s="1" t="str">
        <f>TEXT(Dim_Calendar[[#This Row],[Date]],"mmm")</f>
        <v>Jan</v>
      </c>
      <c r="E4" s="1" t="str">
        <f>"Q"&amp;ROUNDUP(MONTH(Dim_Calendar[[#This Row],[Date]])/3,0)</f>
        <v>Q1</v>
      </c>
    </row>
    <row r="5" spans="1:5" x14ac:dyDescent="0.25">
      <c r="A5" s="1">
        <v>45661</v>
      </c>
      <c r="B5" s="2">
        <f>YEAR(Dim_Calendar[[#This Row],[Date]])</f>
        <v>2025</v>
      </c>
      <c r="C5" s="2">
        <f>MONTH(Dim_Calendar[[#This Row],[Date]])</f>
        <v>1</v>
      </c>
      <c r="D5" s="1" t="str">
        <f>TEXT(Dim_Calendar[[#This Row],[Date]],"mmm")</f>
        <v>Jan</v>
      </c>
      <c r="E5" s="1" t="str">
        <f>"Q"&amp;ROUNDUP(MONTH(Dim_Calendar[[#This Row],[Date]])/3,0)</f>
        <v>Q1</v>
      </c>
    </row>
    <row r="6" spans="1:5" x14ac:dyDescent="0.25">
      <c r="A6" s="1">
        <v>45662</v>
      </c>
      <c r="B6" s="2">
        <f>YEAR(Dim_Calendar[[#This Row],[Date]])</f>
        <v>2025</v>
      </c>
      <c r="C6" s="2">
        <f>MONTH(Dim_Calendar[[#This Row],[Date]])</f>
        <v>1</v>
      </c>
      <c r="D6" s="1" t="str">
        <f>TEXT(Dim_Calendar[[#This Row],[Date]],"mmm")</f>
        <v>Jan</v>
      </c>
      <c r="E6" s="1" t="str">
        <f>"Q"&amp;ROUNDUP(MONTH(Dim_Calendar[[#This Row],[Date]])/3,0)</f>
        <v>Q1</v>
      </c>
    </row>
    <row r="7" spans="1:5" x14ac:dyDescent="0.25">
      <c r="A7" s="1">
        <v>45663</v>
      </c>
      <c r="B7" s="2">
        <f>YEAR(Dim_Calendar[[#This Row],[Date]])</f>
        <v>2025</v>
      </c>
      <c r="C7" s="2">
        <f>MONTH(Dim_Calendar[[#This Row],[Date]])</f>
        <v>1</v>
      </c>
      <c r="D7" s="1" t="str">
        <f>TEXT(Dim_Calendar[[#This Row],[Date]],"mmm")</f>
        <v>Jan</v>
      </c>
      <c r="E7" s="1" t="str">
        <f>"Q"&amp;ROUNDUP(MONTH(Dim_Calendar[[#This Row],[Date]])/3,0)</f>
        <v>Q1</v>
      </c>
    </row>
    <row r="8" spans="1:5" x14ac:dyDescent="0.25">
      <c r="A8" s="1">
        <v>45664</v>
      </c>
      <c r="B8" s="2">
        <f>YEAR(Dim_Calendar[[#This Row],[Date]])</f>
        <v>2025</v>
      </c>
      <c r="C8" s="2">
        <f>MONTH(Dim_Calendar[[#This Row],[Date]])</f>
        <v>1</v>
      </c>
      <c r="D8" s="1" t="str">
        <f>TEXT(Dim_Calendar[[#This Row],[Date]],"mmm")</f>
        <v>Jan</v>
      </c>
      <c r="E8" s="1" t="str">
        <f>"Q"&amp;ROUNDUP(MONTH(Dim_Calendar[[#This Row],[Date]])/3,0)</f>
        <v>Q1</v>
      </c>
    </row>
    <row r="9" spans="1:5" x14ac:dyDescent="0.25">
      <c r="A9" s="1">
        <v>45665</v>
      </c>
      <c r="B9" s="2">
        <f>YEAR(Dim_Calendar[[#This Row],[Date]])</f>
        <v>2025</v>
      </c>
      <c r="C9" s="2">
        <f>MONTH(Dim_Calendar[[#This Row],[Date]])</f>
        <v>1</v>
      </c>
      <c r="D9" s="1" t="str">
        <f>TEXT(Dim_Calendar[[#This Row],[Date]],"mmm")</f>
        <v>Jan</v>
      </c>
      <c r="E9" s="1" t="str">
        <f>"Q"&amp;ROUNDUP(MONTH(Dim_Calendar[[#This Row],[Date]])/3,0)</f>
        <v>Q1</v>
      </c>
    </row>
    <row r="10" spans="1:5" x14ac:dyDescent="0.25">
      <c r="A10" s="1">
        <v>45666</v>
      </c>
      <c r="B10" s="2">
        <f>YEAR(Dim_Calendar[[#This Row],[Date]])</f>
        <v>2025</v>
      </c>
      <c r="C10" s="2">
        <f>MONTH(Dim_Calendar[[#This Row],[Date]])</f>
        <v>1</v>
      </c>
      <c r="D10" s="1" t="str">
        <f>TEXT(Dim_Calendar[[#This Row],[Date]],"mmm")</f>
        <v>Jan</v>
      </c>
      <c r="E10" s="1" t="str">
        <f>"Q"&amp;ROUNDUP(MONTH(Dim_Calendar[[#This Row],[Date]])/3,0)</f>
        <v>Q1</v>
      </c>
    </row>
    <row r="11" spans="1:5" x14ac:dyDescent="0.25">
      <c r="A11" s="1">
        <v>45667</v>
      </c>
      <c r="B11" s="2">
        <f>YEAR(Dim_Calendar[[#This Row],[Date]])</f>
        <v>2025</v>
      </c>
      <c r="C11" s="2">
        <f>MONTH(Dim_Calendar[[#This Row],[Date]])</f>
        <v>1</v>
      </c>
      <c r="D11" s="1" t="str">
        <f>TEXT(Dim_Calendar[[#This Row],[Date]],"mmm")</f>
        <v>Jan</v>
      </c>
      <c r="E11" s="1" t="str">
        <f>"Q"&amp;ROUNDUP(MONTH(Dim_Calendar[[#This Row],[Date]])/3,0)</f>
        <v>Q1</v>
      </c>
    </row>
    <row r="12" spans="1:5" x14ac:dyDescent="0.25">
      <c r="A12" s="1">
        <v>45668</v>
      </c>
      <c r="B12" s="2">
        <f>YEAR(Dim_Calendar[[#This Row],[Date]])</f>
        <v>2025</v>
      </c>
      <c r="C12" s="2">
        <f>MONTH(Dim_Calendar[[#This Row],[Date]])</f>
        <v>1</v>
      </c>
      <c r="D12" s="1" t="str">
        <f>TEXT(Dim_Calendar[[#This Row],[Date]],"mmm")</f>
        <v>Jan</v>
      </c>
      <c r="E12" s="1" t="str">
        <f>"Q"&amp;ROUNDUP(MONTH(Dim_Calendar[[#This Row],[Date]])/3,0)</f>
        <v>Q1</v>
      </c>
    </row>
    <row r="13" spans="1:5" x14ac:dyDescent="0.25">
      <c r="A13" s="1">
        <v>45669</v>
      </c>
      <c r="B13" s="2">
        <f>YEAR(Dim_Calendar[[#This Row],[Date]])</f>
        <v>2025</v>
      </c>
      <c r="C13" s="2">
        <f>MONTH(Dim_Calendar[[#This Row],[Date]])</f>
        <v>1</v>
      </c>
      <c r="D13" s="1" t="str">
        <f>TEXT(Dim_Calendar[[#This Row],[Date]],"mmm")</f>
        <v>Jan</v>
      </c>
      <c r="E13" s="1" t="str">
        <f>"Q"&amp;ROUNDUP(MONTH(Dim_Calendar[[#This Row],[Date]])/3,0)</f>
        <v>Q1</v>
      </c>
    </row>
    <row r="14" spans="1:5" x14ac:dyDescent="0.25">
      <c r="A14" s="1">
        <v>45670</v>
      </c>
      <c r="B14" s="2">
        <f>YEAR(Dim_Calendar[[#This Row],[Date]])</f>
        <v>2025</v>
      </c>
      <c r="C14" s="2">
        <f>MONTH(Dim_Calendar[[#This Row],[Date]])</f>
        <v>1</v>
      </c>
      <c r="D14" s="1" t="str">
        <f>TEXT(Dim_Calendar[[#This Row],[Date]],"mmm")</f>
        <v>Jan</v>
      </c>
      <c r="E14" s="1" t="str">
        <f>"Q"&amp;ROUNDUP(MONTH(Dim_Calendar[[#This Row],[Date]])/3,0)</f>
        <v>Q1</v>
      </c>
    </row>
    <row r="15" spans="1:5" x14ac:dyDescent="0.25">
      <c r="A15" s="1">
        <v>45671</v>
      </c>
      <c r="B15" s="2">
        <f>YEAR(Dim_Calendar[[#This Row],[Date]])</f>
        <v>2025</v>
      </c>
      <c r="C15" s="2">
        <f>MONTH(Dim_Calendar[[#This Row],[Date]])</f>
        <v>1</v>
      </c>
      <c r="D15" s="1" t="str">
        <f>TEXT(Dim_Calendar[[#This Row],[Date]],"mmm")</f>
        <v>Jan</v>
      </c>
      <c r="E15" s="1" t="str">
        <f>"Q"&amp;ROUNDUP(MONTH(Dim_Calendar[[#This Row],[Date]])/3,0)</f>
        <v>Q1</v>
      </c>
    </row>
    <row r="16" spans="1:5" x14ac:dyDescent="0.25">
      <c r="A16" s="1">
        <v>45672</v>
      </c>
      <c r="B16" s="2">
        <f>YEAR(Dim_Calendar[[#This Row],[Date]])</f>
        <v>2025</v>
      </c>
      <c r="C16" s="2">
        <f>MONTH(Dim_Calendar[[#This Row],[Date]])</f>
        <v>1</v>
      </c>
      <c r="D16" s="1" t="str">
        <f>TEXT(Dim_Calendar[[#This Row],[Date]],"mmm")</f>
        <v>Jan</v>
      </c>
      <c r="E16" s="1" t="str">
        <f>"Q"&amp;ROUNDUP(MONTH(Dim_Calendar[[#This Row],[Date]])/3,0)</f>
        <v>Q1</v>
      </c>
    </row>
    <row r="17" spans="1:5" x14ac:dyDescent="0.25">
      <c r="A17" s="1">
        <v>45673</v>
      </c>
      <c r="B17" s="2">
        <f>YEAR(Dim_Calendar[[#This Row],[Date]])</f>
        <v>2025</v>
      </c>
      <c r="C17" s="2">
        <f>MONTH(Dim_Calendar[[#This Row],[Date]])</f>
        <v>1</v>
      </c>
      <c r="D17" s="1" t="str">
        <f>TEXT(Dim_Calendar[[#This Row],[Date]],"mmm")</f>
        <v>Jan</v>
      </c>
      <c r="E17" s="1" t="str">
        <f>"Q"&amp;ROUNDUP(MONTH(Dim_Calendar[[#This Row],[Date]])/3,0)</f>
        <v>Q1</v>
      </c>
    </row>
    <row r="18" spans="1:5" x14ac:dyDescent="0.25">
      <c r="A18" s="1">
        <v>45674</v>
      </c>
      <c r="B18" s="2">
        <f>YEAR(Dim_Calendar[[#This Row],[Date]])</f>
        <v>2025</v>
      </c>
      <c r="C18" s="2">
        <f>MONTH(Dim_Calendar[[#This Row],[Date]])</f>
        <v>1</v>
      </c>
      <c r="D18" s="1" t="str">
        <f>TEXT(Dim_Calendar[[#This Row],[Date]],"mmm")</f>
        <v>Jan</v>
      </c>
      <c r="E18" s="1" t="str">
        <f>"Q"&amp;ROUNDUP(MONTH(Dim_Calendar[[#This Row],[Date]])/3,0)</f>
        <v>Q1</v>
      </c>
    </row>
    <row r="19" spans="1:5" x14ac:dyDescent="0.25">
      <c r="A19" s="1">
        <v>45675</v>
      </c>
      <c r="B19" s="2">
        <f>YEAR(Dim_Calendar[[#This Row],[Date]])</f>
        <v>2025</v>
      </c>
      <c r="C19" s="2">
        <f>MONTH(Dim_Calendar[[#This Row],[Date]])</f>
        <v>1</v>
      </c>
      <c r="D19" s="1" t="str">
        <f>TEXT(Dim_Calendar[[#This Row],[Date]],"mmm")</f>
        <v>Jan</v>
      </c>
      <c r="E19" s="1" t="str">
        <f>"Q"&amp;ROUNDUP(MONTH(Dim_Calendar[[#This Row],[Date]])/3,0)</f>
        <v>Q1</v>
      </c>
    </row>
    <row r="20" spans="1:5" x14ac:dyDescent="0.25">
      <c r="A20" s="1">
        <v>45676</v>
      </c>
      <c r="B20" s="2">
        <f>YEAR(Dim_Calendar[[#This Row],[Date]])</f>
        <v>2025</v>
      </c>
      <c r="C20" s="2">
        <f>MONTH(Dim_Calendar[[#This Row],[Date]])</f>
        <v>1</v>
      </c>
      <c r="D20" s="1" t="str">
        <f>TEXT(Dim_Calendar[[#This Row],[Date]],"mmm")</f>
        <v>Jan</v>
      </c>
      <c r="E20" s="1" t="str">
        <f>"Q"&amp;ROUNDUP(MONTH(Dim_Calendar[[#This Row],[Date]])/3,0)</f>
        <v>Q1</v>
      </c>
    </row>
    <row r="21" spans="1:5" x14ac:dyDescent="0.25">
      <c r="A21" s="1">
        <v>45677</v>
      </c>
      <c r="B21" s="2">
        <f>YEAR(Dim_Calendar[[#This Row],[Date]])</f>
        <v>2025</v>
      </c>
      <c r="C21" s="2">
        <f>MONTH(Dim_Calendar[[#This Row],[Date]])</f>
        <v>1</v>
      </c>
      <c r="D21" s="1" t="str">
        <f>TEXT(Dim_Calendar[[#This Row],[Date]],"mmm")</f>
        <v>Jan</v>
      </c>
      <c r="E21" s="1" t="str">
        <f>"Q"&amp;ROUNDUP(MONTH(Dim_Calendar[[#This Row],[Date]])/3,0)</f>
        <v>Q1</v>
      </c>
    </row>
    <row r="22" spans="1:5" x14ac:dyDescent="0.25">
      <c r="A22" s="1">
        <v>45678</v>
      </c>
      <c r="B22" s="2">
        <f>YEAR(Dim_Calendar[[#This Row],[Date]])</f>
        <v>2025</v>
      </c>
      <c r="C22" s="2">
        <f>MONTH(Dim_Calendar[[#This Row],[Date]])</f>
        <v>1</v>
      </c>
      <c r="D22" s="1" t="str">
        <f>TEXT(Dim_Calendar[[#This Row],[Date]],"mmm")</f>
        <v>Jan</v>
      </c>
      <c r="E22" s="1" t="str">
        <f>"Q"&amp;ROUNDUP(MONTH(Dim_Calendar[[#This Row],[Date]])/3,0)</f>
        <v>Q1</v>
      </c>
    </row>
    <row r="23" spans="1:5" x14ac:dyDescent="0.25">
      <c r="A23" s="1">
        <v>45679</v>
      </c>
      <c r="B23" s="2">
        <f>YEAR(Dim_Calendar[[#This Row],[Date]])</f>
        <v>2025</v>
      </c>
      <c r="C23" s="2">
        <f>MONTH(Dim_Calendar[[#This Row],[Date]])</f>
        <v>1</v>
      </c>
      <c r="D23" s="1" t="str">
        <f>TEXT(Dim_Calendar[[#This Row],[Date]],"mmm")</f>
        <v>Jan</v>
      </c>
      <c r="E23" s="1" t="str">
        <f>"Q"&amp;ROUNDUP(MONTH(Dim_Calendar[[#This Row],[Date]])/3,0)</f>
        <v>Q1</v>
      </c>
    </row>
    <row r="24" spans="1:5" x14ac:dyDescent="0.25">
      <c r="A24" s="1">
        <v>45680</v>
      </c>
      <c r="B24" s="2">
        <f>YEAR(Dim_Calendar[[#This Row],[Date]])</f>
        <v>2025</v>
      </c>
      <c r="C24" s="2">
        <f>MONTH(Dim_Calendar[[#This Row],[Date]])</f>
        <v>1</v>
      </c>
      <c r="D24" s="1" t="str">
        <f>TEXT(Dim_Calendar[[#This Row],[Date]],"mmm")</f>
        <v>Jan</v>
      </c>
      <c r="E24" s="1" t="str">
        <f>"Q"&amp;ROUNDUP(MONTH(Dim_Calendar[[#This Row],[Date]])/3,0)</f>
        <v>Q1</v>
      </c>
    </row>
    <row r="25" spans="1:5" x14ac:dyDescent="0.25">
      <c r="A25" s="1">
        <v>45681</v>
      </c>
      <c r="B25" s="2">
        <f>YEAR(Dim_Calendar[[#This Row],[Date]])</f>
        <v>2025</v>
      </c>
      <c r="C25" s="2">
        <f>MONTH(Dim_Calendar[[#This Row],[Date]])</f>
        <v>1</v>
      </c>
      <c r="D25" s="1" t="str">
        <f>TEXT(Dim_Calendar[[#This Row],[Date]],"mmm")</f>
        <v>Jan</v>
      </c>
      <c r="E25" s="1" t="str">
        <f>"Q"&amp;ROUNDUP(MONTH(Dim_Calendar[[#This Row],[Date]])/3,0)</f>
        <v>Q1</v>
      </c>
    </row>
    <row r="26" spans="1:5" x14ac:dyDescent="0.25">
      <c r="A26" s="1">
        <v>45682</v>
      </c>
      <c r="B26" s="2">
        <f>YEAR(Dim_Calendar[[#This Row],[Date]])</f>
        <v>2025</v>
      </c>
      <c r="C26" s="2">
        <f>MONTH(Dim_Calendar[[#This Row],[Date]])</f>
        <v>1</v>
      </c>
      <c r="D26" s="1" t="str">
        <f>TEXT(Dim_Calendar[[#This Row],[Date]],"mmm")</f>
        <v>Jan</v>
      </c>
      <c r="E26" s="1" t="str">
        <f>"Q"&amp;ROUNDUP(MONTH(Dim_Calendar[[#This Row],[Date]])/3,0)</f>
        <v>Q1</v>
      </c>
    </row>
    <row r="27" spans="1:5" x14ac:dyDescent="0.25">
      <c r="A27" s="1">
        <v>45683</v>
      </c>
      <c r="B27" s="2">
        <f>YEAR(Dim_Calendar[[#This Row],[Date]])</f>
        <v>2025</v>
      </c>
      <c r="C27" s="2">
        <f>MONTH(Dim_Calendar[[#This Row],[Date]])</f>
        <v>1</v>
      </c>
      <c r="D27" s="1" t="str">
        <f>TEXT(Dim_Calendar[[#This Row],[Date]],"mmm")</f>
        <v>Jan</v>
      </c>
      <c r="E27" s="1" t="str">
        <f>"Q"&amp;ROUNDUP(MONTH(Dim_Calendar[[#This Row],[Date]])/3,0)</f>
        <v>Q1</v>
      </c>
    </row>
    <row r="28" spans="1:5" x14ac:dyDescent="0.25">
      <c r="A28" s="1">
        <v>45684</v>
      </c>
      <c r="B28" s="2">
        <f>YEAR(Dim_Calendar[[#This Row],[Date]])</f>
        <v>2025</v>
      </c>
      <c r="C28" s="2">
        <f>MONTH(Dim_Calendar[[#This Row],[Date]])</f>
        <v>1</v>
      </c>
      <c r="D28" s="1" t="str">
        <f>TEXT(Dim_Calendar[[#This Row],[Date]],"mmm")</f>
        <v>Jan</v>
      </c>
      <c r="E28" s="1" t="str">
        <f>"Q"&amp;ROUNDUP(MONTH(Dim_Calendar[[#This Row],[Date]])/3,0)</f>
        <v>Q1</v>
      </c>
    </row>
    <row r="29" spans="1:5" x14ac:dyDescent="0.25">
      <c r="A29" s="1">
        <v>45685</v>
      </c>
      <c r="B29" s="2">
        <f>YEAR(Dim_Calendar[[#This Row],[Date]])</f>
        <v>2025</v>
      </c>
      <c r="C29" s="2">
        <f>MONTH(Dim_Calendar[[#This Row],[Date]])</f>
        <v>1</v>
      </c>
      <c r="D29" s="1" t="str">
        <f>TEXT(Dim_Calendar[[#This Row],[Date]],"mmm")</f>
        <v>Jan</v>
      </c>
      <c r="E29" s="1" t="str">
        <f>"Q"&amp;ROUNDUP(MONTH(Dim_Calendar[[#This Row],[Date]])/3,0)</f>
        <v>Q1</v>
      </c>
    </row>
    <row r="30" spans="1:5" x14ac:dyDescent="0.25">
      <c r="A30" s="1">
        <v>45686</v>
      </c>
      <c r="B30" s="2">
        <f>YEAR(Dim_Calendar[[#This Row],[Date]])</f>
        <v>2025</v>
      </c>
      <c r="C30" s="2">
        <f>MONTH(Dim_Calendar[[#This Row],[Date]])</f>
        <v>1</v>
      </c>
      <c r="D30" s="1" t="str">
        <f>TEXT(Dim_Calendar[[#This Row],[Date]],"mmm")</f>
        <v>Jan</v>
      </c>
      <c r="E30" s="1" t="str">
        <f>"Q"&amp;ROUNDUP(MONTH(Dim_Calendar[[#This Row],[Date]])/3,0)</f>
        <v>Q1</v>
      </c>
    </row>
    <row r="31" spans="1:5" x14ac:dyDescent="0.25">
      <c r="A31" s="1">
        <v>45687</v>
      </c>
      <c r="B31" s="2">
        <f>YEAR(Dim_Calendar[[#This Row],[Date]])</f>
        <v>2025</v>
      </c>
      <c r="C31" s="2">
        <f>MONTH(Dim_Calendar[[#This Row],[Date]])</f>
        <v>1</v>
      </c>
      <c r="D31" s="1" t="str">
        <f>TEXT(Dim_Calendar[[#This Row],[Date]],"mmm")</f>
        <v>Jan</v>
      </c>
      <c r="E31" s="1" t="str">
        <f>"Q"&amp;ROUNDUP(MONTH(Dim_Calendar[[#This Row],[Date]])/3,0)</f>
        <v>Q1</v>
      </c>
    </row>
    <row r="32" spans="1:5" x14ac:dyDescent="0.25">
      <c r="A32" s="1">
        <v>45688</v>
      </c>
      <c r="B32" s="2">
        <f>YEAR(Dim_Calendar[[#This Row],[Date]])</f>
        <v>2025</v>
      </c>
      <c r="C32" s="2">
        <f>MONTH(Dim_Calendar[[#This Row],[Date]])</f>
        <v>1</v>
      </c>
      <c r="D32" s="1" t="str">
        <f>TEXT(Dim_Calendar[[#This Row],[Date]],"mmm")</f>
        <v>Jan</v>
      </c>
      <c r="E32" s="1" t="str">
        <f>"Q"&amp;ROUNDUP(MONTH(Dim_Calendar[[#This Row],[Date]])/3,0)</f>
        <v>Q1</v>
      </c>
    </row>
    <row r="33" spans="1:5" x14ac:dyDescent="0.25">
      <c r="A33" s="1">
        <v>45689</v>
      </c>
      <c r="B33" s="2">
        <f>YEAR(Dim_Calendar[[#This Row],[Date]])</f>
        <v>2025</v>
      </c>
      <c r="C33" s="2">
        <f>MONTH(Dim_Calendar[[#This Row],[Date]])</f>
        <v>2</v>
      </c>
      <c r="D33" s="1" t="str">
        <f>TEXT(Dim_Calendar[[#This Row],[Date]],"mmm")</f>
        <v>Feb</v>
      </c>
      <c r="E33" s="1" t="str">
        <f>"Q"&amp;ROUNDUP(MONTH(Dim_Calendar[[#This Row],[Date]])/3,0)</f>
        <v>Q1</v>
      </c>
    </row>
    <row r="34" spans="1:5" x14ac:dyDescent="0.25">
      <c r="A34" s="1">
        <v>45690</v>
      </c>
      <c r="B34" s="2">
        <f>YEAR(Dim_Calendar[[#This Row],[Date]])</f>
        <v>2025</v>
      </c>
      <c r="C34" s="2">
        <f>MONTH(Dim_Calendar[[#This Row],[Date]])</f>
        <v>2</v>
      </c>
      <c r="D34" s="1" t="str">
        <f>TEXT(Dim_Calendar[[#This Row],[Date]],"mmm")</f>
        <v>Feb</v>
      </c>
      <c r="E34" s="1" t="str">
        <f>"Q"&amp;ROUNDUP(MONTH(Dim_Calendar[[#This Row],[Date]])/3,0)</f>
        <v>Q1</v>
      </c>
    </row>
    <row r="35" spans="1:5" x14ac:dyDescent="0.25">
      <c r="A35" s="1">
        <v>45691</v>
      </c>
      <c r="B35" s="2">
        <f>YEAR(Dim_Calendar[[#This Row],[Date]])</f>
        <v>2025</v>
      </c>
      <c r="C35" s="2">
        <f>MONTH(Dim_Calendar[[#This Row],[Date]])</f>
        <v>2</v>
      </c>
      <c r="D35" s="1" t="str">
        <f>TEXT(Dim_Calendar[[#This Row],[Date]],"mmm")</f>
        <v>Feb</v>
      </c>
      <c r="E35" s="1" t="str">
        <f>"Q"&amp;ROUNDUP(MONTH(Dim_Calendar[[#This Row],[Date]])/3,0)</f>
        <v>Q1</v>
      </c>
    </row>
    <row r="36" spans="1:5" x14ac:dyDescent="0.25">
      <c r="A36" s="1">
        <v>45692</v>
      </c>
      <c r="B36" s="2">
        <f>YEAR(Dim_Calendar[[#This Row],[Date]])</f>
        <v>2025</v>
      </c>
      <c r="C36" s="2">
        <f>MONTH(Dim_Calendar[[#This Row],[Date]])</f>
        <v>2</v>
      </c>
      <c r="D36" s="1" t="str">
        <f>TEXT(Dim_Calendar[[#This Row],[Date]],"mmm")</f>
        <v>Feb</v>
      </c>
      <c r="E36" s="1" t="str">
        <f>"Q"&amp;ROUNDUP(MONTH(Dim_Calendar[[#This Row],[Date]])/3,0)</f>
        <v>Q1</v>
      </c>
    </row>
    <row r="37" spans="1:5" x14ac:dyDescent="0.25">
      <c r="A37" s="1">
        <v>45693</v>
      </c>
      <c r="B37" s="2">
        <f>YEAR(Dim_Calendar[[#This Row],[Date]])</f>
        <v>2025</v>
      </c>
      <c r="C37" s="2">
        <f>MONTH(Dim_Calendar[[#This Row],[Date]])</f>
        <v>2</v>
      </c>
      <c r="D37" s="1" t="str">
        <f>TEXT(Dim_Calendar[[#This Row],[Date]],"mmm")</f>
        <v>Feb</v>
      </c>
      <c r="E37" s="1" t="str">
        <f>"Q"&amp;ROUNDUP(MONTH(Dim_Calendar[[#This Row],[Date]])/3,0)</f>
        <v>Q1</v>
      </c>
    </row>
    <row r="38" spans="1:5" x14ac:dyDescent="0.25">
      <c r="A38" s="1">
        <v>45694</v>
      </c>
      <c r="B38" s="2">
        <f>YEAR(Dim_Calendar[[#This Row],[Date]])</f>
        <v>2025</v>
      </c>
      <c r="C38" s="2">
        <f>MONTH(Dim_Calendar[[#This Row],[Date]])</f>
        <v>2</v>
      </c>
      <c r="D38" s="1" t="str">
        <f>TEXT(Dim_Calendar[[#This Row],[Date]],"mmm")</f>
        <v>Feb</v>
      </c>
      <c r="E38" s="1" t="str">
        <f>"Q"&amp;ROUNDUP(MONTH(Dim_Calendar[[#This Row],[Date]])/3,0)</f>
        <v>Q1</v>
      </c>
    </row>
    <row r="39" spans="1:5" x14ac:dyDescent="0.25">
      <c r="A39" s="1">
        <v>45695</v>
      </c>
      <c r="B39" s="2">
        <f>YEAR(Dim_Calendar[[#This Row],[Date]])</f>
        <v>2025</v>
      </c>
      <c r="C39" s="2">
        <f>MONTH(Dim_Calendar[[#This Row],[Date]])</f>
        <v>2</v>
      </c>
      <c r="D39" s="1" t="str">
        <f>TEXT(Dim_Calendar[[#This Row],[Date]],"mmm")</f>
        <v>Feb</v>
      </c>
      <c r="E39" s="1" t="str">
        <f>"Q"&amp;ROUNDUP(MONTH(Dim_Calendar[[#This Row],[Date]])/3,0)</f>
        <v>Q1</v>
      </c>
    </row>
    <row r="40" spans="1:5" x14ac:dyDescent="0.25">
      <c r="A40" s="1">
        <v>45696</v>
      </c>
      <c r="B40" s="2">
        <f>YEAR(Dim_Calendar[[#This Row],[Date]])</f>
        <v>2025</v>
      </c>
      <c r="C40" s="2">
        <f>MONTH(Dim_Calendar[[#This Row],[Date]])</f>
        <v>2</v>
      </c>
      <c r="D40" s="1" t="str">
        <f>TEXT(Dim_Calendar[[#This Row],[Date]],"mmm")</f>
        <v>Feb</v>
      </c>
      <c r="E40" s="1" t="str">
        <f>"Q"&amp;ROUNDUP(MONTH(Dim_Calendar[[#This Row],[Date]])/3,0)</f>
        <v>Q1</v>
      </c>
    </row>
    <row r="41" spans="1:5" x14ac:dyDescent="0.25">
      <c r="A41" s="1">
        <v>45697</v>
      </c>
      <c r="B41" s="2">
        <f>YEAR(Dim_Calendar[[#This Row],[Date]])</f>
        <v>2025</v>
      </c>
      <c r="C41" s="2">
        <f>MONTH(Dim_Calendar[[#This Row],[Date]])</f>
        <v>2</v>
      </c>
      <c r="D41" s="1" t="str">
        <f>TEXT(Dim_Calendar[[#This Row],[Date]],"mmm")</f>
        <v>Feb</v>
      </c>
      <c r="E41" s="1" t="str">
        <f>"Q"&amp;ROUNDUP(MONTH(Dim_Calendar[[#This Row],[Date]])/3,0)</f>
        <v>Q1</v>
      </c>
    </row>
    <row r="42" spans="1:5" x14ac:dyDescent="0.25">
      <c r="A42" s="1">
        <v>45698</v>
      </c>
      <c r="B42" s="2">
        <f>YEAR(Dim_Calendar[[#This Row],[Date]])</f>
        <v>2025</v>
      </c>
      <c r="C42" s="2">
        <f>MONTH(Dim_Calendar[[#This Row],[Date]])</f>
        <v>2</v>
      </c>
      <c r="D42" s="1" t="str">
        <f>TEXT(Dim_Calendar[[#This Row],[Date]],"mmm")</f>
        <v>Feb</v>
      </c>
      <c r="E42" s="1" t="str">
        <f>"Q"&amp;ROUNDUP(MONTH(Dim_Calendar[[#This Row],[Date]])/3,0)</f>
        <v>Q1</v>
      </c>
    </row>
    <row r="43" spans="1:5" x14ac:dyDescent="0.25">
      <c r="A43" s="1">
        <v>45699</v>
      </c>
      <c r="B43" s="2">
        <f>YEAR(Dim_Calendar[[#This Row],[Date]])</f>
        <v>2025</v>
      </c>
      <c r="C43" s="2">
        <f>MONTH(Dim_Calendar[[#This Row],[Date]])</f>
        <v>2</v>
      </c>
      <c r="D43" s="1" t="str">
        <f>TEXT(Dim_Calendar[[#This Row],[Date]],"mmm")</f>
        <v>Feb</v>
      </c>
      <c r="E43" s="1" t="str">
        <f>"Q"&amp;ROUNDUP(MONTH(Dim_Calendar[[#This Row],[Date]])/3,0)</f>
        <v>Q1</v>
      </c>
    </row>
    <row r="44" spans="1:5" x14ac:dyDescent="0.25">
      <c r="A44" s="1">
        <v>45700</v>
      </c>
      <c r="B44" s="2">
        <f>YEAR(Dim_Calendar[[#This Row],[Date]])</f>
        <v>2025</v>
      </c>
      <c r="C44" s="2">
        <f>MONTH(Dim_Calendar[[#This Row],[Date]])</f>
        <v>2</v>
      </c>
      <c r="D44" s="1" t="str">
        <f>TEXT(Dim_Calendar[[#This Row],[Date]],"mmm")</f>
        <v>Feb</v>
      </c>
      <c r="E44" s="1" t="str">
        <f>"Q"&amp;ROUNDUP(MONTH(Dim_Calendar[[#This Row],[Date]])/3,0)</f>
        <v>Q1</v>
      </c>
    </row>
    <row r="45" spans="1:5" x14ac:dyDescent="0.25">
      <c r="A45" s="1">
        <v>45701</v>
      </c>
      <c r="B45" s="2">
        <f>YEAR(Dim_Calendar[[#This Row],[Date]])</f>
        <v>2025</v>
      </c>
      <c r="C45" s="2">
        <f>MONTH(Dim_Calendar[[#This Row],[Date]])</f>
        <v>2</v>
      </c>
      <c r="D45" s="1" t="str">
        <f>TEXT(Dim_Calendar[[#This Row],[Date]],"mmm")</f>
        <v>Feb</v>
      </c>
      <c r="E45" s="1" t="str">
        <f>"Q"&amp;ROUNDUP(MONTH(Dim_Calendar[[#This Row],[Date]])/3,0)</f>
        <v>Q1</v>
      </c>
    </row>
    <row r="46" spans="1:5" x14ac:dyDescent="0.25">
      <c r="A46" s="1">
        <v>45702</v>
      </c>
      <c r="B46" s="2">
        <f>YEAR(Dim_Calendar[[#This Row],[Date]])</f>
        <v>2025</v>
      </c>
      <c r="C46" s="2">
        <f>MONTH(Dim_Calendar[[#This Row],[Date]])</f>
        <v>2</v>
      </c>
      <c r="D46" s="1" t="str">
        <f>TEXT(Dim_Calendar[[#This Row],[Date]],"mmm")</f>
        <v>Feb</v>
      </c>
      <c r="E46" s="1" t="str">
        <f>"Q"&amp;ROUNDUP(MONTH(Dim_Calendar[[#This Row],[Date]])/3,0)</f>
        <v>Q1</v>
      </c>
    </row>
    <row r="47" spans="1:5" x14ac:dyDescent="0.25">
      <c r="A47" s="1">
        <v>45703</v>
      </c>
      <c r="B47" s="2">
        <f>YEAR(Dim_Calendar[[#This Row],[Date]])</f>
        <v>2025</v>
      </c>
      <c r="C47" s="2">
        <f>MONTH(Dim_Calendar[[#This Row],[Date]])</f>
        <v>2</v>
      </c>
      <c r="D47" s="1" t="str">
        <f>TEXT(Dim_Calendar[[#This Row],[Date]],"mmm")</f>
        <v>Feb</v>
      </c>
      <c r="E47" s="1" t="str">
        <f>"Q"&amp;ROUNDUP(MONTH(Dim_Calendar[[#This Row],[Date]])/3,0)</f>
        <v>Q1</v>
      </c>
    </row>
    <row r="48" spans="1:5" x14ac:dyDescent="0.25">
      <c r="A48" s="1">
        <v>45704</v>
      </c>
      <c r="B48" s="2">
        <f>YEAR(Dim_Calendar[[#This Row],[Date]])</f>
        <v>2025</v>
      </c>
      <c r="C48" s="2">
        <f>MONTH(Dim_Calendar[[#This Row],[Date]])</f>
        <v>2</v>
      </c>
      <c r="D48" s="1" t="str">
        <f>TEXT(Dim_Calendar[[#This Row],[Date]],"mmm")</f>
        <v>Feb</v>
      </c>
      <c r="E48" s="1" t="str">
        <f>"Q"&amp;ROUNDUP(MONTH(Dim_Calendar[[#This Row],[Date]])/3,0)</f>
        <v>Q1</v>
      </c>
    </row>
    <row r="49" spans="1:5" x14ac:dyDescent="0.25">
      <c r="A49" s="1">
        <v>45705</v>
      </c>
      <c r="B49" s="2">
        <f>YEAR(Dim_Calendar[[#This Row],[Date]])</f>
        <v>2025</v>
      </c>
      <c r="C49" s="2">
        <f>MONTH(Dim_Calendar[[#This Row],[Date]])</f>
        <v>2</v>
      </c>
      <c r="D49" s="1" t="str">
        <f>TEXT(Dim_Calendar[[#This Row],[Date]],"mmm")</f>
        <v>Feb</v>
      </c>
      <c r="E49" s="1" t="str">
        <f>"Q"&amp;ROUNDUP(MONTH(Dim_Calendar[[#This Row],[Date]])/3,0)</f>
        <v>Q1</v>
      </c>
    </row>
    <row r="50" spans="1:5" x14ac:dyDescent="0.25">
      <c r="A50" s="1">
        <v>45706</v>
      </c>
      <c r="B50" s="2">
        <f>YEAR(Dim_Calendar[[#This Row],[Date]])</f>
        <v>2025</v>
      </c>
      <c r="C50" s="2">
        <f>MONTH(Dim_Calendar[[#This Row],[Date]])</f>
        <v>2</v>
      </c>
      <c r="D50" s="1" t="str">
        <f>TEXT(Dim_Calendar[[#This Row],[Date]],"mmm")</f>
        <v>Feb</v>
      </c>
      <c r="E50" s="1" t="str">
        <f>"Q"&amp;ROUNDUP(MONTH(Dim_Calendar[[#This Row],[Date]])/3,0)</f>
        <v>Q1</v>
      </c>
    </row>
    <row r="51" spans="1:5" x14ac:dyDescent="0.25">
      <c r="A51" s="1">
        <v>45707</v>
      </c>
      <c r="B51" s="2">
        <f>YEAR(Dim_Calendar[[#This Row],[Date]])</f>
        <v>2025</v>
      </c>
      <c r="C51" s="2">
        <f>MONTH(Dim_Calendar[[#This Row],[Date]])</f>
        <v>2</v>
      </c>
      <c r="D51" s="1" t="str">
        <f>TEXT(Dim_Calendar[[#This Row],[Date]],"mmm")</f>
        <v>Feb</v>
      </c>
      <c r="E51" s="1" t="str">
        <f>"Q"&amp;ROUNDUP(MONTH(Dim_Calendar[[#This Row],[Date]])/3,0)</f>
        <v>Q1</v>
      </c>
    </row>
    <row r="52" spans="1:5" x14ac:dyDescent="0.25">
      <c r="A52" s="1">
        <v>45708</v>
      </c>
      <c r="B52" s="2">
        <f>YEAR(Dim_Calendar[[#This Row],[Date]])</f>
        <v>2025</v>
      </c>
      <c r="C52" s="2">
        <f>MONTH(Dim_Calendar[[#This Row],[Date]])</f>
        <v>2</v>
      </c>
      <c r="D52" s="1" t="str">
        <f>TEXT(Dim_Calendar[[#This Row],[Date]],"mmm")</f>
        <v>Feb</v>
      </c>
      <c r="E52" s="1" t="str">
        <f>"Q"&amp;ROUNDUP(MONTH(Dim_Calendar[[#This Row],[Date]])/3,0)</f>
        <v>Q1</v>
      </c>
    </row>
    <row r="53" spans="1:5" x14ac:dyDescent="0.25">
      <c r="A53" s="1">
        <v>45709</v>
      </c>
      <c r="B53" s="2">
        <f>YEAR(Dim_Calendar[[#This Row],[Date]])</f>
        <v>2025</v>
      </c>
      <c r="C53" s="2">
        <f>MONTH(Dim_Calendar[[#This Row],[Date]])</f>
        <v>2</v>
      </c>
      <c r="D53" s="1" t="str">
        <f>TEXT(Dim_Calendar[[#This Row],[Date]],"mmm")</f>
        <v>Feb</v>
      </c>
      <c r="E53" s="1" t="str">
        <f>"Q"&amp;ROUNDUP(MONTH(Dim_Calendar[[#This Row],[Date]])/3,0)</f>
        <v>Q1</v>
      </c>
    </row>
    <row r="54" spans="1:5" x14ac:dyDescent="0.25">
      <c r="A54" s="1">
        <v>45710</v>
      </c>
      <c r="B54" s="2">
        <f>YEAR(Dim_Calendar[[#This Row],[Date]])</f>
        <v>2025</v>
      </c>
      <c r="C54" s="2">
        <f>MONTH(Dim_Calendar[[#This Row],[Date]])</f>
        <v>2</v>
      </c>
      <c r="D54" s="1" t="str">
        <f>TEXT(Dim_Calendar[[#This Row],[Date]],"mmm")</f>
        <v>Feb</v>
      </c>
      <c r="E54" s="1" t="str">
        <f>"Q"&amp;ROUNDUP(MONTH(Dim_Calendar[[#This Row],[Date]])/3,0)</f>
        <v>Q1</v>
      </c>
    </row>
    <row r="55" spans="1:5" x14ac:dyDescent="0.25">
      <c r="A55" s="1">
        <v>45711</v>
      </c>
      <c r="B55" s="2">
        <f>YEAR(Dim_Calendar[[#This Row],[Date]])</f>
        <v>2025</v>
      </c>
      <c r="C55" s="2">
        <f>MONTH(Dim_Calendar[[#This Row],[Date]])</f>
        <v>2</v>
      </c>
      <c r="D55" s="1" t="str">
        <f>TEXT(Dim_Calendar[[#This Row],[Date]],"mmm")</f>
        <v>Feb</v>
      </c>
      <c r="E55" s="1" t="str">
        <f>"Q"&amp;ROUNDUP(MONTH(Dim_Calendar[[#This Row],[Date]])/3,0)</f>
        <v>Q1</v>
      </c>
    </row>
    <row r="56" spans="1:5" x14ac:dyDescent="0.25">
      <c r="A56" s="1">
        <v>45712</v>
      </c>
      <c r="B56" s="2">
        <f>YEAR(Dim_Calendar[[#This Row],[Date]])</f>
        <v>2025</v>
      </c>
      <c r="C56" s="2">
        <f>MONTH(Dim_Calendar[[#This Row],[Date]])</f>
        <v>2</v>
      </c>
      <c r="D56" s="1" t="str">
        <f>TEXT(Dim_Calendar[[#This Row],[Date]],"mmm")</f>
        <v>Feb</v>
      </c>
      <c r="E56" s="1" t="str">
        <f>"Q"&amp;ROUNDUP(MONTH(Dim_Calendar[[#This Row],[Date]])/3,0)</f>
        <v>Q1</v>
      </c>
    </row>
    <row r="57" spans="1:5" x14ac:dyDescent="0.25">
      <c r="A57" s="1">
        <v>45713</v>
      </c>
      <c r="B57" s="2">
        <f>YEAR(Dim_Calendar[[#This Row],[Date]])</f>
        <v>2025</v>
      </c>
      <c r="C57" s="2">
        <f>MONTH(Dim_Calendar[[#This Row],[Date]])</f>
        <v>2</v>
      </c>
      <c r="D57" s="1" t="str">
        <f>TEXT(Dim_Calendar[[#This Row],[Date]],"mmm")</f>
        <v>Feb</v>
      </c>
      <c r="E57" s="1" t="str">
        <f>"Q"&amp;ROUNDUP(MONTH(Dim_Calendar[[#This Row],[Date]])/3,0)</f>
        <v>Q1</v>
      </c>
    </row>
    <row r="58" spans="1:5" x14ac:dyDescent="0.25">
      <c r="A58" s="1">
        <v>45714</v>
      </c>
      <c r="B58" s="2">
        <f>YEAR(Dim_Calendar[[#This Row],[Date]])</f>
        <v>2025</v>
      </c>
      <c r="C58" s="2">
        <f>MONTH(Dim_Calendar[[#This Row],[Date]])</f>
        <v>2</v>
      </c>
      <c r="D58" s="1" t="str">
        <f>TEXT(Dim_Calendar[[#This Row],[Date]],"mmm")</f>
        <v>Feb</v>
      </c>
      <c r="E58" s="1" t="str">
        <f>"Q"&amp;ROUNDUP(MONTH(Dim_Calendar[[#This Row],[Date]])/3,0)</f>
        <v>Q1</v>
      </c>
    </row>
    <row r="59" spans="1:5" x14ac:dyDescent="0.25">
      <c r="A59" s="1">
        <v>45715</v>
      </c>
      <c r="B59" s="2">
        <f>YEAR(Dim_Calendar[[#This Row],[Date]])</f>
        <v>2025</v>
      </c>
      <c r="C59" s="2">
        <f>MONTH(Dim_Calendar[[#This Row],[Date]])</f>
        <v>2</v>
      </c>
      <c r="D59" s="1" t="str">
        <f>TEXT(Dim_Calendar[[#This Row],[Date]],"mmm")</f>
        <v>Feb</v>
      </c>
      <c r="E59" s="1" t="str">
        <f>"Q"&amp;ROUNDUP(MONTH(Dim_Calendar[[#This Row],[Date]])/3,0)</f>
        <v>Q1</v>
      </c>
    </row>
    <row r="60" spans="1:5" x14ac:dyDescent="0.25">
      <c r="A60" s="1">
        <v>45716</v>
      </c>
      <c r="B60" s="2">
        <f>YEAR(Dim_Calendar[[#This Row],[Date]])</f>
        <v>2025</v>
      </c>
      <c r="C60" s="2">
        <f>MONTH(Dim_Calendar[[#This Row],[Date]])</f>
        <v>2</v>
      </c>
      <c r="D60" s="1" t="str">
        <f>TEXT(Dim_Calendar[[#This Row],[Date]],"mmm")</f>
        <v>Feb</v>
      </c>
      <c r="E60" s="1" t="str">
        <f>"Q"&amp;ROUNDUP(MONTH(Dim_Calendar[[#This Row],[Date]])/3,0)</f>
        <v>Q1</v>
      </c>
    </row>
    <row r="61" spans="1:5" x14ac:dyDescent="0.25">
      <c r="A61" s="1">
        <v>45717</v>
      </c>
      <c r="B61" s="2">
        <f>YEAR(Dim_Calendar[[#This Row],[Date]])</f>
        <v>2025</v>
      </c>
      <c r="C61" s="2">
        <f>MONTH(Dim_Calendar[[#This Row],[Date]])</f>
        <v>3</v>
      </c>
      <c r="D61" s="1" t="str">
        <f>TEXT(Dim_Calendar[[#This Row],[Date]],"mmm")</f>
        <v>Mar</v>
      </c>
      <c r="E61" s="1" t="str">
        <f>"Q"&amp;ROUNDUP(MONTH(Dim_Calendar[[#This Row],[Date]])/3,0)</f>
        <v>Q1</v>
      </c>
    </row>
    <row r="62" spans="1:5" x14ac:dyDescent="0.25">
      <c r="A62" s="1">
        <v>45718</v>
      </c>
      <c r="B62" s="2">
        <f>YEAR(Dim_Calendar[[#This Row],[Date]])</f>
        <v>2025</v>
      </c>
      <c r="C62" s="2">
        <f>MONTH(Dim_Calendar[[#This Row],[Date]])</f>
        <v>3</v>
      </c>
      <c r="D62" s="1" t="str">
        <f>TEXT(Dim_Calendar[[#This Row],[Date]],"mmm")</f>
        <v>Mar</v>
      </c>
      <c r="E62" s="1" t="str">
        <f>"Q"&amp;ROUNDUP(MONTH(Dim_Calendar[[#This Row],[Date]])/3,0)</f>
        <v>Q1</v>
      </c>
    </row>
    <row r="63" spans="1:5" x14ac:dyDescent="0.25">
      <c r="A63" s="1">
        <v>45719</v>
      </c>
      <c r="B63" s="2">
        <f>YEAR(Dim_Calendar[[#This Row],[Date]])</f>
        <v>2025</v>
      </c>
      <c r="C63" s="2">
        <f>MONTH(Dim_Calendar[[#This Row],[Date]])</f>
        <v>3</v>
      </c>
      <c r="D63" s="1" t="str">
        <f>TEXT(Dim_Calendar[[#This Row],[Date]],"mmm")</f>
        <v>Mar</v>
      </c>
      <c r="E63" s="1" t="str">
        <f>"Q"&amp;ROUNDUP(MONTH(Dim_Calendar[[#This Row],[Date]])/3,0)</f>
        <v>Q1</v>
      </c>
    </row>
    <row r="64" spans="1:5" x14ac:dyDescent="0.25">
      <c r="A64" s="1">
        <v>45720</v>
      </c>
      <c r="B64" s="2">
        <f>YEAR(Dim_Calendar[[#This Row],[Date]])</f>
        <v>2025</v>
      </c>
      <c r="C64" s="2">
        <f>MONTH(Dim_Calendar[[#This Row],[Date]])</f>
        <v>3</v>
      </c>
      <c r="D64" s="1" t="str">
        <f>TEXT(Dim_Calendar[[#This Row],[Date]],"mmm")</f>
        <v>Mar</v>
      </c>
      <c r="E64" s="1" t="str">
        <f>"Q"&amp;ROUNDUP(MONTH(Dim_Calendar[[#This Row],[Date]])/3,0)</f>
        <v>Q1</v>
      </c>
    </row>
    <row r="65" spans="1:5" x14ac:dyDescent="0.25">
      <c r="A65" s="1">
        <v>45721</v>
      </c>
      <c r="B65" s="2">
        <f>YEAR(Dim_Calendar[[#This Row],[Date]])</f>
        <v>2025</v>
      </c>
      <c r="C65" s="2">
        <f>MONTH(Dim_Calendar[[#This Row],[Date]])</f>
        <v>3</v>
      </c>
      <c r="D65" s="1" t="str">
        <f>TEXT(Dim_Calendar[[#This Row],[Date]],"mmm")</f>
        <v>Mar</v>
      </c>
      <c r="E65" s="1" t="str">
        <f>"Q"&amp;ROUNDUP(MONTH(Dim_Calendar[[#This Row],[Date]])/3,0)</f>
        <v>Q1</v>
      </c>
    </row>
    <row r="66" spans="1:5" x14ac:dyDescent="0.25">
      <c r="A66" s="1">
        <v>45722</v>
      </c>
      <c r="B66" s="2">
        <f>YEAR(Dim_Calendar[[#This Row],[Date]])</f>
        <v>2025</v>
      </c>
      <c r="C66" s="2">
        <f>MONTH(Dim_Calendar[[#This Row],[Date]])</f>
        <v>3</v>
      </c>
      <c r="D66" s="1" t="str">
        <f>TEXT(Dim_Calendar[[#This Row],[Date]],"mmm")</f>
        <v>Mar</v>
      </c>
      <c r="E66" s="1" t="str">
        <f>"Q"&amp;ROUNDUP(MONTH(Dim_Calendar[[#This Row],[Date]])/3,0)</f>
        <v>Q1</v>
      </c>
    </row>
    <row r="67" spans="1:5" x14ac:dyDescent="0.25">
      <c r="A67" s="1">
        <v>45723</v>
      </c>
      <c r="B67" s="2">
        <f>YEAR(Dim_Calendar[[#This Row],[Date]])</f>
        <v>2025</v>
      </c>
      <c r="C67" s="2">
        <f>MONTH(Dim_Calendar[[#This Row],[Date]])</f>
        <v>3</v>
      </c>
      <c r="D67" s="1" t="str">
        <f>TEXT(Dim_Calendar[[#This Row],[Date]],"mmm")</f>
        <v>Mar</v>
      </c>
      <c r="E67" s="1" t="str">
        <f>"Q"&amp;ROUNDUP(MONTH(Dim_Calendar[[#This Row],[Date]])/3,0)</f>
        <v>Q1</v>
      </c>
    </row>
    <row r="68" spans="1:5" x14ac:dyDescent="0.25">
      <c r="A68" s="1">
        <v>45724</v>
      </c>
      <c r="B68" s="2">
        <f>YEAR(Dim_Calendar[[#This Row],[Date]])</f>
        <v>2025</v>
      </c>
      <c r="C68" s="2">
        <f>MONTH(Dim_Calendar[[#This Row],[Date]])</f>
        <v>3</v>
      </c>
      <c r="D68" s="1" t="str">
        <f>TEXT(Dim_Calendar[[#This Row],[Date]],"mmm")</f>
        <v>Mar</v>
      </c>
      <c r="E68" s="1" t="str">
        <f>"Q"&amp;ROUNDUP(MONTH(Dim_Calendar[[#This Row],[Date]])/3,0)</f>
        <v>Q1</v>
      </c>
    </row>
    <row r="69" spans="1:5" x14ac:dyDescent="0.25">
      <c r="A69" s="1">
        <v>45725</v>
      </c>
      <c r="B69" s="2">
        <f>YEAR(Dim_Calendar[[#This Row],[Date]])</f>
        <v>2025</v>
      </c>
      <c r="C69" s="2">
        <f>MONTH(Dim_Calendar[[#This Row],[Date]])</f>
        <v>3</v>
      </c>
      <c r="D69" s="1" t="str">
        <f>TEXT(Dim_Calendar[[#This Row],[Date]],"mmm")</f>
        <v>Mar</v>
      </c>
      <c r="E69" s="1" t="str">
        <f>"Q"&amp;ROUNDUP(MONTH(Dim_Calendar[[#This Row],[Date]])/3,0)</f>
        <v>Q1</v>
      </c>
    </row>
    <row r="70" spans="1:5" x14ac:dyDescent="0.25">
      <c r="A70" s="1">
        <v>45726</v>
      </c>
      <c r="B70" s="2">
        <f>YEAR(Dim_Calendar[[#This Row],[Date]])</f>
        <v>2025</v>
      </c>
      <c r="C70" s="2">
        <f>MONTH(Dim_Calendar[[#This Row],[Date]])</f>
        <v>3</v>
      </c>
      <c r="D70" s="1" t="str">
        <f>TEXT(Dim_Calendar[[#This Row],[Date]],"mmm")</f>
        <v>Mar</v>
      </c>
      <c r="E70" s="1" t="str">
        <f>"Q"&amp;ROUNDUP(MONTH(Dim_Calendar[[#This Row],[Date]])/3,0)</f>
        <v>Q1</v>
      </c>
    </row>
    <row r="71" spans="1:5" x14ac:dyDescent="0.25">
      <c r="A71" s="1">
        <v>45727</v>
      </c>
      <c r="B71" s="2">
        <f>YEAR(Dim_Calendar[[#This Row],[Date]])</f>
        <v>2025</v>
      </c>
      <c r="C71" s="2">
        <f>MONTH(Dim_Calendar[[#This Row],[Date]])</f>
        <v>3</v>
      </c>
      <c r="D71" s="1" t="str">
        <f>TEXT(Dim_Calendar[[#This Row],[Date]],"mmm")</f>
        <v>Mar</v>
      </c>
      <c r="E71" s="1" t="str">
        <f>"Q"&amp;ROUNDUP(MONTH(Dim_Calendar[[#This Row],[Date]])/3,0)</f>
        <v>Q1</v>
      </c>
    </row>
    <row r="72" spans="1:5" x14ac:dyDescent="0.25">
      <c r="A72" s="1">
        <v>45728</v>
      </c>
      <c r="B72" s="2">
        <f>YEAR(Dim_Calendar[[#This Row],[Date]])</f>
        <v>2025</v>
      </c>
      <c r="C72" s="2">
        <f>MONTH(Dim_Calendar[[#This Row],[Date]])</f>
        <v>3</v>
      </c>
      <c r="D72" s="1" t="str">
        <f>TEXT(Dim_Calendar[[#This Row],[Date]],"mmm")</f>
        <v>Mar</v>
      </c>
      <c r="E72" s="1" t="str">
        <f>"Q"&amp;ROUNDUP(MONTH(Dim_Calendar[[#This Row],[Date]])/3,0)</f>
        <v>Q1</v>
      </c>
    </row>
    <row r="73" spans="1:5" x14ac:dyDescent="0.25">
      <c r="A73" s="1">
        <v>45729</v>
      </c>
      <c r="B73" s="2">
        <f>YEAR(Dim_Calendar[[#This Row],[Date]])</f>
        <v>2025</v>
      </c>
      <c r="C73" s="2">
        <f>MONTH(Dim_Calendar[[#This Row],[Date]])</f>
        <v>3</v>
      </c>
      <c r="D73" s="1" t="str">
        <f>TEXT(Dim_Calendar[[#This Row],[Date]],"mmm")</f>
        <v>Mar</v>
      </c>
      <c r="E73" s="1" t="str">
        <f>"Q"&amp;ROUNDUP(MONTH(Dim_Calendar[[#This Row],[Date]])/3,0)</f>
        <v>Q1</v>
      </c>
    </row>
    <row r="74" spans="1:5" x14ac:dyDescent="0.25">
      <c r="A74" s="1">
        <v>45730</v>
      </c>
      <c r="B74" s="2">
        <f>YEAR(Dim_Calendar[[#This Row],[Date]])</f>
        <v>2025</v>
      </c>
      <c r="C74" s="2">
        <f>MONTH(Dim_Calendar[[#This Row],[Date]])</f>
        <v>3</v>
      </c>
      <c r="D74" s="1" t="str">
        <f>TEXT(Dim_Calendar[[#This Row],[Date]],"mmm")</f>
        <v>Mar</v>
      </c>
      <c r="E74" s="1" t="str">
        <f>"Q"&amp;ROUNDUP(MONTH(Dim_Calendar[[#This Row],[Date]])/3,0)</f>
        <v>Q1</v>
      </c>
    </row>
    <row r="75" spans="1:5" x14ac:dyDescent="0.25">
      <c r="A75" s="1">
        <v>45731</v>
      </c>
      <c r="B75" s="2">
        <f>YEAR(Dim_Calendar[[#This Row],[Date]])</f>
        <v>2025</v>
      </c>
      <c r="C75" s="2">
        <f>MONTH(Dim_Calendar[[#This Row],[Date]])</f>
        <v>3</v>
      </c>
      <c r="D75" s="1" t="str">
        <f>TEXT(Dim_Calendar[[#This Row],[Date]],"mmm")</f>
        <v>Mar</v>
      </c>
      <c r="E75" s="1" t="str">
        <f>"Q"&amp;ROUNDUP(MONTH(Dim_Calendar[[#This Row],[Date]])/3,0)</f>
        <v>Q1</v>
      </c>
    </row>
    <row r="76" spans="1:5" x14ac:dyDescent="0.25">
      <c r="A76" s="1">
        <v>45732</v>
      </c>
      <c r="B76" s="2">
        <f>YEAR(Dim_Calendar[[#This Row],[Date]])</f>
        <v>2025</v>
      </c>
      <c r="C76" s="2">
        <f>MONTH(Dim_Calendar[[#This Row],[Date]])</f>
        <v>3</v>
      </c>
      <c r="D76" s="1" t="str">
        <f>TEXT(Dim_Calendar[[#This Row],[Date]],"mmm")</f>
        <v>Mar</v>
      </c>
      <c r="E76" s="1" t="str">
        <f>"Q"&amp;ROUNDUP(MONTH(Dim_Calendar[[#This Row],[Date]])/3,0)</f>
        <v>Q1</v>
      </c>
    </row>
    <row r="77" spans="1:5" x14ac:dyDescent="0.25">
      <c r="A77" s="1">
        <v>45733</v>
      </c>
      <c r="B77" s="2">
        <f>YEAR(Dim_Calendar[[#This Row],[Date]])</f>
        <v>2025</v>
      </c>
      <c r="C77" s="2">
        <f>MONTH(Dim_Calendar[[#This Row],[Date]])</f>
        <v>3</v>
      </c>
      <c r="D77" s="1" t="str">
        <f>TEXT(Dim_Calendar[[#This Row],[Date]],"mmm")</f>
        <v>Mar</v>
      </c>
      <c r="E77" s="1" t="str">
        <f>"Q"&amp;ROUNDUP(MONTH(Dim_Calendar[[#This Row],[Date]])/3,0)</f>
        <v>Q1</v>
      </c>
    </row>
    <row r="78" spans="1:5" x14ac:dyDescent="0.25">
      <c r="A78" s="1">
        <v>45734</v>
      </c>
      <c r="B78" s="2">
        <f>YEAR(Dim_Calendar[[#This Row],[Date]])</f>
        <v>2025</v>
      </c>
      <c r="C78" s="2">
        <f>MONTH(Dim_Calendar[[#This Row],[Date]])</f>
        <v>3</v>
      </c>
      <c r="D78" s="1" t="str">
        <f>TEXT(Dim_Calendar[[#This Row],[Date]],"mmm")</f>
        <v>Mar</v>
      </c>
      <c r="E78" s="1" t="str">
        <f>"Q"&amp;ROUNDUP(MONTH(Dim_Calendar[[#This Row],[Date]])/3,0)</f>
        <v>Q1</v>
      </c>
    </row>
    <row r="79" spans="1:5" x14ac:dyDescent="0.25">
      <c r="A79" s="1">
        <v>45735</v>
      </c>
      <c r="B79" s="2">
        <f>YEAR(Dim_Calendar[[#This Row],[Date]])</f>
        <v>2025</v>
      </c>
      <c r="C79" s="2">
        <f>MONTH(Dim_Calendar[[#This Row],[Date]])</f>
        <v>3</v>
      </c>
      <c r="D79" s="1" t="str">
        <f>TEXT(Dim_Calendar[[#This Row],[Date]],"mmm")</f>
        <v>Mar</v>
      </c>
      <c r="E79" s="1" t="str">
        <f>"Q"&amp;ROUNDUP(MONTH(Dim_Calendar[[#This Row],[Date]])/3,0)</f>
        <v>Q1</v>
      </c>
    </row>
    <row r="80" spans="1:5" x14ac:dyDescent="0.25">
      <c r="A80" s="1">
        <v>45736</v>
      </c>
      <c r="B80" s="2">
        <f>YEAR(Dim_Calendar[[#This Row],[Date]])</f>
        <v>2025</v>
      </c>
      <c r="C80" s="2">
        <f>MONTH(Dim_Calendar[[#This Row],[Date]])</f>
        <v>3</v>
      </c>
      <c r="D80" s="1" t="str">
        <f>TEXT(Dim_Calendar[[#This Row],[Date]],"mmm")</f>
        <v>Mar</v>
      </c>
      <c r="E80" s="1" t="str">
        <f>"Q"&amp;ROUNDUP(MONTH(Dim_Calendar[[#This Row],[Date]])/3,0)</f>
        <v>Q1</v>
      </c>
    </row>
    <row r="81" spans="1:5" x14ac:dyDescent="0.25">
      <c r="A81" s="1">
        <v>45737</v>
      </c>
      <c r="B81" s="2">
        <f>YEAR(Dim_Calendar[[#This Row],[Date]])</f>
        <v>2025</v>
      </c>
      <c r="C81" s="2">
        <f>MONTH(Dim_Calendar[[#This Row],[Date]])</f>
        <v>3</v>
      </c>
      <c r="D81" s="1" t="str">
        <f>TEXT(Dim_Calendar[[#This Row],[Date]],"mmm")</f>
        <v>Mar</v>
      </c>
      <c r="E81" s="1" t="str">
        <f>"Q"&amp;ROUNDUP(MONTH(Dim_Calendar[[#This Row],[Date]])/3,0)</f>
        <v>Q1</v>
      </c>
    </row>
    <row r="82" spans="1:5" x14ac:dyDescent="0.25">
      <c r="A82" s="1">
        <v>45738</v>
      </c>
      <c r="B82" s="2">
        <f>YEAR(Dim_Calendar[[#This Row],[Date]])</f>
        <v>2025</v>
      </c>
      <c r="C82" s="2">
        <f>MONTH(Dim_Calendar[[#This Row],[Date]])</f>
        <v>3</v>
      </c>
      <c r="D82" s="1" t="str">
        <f>TEXT(Dim_Calendar[[#This Row],[Date]],"mmm")</f>
        <v>Mar</v>
      </c>
      <c r="E82" s="1" t="str">
        <f>"Q"&amp;ROUNDUP(MONTH(Dim_Calendar[[#This Row],[Date]])/3,0)</f>
        <v>Q1</v>
      </c>
    </row>
    <row r="83" spans="1:5" x14ac:dyDescent="0.25">
      <c r="A83" s="1">
        <v>45739</v>
      </c>
      <c r="B83" s="2">
        <f>YEAR(Dim_Calendar[[#This Row],[Date]])</f>
        <v>2025</v>
      </c>
      <c r="C83" s="2">
        <f>MONTH(Dim_Calendar[[#This Row],[Date]])</f>
        <v>3</v>
      </c>
      <c r="D83" s="1" t="str">
        <f>TEXT(Dim_Calendar[[#This Row],[Date]],"mmm")</f>
        <v>Mar</v>
      </c>
      <c r="E83" s="1" t="str">
        <f>"Q"&amp;ROUNDUP(MONTH(Dim_Calendar[[#This Row],[Date]])/3,0)</f>
        <v>Q1</v>
      </c>
    </row>
    <row r="84" spans="1:5" x14ac:dyDescent="0.25">
      <c r="A84" s="1">
        <v>45740</v>
      </c>
      <c r="B84" s="2">
        <f>YEAR(Dim_Calendar[[#This Row],[Date]])</f>
        <v>2025</v>
      </c>
      <c r="C84" s="2">
        <f>MONTH(Dim_Calendar[[#This Row],[Date]])</f>
        <v>3</v>
      </c>
      <c r="D84" s="1" t="str">
        <f>TEXT(Dim_Calendar[[#This Row],[Date]],"mmm")</f>
        <v>Mar</v>
      </c>
      <c r="E84" s="1" t="str">
        <f>"Q"&amp;ROUNDUP(MONTH(Dim_Calendar[[#This Row],[Date]])/3,0)</f>
        <v>Q1</v>
      </c>
    </row>
    <row r="85" spans="1:5" x14ac:dyDescent="0.25">
      <c r="A85" s="1">
        <v>45741</v>
      </c>
      <c r="B85" s="2">
        <f>YEAR(Dim_Calendar[[#This Row],[Date]])</f>
        <v>2025</v>
      </c>
      <c r="C85" s="2">
        <f>MONTH(Dim_Calendar[[#This Row],[Date]])</f>
        <v>3</v>
      </c>
      <c r="D85" s="1" t="str">
        <f>TEXT(Dim_Calendar[[#This Row],[Date]],"mmm")</f>
        <v>Mar</v>
      </c>
      <c r="E85" s="1" t="str">
        <f>"Q"&amp;ROUNDUP(MONTH(Dim_Calendar[[#This Row],[Date]])/3,0)</f>
        <v>Q1</v>
      </c>
    </row>
    <row r="86" spans="1:5" x14ac:dyDescent="0.25">
      <c r="A86" s="1">
        <v>45742</v>
      </c>
      <c r="B86" s="2">
        <f>YEAR(Dim_Calendar[[#This Row],[Date]])</f>
        <v>2025</v>
      </c>
      <c r="C86" s="2">
        <f>MONTH(Dim_Calendar[[#This Row],[Date]])</f>
        <v>3</v>
      </c>
      <c r="D86" s="1" t="str">
        <f>TEXT(Dim_Calendar[[#This Row],[Date]],"mmm")</f>
        <v>Mar</v>
      </c>
      <c r="E86" s="1" t="str">
        <f>"Q"&amp;ROUNDUP(MONTH(Dim_Calendar[[#This Row],[Date]])/3,0)</f>
        <v>Q1</v>
      </c>
    </row>
    <row r="87" spans="1:5" x14ac:dyDescent="0.25">
      <c r="A87" s="1">
        <v>45743</v>
      </c>
      <c r="B87" s="2">
        <f>YEAR(Dim_Calendar[[#This Row],[Date]])</f>
        <v>2025</v>
      </c>
      <c r="C87" s="2">
        <f>MONTH(Dim_Calendar[[#This Row],[Date]])</f>
        <v>3</v>
      </c>
      <c r="D87" s="1" t="str">
        <f>TEXT(Dim_Calendar[[#This Row],[Date]],"mmm")</f>
        <v>Mar</v>
      </c>
      <c r="E87" s="1" t="str">
        <f>"Q"&amp;ROUNDUP(MONTH(Dim_Calendar[[#This Row],[Date]])/3,0)</f>
        <v>Q1</v>
      </c>
    </row>
    <row r="88" spans="1:5" x14ac:dyDescent="0.25">
      <c r="A88" s="1">
        <v>45744</v>
      </c>
      <c r="B88" s="2">
        <f>YEAR(Dim_Calendar[[#This Row],[Date]])</f>
        <v>2025</v>
      </c>
      <c r="C88" s="2">
        <f>MONTH(Dim_Calendar[[#This Row],[Date]])</f>
        <v>3</v>
      </c>
      <c r="D88" s="1" t="str">
        <f>TEXT(Dim_Calendar[[#This Row],[Date]],"mmm")</f>
        <v>Mar</v>
      </c>
      <c r="E88" s="1" t="str">
        <f>"Q"&amp;ROUNDUP(MONTH(Dim_Calendar[[#This Row],[Date]])/3,0)</f>
        <v>Q1</v>
      </c>
    </row>
    <row r="89" spans="1:5" x14ac:dyDescent="0.25">
      <c r="A89" s="1">
        <v>45745</v>
      </c>
      <c r="B89" s="2">
        <f>YEAR(Dim_Calendar[[#This Row],[Date]])</f>
        <v>2025</v>
      </c>
      <c r="C89" s="2">
        <f>MONTH(Dim_Calendar[[#This Row],[Date]])</f>
        <v>3</v>
      </c>
      <c r="D89" s="1" t="str">
        <f>TEXT(Dim_Calendar[[#This Row],[Date]],"mmm")</f>
        <v>Mar</v>
      </c>
      <c r="E89" s="1" t="str">
        <f>"Q"&amp;ROUNDUP(MONTH(Dim_Calendar[[#This Row],[Date]])/3,0)</f>
        <v>Q1</v>
      </c>
    </row>
    <row r="90" spans="1:5" x14ac:dyDescent="0.25">
      <c r="A90" s="1">
        <v>45746</v>
      </c>
      <c r="B90" s="2">
        <f>YEAR(Dim_Calendar[[#This Row],[Date]])</f>
        <v>2025</v>
      </c>
      <c r="C90" s="2">
        <f>MONTH(Dim_Calendar[[#This Row],[Date]])</f>
        <v>3</v>
      </c>
      <c r="D90" s="1" t="str">
        <f>TEXT(Dim_Calendar[[#This Row],[Date]],"mmm")</f>
        <v>Mar</v>
      </c>
      <c r="E90" s="1" t="str">
        <f>"Q"&amp;ROUNDUP(MONTH(Dim_Calendar[[#This Row],[Date]])/3,0)</f>
        <v>Q1</v>
      </c>
    </row>
    <row r="91" spans="1:5" x14ac:dyDescent="0.25">
      <c r="A91" s="1">
        <v>45747</v>
      </c>
      <c r="B91" s="2">
        <f>YEAR(Dim_Calendar[[#This Row],[Date]])</f>
        <v>2025</v>
      </c>
      <c r="C91" s="2">
        <f>MONTH(Dim_Calendar[[#This Row],[Date]])</f>
        <v>3</v>
      </c>
      <c r="D91" s="1" t="str">
        <f>TEXT(Dim_Calendar[[#This Row],[Date]],"mmm")</f>
        <v>Mar</v>
      </c>
      <c r="E91" s="1" t="str">
        <f>"Q"&amp;ROUNDUP(MONTH(Dim_Calendar[[#This Row],[Date]])/3,0)</f>
        <v>Q1</v>
      </c>
    </row>
    <row r="92" spans="1:5" x14ac:dyDescent="0.25">
      <c r="A92" s="1">
        <v>45748</v>
      </c>
      <c r="B92" s="2">
        <f>YEAR(Dim_Calendar[[#This Row],[Date]])</f>
        <v>2025</v>
      </c>
      <c r="C92" s="2">
        <f>MONTH(Dim_Calendar[[#This Row],[Date]])</f>
        <v>4</v>
      </c>
      <c r="D92" s="1" t="str">
        <f>TEXT(Dim_Calendar[[#This Row],[Date]],"mmm")</f>
        <v>Apr</v>
      </c>
      <c r="E92" s="1" t="str">
        <f>"Q"&amp;ROUNDUP(MONTH(Dim_Calendar[[#This Row],[Date]])/3,0)</f>
        <v>Q2</v>
      </c>
    </row>
    <row r="93" spans="1:5" x14ac:dyDescent="0.25">
      <c r="A93" s="1">
        <v>45749</v>
      </c>
      <c r="B93" s="2">
        <f>YEAR(Dim_Calendar[[#This Row],[Date]])</f>
        <v>2025</v>
      </c>
      <c r="C93" s="2">
        <f>MONTH(Dim_Calendar[[#This Row],[Date]])</f>
        <v>4</v>
      </c>
      <c r="D93" s="1" t="str">
        <f>TEXT(Dim_Calendar[[#This Row],[Date]],"mmm")</f>
        <v>Apr</v>
      </c>
      <c r="E93" s="1" t="str">
        <f>"Q"&amp;ROUNDUP(MONTH(Dim_Calendar[[#This Row],[Date]])/3,0)</f>
        <v>Q2</v>
      </c>
    </row>
    <row r="94" spans="1:5" x14ac:dyDescent="0.25">
      <c r="A94" s="1">
        <v>45750</v>
      </c>
      <c r="B94" s="2">
        <f>YEAR(Dim_Calendar[[#This Row],[Date]])</f>
        <v>2025</v>
      </c>
      <c r="C94" s="2">
        <f>MONTH(Dim_Calendar[[#This Row],[Date]])</f>
        <v>4</v>
      </c>
      <c r="D94" s="1" t="str">
        <f>TEXT(Dim_Calendar[[#This Row],[Date]],"mmm")</f>
        <v>Apr</v>
      </c>
      <c r="E94" s="1" t="str">
        <f>"Q"&amp;ROUNDUP(MONTH(Dim_Calendar[[#This Row],[Date]])/3,0)</f>
        <v>Q2</v>
      </c>
    </row>
    <row r="95" spans="1:5" x14ac:dyDescent="0.25">
      <c r="A95" s="1">
        <v>45751</v>
      </c>
      <c r="B95" s="2">
        <f>YEAR(Dim_Calendar[[#This Row],[Date]])</f>
        <v>2025</v>
      </c>
      <c r="C95" s="2">
        <f>MONTH(Dim_Calendar[[#This Row],[Date]])</f>
        <v>4</v>
      </c>
      <c r="D95" s="1" t="str">
        <f>TEXT(Dim_Calendar[[#This Row],[Date]],"mmm")</f>
        <v>Apr</v>
      </c>
      <c r="E95" s="1" t="str">
        <f>"Q"&amp;ROUNDUP(MONTH(Dim_Calendar[[#This Row],[Date]])/3,0)</f>
        <v>Q2</v>
      </c>
    </row>
    <row r="96" spans="1:5" x14ac:dyDescent="0.25">
      <c r="A96" s="1">
        <v>45752</v>
      </c>
      <c r="B96" s="2">
        <f>YEAR(Dim_Calendar[[#This Row],[Date]])</f>
        <v>2025</v>
      </c>
      <c r="C96" s="2">
        <f>MONTH(Dim_Calendar[[#This Row],[Date]])</f>
        <v>4</v>
      </c>
      <c r="D96" s="1" t="str">
        <f>TEXT(Dim_Calendar[[#This Row],[Date]],"mmm")</f>
        <v>Apr</v>
      </c>
      <c r="E96" s="1" t="str">
        <f>"Q"&amp;ROUNDUP(MONTH(Dim_Calendar[[#This Row],[Date]])/3,0)</f>
        <v>Q2</v>
      </c>
    </row>
    <row r="97" spans="1:5" x14ac:dyDescent="0.25">
      <c r="A97" s="1">
        <v>45753</v>
      </c>
      <c r="B97" s="2">
        <f>YEAR(Dim_Calendar[[#This Row],[Date]])</f>
        <v>2025</v>
      </c>
      <c r="C97" s="2">
        <f>MONTH(Dim_Calendar[[#This Row],[Date]])</f>
        <v>4</v>
      </c>
      <c r="D97" s="1" t="str">
        <f>TEXT(Dim_Calendar[[#This Row],[Date]],"mmm")</f>
        <v>Apr</v>
      </c>
      <c r="E97" s="1" t="str">
        <f>"Q"&amp;ROUNDUP(MONTH(Dim_Calendar[[#This Row],[Date]])/3,0)</f>
        <v>Q2</v>
      </c>
    </row>
    <row r="98" spans="1:5" x14ac:dyDescent="0.25">
      <c r="A98" s="1">
        <v>45754</v>
      </c>
      <c r="B98" s="2">
        <f>YEAR(Dim_Calendar[[#This Row],[Date]])</f>
        <v>2025</v>
      </c>
      <c r="C98" s="2">
        <f>MONTH(Dim_Calendar[[#This Row],[Date]])</f>
        <v>4</v>
      </c>
      <c r="D98" s="1" t="str">
        <f>TEXT(Dim_Calendar[[#This Row],[Date]],"mmm")</f>
        <v>Apr</v>
      </c>
      <c r="E98" s="1" t="str">
        <f>"Q"&amp;ROUNDUP(MONTH(Dim_Calendar[[#This Row],[Date]])/3,0)</f>
        <v>Q2</v>
      </c>
    </row>
    <row r="99" spans="1:5" x14ac:dyDescent="0.25">
      <c r="A99" s="1">
        <v>45755</v>
      </c>
      <c r="B99" s="2">
        <f>YEAR(Dim_Calendar[[#This Row],[Date]])</f>
        <v>2025</v>
      </c>
      <c r="C99" s="2">
        <f>MONTH(Dim_Calendar[[#This Row],[Date]])</f>
        <v>4</v>
      </c>
      <c r="D99" s="1" t="str">
        <f>TEXT(Dim_Calendar[[#This Row],[Date]],"mmm")</f>
        <v>Apr</v>
      </c>
      <c r="E99" s="1" t="str">
        <f>"Q"&amp;ROUNDUP(MONTH(Dim_Calendar[[#This Row],[Date]])/3,0)</f>
        <v>Q2</v>
      </c>
    </row>
    <row r="100" spans="1:5" x14ac:dyDescent="0.25">
      <c r="A100" s="1">
        <v>45756</v>
      </c>
      <c r="B100" s="2">
        <f>YEAR(Dim_Calendar[[#This Row],[Date]])</f>
        <v>2025</v>
      </c>
      <c r="C100" s="2">
        <f>MONTH(Dim_Calendar[[#This Row],[Date]])</f>
        <v>4</v>
      </c>
      <c r="D100" s="1" t="str">
        <f>TEXT(Dim_Calendar[[#This Row],[Date]],"mmm")</f>
        <v>Apr</v>
      </c>
      <c r="E100" s="1" t="str">
        <f>"Q"&amp;ROUNDUP(MONTH(Dim_Calendar[[#This Row],[Date]])/3,0)</f>
        <v>Q2</v>
      </c>
    </row>
    <row r="101" spans="1:5" x14ac:dyDescent="0.25">
      <c r="A101" s="1">
        <v>45757</v>
      </c>
      <c r="B101" s="2">
        <f>YEAR(Dim_Calendar[[#This Row],[Date]])</f>
        <v>2025</v>
      </c>
      <c r="C101" s="2">
        <f>MONTH(Dim_Calendar[[#This Row],[Date]])</f>
        <v>4</v>
      </c>
      <c r="D101" s="1" t="str">
        <f>TEXT(Dim_Calendar[[#This Row],[Date]],"mmm")</f>
        <v>Apr</v>
      </c>
      <c r="E101" s="1" t="str">
        <f>"Q"&amp;ROUNDUP(MONTH(Dim_Calendar[[#This Row],[Date]])/3,0)</f>
        <v>Q2</v>
      </c>
    </row>
    <row r="102" spans="1:5" x14ac:dyDescent="0.25">
      <c r="A102" s="1">
        <v>45758</v>
      </c>
      <c r="B102" s="2">
        <f>YEAR(Dim_Calendar[[#This Row],[Date]])</f>
        <v>2025</v>
      </c>
      <c r="C102" s="2">
        <f>MONTH(Dim_Calendar[[#This Row],[Date]])</f>
        <v>4</v>
      </c>
      <c r="D102" s="1" t="str">
        <f>TEXT(Dim_Calendar[[#This Row],[Date]],"mmm")</f>
        <v>Apr</v>
      </c>
      <c r="E102" s="1" t="str">
        <f>"Q"&amp;ROUNDUP(MONTH(Dim_Calendar[[#This Row],[Date]])/3,0)</f>
        <v>Q2</v>
      </c>
    </row>
    <row r="103" spans="1:5" x14ac:dyDescent="0.25">
      <c r="A103" s="1">
        <v>45759</v>
      </c>
      <c r="B103" s="2">
        <f>YEAR(Dim_Calendar[[#This Row],[Date]])</f>
        <v>2025</v>
      </c>
      <c r="C103" s="2">
        <f>MONTH(Dim_Calendar[[#This Row],[Date]])</f>
        <v>4</v>
      </c>
      <c r="D103" s="1" t="str">
        <f>TEXT(Dim_Calendar[[#This Row],[Date]],"mmm")</f>
        <v>Apr</v>
      </c>
      <c r="E103" s="1" t="str">
        <f>"Q"&amp;ROUNDUP(MONTH(Dim_Calendar[[#This Row],[Date]])/3,0)</f>
        <v>Q2</v>
      </c>
    </row>
    <row r="104" spans="1:5" x14ac:dyDescent="0.25">
      <c r="A104" s="1">
        <v>45760</v>
      </c>
      <c r="B104" s="2">
        <f>YEAR(Dim_Calendar[[#This Row],[Date]])</f>
        <v>2025</v>
      </c>
      <c r="C104" s="2">
        <f>MONTH(Dim_Calendar[[#This Row],[Date]])</f>
        <v>4</v>
      </c>
      <c r="D104" s="1" t="str">
        <f>TEXT(Dim_Calendar[[#This Row],[Date]],"mmm")</f>
        <v>Apr</v>
      </c>
      <c r="E104" s="1" t="str">
        <f>"Q"&amp;ROUNDUP(MONTH(Dim_Calendar[[#This Row],[Date]])/3,0)</f>
        <v>Q2</v>
      </c>
    </row>
    <row r="105" spans="1:5" x14ac:dyDescent="0.25">
      <c r="A105" s="1">
        <v>45761</v>
      </c>
      <c r="B105" s="2">
        <f>YEAR(Dim_Calendar[[#This Row],[Date]])</f>
        <v>2025</v>
      </c>
      <c r="C105" s="2">
        <f>MONTH(Dim_Calendar[[#This Row],[Date]])</f>
        <v>4</v>
      </c>
      <c r="D105" s="1" t="str">
        <f>TEXT(Dim_Calendar[[#This Row],[Date]],"mmm")</f>
        <v>Apr</v>
      </c>
      <c r="E105" s="1" t="str">
        <f>"Q"&amp;ROUNDUP(MONTH(Dim_Calendar[[#This Row],[Date]])/3,0)</f>
        <v>Q2</v>
      </c>
    </row>
    <row r="106" spans="1:5" x14ac:dyDescent="0.25">
      <c r="A106" s="1">
        <v>45762</v>
      </c>
      <c r="B106" s="2">
        <f>YEAR(Dim_Calendar[[#This Row],[Date]])</f>
        <v>2025</v>
      </c>
      <c r="C106" s="2">
        <f>MONTH(Dim_Calendar[[#This Row],[Date]])</f>
        <v>4</v>
      </c>
      <c r="D106" s="1" t="str">
        <f>TEXT(Dim_Calendar[[#This Row],[Date]],"mmm")</f>
        <v>Apr</v>
      </c>
      <c r="E106" s="1" t="str">
        <f>"Q"&amp;ROUNDUP(MONTH(Dim_Calendar[[#This Row],[Date]])/3,0)</f>
        <v>Q2</v>
      </c>
    </row>
    <row r="107" spans="1:5" x14ac:dyDescent="0.25">
      <c r="A107" s="1">
        <v>45763</v>
      </c>
      <c r="B107" s="2">
        <f>YEAR(Dim_Calendar[[#This Row],[Date]])</f>
        <v>2025</v>
      </c>
      <c r="C107" s="2">
        <f>MONTH(Dim_Calendar[[#This Row],[Date]])</f>
        <v>4</v>
      </c>
      <c r="D107" s="1" t="str">
        <f>TEXT(Dim_Calendar[[#This Row],[Date]],"mmm")</f>
        <v>Apr</v>
      </c>
      <c r="E107" s="1" t="str">
        <f>"Q"&amp;ROUNDUP(MONTH(Dim_Calendar[[#This Row],[Date]])/3,0)</f>
        <v>Q2</v>
      </c>
    </row>
    <row r="108" spans="1:5" x14ac:dyDescent="0.25">
      <c r="A108" s="1">
        <v>45764</v>
      </c>
      <c r="B108" s="2">
        <f>YEAR(Dim_Calendar[[#This Row],[Date]])</f>
        <v>2025</v>
      </c>
      <c r="C108" s="2">
        <f>MONTH(Dim_Calendar[[#This Row],[Date]])</f>
        <v>4</v>
      </c>
      <c r="D108" s="1" t="str">
        <f>TEXT(Dim_Calendar[[#This Row],[Date]],"mmm")</f>
        <v>Apr</v>
      </c>
      <c r="E108" s="1" t="str">
        <f>"Q"&amp;ROUNDUP(MONTH(Dim_Calendar[[#This Row],[Date]])/3,0)</f>
        <v>Q2</v>
      </c>
    </row>
    <row r="109" spans="1:5" x14ac:dyDescent="0.25">
      <c r="A109" s="1">
        <v>45765</v>
      </c>
      <c r="B109" s="2">
        <f>YEAR(Dim_Calendar[[#This Row],[Date]])</f>
        <v>2025</v>
      </c>
      <c r="C109" s="2">
        <f>MONTH(Dim_Calendar[[#This Row],[Date]])</f>
        <v>4</v>
      </c>
      <c r="D109" s="1" t="str">
        <f>TEXT(Dim_Calendar[[#This Row],[Date]],"mmm")</f>
        <v>Apr</v>
      </c>
      <c r="E109" s="1" t="str">
        <f>"Q"&amp;ROUNDUP(MONTH(Dim_Calendar[[#This Row],[Date]])/3,0)</f>
        <v>Q2</v>
      </c>
    </row>
    <row r="110" spans="1:5" x14ac:dyDescent="0.25">
      <c r="A110" s="1">
        <v>45766</v>
      </c>
      <c r="B110" s="2">
        <f>YEAR(Dim_Calendar[[#This Row],[Date]])</f>
        <v>2025</v>
      </c>
      <c r="C110" s="2">
        <f>MONTH(Dim_Calendar[[#This Row],[Date]])</f>
        <v>4</v>
      </c>
      <c r="D110" s="1" t="str">
        <f>TEXT(Dim_Calendar[[#This Row],[Date]],"mmm")</f>
        <v>Apr</v>
      </c>
      <c r="E110" s="1" t="str">
        <f>"Q"&amp;ROUNDUP(MONTH(Dim_Calendar[[#This Row],[Date]])/3,0)</f>
        <v>Q2</v>
      </c>
    </row>
    <row r="111" spans="1:5" x14ac:dyDescent="0.25">
      <c r="A111" s="1">
        <v>45767</v>
      </c>
      <c r="B111" s="2">
        <f>YEAR(Dim_Calendar[[#This Row],[Date]])</f>
        <v>2025</v>
      </c>
      <c r="C111" s="2">
        <f>MONTH(Dim_Calendar[[#This Row],[Date]])</f>
        <v>4</v>
      </c>
      <c r="D111" s="1" t="str">
        <f>TEXT(Dim_Calendar[[#This Row],[Date]],"mmm")</f>
        <v>Apr</v>
      </c>
      <c r="E111" s="1" t="str">
        <f>"Q"&amp;ROUNDUP(MONTH(Dim_Calendar[[#This Row],[Date]])/3,0)</f>
        <v>Q2</v>
      </c>
    </row>
    <row r="112" spans="1:5" x14ac:dyDescent="0.25">
      <c r="A112" s="1">
        <v>45768</v>
      </c>
      <c r="B112" s="2">
        <f>YEAR(Dim_Calendar[[#This Row],[Date]])</f>
        <v>2025</v>
      </c>
      <c r="C112" s="2">
        <f>MONTH(Dim_Calendar[[#This Row],[Date]])</f>
        <v>4</v>
      </c>
      <c r="D112" s="1" t="str">
        <f>TEXT(Dim_Calendar[[#This Row],[Date]],"mmm")</f>
        <v>Apr</v>
      </c>
      <c r="E112" s="1" t="str">
        <f>"Q"&amp;ROUNDUP(MONTH(Dim_Calendar[[#This Row],[Date]])/3,0)</f>
        <v>Q2</v>
      </c>
    </row>
    <row r="113" spans="1:5" x14ac:dyDescent="0.25">
      <c r="A113" s="1">
        <v>45769</v>
      </c>
      <c r="B113" s="2">
        <f>YEAR(Dim_Calendar[[#This Row],[Date]])</f>
        <v>2025</v>
      </c>
      <c r="C113" s="2">
        <f>MONTH(Dim_Calendar[[#This Row],[Date]])</f>
        <v>4</v>
      </c>
      <c r="D113" s="1" t="str">
        <f>TEXT(Dim_Calendar[[#This Row],[Date]],"mmm")</f>
        <v>Apr</v>
      </c>
      <c r="E113" s="1" t="str">
        <f>"Q"&amp;ROUNDUP(MONTH(Dim_Calendar[[#This Row],[Date]])/3,0)</f>
        <v>Q2</v>
      </c>
    </row>
    <row r="114" spans="1:5" x14ac:dyDescent="0.25">
      <c r="A114" s="1">
        <v>45770</v>
      </c>
      <c r="B114" s="2">
        <f>YEAR(Dim_Calendar[[#This Row],[Date]])</f>
        <v>2025</v>
      </c>
      <c r="C114" s="2">
        <f>MONTH(Dim_Calendar[[#This Row],[Date]])</f>
        <v>4</v>
      </c>
      <c r="D114" s="1" t="str">
        <f>TEXT(Dim_Calendar[[#This Row],[Date]],"mmm")</f>
        <v>Apr</v>
      </c>
      <c r="E114" s="1" t="str">
        <f>"Q"&amp;ROUNDUP(MONTH(Dim_Calendar[[#This Row],[Date]])/3,0)</f>
        <v>Q2</v>
      </c>
    </row>
    <row r="115" spans="1:5" x14ac:dyDescent="0.25">
      <c r="A115" s="1">
        <v>45771</v>
      </c>
      <c r="B115" s="2">
        <f>YEAR(Dim_Calendar[[#This Row],[Date]])</f>
        <v>2025</v>
      </c>
      <c r="C115" s="2">
        <f>MONTH(Dim_Calendar[[#This Row],[Date]])</f>
        <v>4</v>
      </c>
      <c r="D115" s="1" t="str">
        <f>TEXT(Dim_Calendar[[#This Row],[Date]],"mmm")</f>
        <v>Apr</v>
      </c>
      <c r="E115" s="1" t="str">
        <f>"Q"&amp;ROUNDUP(MONTH(Dim_Calendar[[#This Row],[Date]])/3,0)</f>
        <v>Q2</v>
      </c>
    </row>
    <row r="116" spans="1:5" x14ac:dyDescent="0.25">
      <c r="A116" s="1">
        <v>45772</v>
      </c>
      <c r="B116" s="2">
        <f>YEAR(Dim_Calendar[[#This Row],[Date]])</f>
        <v>2025</v>
      </c>
      <c r="C116" s="2">
        <f>MONTH(Dim_Calendar[[#This Row],[Date]])</f>
        <v>4</v>
      </c>
      <c r="D116" s="1" t="str">
        <f>TEXT(Dim_Calendar[[#This Row],[Date]],"mmm")</f>
        <v>Apr</v>
      </c>
      <c r="E116" s="1" t="str">
        <f>"Q"&amp;ROUNDUP(MONTH(Dim_Calendar[[#This Row],[Date]])/3,0)</f>
        <v>Q2</v>
      </c>
    </row>
    <row r="117" spans="1:5" x14ac:dyDescent="0.25">
      <c r="A117" s="1">
        <v>45773</v>
      </c>
      <c r="B117" s="2">
        <f>YEAR(Dim_Calendar[[#This Row],[Date]])</f>
        <v>2025</v>
      </c>
      <c r="C117" s="2">
        <f>MONTH(Dim_Calendar[[#This Row],[Date]])</f>
        <v>4</v>
      </c>
      <c r="D117" s="1" t="str">
        <f>TEXT(Dim_Calendar[[#This Row],[Date]],"mmm")</f>
        <v>Apr</v>
      </c>
      <c r="E117" s="1" t="str">
        <f>"Q"&amp;ROUNDUP(MONTH(Dim_Calendar[[#This Row],[Date]])/3,0)</f>
        <v>Q2</v>
      </c>
    </row>
    <row r="118" spans="1:5" x14ac:dyDescent="0.25">
      <c r="A118" s="1">
        <v>45774</v>
      </c>
      <c r="B118" s="2">
        <f>YEAR(Dim_Calendar[[#This Row],[Date]])</f>
        <v>2025</v>
      </c>
      <c r="C118" s="2">
        <f>MONTH(Dim_Calendar[[#This Row],[Date]])</f>
        <v>4</v>
      </c>
      <c r="D118" s="1" t="str">
        <f>TEXT(Dim_Calendar[[#This Row],[Date]],"mmm")</f>
        <v>Apr</v>
      </c>
      <c r="E118" s="1" t="str">
        <f>"Q"&amp;ROUNDUP(MONTH(Dim_Calendar[[#This Row],[Date]])/3,0)</f>
        <v>Q2</v>
      </c>
    </row>
    <row r="119" spans="1:5" x14ac:dyDescent="0.25">
      <c r="A119" s="1">
        <v>45775</v>
      </c>
      <c r="B119" s="2">
        <f>YEAR(Dim_Calendar[[#This Row],[Date]])</f>
        <v>2025</v>
      </c>
      <c r="C119" s="2">
        <f>MONTH(Dim_Calendar[[#This Row],[Date]])</f>
        <v>4</v>
      </c>
      <c r="D119" s="1" t="str">
        <f>TEXT(Dim_Calendar[[#This Row],[Date]],"mmm")</f>
        <v>Apr</v>
      </c>
      <c r="E119" s="1" t="str">
        <f>"Q"&amp;ROUNDUP(MONTH(Dim_Calendar[[#This Row],[Date]])/3,0)</f>
        <v>Q2</v>
      </c>
    </row>
    <row r="120" spans="1:5" x14ac:dyDescent="0.25">
      <c r="A120" s="1">
        <v>45776</v>
      </c>
      <c r="B120" s="2">
        <f>YEAR(Dim_Calendar[[#This Row],[Date]])</f>
        <v>2025</v>
      </c>
      <c r="C120" s="2">
        <f>MONTH(Dim_Calendar[[#This Row],[Date]])</f>
        <v>4</v>
      </c>
      <c r="D120" s="1" t="str">
        <f>TEXT(Dim_Calendar[[#This Row],[Date]],"mmm")</f>
        <v>Apr</v>
      </c>
      <c r="E120" s="1" t="str">
        <f>"Q"&amp;ROUNDUP(MONTH(Dim_Calendar[[#This Row],[Date]])/3,0)</f>
        <v>Q2</v>
      </c>
    </row>
    <row r="121" spans="1:5" x14ac:dyDescent="0.25">
      <c r="A121" s="1">
        <v>45777</v>
      </c>
      <c r="B121" s="2">
        <f>YEAR(Dim_Calendar[[#This Row],[Date]])</f>
        <v>2025</v>
      </c>
      <c r="C121" s="2">
        <f>MONTH(Dim_Calendar[[#This Row],[Date]])</f>
        <v>4</v>
      </c>
      <c r="D121" s="1" t="str">
        <f>TEXT(Dim_Calendar[[#This Row],[Date]],"mmm")</f>
        <v>Apr</v>
      </c>
      <c r="E121" s="1" t="str">
        <f>"Q"&amp;ROUNDUP(MONTH(Dim_Calendar[[#This Row],[Date]])/3,0)</f>
        <v>Q2</v>
      </c>
    </row>
    <row r="122" spans="1:5" x14ac:dyDescent="0.25">
      <c r="A122" s="1">
        <v>45778</v>
      </c>
      <c r="B122" s="2">
        <f>YEAR(Dim_Calendar[[#This Row],[Date]])</f>
        <v>2025</v>
      </c>
      <c r="C122" s="2">
        <f>MONTH(Dim_Calendar[[#This Row],[Date]])</f>
        <v>5</v>
      </c>
      <c r="D122" s="1" t="str">
        <f>TEXT(Dim_Calendar[[#This Row],[Date]],"mmm")</f>
        <v>May</v>
      </c>
      <c r="E122" s="1" t="str">
        <f>"Q"&amp;ROUNDUP(MONTH(Dim_Calendar[[#This Row],[Date]])/3,0)</f>
        <v>Q2</v>
      </c>
    </row>
    <row r="123" spans="1:5" x14ac:dyDescent="0.25">
      <c r="A123" s="1">
        <v>45779</v>
      </c>
      <c r="B123" s="2">
        <f>YEAR(Dim_Calendar[[#This Row],[Date]])</f>
        <v>2025</v>
      </c>
      <c r="C123" s="2">
        <f>MONTH(Dim_Calendar[[#This Row],[Date]])</f>
        <v>5</v>
      </c>
      <c r="D123" s="1" t="str">
        <f>TEXT(Dim_Calendar[[#This Row],[Date]],"mmm")</f>
        <v>May</v>
      </c>
      <c r="E123" s="1" t="str">
        <f>"Q"&amp;ROUNDUP(MONTH(Dim_Calendar[[#This Row],[Date]])/3,0)</f>
        <v>Q2</v>
      </c>
    </row>
    <row r="124" spans="1:5" x14ac:dyDescent="0.25">
      <c r="A124" s="1">
        <v>45780</v>
      </c>
      <c r="B124" s="2">
        <f>YEAR(Dim_Calendar[[#This Row],[Date]])</f>
        <v>2025</v>
      </c>
      <c r="C124" s="2">
        <f>MONTH(Dim_Calendar[[#This Row],[Date]])</f>
        <v>5</v>
      </c>
      <c r="D124" s="1" t="str">
        <f>TEXT(Dim_Calendar[[#This Row],[Date]],"mmm")</f>
        <v>May</v>
      </c>
      <c r="E124" s="1" t="str">
        <f>"Q"&amp;ROUNDUP(MONTH(Dim_Calendar[[#This Row],[Date]])/3,0)</f>
        <v>Q2</v>
      </c>
    </row>
    <row r="125" spans="1:5" x14ac:dyDescent="0.25">
      <c r="A125" s="1">
        <v>45781</v>
      </c>
      <c r="B125" s="2">
        <f>YEAR(Dim_Calendar[[#This Row],[Date]])</f>
        <v>2025</v>
      </c>
      <c r="C125" s="2">
        <f>MONTH(Dim_Calendar[[#This Row],[Date]])</f>
        <v>5</v>
      </c>
      <c r="D125" s="1" t="str">
        <f>TEXT(Dim_Calendar[[#This Row],[Date]],"mmm")</f>
        <v>May</v>
      </c>
      <c r="E125" s="1" t="str">
        <f>"Q"&amp;ROUNDUP(MONTH(Dim_Calendar[[#This Row],[Date]])/3,0)</f>
        <v>Q2</v>
      </c>
    </row>
    <row r="126" spans="1:5" x14ac:dyDescent="0.25">
      <c r="A126" s="1">
        <v>45782</v>
      </c>
      <c r="B126" s="2">
        <f>YEAR(Dim_Calendar[[#This Row],[Date]])</f>
        <v>2025</v>
      </c>
      <c r="C126" s="2">
        <f>MONTH(Dim_Calendar[[#This Row],[Date]])</f>
        <v>5</v>
      </c>
      <c r="D126" s="1" t="str">
        <f>TEXT(Dim_Calendar[[#This Row],[Date]],"mmm")</f>
        <v>May</v>
      </c>
      <c r="E126" s="1" t="str">
        <f>"Q"&amp;ROUNDUP(MONTH(Dim_Calendar[[#This Row],[Date]])/3,0)</f>
        <v>Q2</v>
      </c>
    </row>
    <row r="127" spans="1:5" x14ac:dyDescent="0.25">
      <c r="A127" s="1">
        <v>45783</v>
      </c>
      <c r="B127" s="2">
        <f>YEAR(Dim_Calendar[[#This Row],[Date]])</f>
        <v>2025</v>
      </c>
      <c r="C127" s="2">
        <f>MONTH(Dim_Calendar[[#This Row],[Date]])</f>
        <v>5</v>
      </c>
      <c r="D127" s="1" t="str">
        <f>TEXT(Dim_Calendar[[#This Row],[Date]],"mmm")</f>
        <v>May</v>
      </c>
      <c r="E127" s="1" t="str">
        <f>"Q"&amp;ROUNDUP(MONTH(Dim_Calendar[[#This Row],[Date]])/3,0)</f>
        <v>Q2</v>
      </c>
    </row>
    <row r="128" spans="1:5" x14ac:dyDescent="0.25">
      <c r="A128" s="1">
        <v>45784</v>
      </c>
      <c r="B128" s="2">
        <f>YEAR(Dim_Calendar[[#This Row],[Date]])</f>
        <v>2025</v>
      </c>
      <c r="C128" s="2">
        <f>MONTH(Dim_Calendar[[#This Row],[Date]])</f>
        <v>5</v>
      </c>
      <c r="D128" s="1" t="str">
        <f>TEXT(Dim_Calendar[[#This Row],[Date]],"mmm")</f>
        <v>May</v>
      </c>
      <c r="E128" s="1" t="str">
        <f>"Q"&amp;ROUNDUP(MONTH(Dim_Calendar[[#This Row],[Date]])/3,0)</f>
        <v>Q2</v>
      </c>
    </row>
    <row r="129" spans="1:5" x14ac:dyDescent="0.25">
      <c r="A129" s="1">
        <v>45785</v>
      </c>
      <c r="B129" s="2">
        <f>YEAR(Dim_Calendar[[#This Row],[Date]])</f>
        <v>2025</v>
      </c>
      <c r="C129" s="2">
        <f>MONTH(Dim_Calendar[[#This Row],[Date]])</f>
        <v>5</v>
      </c>
      <c r="D129" s="1" t="str">
        <f>TEXT(Dim_Calendar[[#This Row],[Date]],"mmm")</f>
        <v>May</v>
      </c>
      <c r="E129" s="1" t="str">
        <f>"Q"&amp;ROUNDUP(MONTH(Dim_Calendar[[#This Row],[Date]])/3,0)</f>
        <v>Q2</v>
      </c>
    </row>
    <row r="130" spans="1:5" x14ac:dyDescent="0.25">
      <c r="A130" s="1">
        <v>45786</v>
      </c>
      <c r="B130" s="2">
        <f>YEAR(Dim_Calendar[[#This Row],[Date]])</f>
        <v>2025</v>
      </c>
      <c r="C130" s="2">
        <f>MONTH(Dim_Calendar[[#This Row],[Date]])</f>
        <v>5</v>
      </c>
      <c r="D130" s="1" t="str">
        <f>TEXT(Dim_Calendar[[#This Row],[Date]],"mmm")</f>
        <v>May</v>
      </c>
      <c r="E130" s="1" t="str">
        <f>"Q"&amp;ROUNDUP(MONTH(Dim_Calendar[[#This Row],[Date]])/3,0)</f>
        <v>Q2</v>
      </c>
    </row>
    <row r="131" spans="1:5" x14ac:dyDescent="0.25">
      <c r="A131" s="1">
        <v>45787</v>
      </c>
      <c r="B131" s="2">
        <f>YEAR(Dim_Calendar[[#This Row],[Date]])</f>
        <v>2025</v>
      </c>
      <c r="C131" s="2">
        <f>MONTH(Dim_Calendar[[#This Row],[Date]])</f>
        <v>5</v>
      </c>
      <c r="D131" s="1" t="str">
        <f>TEXT(Dim_Calendar[[#This Row],[Date]],"mmm")</f>
        <v>May</v>
      </c>
      <c r="E131" s="1" t="str">
        <f>"Q"&amp;ROUNDUP(MONTH(Dim_Calendar[[#This Row],[Date]])/3,0)</f>
        <v>Q2</v>
      </c>
    </row>
    <row r="132" spans="1:5" x14ac:dyDescent="0.25">
      <c r="A132" s="1">
        <v>45788</v>
      </c>
      <c r="B132" s="2">
        <f>YEAR(Dim_Calendar[[#This Row],[Date]])</f>
        <v>2025</v>
      </c>
      <c r="C132" s="2">
        <f>MONTH(Dim_Calendar[[#This Row],[Date]])</f>
        <v>5</v>
      </c>
      <c r="D132" s="1" t="str">
        <f>TEXT(Dim_Calendar[[#This Row],[Date]],"mmm")</f>
        <v>May</v>
      </c>
      <c r="E132" s="1" t="str">
        <f>"Q"&amp;ROUNDUP(MONTH(Dim_Calendar[[#This Row],[Date]])/3,0)</f>
        <v>Q2</v>
      </c>
    </row>
    <row r="133" spans="1:5" x14ac:dyDescent="0.25">
      <c r="A133" s="1">
        <v>45789</v>
      </c>
      <c r="B133" s="2">
        <f>YEAR(Dim_Calendar[[#This Row],[Date]])</f>
        <v>2025</v>
      </c>
      <c r="C133" s="2">
        <f>MONTH(Dim_Calendar[[#This Row],[Date]])</f>
        <v>5</v>
      </c>
      <c r="D133" s="1" t="str">
        <f>TEXT(Dim_Calendar[[#This Row],[Date]],"mmm")</f>
        <v>May</v>
      </c>
      <c r="E133" s="1" t="str">
        <f>"Q"&amp;ROUNDUP(MONTH(Dim_Calendar[[#This Row],[Date]])/3,0)</f>
        <v>Q2</v>
      </c>
    </row>
    <row r="134" spans="1:5" x14ac:dyDescent="0.25">
      <c r="A134" s="1">
        <v>45790</v>
      </c>
      <c r="B134" s="2">
        <f>YEAR(Dim_Calendar[[#This Row],[Date]])</f>
        <v>2025</v>
      </c>
      <c r="C134" s="2">
        <f>MONTH(Dim_Calendar[[#This Row],[Date]])</f>
        <v>5</v>
      </c>
      <c r="D134" s="1" t="str">
        <f>TEXT(Dim_Calendar[[#This Row],[Date]],"mmm")</f>
        <v>May</v>
      </c>
      <c r="E134" s="1" t="str">
        <f>"Q"&amp;ROUNDUP(MONTH(Dim_Calendar[[#This Row],[Date]])/3,0)</f>
        <v>Q2</v>
      </c>
    </row>
    <row r="135" spans="1:5" x14ac:dyDescent="0.25">
      <c r="A135" s="1">
        <v>45791</v>
      </c>
      <c r="B135" s="2">
        <f>YEAR(Dim_Calendar[[#This Row],[Date]])</f>
        <v>2025</v>
      </c>
      <c r="C135" s="2">
        <f>MONTH(Dim_Calendar[[#This Row],[Date]])</f>
        <v>5</v>
      </c>
      <c r="D135" s="1" t="str">
        <f>TEXT(Dim_Calendar[[#This Row],[Date]],"mmm")</f>
        <v>May</v>
      </c>
      <c r="E135" s="1" t="str">
        <f>"Q"&amp;ROUNDUP(MONTH(Dim_Calendar[[#This Row],[Date]])/3,0)</f>
        <v>Q2</v>
      </c>
    </row>
    <row r="136" spans="1:5" x14ac:dyDescent="0.25">
      <c r="A136" s="1">
        <v>45792</v>
      </c>
      <c r="B136" s="2">
        <f>YEAR(Dim_Calendar[[#This Row],[Date]])</f>
        <v>2025</v>
      </c>
      <c r="C136" s="2">
        <f>MONTH(Dim_Calendar[[#This Row],[Date]])</f>
        <v>5</v>
      </c>
      <c r="D136" s="1" t="str">
        <f>TEXT(Dim_Calendar[[#This Row],[Date]],"mmm")</f>
        <v>May</v>
      </c>
      <c r="E136" s="1" t="str">
        <f>"Q"&amp;ROUNDUP(MONTH(Dim_Calendar[[#This Row],[Date]])/3,0)</f>
        <v>Q2</v>
      </c>
    </row>
    <row r="137" spans="1:5" x14ac:dyDescent="0.25">
      <c r="A137" s="1">
        <v>45793</v>
      </c>
      <c r="B137" s="2">
        <f>YEAR(Dim_Calendar[[#This Row],[Date]])</f>
        <v>2025</v>
      </c>
      <c r="C137" s="2">
        <f>MONTH(Dim_Calendar[[#This Row],[Date]])</f>
        <v>5</v>
      </c>
      <c r="D137" s="1" t="str">
        <f>TEXT(Dim_Calendar[[#This Row],[Date]],"mmm")</f>
        <v>May</v>
      </c>
      <c r="E137" s="1" t="str">
        <f>"Q"&amp;ROUNDUP(MONTH(Dim_Calendar[[#This Row],[Date]])/3,0)</f>
        <v>Q2</v>
      </c>
    </row>
    <row r="138" spans="1:5" x14ac:dyDescent="0.25">
      <c r="A138" s="1">
        <v>45794</v>
      </c>
      <c r="B138" s="2">
        <f>YEAR(Dim_Calendar[[#This Row],[Date]])</f>
        <v>2025</v>
      </c>
      <c r="C138" s="2">
        <f>MONTH(Dim_Calendar[[#This Row],[Date]])</f>
        <v>5</v>
      </c>
      <c r="D138" s="1" t="str">
        <f>TEXT(Dim_Calendar[[#This Row],[Date]],"mmm")</f>
        <v>May</v>
      </c>
      <c r="E138" s="1" t="str">
        <f>"Q"&amp;ROUNDUP(MONTH(Dim_Calendar[[#This Row],[Date]])/3,0)</f>
        <v>Q2</v>
      </c>
    </row>
    <row r="139" spans="1:5" x14ac:dyDescent="0.25">
      <c r="A139" s="1">
        <v>45795</v>
      </c>
      <c r="B139" s="2">
        <f>YEAR(Dim_Calendar[[#This Row],[Date]])</f>
        <v>2025</v>
      </c>
      <c r="C139" s="2">
        <f>MONTH(Dim_Calendar[[#This Row],[Date]])</f>
        <v>5</v>
      </c>
      <c r="D139" s="1" t="str">
        <f>TEXT(Dim_Calendar[[#This Row],[Date]],"mmm")</f>
        <v>May</v>
      </c>
      <c r="E139" s="1" t="str">
        <f>"Q"&amp;ROUNDUP(MONTH(Dim_Calendar[[#This Row],[Date]])/3,0)</f>
        <v>Q2</v>
      </c>
    </row>
    <row r="140" spans="1:5" x14ac:dyDescent="0.25">
      <c r="A140" s="1">
        <v>45796</v>
      </c>
      <c r="B140" s="2">
        <f>YEAR(Dim_Calendar[[#This Row],[Date]])</f>
        <v>2025</v>
      </c>
      <c r="C140" s="2">
        <f>MONTH(Dim_Calendar[[#This Row],[Date]])</f>
        <v>5</v>
      </c>
      <c r="D140" s="1" t="str">
        <f>TEXT(Dim_Calendar[[#This Row],[Date]],"mmm")</f>
        <v>May</v>
      </c>
      <c r="E140" s="1" t="str">
        <f>"Q"&amp;ROUNDUP(MONTH(Dim_Calendar[[#This Row],[Date]])/3,0)</f>
        <v>Q2</v>
      </c>
    </row>
    <row r="141" spans="1:5" x14ac:dyDescent="0.25">
      <c r="A141" s="1">
        <v>45797</v>
      </c>
      <c r="B141" s="2">
        <f>YEAR(Dim_Calendar[[#This Row],[Date]])</f>
        <v>2025</v>
      </c>
      <c r="C141" s="2">
        <f>MONTH(Dim_Calendar[[#This Row],[Date]])</f>
        <v>5</v>
      </c>
      <c r="D141" s="1" t="str">
        <f>TEXT(Dim_Calendar[[#This Row],[Date]],"mmm")</f>
        <v>May</v>
      </c>
      <c r="E141" s="1" t="str">
        <f>"Q"&amp;ROUNDUP(MONTH(Dim_Calendar[[#This Row],[Date]])/3,0)</f>
        <v>Q2</v>
      </c>
    </row>
    <row r="142" spans="1:5" x14ac:dyDescent="0.25">
      <c r="A142" s="1">
        <v>45798</v>
      </c>
      <c r="B142" s="2">
        <f>YEAR(Dim_Calendar[[#This Row],[Date]])</f>
        <v>2025</v>
      </c>
      <c r="C142" s="2">
        <f>MONTH(Dim_Calendar[[#This Row],[Date]])</f>
        <v>5</v>
      </c>
      <c r="D142" s="1" t="str">
        <f>TEXT(Dim_Calendar[[#This Row],[Date]],"mmm")</f>
        <v>May</v>
      </c>
      <c r="E142" s="1" t="str">
        <f>"Q"&amp;ROUNDUP(MONTH(Dim_Calendar[[#This Row],[Date]])/3,0)</f>
        <v>Q2</v>
      </c>
    </row>
    <row r="143" spans="1:5" x14ac:dyDescent="0.25">
      <c r="A143" s="1">
        <v>45799</v>
      </c>
      <c r="B143" s="2">
        <f>YEAR(Dim_Calendar[[#This Row],[Date]])</f>
        <v>2025</v>
      </c>
      <c r="C143" s="2">
        <f>MONTH(Dim_Calendar[[#This Row],[Date]])</f>
        <v>5</v>
      </c>
      <c r="D143" s="1" t="str">
        <f>TEXT(Dim_Calendar[[#This Row],[Date]],"mmm")</f>
        <v>May</v>
      </c>
      <c r="E143" s="1" t="str">
        <f>"Q"&amp;ROUNDUP(MONTH(Dim_Calendar[[#This Row],[Date]])/3,0)</f>
        <v>Q2</v>
      </c>
    </row>
    <row r="144" spans="1:5" x14ac:dyDescent="0.25">
      <c r="A144" s="1">
        <v>45800</v>
      </c>
      <c r="B144" s="2">
        <f>YEAR(Dim_Calendar[[#This Row],[Date]])</f>
        <v>2025</v>
      </c>
      <c r="C144" s="2">
        <f>MONTH(Dim_Calendar[[#This Row],[Date]])</f>
        <v>5</v>
      </c>
      <c r="D144" s="1" t="str">
        <f>TEXT(Dim_Calendar[[#This Row],[Date]],"mmm")</f>
        <v>May</v>
      </c>
      <c r="E144" s="1" t="str">
        <f>"Q"&amp;ROUNDUP(MONTH(Dim_Calendar[[#This Row],[Date]])/3,0)</f>
        <v>Q2</v>
      </c>
    </row>
    <row r="145" spans="1:5" x14ac:dyDescent="0.25">
      <c r="A145" s="1">
        <v>45801</v>
      </c>
      <c r="B145" s="2">
        <f>YEAR(Dim_Calendar[[#This Row],[Date]])</f>
        <v>2025</v>
      </c>
      <c r="C145" s="2">
        <f>MONTH(Dim_Calendar[[#This Row],[Date]])</f>
        <v>5</v>
      </c>
      <c r="D145" s="1" t="str">
        <f>TEXT(Dim_Calendar[[#This Row],[Date]],"mmm")</f>
        <v>May</v>
      </c>
      <c r="E145" s="1" t="str">
        <f>"Q"&amp;ROUNDUP(MONTH(Dim_Calendar[[#This Row],[Date]])/3,0)</f>
        <v>Q2</v>
      </c>
    </row>
    <row r="146" spans="1:5" x14ac:dyDescent="0.25">
      <c r="A146" s="1">
        <v>45802</v>
      </c>
      <c r="B146" s="2">
        <f>YEAR(Dim_Calendar[[#This Row],[Date]])</f>
        <v>2025</v>
      </c>
      <c r="C146" s="2">
        <f>MONTH(Dim_Calendar[[#This Row],[Date]])</f>
        <v>5</v>
      </c>
      <c r="D146" s="1" t="str">
        <f>TEXT(Dim_Calendar[[#This Row],[Date]],"mmm")</f>
        <v>May</v>
      </c>
      <c r="E146" s="1" t="str">
        <f>"Q"&amp;ROUNDUP(MONTH(Dim_Calendar[[#This Row],[Date]])/3,0)</f>
        <v>Q2</v>
      </c>
    </row>
    <row r="147" spans="1:5" x14ac:dyDescent="0.25">
      <c r="A147" s="1">
        <v>45803</v>
      </c>
      <c r="B147" s="2">
        <f>YEAR(Dim_Calendar[[#This Row],[Date]])</f>
        <v>2025</v>
      </c>
      <c r="C147" s="2">
        <f>MONTH(Dim_Calendar[[#This Row],[Date]])</f>
        <v>5</v>
      </c>
      <c r="D147" s="1" t="str">
        <f>TEXT(Dim_Calendar[[#This Row],[Date]],"mmm")</f>
        <v>May</v>
      </c>
      <c r="E147" s="1" t="str">
        <f>"Q"&amp;ROUNDUP(MONTH(Dim_Calendar[[#This Row],[Date]])/3,0)</f>
        <v>Q2</v>
      </c>
    </row>
    <row r="148" spans="1:5" x14ac:dyDescent="0.25">
      <c r="A148" s="1">
        <v>45804</v>
      </c>
      <c r="B148" s="2">
        <f>YEAR(Dim_Calendar[[#This Row],[Date]])</f>
        <v>2025</v>
      </c>
      <c r="C148" s="2">
        <f>MONTH(Dim_Calendar[[#This Row],[Date]])</f>
        <v>5</v>
      </c>
      <c r="D148" s="1" t="str">
        <f>TEXT(Dim_Calendar[[#This Row],[Date]],"mmm")</f>
        <v>May</v>
      </c>
      <c r="E148" s="1" t="str">
        <f>"Q"&amp;ROUNDUP(MONTH(Dim_Calendar[[#This Row],[Date]])/3,0)</f>
        <v>Q2</v>
      </c>
    </row>
    <row r="149" spans="1:5" x14ac:dyDescent="0.25">
      <c r="A149" s="1">
        <v>45805</v>
      </c>
      <c r="B149" s="2">
        <f>YEAR(Dim_Calendar[[#This Row],[Date]])</f>
        <v>2025</v>
      </c>
      <c r="C149" s="2">
        <f>MONTH(Dim_Calendar[[#This Row],[Date]])</f>
        <v>5</v>
      </c>
      <c r="D149" s="1" t="str">
        <f>TEXT(Dim_Calendar[[#This Row],[Date]],"mmm")</f>
        <v>May</v>
      </c>
      <c r="E149" s="1" t="str">
        <f>"Q"&amp;ROUNDUP(MONTH(Dim_Calendar[[#This Row],[Date]])/3,0)</f>
        <v>Q2</v>
      </c>
    </row>
    <row r="150" spans="1:5" x14ac:dyDescent="0.25">
      <c r="A150" s="1">
        <v>45806</v>
      </c>
      <c r="B150" s="2">
        <f>YEAR(Dim_Calendar[[#This Row],[Date]])</f>
        <v>2025</v>
      </c>
      <c r="C150" s="2">
        <f>MONTH(Dim_Calendar[[#This Row],[Date]])</f>
        <v>5</v>
      </c>
      <c r="D150" s="1" t="str">
        <f>TEXT(Dim_Calendar[[#This Row],[Date]],"mmm")</f>
        <v>May</v>
      </c>
      <c r="E150" s="1" t="str">
        <f>"Q"&amp;ROUNDUP(MONTH(Dim_Calendar[[#This Row],[Date]])/3,0)</f>
        <v>Q2</v>
      </c>
    </row>
    <row r="151" spans="1:5" x14ac:dyDescent="0.25">
      <c r="A151" s="1">
        <v>45807</v>
      </c>
      <c r="B151" s="2">
        <f>YEAR(Dim_Calendar[[#This Row],[Date]])</f>
        <v>2025</v>
      </c>
      <c r="C151" s="2">
        <f>MONTH(Dim_Calendar[[#This Row],[Date]])</f>
        <v>5</v>
      </c>
      <c r="D151" s="1" t="str">
        <f>TEXT(Dim_Calendar[[#This Row],[Date]],"mmm")</f>
        <v>May</v>
      </c>
      <c r="E151" s="1" t="str">
        <f>"Q"&amp;ROUNDUP(MONTH(Dim_Calendar[[#This Row],[Date]])/3,0)</f>
        <v>Q2</v>
      </c>
    </row>
    <row r="152" spans="1:5" x14ac:dyDescent="0.25">
      <c r="A152" s="1">
        <v>45808</v>
      </c>
      <c r="B152" s="2">
        <f>YEAR(Dim_Calendar[[#This Row],[Date]])</f>
        <v>2025</v>
      </c>
      <c r="C152" s="2">
        <f>MONTH(Dim_Calendar[[#This Row],[Date]])</f>
        <v>5</v>
      </c>
      <c r="D152" s="1" t="str">
        <f>TEXT(Dim_Calendar[[#This Row],[Date]],"mmm")</f>
        <v>May</v>
      </c>
      <c r="E152" s="1" t="str">
        <f>"Q"&amp;ROUNDUP(MONTH(Dim_Calendar[[#This Row],[Date]])/3,0)</f>
        <v>Q2</v>
      </c>
    </row>
    <row r="153" spans="1:5" x14ac:dyDescent="0.25">
      <c r="A153" s="1">
        <v>45809</v>
      </c>
      <c r="B153" s="2">
        <f>YEAR(Dim_Calendar[[#This Row],[Date]])</f>
        <v>2025</v>
      </c>
      <c r="C153" s="2">
        <f>MONTH(Dim_Calendar[[#This Row],[Date]])</f>
        <v>6</v>
      </c>
      <c r="D153" s="1" t="str">
        <f>TEXT(Dim_Calendar[[#This Row],[Date]],"mmm")</f>
        <v>Jun</v>
      </c>
      <c r="E153" s="1" t="str">
        <f>"Q"&amp;ROUNDUP(MONTH(Dim_Calendar[[#This Row],[Date]])/3,0)</f>
        <v>Q2</v>
      </c>
    </row>
    <row r="154" spans="1:5" x14ac:dyDescent="0.25">
      <c r="A154" s="1">
        <v>45810</v>
      </c>
      <c r="B154" s="2">
        <f>YEAR(Dim_Calendar[[#This Row],[Date]])</f>
        <v>2025</v>
      </c>
      <c r="C154" s="2">
        <f>MONTH(Dim_Calendar[[#This Row],[Date]])</f>
        <v>6</v>
      </c>
      <c r="D154" s="1" t="str">
        <f>TEXT(Dim_Calendar[[#This Row],[Date]],"mmm")</f>
        <v>Jun</v>
      </c>
      <c r="E154" s="1" t="str">
        <f>"Q"&amp;ROUNDUP(MONTH(Dim_Calendar[[#This Row],[Date]])/3,0)</f>
        <v>Q2</v>
      </c>
    </row>
    <row r="155" spans="1:5" x14ac:dyDescent="0.25">
      <c r="A155" s="1">
        <v>45811</v>
      </c>
      <c r="B155" s="2">
        <f>YEAR(Dim_Calendar[[#This Row],[Date]])</f>
        <v>2025</v>
      </c>
      <c r="C155" s="2">
        <f>MONTH(Dim_Calendar[[#This Row],[Date]])</f>
        <v>6</v>
      </c>
      <c r="D155" s="1" t="str">
        <f>TEXT(Dim_Calendar[[#This Row],[Date]],"mmm")</f>
        <v>Jun</v>
      </c>
      <c r="E155" s="1" t="str">
        <f>"Q"&amp;ROUNDUP(MONTH(Dim_Calendar[[#This Row],[Date]])/3,0)</f>
        <v>Q2</v>
      </c>
    </row>
    <row r="156" spans="1:5" x14ac:dyDescent="0.25">
      <c r="A156" s="1">
        <v>45812</v>
      </c>
      <c r="B156" s="2">
        <f>YEAR(Dim_Calendar[[#This Row],[Date]])</f>
        <v>2025</v>
      </c>
      <c r="C156" s="2">
        <f>MONTH(Dim_Calendar[[#This Row],[Date]])</f>
        <v>6</v>
      </c>
      <c r="D156" s="1" t="str">
        <f>TEXT(Dim_Calendar[[#This Row],[Date]],"mmm")</f>
        <v>Jun</v>
      </c>
      <c r="E156" s="1" t="str">
        <f>"Q"&amp;ROUNDUP(MONTH(Dim_Calendar[[#This Row],[Date]])/3,0)</f>
        <v>Q2</v>
      </c>
    </row>
    <row r="157" spans="1:5" x14ac:dyDescent="0.25">
      <c r="A157" s="1">
        <v>45813</v>
      </c>
      <c r="B157" s="2">
        <f>YEAR(Dim_Calendar[[#This Row],[Date]])</f>
        <v>2025</v>
      </c>
      <c r="C157" s="2">
        <f>MONTH(Dim_Calendar[[#This Row],[Date]])</f>
        <v>6</v>
      </c>
      <c r="D157" s="1" t="str">
        <f>TEXT(Dim_Calendar[[#This Row],[Date]],"mmm")</f>
        <v>Jun</v>
      </c>
      <c r="E157" s="1" t="str">
        <f>"Q"&amp;ROUNDUP(MONTH(Dim_Calendar[[#This Row],[Date]])/3,0)</f>
        <v>Q2</v>
      </c>
    </row>
    <row r="158" spans="1:5" x14ac:dyDescent="0.25">
      <c r="A158" s="1">
        <v>45814</v>
      </c>
      <c r="B158" s="2">
        <f>YEAR(Dim_Calendar[[#This Row],[Date]])</f>
        <v>2025</v>
      </c>
      <c r="C158" s="2">
        <f>MONTH(Dim_Calendar[[#This Row],[Date]])</f>
        <v>6</v>
      </c>
      <c r="D158" s="1" t="str">
        <f>TEXT(Dim_Calendar[[#This Row],[Date]],"mmm")</f>
        <v>Jun</v>
      </c>
      <c r="E158" s="1" t="str">
        <f>"Q"&amp;ROUNDUP(MONTH(Dim_Calendar[[#This Row],[Date]])/3,0)</f>
        <v>Q2</v>
      </c>
    </row>
    <row r="159" spans="1:5" x14ac:dyDescent="0.25">
      <c r="A159" s="1">
        <v>45815</v>
      </c>
      <c r="B159" s="2">
        <f>YEAR(Dim_Calendar[[#This Row],[Date]])</f>
        <v>2025</v>
      </c>
      <c r="C159" s="2">
        <f>MONTH(Dim_Calendar[[#This Row],[Date]])</f>
        <v>6</v>
      </c>
      <c r="D159" s="1" t="str">
        <f>TEXT(Dim_Calendar[[#This Row],[Date]],"mmm")</f>
        <v>Jun</v>
      </c>
      <c r="E159" s="1" t="str">
        <f>"Q"&amp;ROUNDUP(MONTH(Dim_Calendar[[#This Row],[Date]])/3,0)</f>
        <v>Q2</v>
      </c>
    </row>
    <row r="160" spans="1:5" x14ac:dyDescent="0.25">
      <c r="A160" s="1">
        <v>45816</v>
      </c>
      <c r="B160" s="2">
        <f>YEAR(Dim_Calendar[[#This Row],[Date]])</f>
        <v>2025</v>
      </c>
      <c r="C160" s="2">
        <f>MONTH(Dim_Calendar[[#This Row],[Date]])</f>
        <v>6</v>
      </c>
      <c r="D160" s="1" t="str">
        <f>TEXT(Dim_Calendar[[#This Row],[Date]],"mmm")</f>
        <v>Jun</v>
      </c>
      <c r="E160" s="1" t="str">
        <f>"Q"&amp;ROUNDUP(MONTH(Dim_Calendar[[#This Row],[Date]])/3,0)</f>
        <v>Q2</v>
      </c>
    </row>
    <row r="161" spans="1:5" x14ac:dyDescent="0.25">
      <c r="A161" s="1">
        <v>45817</v>
      </c>
      <c r="B161" s="2">
        <f>YEAR(Dim_Calendar[[#This Row],[Date]])</f>
        <v>2025</v>
      </c>
      <c r="C161" s="2">
        <f>MONTH(Dim_Calendar[[#This Row],[Date]])</f>
        <v>6</v>
      </c>
      <c r="D161" s="1" t="str">
        <f>TEXT(Dim_Calendar[[#This Row],[Date]],"mmm")</f>
        <v>Jun</v>
      </c>
      <c r="E161" s="1" t="str">
        <f>"Q"&amp;ROUNDUP(MONTH(Dim_Calendar[[#This Row],[Date]])/3,0)</f>
        <v>Q2</v>
      </c>
    </row>
    <row r="162" spans="1:5" x14ac:dyDescent="0.25">
      <c r="A162" s="1">
        <v>45818</v>
      </c>
      <c r="B162" s="2">
        <f>YEAR(Dim_Calendar[[#This Row],[Date]])</f>
        <v>2025</v>
      </c>
      <c r="C162" s="2">
        <f>MONTH(Dim_Calendar[[#This Row],[Date]])</f>
        <v>6</v>
      </c>
      <c r="D162" s="1" t="str">
        <f>TEXT(Dim_Calendar[[#This Row],[Date]],"mmm")</f>
        <v>Jun</v>
      </c>
      <c r="E162" s="1" t="str">
        <f>"Q"&amp;ROUNDUP(MONTH(Dim_Calendar[[#This Row],[Date]])/3,0)</f>
        <v>Q2</v>
      </c>
    </row>
    <row r="163" spans="1:5" x14ac:dyDescent="0.25">
      <c r="A163" s="1">
        <v>45819</v>
      </c>
      <c r="B163" s="2">
        <f>YEAR(Dim_Calendar[[#This Row],[Date]])</f>
        <v>2025</v>
      </c>
      <c r="C163" s="2">
        <f>MONTH(Dim_Calendar[[#This Row],[Date]])</f>
        <v>6</v>
      </c>
      <c r="D163" s="1" t="str">
        <f>TEXT(Dim_Calendar[[#This Row],[Date]],"mmm")</f>
        <v>Jun</v>
      </c>
      <c r="E163" s="1" t="str">
        <f>"Q"&amp;ROUNDUP(MONTH(Dim_Calendar[[#This Row],[Date]])/3,0)</f>
        <v>Q2</v>
      </c>
    </row>
    <row r="164" spans="1:5" x14ac:dyDescent="0.25">
      <c r="A164" s="1">
        <v>45820</v>
      </c>
      <c r="B164" s="2">
        <f>YEAR(Dim_Calendar[[#This Row],[Date]])</f>
        <v>2025</v>
      </c>
      <c r="C164" s="2">
        <f>MONTH(Dim_Calendar[[#This Row],[Date]])</f>
        <v>6</v>
      </c>
      <c r="D164" s="1" t="str">
        <f>TEXT(Dim_Calendar[[#This Row],[Date]],"mmm")</f>
        <v>Jun</v>
      </c>
      <c r="E164" s="1" t="str">
        <f>"Q"&amp;ROUNDUP(MONTH(Dim_Calendar[[#This Row],[Date]])/3,0)</f>
        <v>Q2</v>
      </c>
    </row>
    <row r="165" spans="1:5" x14ac:dyDescent="0.25">
      <c r="A165" s="1">
        <v>45821</v>
      </c>
      <c r="B165" s="2">
        <f>YEAR(Dim_Calendar[[#This Row],[Date]])</f>
        <v>2025</v>
      </c>
      <c r="C165" s="2">
        <f>MONTH(Dim_Calendar[[#This Row],[Date]])</f>
        <v>6</v>
      </c>
      <c r="D165" s="1" t="str">
        <f>TEXT(Dim_Calendar[[#This Row],[Date]],"mmm")</f>
        <v>Jun</v>
      </c>
      <c r="E165" s="1" t="str">
        <f>"Q"&amp;ROUNDUP(MONTH(Dim_Calendar[[#This Row],[Date]])/3,0)</f>
        <v>Q2</v>
      </c>
    </row>
    <row r="166" spans="1:5" x14ac:dyDescent="0.25">
      <c r="A166" s="1">
        <v>45822</v>
      </c>
      <c r="B166" s="2">
        <f>YEAR(Dim_Calendar[[#This Row],[Date]])</f>
        <v>2025</v>
      </c>
      <c r="C166" s="2">
        <f>MONTH(Dim_Calendar[[#This Row],[Date]])</f>
        <v>6</v>
      </c>
      <c r="D166" s="1" t="str">
        <f>TEXT(Dim_Calendar[[#This Row],[Date]],"mmm")</f>
        <v>Jun</v>
      </c>
      <c r="E166" s="1" t="str">
        <f>"Q"&amp;ROUNDUP(MONTH(Dim_Calendar[[#This Row],[Date]])/3,0)</f>
        <v>Q2</v>
      </c>
    </row>
    <row r="167" spans="1:5" x14ac:dyDescent="0.25">
      <c r="A167" s="1">
        <v>45823</v>
      </c>
      <c r="B167" s="2">
        <f>YEAR(Dim_Calendar[[#This Row],[Date]])</f>
        <v>2025</v>
      </c>
      <c r="C167" s="2">
        <f>MONTH(Dim_Calendar[[#This Row],[Date]])</f>
        <v>6</v>
      </c>
      <c r="D167" s="1" t="str">
        <f>TEXT(Dim_Calendar[[#This Row],[Date]],"mmm")</f>
        <v>Jun</v>
      </c>
      <c r="E167" s="1" t="str">
        <f>"Q"&amp;ROUNDUP(MONTH(Dim_Calendar[[#This Row],[Date]])/3,0)</f>
        <v>Q2</v>
      </c>
    </row>
    <row r="168" spans="1:5" x14ac:dyDescent="0.25">
      <c r="A168" s="1">
        <v>45824</v>
      </c>
      <c r="B168" s="2">
        <f>YEAR(Dim_Calendar[[#This Row],[Date]])</f>
        <v>2025</v>
      </c>
      <c r="C168" s="2">
        <f>MONTH(Dim_Calendar[[#This Row],[Date]])</f>
        <v>6</v>
      </c>
      <c r="D168" s="1" t="str">
        <f>TEXT(Dim_Calendar[[#This Row],[Date]],"mmm")</f>
        <v>Jun</v>
      </c>
      <c r="E168" s="1" t="str">
        <f>"Q"&amp;ROUNDUP(MONTH(Dim_Calendar[[#This Row],[Date]])/3,0)</f>
        <v>Q2</v>
      </c>
    </row>
    <row r="169" spans="1:5" x14ac:dyDescent="0.25">
      <c r="A169" s="1">
        <v>45825</v>
      </c>
      <c r="B169" s="2">
        <f>YEAR(Dim_Calendar[[#This Row],[Date]])</f>
        <v>2025</v>
      </c>
      <c r="C169" s="2">
        <f>MONTH(Dim_Calendar[[#This Row],[Date]])</f>
        <v>6</v>
      </c>
      <c r="D169" s="1" t="str">
        <f>TEXT(Dim_Calendar[[#This Row],[Date]],"mmm")</f>
        <v>Jun</v>
      </c>
      <c r="E169" s="1" t="str">
        <f>"Q"&amp;ROUNDUP(MONTH(Dim_Calendar[[#This Row],[Date]])/3,0)</f>
        <v>Q2</v>
      </c>
    </row>
    <row r="170" spans="1:5" x14ac:dyDescent="0.25">
      <c r="A170" s="1">
        <v>45826</v>
      </c>
      <c r="B170" s="2">
        <f>YEAR(Dim_Calendar[[#This Row],[Date]])</f>
        <v>2025</v>
      </c>
      <c r="C170" s="2">
        <f>MONTH(Dim_Calendar[[#This Row],[Date]])</f>
        <v>6</v>
      </c>
      <c r="D170" s="1" t="str">
        <f>TEXT(Dim_Calendar[[#This Row],[Date]],"mmm")</f>
        <v>Jun</v>
      </c>
      <c r="E170" s="1" t="str">
        <f>"Q"&amp;ROUNDUP(MONTH(Dim_Calendar[[#This Row],[Date]])/3,0)</f>
        <v>Q2</v>
      </c>
    </row>
    <row r="171" spans="1:5" x14ac:dyDescent="0.25">
      <c r="A171" s="1">
        <v>45827</v>
      </c>
      <c r="B171" s="2">
        <f>YEAR(Dim_Calendar[[#This Row],[Date]])</f>
        <v>2025</v>
      </c>
      <c r="C171" s="2">
        <f>MONTH(Dim_Calendar[[#This Row],[Date]])</f>
        <v>6</v>
      </c>
      <c r="D171" s="1" t="str">
        <f>TEXT(Dim_Calendar[[#This Row],[Date]],"mmm")</f>
        <v>Jun</v>
      </c>
      <c r="E171" s="1" t="str">
        <f>"Q"&amp;ROUNDUP(MONTH(Dim_Calendar[[#This Row],[Date]])/3,0)</f>
        <v>Q2</v>
      </c>
    </row>
    <row r="172" spans="1:5" x14ac:dyDescent="0.25">
      <c r="A172" s="1">
        <v>45828</v>
      </c>
      <c r="B172" s="2">
        <f>YEAR(Dim_Calendar[[#This Row],[Date]])</f>
        <v>2025</v>
      </c>
      <c r="C172" s="2">
        <f>MONTH(Dim_Calendar[[#This Row],[Date]])</f>
        <v>6</v>
      </c>
      <c r="D172" s="1" t="str">
        <f>TEXT(Dim_Calendar[[#This Row],[Date]],"mmm")</f>
        <v>Jun</v>
      </c>
      <c r="E172" s="1" t="str">
        <f>"Q"&amp;ROUNDUP(MONTH(Dim_Calendar[[#This Row],[Date]])/3,0)</f>
        <v>Q2</v>
      </c>
    </row>
    <row r="173" spans="1:5" x14ac:dyDescent="0.25">
      <c r="A173" s="1">
        <v>45829</v>
      </c>
      <c r="B173" s="2">
        <f>YEAR(Dim_Calendar[[#This Row],[Date]])</f>
        <v>2025</v>
      </c>
      <c r="C173" s="2">
        <f>MONTH(Dim_Calendar[[#This Row],[Date]])</f>
        <v>6</v>
      </c>
      <c r="D173" s="1" t="str">
        <f>TEXT(Dim_Calendar[[#This Row],[Date]],"mmm")</f>
        <v>Jun</v>
      </c>
      <c r="E173" s="1" t="str">
        <f>"Q"&amp;ROUNDUP(MONTH(Dim_Calendar[[#This Row],[Date]])/3,0)</f>
        <v>Q2</v>
      </c>
    </row>
    <row r="174" spans="1:5" x14ac:dyDescent="0.25">
      <c r="A174" s="1">
        <v>45830</v>
      </c>
      <c r="B174" s="2">
        <f>YEAR(Dim_Calendar[[#This Row],[Date]])</f>
        <v>2025</v>
      </c>
      <c r="C174" s="2">
        <f>MONTH(Dim_Calendar[[#This Row],[Date]])</f>
        <v>6</v>
      </c>
      <c r="D174" s="1" t="str">
        <f>TEXT(Dim_Calendar[[#This Row],[Date]],"mmm")</f>
        <v>Jun</v>
      </c>
      <c r="E174" s="1" t="str">
        <f>"Q"&amp;ROUNDUP(MONTH(Dim_Calendar[[#This Row],[Date]])/3,0)</f>
        <v>Q2</v>
      </c>
    </row>
    <row r="175" spans="1:5" x14ac:dyDescent="0.25">
      <c r="A175" s="1">
        <v>45831</v>
      </c>
      <c r="B175" s="2">
        <f>YEAR(Dim_Calendar[[#This Row],[Date]])</f>
        <v>2025</v>
      </c>
      <c r="C175" s="2">
        <f>MONTH(Dim_Calendar[[#This Row],[Date]])</f>
        <v>6</v>
      </c>
      <c r="D175" s="1" t="str">
        <f>TEXT(Dim_Calendar[[#This Row],[Date]],"mmm")</f>
        <v>Jun</v>
      </c>
      <c r="E175" s="1" t="str">
        <f>"Q"&amp;ROUNDUP(MONTH(Dim_Calendar[[#This Row],[Date]])/3,0)</f>
        <v>Q2</v>
      </c>
    </row>
    <row r="176" spans="1:5" x14ac:dyDescent="0.25">
      <c r="A176" s="1">
        <v>45832</v>
      </c>
      <c r="B176" s="2">
        <f>YEAR(Dim_Calendar[[#This Row],[Date]])</f>
        <v>2025</v>
      </c>
      <c r="C176" s="2">
        <f>MONTH(Dim_Calendar[[#This Row],[Date]])</f>
        <v>6</v>
      </c>
      <c r="D176" s="1" t="str">
        <f>TEXT(Dim_Calendar[[#This Row],[Date]],"mmm")</f>
        <v>Jun</v>
      </c>
      <c r="E176" s="1" t="str">
        <f>"Q"&amp;ROUNDUP(MONTH(Dim_Calendar[[#This Row],[Date]])/3,0)</f>
        <v>Q2</v>
      </c>
    </row>
    <row r="177" spans="1:5" x14ac:dyDescent="0.25">
      <c r="A177" s="1">
        <v>45833</v>
      </c>
      <c r="B177" s="2">
        <f>YEAR(Dim_Calendar[[#This Row],[Date]])</f>
        <v>2025</v>
      </c>
      <c r="C177" s="2">
        <f>MONTH(Dim_Calendar[[#This Row],[Date]])</f>
        <v>6</v>
      </c>
      <c r="D177" s="1" t="str">
        <f>TEXT(Dim_Calendar[[#This Row],[Date]],"mmm")</f>
        <v>Jun</v>
      </c>
      <c r="E177" s="1" t="str">
        <f>"Q"&amp;ROUNDUP(MONTH(Dim_Calendar[[#This Row],[Date]])/3,0)</f>
        <v>Q2</v>
      </c>
    </row>
    <row r="178" spans="1:5" x14ac:dyDescent="0.25">
      <c r="A178" s="1">
        <v>45834</v>
      </c>
      <c r="B178" s="2">
        <f>YEAR(Dim_Calendar[[#This Row],[Date]])</f>
        <v>2025</v>
      </c>
      <c r="C178" s="2">
        <f>MONTH(Dim_Calendar[[#This Row],[Date]])</f>
        <v>6</v>
      </c>
      <c r="D178" s="1" t="str">
        <f>TEXT(Dim_Calendar[[#This Row],[Date]],"mmm")</f>
        <v>Jun</v>
      </c>
      <c r="E178" s="1" t="str">
        <f>"Q"&amp;ROUNDUP(MONTH(Dim_Calendar[[#This Row],[Date]])/3,0)</f>
        <v>Q2</v>
      </c>
    </row>
    <row r="179" spans="1:5" x14ac:dyDescent="0.25">
      <c r="A179" s="1">
        <v>45835</v>
      </c>
      <c r="B179" s="2">
        <f>YEAR(Dim_Calendar[[#This Row],[Date]])</f>
        <v>2025</v>
      </c>
      <c r="C179" s="2">
        <f>MONTH(Dim_Calendar[[#This Row],[Date]])</f>
        <v>6</v>
      </c>
      <c r="D179" s="1" t="str">
        <f>TEXT(Dim_Calendar[[#This Row],[Date]],"mmm")</f>
        <v>Jun</v>
      </c>
      <c r="E179" s="1" t="str">
        <f>"Q"&amp;ROUNDUP(MONTH(Dim_Calendar[[#This Row],[Date]])/3,0)</f>
        <v>Q2</v>
      </c>
    </row>
    <row r="180" spans="1:5" x14ac:dyDescent="0.25">
      <c r="A180" s="1">
        <v>45836</v>
      </c>
      <c r="B180" s="2">
        <f>YEAR(Dim_Calendar[[#This Row],[Date]])</f>
        <v>2025</v>
      </c>
      <c r="C180" s="2">
        <f>MONTH(Dim_Calendar[[#This Row],[Date]])</f>
        <v>6</v>
      </c>
      <c r="D180" s="1" t="str">
        <f>TEXT(Dim_Calendar[[#This Row],[Date]],"mmm")</f>
        <v>Jun</v>
      </c>
      <c r="E180" s="1" t="str">
        <f>"Q"&amp;ROUNDUP(MONTH(Dim_Calendar[[#This Row],[Date]])/3,0)</f>
        <v>Q2</v>
      </c>
    </row>
    <row r="181" spans="1:5" x14ac:dyDescent="0.25">
      <c r="A181" s="1">
        <v>45837</v>
      </c>
      <c r="B181" s="2">
        <f>YEAR(Dim_Calendar[[#This Row],[Date]])</f>
        <v>2025</v>
      </c>
      <c r="C181" s="2">
        <f>MONTH(Dim_Calendar[[#This Row],[Date]])</f>
        <v>6</v>
      </c>
      <c r="D181" s="1" t="str">
        <f>TEXT(Dim_Calendar[[#This Row],[Date]],"mmm")</f>
        <v>Jun</v>
      </c>
      <c r="E181" s="1" t="str">
        <f>"Q"&amp;ROUNDUP(MONTH(Dim_Calendar[[#This Row],[Date]])/3,0)</f>
        <v>Q2</v>
      </c>
    </row>
    <row r="182" spans="1:5" x14ac:dyDescent="0.25">
      <c r="A182" s="1">
        <v>45838</v>
      </c>
      <c r="B182" s="2">
        <f>YEAR(Dim_Calendar[[#This Row],[Date]])</f>
        <v>2025</v>
      </c>
      <c r="C182" s="2">
        <f>MONTH(Dim_Calendar[[#This Row],[Date]])</f>
        <v>6</v>
      </c>
      <c r="D182" s="1" t="str">
        <f>TEXT(Dim_Calendar[[#This Row],[Date]],"mmm")</f>
        <v>Jun</v>
      </c>
      <c r="E182" s="1" t="str">
        <f>"Q"&amp;ROUNDUP(MONTH(Dim_Calendar[[#This Row],[Date]])/3,0)</f>
        <v>Q2</v>
      </c>
    </row>
    <row r="183" spans="1:5" x14ac:dyDescent="0.25">
      <c r="A183" s="1">
        <v>45839</v>
      </c>
      <c r="B183" s="2">
        <f>YEAR(Dim_Calendar[[#This Row],[Date]])</f>
        <v>2025</v>
      </c>
      <c r="C183" s="2">
        <f>MONTH(Dim_Calendar[[#This Row],[Date]])</f>
        <v>7</v>
      </c>
      <c r="D183" s="1" t="str">
        <f>TEXT(Dim_Calendar[[#This Row],[Date]],"mmm")</f>
        <v>Jul</v>
      </c>
      <c r="E183" s="1" t="str">
        <f>"Q"&amp;ROUNDUP(MONTH(Dim_Calendar[[#This Row],[Date]])/3,0)</f>
        <v>Q3</v>
      </c>
    </row>
    <row r="184" spans="1:5" x14ac:dyDescent="0.25">
      <c r="A184" s="1">
        <v>45840</v>
      </c>
      <c r="B184" s="2">
        <f>YEAR(Dim_Calendar[[#This Row],[Date]])</f>
        <v>2025</v>
      </c>
      <c r="C184" s="2">
        <f>MONTH(Dim_Calendar[[#This Row],[Date]])</f>
        <v>7</v>
      </c>
      <c r="D184" s="1" t="str">
        <f>TEXT(Dim_Calendar[[#This Row],[Date]],"mmm")</f>
        <v>Jul</v>
      </c>
      <c r="E184" s="1" t="str">
        <f>"Q"&amp;ROUNDUP(MONTH(Dim_Calendar[[#This Row],[Date]])/3,0)</f>
        <v>Q3</v>
      </c>
    </row>
    <row r="185" spans="1:5" x14ac:dyDescent="0.25">
      <c r="A185" s="1">
        <v>45841</v>
      </c>
      <c r="B185" s="2">
        <f>YEAR(Dim_Calendar[[#This Row],[Date]])</f>
        <v>2025</v>
      </c>
      <c r="C185" s="2">
        <f>MONTH(Dim_Calendar[[#This Row],[Date]])</f>
        <v>7</v>
      </c>
      <c r="D185" s="1" t="str">
        <f>TEXT(Dim_Calendar[[#This Row],[Date]],"mmm")</f>
        <v>Jul</v>
      </c>
      <c r="E185" s="1" t="str">
        <f>"Q"&amp;ROUNDUP(MONTH(Dim_Calendar[[#This Row],[Date]])/3,0)</f>
        <v>Q3</v>
      </c>
    </row>
    <row r="186" spans="1:5" x14ac:dyDescent="0.25">
      <c r="A186" s="1">
        <v>45842</v>
      </c>
      <c r="B186" s="2">
        <f>YEAR(Dim_Calendar[[#This Row],[Date]])</f>
        <v>2025</v>
      </c>
      <c r="C186" s="2">
        <f>MONTH(Dim_Calendar[[#This Row],[Date]])</f>
        <v>7</v>
      </c>
      <c r="D186" s="1" t="str">
        <f>TEXT(Dim_Calendar[[#This Row],[Date]],"mmm")</f>
        <v>Jul</v>
      </c>
      <c r="E186" s="1" t="str">
        <f>"Q"&amp;ROUNDUP(MONTH(Dim_Calendar[[#This Row],[Date]])/3,0)</f>
        <v>Q3</v>
      </c>
    </row>
    <row r="187" spans="1:5" x14ac:dyDescent="0.25">
      <c r="A187" s="1">
        <v>45843</v>
      </c>
      <c r="B187" s="2">
        <f>YEAR(Dim_Calendar[[#This Row],[Date]])</f>
        <v>2025</v>
      </c>
      <c r="C187" s="2">
        <f>MONTH(Dim_Calendar[[#This Row],[Date]])</f>
        <v>7</v>
      </c>
      <c r="D187" s="1" t="str">
        <f>TEXT(Dim_Calendar[[#This Row],[Date]],"mmm")</f>
        <v>Jul</v>
      </c>
      <c r="E187" s="1" t="str">
        <f>"Q"&amp;ROUNDUP(MONTH(Dim_Calendar[[#This Row],[Date]])/3,0)</f>
        <v>Q3</v>
      </c>
    </row>
    <row r="188" spans="1:5" x14ac:dyDescent="0.25">
      <c r="A188" s="1">
        <v>45844</v>
      </c>
      <c r="B188" s="2">
        <f>YEAR(Dim_Calendar[[#This Row],[Date]])</f>
        <v>2025</v>
      </c>
      <c r="C188" s="2">
        <f>MONTH(Dim_Calendar[[#This Row],[Date]])</f>
        <v>7</v>
      </c>
      <c r="D188" s="1" t="str">
        <f>TEXT(Dim_Calendar[[#This Row],[Date]],"mmm")</f>
        <v>Jul</v>
      </c>
      <c r="E188" s="1" t="str">
        <f>"Q"&amp;ROUNDUP(MONTH(Dim_Calendar[[#This Row],[Date]])/3,0)</f>
        <v>Q3</v>
      </c>
    </row>
    <row r="189" spans="1:5" x14ac:dyDescent="0.25">
      <c r="A189" s="1">
        <v>45845</v>
      </c>
      <c r="B189" s="2">
        <f>YEAR(Dim_Calendar[[#This Row],[Date]])</f>
        <v>2025</v>
      </c>
      <c r="C189" s="2">
        <f>MONTH(Dim_Calendar[[#This Row],[Date]])</f>
        <v>7</v>
      </c>
      <c r="D189" s="1" t="str">
        <f>TEXT(Dim_Calendar[[#This Row],[Date]],"mmm")</f>
        <v>Jul</v>
      </c>
      <c r="E189" s="1" t="str">
        <f>"Q"&amp;ROUNDUP(MONTH(Dim_Calendar[[#This Row],[Date]])/3,0)</f>
        <v>Q3</v>
      </c>
    </row>
    <row r="190" spans="1:5" x14ac:dyDescent="0.25">
      <c r="A190" s="1">
        <v>45846</v>
      </c>
      <c r="B190" s="2">
        <f>YEAR(Dim_Calendar[[#This Row],[Date]])</f>
        <v>2025</v>
      </c>
      <c r="C190" s="2">
        <f>MONTH(Dim_Calendar[[#This Row],[Date]])</f>
        <v>7</v>
      </c>
      <c r="D190" s="1" t="str">
        <f>TEXT(Dim_Calendar[[#This Row],[Date]],"mmm")</f>
        <v>Jul</v>
      </c>
      <c r="E190" s="1" t="str">
        <f>"Q"&amp;ROUNDUP(MONTH(Dim_Calendar[[#This Row],[Date]])/3,0)</f>
        <v>Q3</v>
      </c>
    </row>
    <row r="191" spans="1:5" x14ac:dyDescent="0.25">
      <c r="A191" s="1">
        <v>45847</v>
      </c>
      <c r="B191" s="2">
        <f>YEAR(Dim_Calendar[[#This Row],[Date]])</f>
        <v>2025</v>
      </c>
      <c r="C191" s="2">
        <f>MONTH(Dim_Calendar[[#This Row],[Date]])</f>
        <v>7</v>
      </c>
      <c r="D191" s="1" t="str">
        <f>TEXT(Dim_Calendar[[#This Row],[Date]],"mmm")</f>
        <v>Jul</v>
      </c>
      <c r="E191" s="1" t="str">
        <f>"Q"&amp;ROUNDUP(MONTH(Dim_Calendar[[#This Row],[Date]])/3,0)</f>
        <v>Q3</v>
      </c>
    </row>
    <row r="192" spans="1:5" x14ac:dyDescent="0.25">
      <c r="A192" s="1">
        <v>45848</v>
      </c>
      <c r="B192" s="2">
        <f>YEAR(Dim_Calendar[[#This Row],[Date]])</f>
        <v>2025</v>
      </c>
      <c r="C192" s="2">
        <f>MONTH(Dim_Calendar[[#This Row],[Date]])</f>
        <v>7</v>
      </c>
      <c r="D192" s="1" t="str">
        <f>TEXT(Dim_Calendar[[#This Row],[Date]],"mmm")</f>
        <v>Jul</v>
      </c>
      <c r="E192" s="1" t="str">
        <f>"Q"&amp;ROUNDUP(MONTH(Dim_Calendar[[#This Row],[Date]])/3,0)</f>
        <v>Q3</v>
      </c>
    </row>
    <row r="193" spans="1:5" x14ac:dyDescent="0.25">
      <c r="A193" s="1">
        <v>45849</v>
      </c>
      <c r="B193" s="2">
        <f>YEAR(Dim_Calendar[[#This Row],[Date]])</f>
        <v>2025</v>
      </c>
      <c r="C193" s="2">
        <f>MONTH(Dim_Calendar[[#This Row],[Date]])</f>
        <v>7</v>
      </c>
      <c r="D193" s="1" t="str">
        <f>TEXT(Dim_Calendar[[#This Row],[Date]],"mmm")</f>
        <v>Jul</v>
      </c>
      <c r="E193" s="1" t="str">
        <f>"Q"&amp;ROUNDUP(MONTH(Dim_Calendar[[#This Row],[Date]])/3,0)</f>
        <v>Q3</v>
      </c>
    </row>
    <row r="194" spans="1:5" x14ac:dyDescent="0.25">
      <c r="A194" s="1">
        <v>45850</v>
      </c>
      <c r="B194" s="2">
        <f>YEAR(Dim_Calendar[[#This Row],[Date]])</f>
        <v>2025</v>
      </c>
      <c r="C194" s="2">
        <f>MONTH(Dim_Calendar[[#This Row],[Date]])</f>
        <v>7</v>
      </c>
      <c r="D194" s="1" t="str">
        <f>TEXT(Dim_Calendar[[#This Row],[Date]],"mmm")</f>
        <v>Jul</v>
      </c>
      <c r="E194" s="1" t="str">
        <f>"Q"&amp;ROUNDUP(MONTH(Dim_Calendar[[#This Row],[Date]])/3,0)</f>
        <v>Q3</v>
      </c>
    </row>
    <row r="195" spans="1:5" x14ac:dyDescent="0.25">
      <c r="A195" s="1">
        <v>45851</v>
      </c>
      <c r="B195" s="2">
        <f>YEAR(Dim_Calendar[[#This Row],[Date]])</f>
        <v>2025</v>
      </c>
      <c r="C195" s="2">
        <f>MONTH(Dim_Calendar[[#This Row],[Date]])</f>
        <v>7</v>
      </c>
      <c r="D195" s="1" t="str">
        <f>TEXT(Dim_Calendar[[#This Row],[Date]],"mmm")</f>
        <v>Jul</v>
      </c>
      <c r="E195" s="1" t="str">
        <f>"Q"&amp;ROUNDUP(MONTH(Dim_Calendar[[#This Row],[Date]])/3,0)</f>
        <v>Q3</v>
      </c>
    </row>
    <row r="196" spans="1:5" x14ac:dyDescent="0.25">
      <c r="A196" s="1">
        <v>45852</v>
      </c>
      <c r="B196" s="2">
        <f>YEAR(Dim_Calendar[[#This Row],[Date]])</f>
        <v>2025</v>
      </c>
      <c r="C196" s="2">
        <f>MONTH(Dim_Calendar[[#This Row],[Date]])</f>
        <v>7</v>
      </c>
      <c r="D196" s="1" t="str">
        <f>TEXT(Dim_Calendar[[#This Row],[Date]],"mmm")</f>
        <v>Jul</v>
      </c>
      <c r="E196" s="1" t="str">
        <f>"Q"&amp;ROUNDUP(MONTH(Dim_Calendar[[#This Row],[Date]])/3,0)</f>
        <v>Q3</v>
      </c>
    </row>
    <row r="197" spans="1:5" x14ac:dyDescent="0.25">
      <c r="A197" s="1">
        <v>45853</v>
      </c>
      <c r="B197" s="2">
        <f>YEAR(Dim_Calendar[[#This Row],[Date]])</f>
        <v>2025</v>
      </c>
      <c r="C197" s="2">
        <f>MONTH(Dim_Calendar[[#This Row],[Date]])</f>
        <v>7</v>
      </c>
      <c r="D197" s="1" t="str">
        <f>TEXT(Dim_Calendar[[#This Row],[Date]],"mmm")</f>
        <v>Jul</v>
      </c>
      <c r="E197" s="1" t="str">
        <f>"Q"&amp;ROUNDUP(MONTH(Dim_Calendar[[#This Row],[Date]])/3,0)</f>
        <v>Q3</v>
      </c>
    </row>
    <row r="198" spans="1:5" x14ac:dyDescent="0.25">
      <c r="A198" s="1">
        <v>45854</v>
      </c>
      <c r="B198" s="2">
        <f>YEAR(Dim_Calendar[[#This Row],[Date]])</f>
        <v>2025</v>
      </c>
      <c r="C198" s="2">
        <f>MONTH(Dim_Calendar[[#This Row],[Date]])</f>
        <v>7</v>
      </c>
      <c r="D198" s="1" t="str">
        <f>TEXT(Dim_Calendar[[#This Row],[Date]],"mmm")</f>
        <v>Jul</v>
      </c>
      <c r="E198" s="1" t="str">
        <f>"Q"&amp;ROUNDUP(MONTH(Dim_Calendar[[#This Row],[Date]])/3,0)</f>
        <v>Q3</v>
      </c>
    </row>
    <row r="199" spans="1:5" x14ac:dyDescent="0.25">
      <c r="A199" s="1">
        <v>45855</v>
      </c>
      <c r="B199" s="2">
        <f>YEAR(Dim_Calendar[[#This Row],[Date]])</f>
        <v>2025</v>
      </c>
      <c r="C199" s="2">
        <f>MONTH(Dim_Calendar[[#This Row],[Date]])</f>
        <v>7</v>
      </c>
      <c r="D199" s="1" t="str">
        <f>TEXT(Dim_Calendar[[#This Row],[Date]],"mmm")</f>
        <v>Jul</v>
      </c>
      <c r="E199" s="1" t="str">
        <f>"Q"&amp;ROUNDUP(MONTH(Dim_Calendar[[#This Row],[Date]])/3,0)</f>
        <v>Q3</v>
      </c>
    </row>
    <row r="200" spans="1:5" x14ac:dyDescent="0.25">
      <c r="A200" s="1">
        <v>45856</v>
      </c>
      <c r="B200" s="2">
        <f>YEAR(Dim_Calendar[[#This Row],[Date]])</f>
        <v>2025</v>
      </c>
      <c r="C200" s="2">
        <f>MONTH(Dim_Calendar[[#This Row],[Date]])</f>
        <v>7</v>
      </c>
      <c r="D200" s="1" t="str">
        <f>TEXT(Dim_Calendar[[#This Row],[Date]],"mmm")</f>
        <v>Jul</v>
      </c>
      <c r="E200" s="1" t="str">
        <f>"Q"&amp;ROUNDUP(MONTH(Dim_Calendar[[#This Row],[Date]])/3,0)</f>
        <v>Q3</v>
      </c>
    </row>
    <row r="201" spans="1:5" x14ac:dyDescent="0.25">
      <c r="A201" s="1">
        <v>45857</v>
      </c>
      <c r="B201" s="2">
        <f>YEAR(Dim_Calendar[[#This Row],[Date]])</f>
        <v>2025</v>
      </c>
      <c r="C201" s="2">
        <f>MONTH(Dim_Calendar[[#This Row],[Date]])</f>
        <v>7</v>
      </c>
      <c r="D201" s="1" t="str">
        <f>TEXT(Dim_Calendar[[#This Row],[Date]],"mmm")</f>
        <v>Jul</v>
      </c>
      <c r="E201" s="1" t="str">
        <f>"Q"&amp;ROUNDUP(MONTH(Dim_Calendar[[#This Row],[Date]])/3,0)</f>
        <v>Q3</v>
      </c>
    </row>
    <row r="202" spans="1:5" x14ac:dyDescent="0.25">
      <c r="A202" s="1">
        <v>45858</v>
      </c>
      <c r="B202" s="2">
        <f>YEAR(Dim_Calendar[[#This Row],[Date]])</f>
        <v>2025</v>
      </c>
      <c r="C202" s="2">
        <f>MONTH(Dim_Calendar[[#This Row],[Date]])</f>
        <v>7</v>
      </c>
      <c r="D202" s="1" t="str">
        <f>TEXT(Dim_Calendar[[#This Row],[Date]],"mmm")</f>
        <v>Jul</v>
      </c>
      <c r="E202" s="1" t="str">
        <f>"Q"&amp;ROUNDUP(MONTH(Dim_Calendar[[#This Row],[Date]])/3,0)</f>
        <v>Q3</v>
      </c>
    </row>
    <row r="203" spans="1:5" x14ac:dyDescent="0.25">
      <c r="A203" s="1">
        <v>45859</v>
      </c>
      <c r="B203" s="2">
        <f>YEAR(Dim_Calendar[[#This Row],[Date]])</f>
        <v>2025</v>
      </c>
      <c r="C203" s="2">
        <f>MONTH(Dim_Calendar[[#This Row],[Date]])</f>
        <v>7</v>
      </c>
      <c r="D203" s="1" t="str">
        <f>TEXT(Dim_Calendar[[#This Row],[Date]],"mmm")</f>
        <v>Jul</v>
      </c>
      <c r="E203" s="1" t="str">
        <f>"Q"&amp;ROUNDUP(MONTH(Dim_Calendar[[#This Row],[Date]])/3,0)</f>
        <v>Q3</v>
      </c>
    </row>
    <row r="204" spans="1:5" x14ac:dyDescent="0.25">
      <c r="A204" s="1">
        <v>45860</v>
      </c>
      <c r="B204" s="2">
        <f>YEAR(Dim_Calendar[[#This Row],[Date]])</f>
        <v>2025</v>
      </c>
      <c r="C204" s="2">
        <f>MONTH(Dim_Calendar[[#This Row],[Date]])</f>
        <v>7</v>
      </c>
      <c r="D204" s="1" t="str">
        <f>TEXT(Dim_Calendar[[#This Row],[Date]],"mmm")</f>
        <v>Jul</v>
      </c>
      <c r="E204" s="1" t="str">
        <f>"Q"&amp;ROUNDUP(MONTH(Dim_Calendar[[#This Row],[Date]])/3,0)</f>
        <v>Q3</v>
      </c>
    </row>
    <row r="205" spans="1:5" x14ac:dyDescent="0.25">
      <c r="A205" s="1">
        <v>45861</v>
      </c>
      <c r="B205" s="2">
        <f>YEAR(Dim_Calendar[[#This Row],[Date]])</f>
        <v>2025</v>
      </c>
      <c r="C205" s="2">
        <f>MONTH(Dim_Calendar[[#This Row],[Date]])</f>
        <v>7</v>
      </c>
      <c r="D205" s="1" t="str">
        <f>TEXT(Dim_Calendar[[#This Row],[Date]],"mmm")</f>
        <v>Jul</v>
      </c>
      <c r="E205" s="1" t="str">
        <f>"Q"&amp;ROUNDUP(MONTH(Dim_Calendar[[#This Row],[Date]])/3,0)</f>
        <v>Q3</v>
      </c>
    </row>
    <row r="206" spans="1:5" x14ac:dyDescent="0.25">
      <c r="A206" s="1">
        <v>45862</v>
      </c>
      <c r="B206" s="2">
        <f>YEAR(Dim_Calendar[[#This Row],[Date]])</f>
        <v>2025</v>
      </c>
      <c r="C206" s="2">
        <f>MONTH(Dim_Calendar[[#This Row],[Date]])</f>
        <v>7</v>
      </c>
      <c r="D206" s="1" t="str">
        <f>TEXT(Dim_Calendar[[#This Row],[Date]],"mmm")</f>
        <v>Jul</v>
      </c>
      <c r="E206" s="1" t="str">
        <f>"Q"&amp;ROUNDUP(MONTH(Dim_Calendar[[#This Row],[Date]])/3,0)</f>
        <v>Q3</v>
      </c>
    </row>
    <row r="207" spans="1:5" x14ac:dyDescent="0.25">
      <c r="A207" s="1">
        <v>45863</v>
      </c>
      <c r="B207" s="2">
        <f>YEAR(Dim_Calendar[[#This Row],[Date]])</f>
        <v>2025</v>
      </c>
      <c r="C207" s="2">
        <f>MONTH(Dim_Calendar[[#This Row],[Date]])</f>
        <v>7</v>
      </c>
      <c r="D207" s="1" t="str">
        <f>TEXT(Dim_Calendar[[#This Row],[Date]],"mmm")</f>
        <v>Jul</v>
      </c>
      <c r="E207" s="1" t="str">
        <f>"Q"&amp;ROUNDUP(MONTH(Dim_Calendar[[#This Row],[Date]])/3,0)</f>
        <v>Q3</v>
      </c>
    </row>
    <row r="208" spans="1:5" x14ac:dyDescent="0.25">
      <c r="A208" s="1">
        <v>45864</v>
      </c>
      <c r="B208" s="2">
        <f>YEAR(Dim_Calendar[[#This Row],[Date]])</f>
        <v>2025</v>
      </c>
      <c r="C208" s="2">
        <f>MONTH(Dim_Calendar[[#This Row],[Date]])</f>
        <v>7</v>
      </c>
      <c r="D208" s="1" t="str">
        <f>TEXT(Dim_Calendar[[#This Row],[Date]],"mmm")</f>
        <v>Jul</v>
      </c>
      <c r="E208" s="1" t="str">
        <f>"Q"&amp;ROUNDUP(MONTH(Dim_Calendar[[#This Row],[Date]])/3,0)</f>
        <v>Q3</v>
      </c>
    </row>
    <row r="209" spans="1:5" x14ac:dyDescent="0.25">
      <c r="A209" s="1">
        <v>45865</v>
      </c>
      <c r="B209" s="2">
        <f>YEAR(Dim_Calendar[[#This Row],[Date]])</f>
        <v>2025</v>
      </c>
      <c r="C209" s="2">
        <f>MONTH(Dim_Calendar[[#This Row],[Date]])</f>
        <v>7</v>
      </c>
      <c r="D209" s="1" t="str">
        <f>TEXT(Dim_Calendar[[#This Row],[Date]],"mmm")</f>
        <v>Jul</v>
      </c>
      <c r="E209" s="1" t="str">
        <f>"Q"&amp;ROUNDUP(MONTH(Dim_Calendar[[#This Row],[Date]])/3,0)</f>
        <v>Q3</v>
      </c>
    </row>
    <row r="210" spans="1:5" x14ac:dyDescent="0.25">
      <c r="A210" s="1">
        <v>45866</v>
      </c>
      <c r="B210" s="2">
        <f>YEAR(Dim_Calendar[[#This Row],[Date]])</f>
        <v>2025</v>
      </c>
      <c r="C210" s="2">
        <f>MONTH(Dim_Calendar[[#This Row],[Date]])</f>
        <v>7</v>
      </c>
      <c r="D210" s="1" t="str">
        <f>TEXT(Dim_Calendar[[#This Row],[Date]],"mmm")</f>
        <v>Jul</v>
      </c>
      <c r="E210" s="1" t="str">
        <f>"Q"&amp;ROUNDUP(MONTH(Dim_Calendar[[#This Row],[Date]])/3,0)</f>
        <v>Q3</v>
      </c>
    </row>
    <row r="211" spans="1:5" x14ac:dyDescent="0.25">
      <c r="A211" s="1">
        <v>45867</v>
      </c>
      <c r="B211" s="2">
        <f>YEAR(Dim_Calendar[[#This Row],[Date]])</f>
        <v>2025</v>
      </c>
      <c r="C211" s="2">
        <f>MONTH(Dim_Calendar[[#This Row],[Date]])</f>
        <v>7</v>
      </c>
      <c r="D211" s="1" t="str">
        <f>TEXT(Dim_Calendar[[#This Row],[Date]],"mmm")</f>
        <v>Jul</v>
      </c>
      <c r="E211" s="1" t="str">
        <f>"Q"&amp;ROUNDUP(MONTH(Dim_Calendar[[#This Row],[Date]])/3,0)</f>
        <v>Q3</v>
      </c>
    </row>
    <row r="212" spans="1:5" x14ac:dyDescent="0.25">
      <c r="A212" s="1">
        <v>45868</v>
      </c>
      <c r="B212" s="2">
        <f>YEAR(Dim_Calendar[[#This Row],[Date]])</f>
        <v>2025</v>
      </c>
      <c r="C212" s="2">
        <f>MONTH(Dim_Calendar[[#This Row],[Date]])</f>
        <v>7</v>
      </c>
      <c r="D212" s="1" t="str">
        <f>TEXT(Dim_Calendar[[#This Row],[Date]],"mmm")</f>
        <v>Jul</v>
      </c>
      <c r="E212" s="1" t="str">
        <f>"Q"&amp;ROUNDUP(MONTH(Dim_Calendar[[#This Row],[Date]])/3,0)</f>
        <v>Q3</v>
      </c>
    </row>
    <row r="213" spans="1:5" x14ac:dyDescent="0.25">
      <c r="A213" s="1">
        <v>45869</v>
      </c>
      <c r="B213" s="2">
        <f>YEAR(Dim_Calendar[[#This Row],[Date]])</f>
        <v>2025</v>
      </c>
      <c r="C213" s="2">
        <f>MONTH(Dim_Calendar[[#This Row],[Date]])</f>
        <v>7</v>
      </c>
      <c r="D213" s="1" t="str">
        <f>TEXT(Dim_Calendar[[#This Row],[Date]],"mmm")</f>
        <v>Jul</v>
      </c>
      <c r="E213" s="1" t="str">
        <f>"Q"&amp;ROUNDUP(MONTH(Dim_Calendar[[#This Row],[Date]])/3,0)</f>
        <v>Q3</v>
      </c>
    </row>
    <row r="214" spans="1:5" x14ac:dyDescent="0.25">
      <c r="A214" s="1">
        <v>45870</v>
      </c>
      <c r="B214" s="2">
        <f>YEAR(Dim_Calendar[[#This Row],[Date]])</f>
        <v>2025</v>
      </c>
      <c r="C214" s="2">
        <f>MONTH(Dim_Calendar[[#This Row],[Date]])</f>
        <v>8</v>
      </c>
      <c r="D214" s="1" t="str">
        <f>TEXT(Dim_Calendar[[#This Row],[Date]],"mmm")</f>
        <v>Aug</v>
      </c>
      <c r="E214" s="1" t="str">
        <f>"Q"&amp;ROUNDUP(MONTH(Dim_Calendar[[#This Row],[Date]])/3,0)</f>
        <v>Q3</v>
      </c>
    </row>
    <row r="215" spans="1:5" x14ac:dyDescent="0.25">
      <c r="A215" s="1">
        <v>45871</v>
      </c>
      <c r="B215" s="2">
        <f>YEAR(Dim_Calendar[[#This Row],[Date]])</f>
        <v>2025</v>
      </c>
      <c r="C215" s="2">
        <f>MONTH(Dim_Calendar[[#This Row],[Date]])</f>
        <v>8</v>
      </c>
      <c r="D215" s="1" t="str">
        <f>TEXT(Dim_Calendar[[#This Row],[Date]],"mmm")</f>
        <v>Aug</v>
      </c>
      <c r="E215" s="1" t="str">
        <f>"Q"&amp;ROUNDUP(MONTH(Dim_Calendar[[#This Row],[Date]])/3,0)</f>
        <v>Q3</v>
      </c>
    </row>
    <row r="216" spans="1:5" x14ac:dyDescent="0.25">
      <c r="A216" s="1">
        <v>45872</v>
      </c>
      <c r="B216" s="2">
        <f>YEAR(Dim_Calendar[[#This Row],[Date]])</f>
        <v>2025</v>
      </c>
      <c r="C216" s="2">
        <f>MONTH(Dim_Calendar[[#This Row],[Date]])</f>
        <v>8</v>
      </c>
      <c r="D216" s="1" t="str">
        <f>TEXT(Dim_Calendar[[#This Row],[Date]],"mmm")</f>
        <v>Aug</v>
      </c>
      <c r="E216" s="1" t="str">
        <f>"Q"&amp;ROUNDUP(MONTH(Dim_Calendar[[#This Row],[Date]])/3,0)</f>
        <v>Q3</v>
      </c>
    </row>
    <row r="217" spans="1:5" x14ac:dyDescent="0.25">
      <c r="A217" s="1">
        <v>45873</v>
      </c>
      <c r="B217" s="2">
        <f>YEAR(Dim_Calendar[[#This Row],[Date]])</f>
        <v>2025</v>
      </c>
      <c r="C217" s="2">
        <f>MONTH(Dim_Calendar[[#This Row],[Date]])</f>
        <v>8</v>
      </c>
      <c r="D217" s="1" t="str">
        <f>TEXT(Dim_Calendar[[#This Row],[Date]],"mmm")</f>
        <v>Aug</v>
      </c>
      <c r="E217" s="1" t="str">
        <f>"Q"&amp;ROUNDUP(MONTH(Dim_Calendar[[#This Row],[Date]])/3,0)</f>
        <v>Q3</v>
      </c>
    </row>
    <row r="218" spans="1:5" x14ac:dyDescent="0.25">
      <c r="A218" s="1">
        <v>45874</v>
      </c>
      <c r="B218" s="2">
        <f>YEAR(Dim_Calendar[[#This Row],[Date]])</f>
        <v>2025</v>
      </c>
      <c r="C218" s="2">
        <f>MONTH(Dim_Calendar[[#This Row],[Date]])</f>
        <v>8</v>
      </c>
      <c r="D218" s="1" t="str">
        <f>TEXT(Dim_Calendar[[#This Row],[Date]],"mmm")</f>
        <v>Aug</v>
      </c>
      <c r="E218" s="1" t="str">
        <f>"Q"&amp;ROUNDUP(MONTH(Dim_Calendar[[#This Row],[Date]])/3,0)</f>
        <v>Q3</v>
      </c>
    </row>
    <row r="219" spans="1:5" x14ac:dyDescent="0.25">
      <c r="A219" s="1">
        <v>45875</v>
      </c>
      <c r="B219" s="2">
        <f>YEAR(Dim_Calendar[[#This Row],[Date]])</f>
        <v>2025</v>
      </c>
      <c r="C219" s="2">
        <f>MONTH(Dim_Calendar[[#This Row],[Date]])</f>
        <v>8</v>
      </c>
      <c r="D219" s="1" t="str">
        <f>TEXT(Dim_Calendar[[#This Row],[Date]],"mmm")</f>
        <v>Aug</v>
      </c>
      <c r="E219" s="1" t="str">
        <f>"Q"&amp;ROUNDUP(MONTH(Dim_Calendar[[#This Row],[Date]])/3,0)</f>
        <v>Q3</v>
      </c>
    </row>
    <row r="220" spans="1:5" x14ac:dyDescent="0.25">
      <c r="A220" s="1">
        <v>45876</v>
      </c>
      <c r="B220" s="2">
        <f>YEAR(Dim_Calendar[[#This Row],[Date]])</f>
        <v>2025</v>
      </c>
      <c r="C220" s="2">
        <f>MONTH(Dim_Calendar[[#This Row],[Date]])</f>
        <v>8</v>
      </c>
      <c r="D220" s="1" t="str">
        <f>TEXT(Dim_Calendar[[#This Row],[Date]],"mmm")</f>
        <v>Aug</v>
      </c>
      <c r="E220" s="1" t="str">
        <f>"Q"&amp;ROUNDUP(MONTH(Dim_Calendar[[#This Row],[Date]])/3,0)</f>
        <v>Q3</v>
      </c>
    </row>
    <row r="221" spans="1:5" x14ac:dyDescent="0.25">
      <c r="A221" s="1">
        <v>45877</v>
      </c>
      <c r="B221" s="2">
        <f>YEAR(Dim_Calendar[[#This Row],[Date]])</f>
        <v>2025</v>
      </c>
      <c r="C221" s="2">
        <f>MONTH(Dim_Calendar[[#This Row],[Date]])</f>
        <v>8</v>
      </c>
      <c r="D221" s="1" t="str">
        <f>TEXT(Dim_Calendar[[#This Row],[Date]],"mmm")</f>
        <v>Aug</v>
      </c>
      <c r="E221" s="1" t="str">
        <f>"Q"&amp;ROUNDUP(MONTH(Dim_Calendar[[#This Row],[Date]])/3,0)</f>
        <v>Q3</v>
      </c>
    </row>
    <row r="222" spans="1:5" x14ac:dyDescent="0.25">
      <c r="A222" s="1">
        <v>45878</v>
      </c>
      <c r="B222" s="2">
        <f>YEAR(Dim_Calendar[[#This Row],[Date]])</f>
        <v>2025</v>
      </c>
      <c r="C222" s="2">
        <f>MONTH(Dim_Calendar[[#This Row],[Date]])</f>
        <v>8</v>
      </c>
      <c r="D222" s="1" t="str">
        <f>TEXT(Dim_Calendar[[#This Row],[Date]],"mmm")</f>
        <v>Aug</v>
      </c>
      <c r="E222" s="1" t="str">
        <f>"Q"&amp;ROUNDUP(MONTH(Dim_Calendar[[#This Row],[Date]])/3,0)</f>
        <v>Q3</v>
      </c>
    </row>
    <row r="223" spans="1:5" x14ac:dyDescent="0.25">
      <c r="A223" s="1">
        <v>45879</v>
      </c>
      <c r="B223" s="2">
        <f>YEAR(Dim_Calendar[[#This Row],[Date]])</f>
        <v>2025</v>
      </c>
      <c r="C223" s="2">
        <f>MONTH(Dim_Calendar[[#This Row],[Date]])</f>
        <v>8</v>
      </c>
      <c r="D223" s="1" t="str">
        <f>TEXT(Dim_Calendar[[#This Row],[Date]],"mmm")</f>
        <v>Aug</v>
      </c>
      <c r="E223" s="1" t="str">
        <f>"Q"&amp;ROUNDUP(MONTH(Dim_Calendar[[#This Row],[Date]])/3,0)</f>
        <v>Q3</v>
      </c>
    </row>
    <row r="224" spans="1:5" x14ac:dyDescent="0.25">
      <c r="A224" s="1">
        <v>45880</v>
      </c>
      <c r="B224" s="2">
        <f>YEAR(Dim_Calendar[[#This Row],[Date]])</f>
        <v>2025</v>
      </c>
      <c r="C224" s="2">
        <f>MONTH(Dim_Calendar[[#This Row],[Date]])</f>
        <v>8</v>
      </c>
      <c r="D224" s="1" t="str">
        <f>TEXT(Dim_Calendar[[#This Row],[Date]],"mmm")</f>
        <v>Aug</v>
      </c>
      <c r="E224" s="1" t="str">
        <f>"Q"&amp;ROUNDUP(MONTH(Dim_Calendar[[#This Row],[Date]])/3,0)</f>
        <v>Q3</v>
      </c>
    </row>
    <row r="225" spans="1:5" x14ac:dyDescent="0.25">
      <c r="A225" s="1">
        <v>45881</v>
      </c>
      <c r="B225" s="2">
        <f>YEAR(Dim_Calendar[[#This Row],[Date]])</f>
        <v>2025</v>
      </c>
      <c r="C225" s="2">
        <f>MONTH(Dim_Calendar[[#This Row],[Date]])</f>
        <v>8</v>
      </c>
      <c r="D225" s="1" t="str">
        <f>TEXT(Dim_Calendar[[#This Row],[Date]],"mmm")</f>
        <v>Aug</v>
      </c>
      <c r="E225" s="1" t="str">
        <f>"Q"&amp;ROUNDUP(MONTH(Dim_Calendar[[#This Row],[Date]])/3,0)</f>
        <v>Q3</v>
      </c>
    </row>
    <row r="226" spans="1:5" x14ac:dyDescent="0.25">
      <c r="A226" s="1">
        <v>45882</v>
      </c>
      <c r="B226" s="2">
        <f>YEAR(Dim_Calendar[[#This Row],[Date]])</f>
        <v>2025</v>
      </c>
      <c r="C226" s="2">
        <f>MONTH(Dim_Calendar[[#This Row],[Date]])</f>
        <v>8</v>
      </c>
      <c r="D226" s="1" t="str">
        <f>TEXT(Dim_Calendar[[#This Row],[Date]],"mmm")</f>
        <v>Aug</v>
      </c>
      <c r="E226" s="1" t="str">
        <f>"Q"&amp;ROUNDUP(MONTH(Dim_Calendar[[#This Row],[Date]])/3,0)</f>
        <v>Q3</v>
      </c>
    </row>
    <row r="227" spans="1:5" x14ac:dyDescent="0.25">
      <c r="A227" s="1">
        <v>45883</v>
      </c>
      <c r="B227" s="2">
        <f>YEAR(Dim_Calendar[[#This Row],[Date]])</f>
        <v>2025</v>
      </c>
      <c r="C227" s="2">
        <f>MONTH(Dim_Calendar[[#This Row],[Date]])</f>
        <v>8</v>
      </c>
      <c r="D227" s="1" t="str">
        <f>TEXT(Dim_Calendar[[#This Row],[Date]],"mmm")</f>
        <v>Aug</v>
      </c>
      <c r="E227" s="1" t="str">
        <f>"Q"&amp;ROUNDUP(MONTH(Dim_Calendar[[#This Row],[Date]])/3,0)</f>
        <v>Q3</v>
      </c>
    </row>
    <row r="228" spans="1:5" x14ac:dyDescent="0.25">
      <c r="A228" s="1">
        <v>45884</v>
      </c>
      <c r="B228" s="2">
        <f>YEAR(Dim_Calendar[[#This Row],[Date]])</f>
        <v>2025</v>
      </c>
      <c r="C228" s="2">
        <f>MONTH(Dim_Calendar[[#This Row],[Date]])</f>
        <v>8</v>
      </c>
      <c r="D228" s="1" t="str">
        <f>TEXT(Dim_Calendar[[#This Row],[Date]],"mmm")</f>
        <v>Aug</v>
      </c>
      <c r="E228" s="1" t="str">
        <f>"Q"&amp;ROUNDUP(MONTH(Dim_Calendar[[#This Row],[Date]])/3,0)</f>
        <v>Q3</v>
      </c>
    </row>
    <row r="229" spans="1:5" x14ac:dyDescent="0.25">
      <c r="A229" s="1">
        <v>45885</v>
      </c>
      <c r="B229" s="2">
        <f>YEAR(Dim_Calendar[[#This Row],[Date]])</f>
        <v>2025</v>
      </c>
      <c r="C229" s="2">
        <f>MONTH(Dim_Calendar[[#This Row],[Date]])</f>
        <v>8</v>
      </c>
      <c r="D229" s="1" t="str">
        <f>TEXT(Dim_Calendar[[#This Row],[Date]],"mmm")</f>
        <v>Aug</v>
      </c>
      <c r="E229" s="1" t="str">
        <f>"Q"&amp;ROUNDUP(MONTH(Dim_Calendar[[#This Row],[Date]])/3,0)</f>
        <v>Q3</v>
      </c>
    </row>
    <row r="230" spans="1:5" x14ac:dyDescent="0.25">
      <c r="A230" s="1">
        <v>45886</v>
      </c>
      <c r="B230" s="2">
        <f>YEAR(Dim_Calendar[[#This Row],[Date]])</f>
        <v>2025</v>
      </c>
      <c r="C230" s="2">
        <f>MONTH(Dim_Calendar[[#This Row],[Date]])</f>
        <v>8</v>
      </c>
      <c r="D230" s="1" t="str">
        <f>TEXT(Dim_Calendar[[#This Row],[Date]],"mmm")</f>
        <v>Aug</v>
      </c>
      <c r="E230" s="1" t="str">
        <f>"Q"&amp;ROUNDUP(MONTH(Dim_Calendar[[#This Row],[Date]])/3,0)</f>
        <v>Q3</v>
      </c>
    </row>
    <row r="231" spans="1:5" x14ac:dyDescent="0.25">
      <c r="A231" s="1">
        <v>45887</v>
      </c>
      <c r="B231" s="2">
        <f>YEAR(Dim_Calendar[[#This Row],[Date]])</f>
        <v>2025</v>
      </c>
      <c r="C231" s="2">
        <f>MONTH(Dim_Calendar[[#This Row],[Date]])</f>
        <v>8</v>
      </c>
      <c r="D231" s="1" t="str">
        <f>TEXT(Dim_Calendar[[#This Row],[Date]],"mmm")</f>
        <v>Aug</v>
      </c>
      <c r="E231" s="1" t="str">
        <f>"Q"&amp;ROUNDUP(MONTH(Dim_Calendar[[#This Row],[Date]])/3,0)</f>
        <v>Q3</v>
      </c>
    </row>
    <row r="232" spans="1:5" x14ac:dyDescent="0.25">
      <c r="A232" s="1">
        <v>45888</v>
      </c>
      <c r="B232" s="2">
        <f>YEAR(Dim_Calendar[[#This Row],[Date]])</f>
        <v>2025</v>
      </c>
      <c r="C232" s="2">
        <f>MONTH(Dim_Calendar[[#This Row],[Date]])</f>
        <v>8</v>
      </c>
      <c r="D232" s="1" t="str">
        <f>TEXT(Dim_Calendar[[#This Row],[Date]],"mmm")</f>
        <v>Aug</v>
      </c>
      <c r="E232" s="1" t="str">
        <f>"Q"&amp;ROUNDUP(MONTH(Dim_Calendar[[#This Row],[Date]])/3,0)</f>
        <v>Q3</v>
      </c>
    </row>
    <row r="233" spans="1:5" x14ac:dyDescent="0.25">
      <c r="A233" s="1">
        <v>45889</v>
      </c>
      <c r="B233" s="2">
        <f>YEAR(Dim_Calendar[[#This Row],[Date]])</f>
        <v>2025</v>
      </c>
      <c r="C233" s="2">
        <f>MONTH(Dim_Calendar[[#This Row],[Date]])</f>
        <v>8</v>
      </c>
      <c r="D233" s="1" t="str">
        <f>TEXT(Dim_Calendar[[#This Row],[Date]],"mmm")</f>
        <v>Aug</v>
      </c>
      <c r="E233" s="1" t="str">
        <f>"Q"&amp;ROUNDUP(MONTH(Dim_Calendar[[#This Row],[Date]])/3,0)</f>
        <v>Q3</v>
      </c>
    </row>
    <row r="234" spans="1:5" x14ac:dyDescent="0.25">
      <c r="A234" s="1">
        <v>45890</v>
      </c>
      <c r="B234" s="2">
        <f>YEAR(Dim_Calendar[[#This Row],[Date]])</f>
        <v>2025</v>
      </c>
      <c r="C234" s="2">
        <f>MONTH(Dim_Calendar[[#This Row],[Date]])</f>
        <v>8</v>
      </c>
      <c r="D234" s="1" t="str">
        <f>TEXT(Dim_Calendar[[#This Row],[Date]],"mmm")</f>
        <v>Aug</v>
      </c>
      <c r="E234" s="1" t="str">
        <f>"Q"&amp;ROUNDUP(MONTH(Dim_Calendar[[#This Row],[Date]])/3,0)</f>
        <v>Q3</v>
      </c>
    </row>
    <row r="235" spans="1:5" x14ac:dyDescent="0.25">
      <c r="A235" s="1">
        <v>45891</v>
      </c>
      <c r="B235" s="2">
        <f>YEAR(Dim_Calendar[[#This Row],[Date]])</f>
        <v>2025</v>
      </c>
      <c r="C235" s="2">
        <f>MONTH(Dim_Calendar[[#This Row],[Date]])</f>
        <v>8</v>
      </c>
      <c r="D235" s="1" t="str">
        <f>TEXT(Dim_Calendar[[#This Row],[Date]],"mmm")</f>
        <v>Aug</v>
      </c>
      <c r="E235" s="1" t="str">
        <f>"Q"&amp;ROUNDUP(MONTH(Dim_Calendar[[#This Row],[Date]])/3,0)</f>
        <v>Q3</v>
      </c>
    </row>
    <row r="236" spans="1:5" x14ac:dyDescent="0.25">
      <c r="A236" s="1">
        <v>45892</v>
      </c>
      <c r="B236" s="2">
        <f>YEAR(Dim_Calendar[[#This Row],[Date]])</f>
        <v>2025</v>
      </c>
      <c r="C236" s="2">
        <f>MONTH(Dim_Calendar[[#This Row],[Date]])</f>
        <v>8</v>
      </c>
      <c r="D236" s="1" t="str">
        <f>TEXT(Dim_Calendar[[#This Row],[Date]],"mmm")</f>
        <v>Aug</v>
      </c>
      <c r="E236" s="1" t="str">
        <f>"Q"&amp;ROUNDUP(MONTH(Dim_Calendar[[#This Row],[Date]])/3,0)</f>
        <v>Q3</v>
      </c>
    </row>
    <row r="237" spans="1:5" x14ac:dyDescent="0.25">
      <c r="A237" s="1">
        <v>45893</v>
      </c>
      <c r="B237" s="2">
        <f>YEAR(Dim_Calendar[[#This Row],[Date]])</f>
        <v>2025</v>
      </c>
      <c r="C237" s="2">
        <f>MONTH(Dim_Calendar[[#This Row],[Date]])</f>
        <v>8</v>
      </c>
      <c r="D237" s="1" t="str">
        <f>TEXT(Dim_Calendar[[#This Row],[Date]],"mmm")</f>
        <v>Aug</v>
      </c>
      <c r="E237" s="1" t="str">
        <f>"Q"&amp;ROUNDUP(MONTH(Dim_Calendar[[#This Row],[Date]])/3,0)</f>
        <v>Q3</v>
      </c>
    </row>
    <row r="238" spans="1:5" x14ac:dyDescent="0.25">
      <c r="A238" s="1">
        <v>45894</v>
      </c>
      <c r="B238" s="2">
        <f>YEAR(Dim_Calendar[[#This Row],[Date]])</f>
        <v>2025</v>
      </c>
      <c r="C238" s="2">
        <f>MONTH(Dim_Calendar[[#This Row],[Date]])</f>
        <v>8</v>
      </c>
      <c r="D238" s="1" t="str">
        <f>TEXT(Dim_Calendar[[#This Row],[Date]],"mmm")</f>
        <v>Aug</v>
      </c>
      <c r="E238" s="1" t="str">
        <f>"Q"&amp;ROUNDUP(MONTH(Dim_Calendar[[#This Row],[Date]])/3,0)</f>
        <v>Q3</v>
      </c>
    </row>
    <row r="239" spans="1:5" x14ac:dyDescent="0.25">
      <c r="A239" s="1">
        <v>45895</v>
      </c>
      <c r="B239" s="2">
        <f>YEAR(Dim_Calendar[[#This Row],[Date]])</f>
        <v>2025</v>
      </c>
      <c r="C239" s="2">
        <f>MONTH(Dim_Calendar[[#This Row],[Date]])</f>
        <v>8</v>
      </c>
      <c r="D239" s="1" t="str">
        <f>TEXT(Dim_Calendar[[#This Row],[Date]],"mmm")</f>
        <v>Aug</v>
      </c>
      <c r="E239" s="1" t="str">
        <f>"Q"&amp;ROUNDUP(MONTH(Dim_Calendar[[#This Row],[Date]])/3,0)</f>
        <v>Q3</v>
      </c>
    </row>
    <row r="240" spans="1:5" x14ac:dyDescent="0.25">
      <c r="A240" s="1">
        <v>45896</v>
      </c>
      <c r="B240" s="2">
        <f>YEAR(Dim_Calendar[[#This Row],[Date]])</f>
        <v>2025</v>
      </c>
      <c r="C240" s="2">
        <f>MONTH(Dim_Calendar[[#This Row],[Date]])</f>
        <v>8</v>
      </c>
      <c r="D240" s="1" t="str">
        <f>TEXT(Dim_Calendar[[#This Row],[Date]],"mmm")</f>
        <v>Aug</v>
      </c>
      <c r="E240" s="1" t="str">
        <f>"Q"&amp;ROUNDUP(MONTH(Dim_Calendar[[#This Row],[Date]])/3,0)</f>
        <v>Q3</v>
      </c>
    </row>
    <row r="241" spans="1:5" x14ac:dyDescent="0.25">
      <c r="A241" s="1">
        <v>45897</v>
      </c>
      <c r="B241" s="2">
        <f>YEAR(Dim_Calendar[[#This Row],[Date]])</f>
        <v>2025</v>
      </c>
      <c r="C241" s="2">
        <f>MONTH(Dim_Calendar[[#This Row],[Date]])</f>
        <v>8</v>
      </c>
      <c r="D241" s="1" t="str">
        <f>TEXT(Dim_Calendar[[#This Row],[Date]],"mmm")</f>
        <v>Aug</v>
      </c>
      <c r="E241" s="1" t="str">
        <f>"Q"&amp;ROUNDUP(MONTH(Dim_Calendar[[#This Row],[Date]])/3,0)</f>
        <v>Q3</v>
      </c>
    </row>
    <row r="242" spans="1:5" x14ac:dyDescent="0.25">
      <c r="A242" s="1">
        <v>45898</v>
      </c>
      <c r="B242" s="2">
        <f>YEAR(Dim_Calendar[[#This Row],[Date]])</f>
        <v>2025</v>
      </c>
      <c r="C242" s="2">
        <f>MONTH(Dim_Calendar[[#This Row],[Date]])</f>
        <v>8</v>
      </c>
      <c r="D242" s="1" t="str">
        <f>TEXT(Dim_Calendar[[#This Row],[Date]],"mmm")</f>
        <v>Aug</v>
      </c>
      <c r="E242" s="1" t="str">
        <f>"Q"&amp;ROUNDUP(MONTH(Dim_Calendar[[#This Row],[Date]])/3,0)</f>
        <v>Q3</v>
      </c>
    </row>
    <row r="243" spans="1:5" x14ac:dyDescent="0.25">
      <c r="A243" s="1">
        <v>45899</v>
      </c>
      <c r="B243" s="2">
        <f>YEAR(Dim_Calendar[[#This Row],[Date]])</f>
        <v>2025</v>
      </c>
      <c r="C243" s="2">
        <f>MONTH(Dim_Calendar[[#This Row],[Date]])</f>
        <v>8</v>
      </c>
      <c r="D243" s="1" t="str">
        <f>TEXT(Dim_Calendar[[#This Row],[Date]],"mmm")</f>
        <v>Aug</v>
      </c>
      <c r="E243" s="1" t="str">
        <f>"Q"&amp;ROUNDUP(MONTH(Dim_Calendar[[#This Row],[Date]])/3,0)</f>
        <v>Q3</v>
      </c>
    </row>
    <row r="244" spans="1:5" x14ac:dyDescent="0.25">
      <c r="A244" s="1">
        <v>45900</v>
      </c>
      <c r="B244" s="2">
        <f>YEAR(Dim_Calendar[[#This Row],[Date]])</f>
        <v>2025</v>
      </c>
      <c r="C244" s="2">
        <f>MONTH(Dim_Calendar[[#This Row],[Date]])</f>
        <v>8</v>
      </c>
      <c r="D244" s="1" t="str">
        <f>TEXT(Dim_Calendar[[#This Row],[Date]],"mmm")</f>
        <v>Aug</v>
      </c>
      <c r="E244" s="1" t="str">
        <f>"Q"&amp;ROUNDUP(MONTH(Dim_Calendar[[#This Row],[Date]])/3,0)</f>
        <v>Q3</v>
      </c>
    </row>
    <row r="245" spans="1:5" x14ac:dyDescent="0.25">
      <c r="A245" s="1">
        <v>45901</v>
      </c>
      <c r="B245" s="2">
        <f>YEAR(Dim_Calendar[[#This Row],[Date]])</f>
        <v>2025</v>
      </c>
      <c r="C245" s="2">
        <f>MONTH(Dim_Calendar[[#This Row],[Date]])</f>
        <v>9</v>
      </c>
      <c r="D245" s="1" t="str">
        <f>TEXT(Dim_Calendar[[#This Row],[Date]],"mmm")</f>
        <v>Sep</v>
      </c>
      <c r="E245" s="1" t="str">
        <f>"Q"&amp;ROUNDUP(MONTH(Dim_Calendar[[#This Row],[Date]])/3,0)</f>
        <v>Q3</v>
      </c>
    </row>
    <row r="246" spans="1:5" x14ac:dyDescent="0.25">
      <c r="A246" s="1">
        <v>45902</v>
      </c>
      <c r="B246" s="2">
        <f>YEAR(Dim_Calendar[[#This Row],[Date]])</f>
        <v>2025</v>
      </c>
      <c r="C246" s="2">
        <f>MONTH(Dim_Calendar[[#This Row],[Date]])</f>
        <v>9</v>
      </c>
      <c r="D246" s="1" t="str">
        <f>TEXT(Dim_Calendar[[#This Row],[Date]],"mmm")</f>
        <v>Sep</v>
      </c>
      <c r="E246" s="1" t="str">
        <f>"Q"&amp;ROUNDUP(MONTH(Dim_Calendar[[#This Row],[Date]])/3,0)</f>
        <v>Q3</v>
      </c>
    </row>
    <row r="247" spans="1:5" x14ac:dyDescent="0.25">
      <c r="A247" s="1">
        <v>45903</v>
      </c>
      <c r="B247" s="2">
        <f>YEAR(Dim_Calendar[[#This Row],[Date]])</f>
        <v>2025</v>
      </c>
      <c r="C247" s="2">
        <f>MONTH(Dim_Calendar[[#This Row],[Date]])</f>
        <v>9</v>
      </c>
      <c r="D247" s="1" t="str">
        <f>TEXT(Dim_Calendar[[#This Row],[Date]],"mmm")</f>
        <v>Sep</v>
      </c>
      <c r="E247" s="1" t="str">
        <f>"Q"&amp;ROUNDUP(MONTH(Dim_Calendar[[#This Row],[Date]])/3,0)</f>
        <v>Q3</v>
      </c>
    </row>
    <row r="248" spans="1:5" x14ac:dyDescent="0.25">
      <c r="A248" s="1">
        <v>45904</v>
      </c>
      <c r="B248" s="2">
        <f>YEAR(Dim_Calendar[[#This Row],[Date]])</f>
        <v>2025</v>
      </c>
      <c r="C248" s="2">
        <f>MONTH(Dim_Calendar[[#This Row],[Date]])</f>
        <v>9</v>
      </c>
      <c r="D248" s="1" t="str">
        <f>TEXT(Dim_Calendar[[#This Row],[Date]],"mmm")</f>
        <v>Sep</v>
      </c>
      <c r="E248" s="1" t="str">
        <f>"Q"&amp;ROUNDUP(MONTH(Dim_Calendar[[#This Row],[Date]])/3,0)</f>
        <v>Q3</v>
      </c>
    </row>
    <row r="249" spans="1:5" x14ac:dyDescent="0.25">
      <c r="A249" s="1">
        <v>45905</v>
      </c>
      <c r="B249" s="2">
        <f>YEAR(Dim_Calendar[[#This Row],[Date]])</f>
        <v>2025</v>
      </c>
      <c r="C249" s="2">
        <f>MONTH(Dim_Calendar[[#This Row],[Date]])</f>
        <v>9</v>
      </c>
      <c r="D249" s="1" t="str">
        <f>TEXT(Dim_Calendar[[#This Row],[Date]],"mmm")</f>
        <v>Sep</v>
      </c>
      <c r="E249" s="1" t="str">
        <f>"Q"&amp;ROUNDUP(MONTH(Dim_Calendar[[#This Row],[Date]])/3,0)</f>
        <v>Q3</v>
      </c>
    </row>
    <row r="250" spans="1:5" x14ac:dyDescent="0.25">
      <c r="A250" s="1">
        <v>45906</v>
      </c>
      <c r="B250" s="2">
        <f>YEAR(Dim_Calendar[[#This Row],[Date]])</f>
        <v>2025</v>
      </c>
      <c r="C250" s="2">
        <f>MONTH(Dim_Calendar[[#This Row],[Date]])</f>
        <v>9</v>
      </c>
      <c r="D250" s="1" t="str">
        <f>TEXT(Dim_Calendar[[#This Row],[Date]],"mmm")</f>
        <v>Sep</v>
      </c>
      <c r="E250" s="1" t="str">
        <f>"Q"&amp;ROUNDUP(MONTH(Dim_Calendar[[#This Row],[Date]])/3,0)</f>
        <v>Q3</v>
      </c>
    </row>
    <row r="251" spans="1:5" x14ac:dyDescent="0.25">
      <c r="A251" s="1">
        <v>45907</v>
      </c>
      <c r="B251" s="2">
        <f>YEAR(Dim_Calendar[[#This Row],[Date]])</f>
        <v>2025</v>
      </c>
      <c r="C251" s="2">
        <f>MONTH(Dim_Calendar[[#This Row],[Date]])</f>
        <v>9</v>
      </c>
      <c r="D251" s="1" t="str">
        <f>TEXT(Dim_Calendar[[#This Row],[Date]],"mmm")</f>
        <v>Sep</v>
      </c>
      <c r="E251" s="1" t="str">
        <f>"Q"&amp;ROUNDUP(MONTH(Dim_Calendar[[#This Row],[Date]])/3,0)</f>
        <v>Q3</v>
      </c>
    </row>
    <row r="252" spans="1:5" x14ac:dyDescent="0.25">
      <c r="A252" s="1">
        <v>45908</v>
      </c>
      <c r="B252" s="2">
        <f>YEAR(Dim_Calendar[[#This Row],[Date]])</f>
        <v>2025</v>
      </c>
      <c r="C252" s="2">
        <f>MONTH(Dim_Calendar[[#This Row],[Date]])</f>
        <v>9</v>
      </c>
      <c r="D252" s="1" t="str">
        <f>TEXT(Dim_Calendar[[#This Row],[Date]],"mmm")</f>
        <v>Sep</v>
      </c>
      <c r="E252" s="1" t="str">
        <f>"Q"&amp;ROUNDUP(MONTH(Dim_Calendar[[#This Row],[Date]])/3,0)</f>
        <v>Q3</v>
      </c>
    </row>
    <row r="253" spans="1:5" x14ac:dyDescent="0.25">
      <c r="A253" s="1">
        <v>45909</v>
      </c>
      <c r="B253" s="2">
        <f>YEAR(Dim_Calendar[[#This Row],[Date]])</f>
        <v>2025</v>
      </c>
      <c r="C253" s="2">
        <f>MONTH(Dim_Calendar[[#This Row],[Date]])</f>
        <v>9</v>
      </c>
      <c r="D253" s="1" t="str">
        <f>TEXT(Dim_Calendar[[#This Row],[Date]],"mmm")</f>
        <v>Sep</v>
      </c>
      <c r="E253" s="1" t="str">
        <f>"Q"&amp;ROUNDUP(MONTH(Dim_Calendar[[#This Row],[Date]])/3,0)</f>
        <v>Q3</v>
      </c>
    </row>
    <row r="254" spans="1:5" x14ac:dyDescent="0.25">
      <c r="A254" s="1">
        <v>45910</v>
      </c>
      <c r="B254" s="2">
        <f>YEAR(Dim_Calendar[[#This Row],[Date]])</f>
        <v>2025</v>
      </c>
      <c r="C254" s="2">
        <f>MONTH(Dim_Calendar[[#This Row],[Date]])</f>
        <v>9</v>
      </c>
      <c r="D254" s="1" t="str">
        <f>TEXT(Dim_Calendar[[#This Row],[Date]],"mmm")</f>
        <v>Sep</v>
      </c>
      <c r="E254" s="1" t="str">
        <f>"Q"&amp;ROUNDUP(MONTH(Dim_Calendar[[#This Row],[Date]])/3,0)</f>
        <v>Q3</v>
      </c>
    </row>
    <row r="255" spans="1:5" x14ac:dyDescent="0.25">
      <c r="A255" s="1">
        <v>45911</v>
      </c>
      <c r="B255" s="2">
        <f>YEAR(Dim_Calendar[[#This Row],[Date]])</f>
        <v>2025</v>
      </c>
      <c r="C255" s="2">
        <f>MONTH(Dim_Calendar[[#This Row],[Date]])</f>
        <v>9</v>
      </c>
      <c r="D255" s="1" t="str">
        <f>TEXT(Dim_Calendar[[#This Row],[Date]],"mmm")</f>
        <v>Sep</v>
      </c>
      <c r="E255" s="1" t="str">
        <f>"Q"&amp;ROUNDUP(MONTH(Dim_Calendar[[#This Row],[Date]])/3,0)</f>
        <v>Q3</v>
      </c>
    </row>
    <row r="256" spans="1:5" x14ac:dyDescent="0.25">
      <c r="A256" s="1">
        <v>45912</v>
      </c>
      <c r="B256" s="2">
        <f>YEAR(Dim_Calendar[[#This Row],[Date]])</f>
        <v>2025</v>
      </c>
      <c r="C256" s="2">
        <f>MONTH(Dim_Calendar[[#This Row],[Date]])</f>
        <v>9</v>
      </c>
      <c r="D256" s="1" t="str">
        <f>TEXT(Dim_Calendar[[#This Row],[Date]],"mmm")</f>
        <v>Sep</v>
      </c>
      <c r="E256" s="1" t="str">
        <f>"Q"&amp;ROUNDUP(MONTH(Dim_Calendar[[#This Row],[Date]])/3,0)</f>
        <v>Q3</v>
      </c>
    </row>
    <row r="257" spans="1:5" x14ac:dyDescent="0.25">
      <c r="A257" s="1">
        <v>45913</v>
      </c>
      <c r="B257" s="2">
        <f>YEAR(Dim_Calendar[[#This Row],[Date]])</f>
        <v>2025</v>
      </c>
      <c r="C257" s="2">
        <f>MONTH(Dim_Calendar[[#This Row],[Date]])</f>
        <v>9</v>
      </c>
      <c r="D257" s="1" t="str">
        <f>TEXT(Dim_Calendar[[#This Row],[Date]],"mmm")</f>
        <v>Sep</v>
      </c>
      <c r="E257" s="1" t="str">
        <f>"Q"&amp;ROUNDUP(MONTH(Dim_Calendar[[#This Row],[Date]])/3,0)</f>
        <v>Q3</v>
      </c>
    </row>
    <row r="258" spans="1:5" x14ac:dyDescent="0.25">
      <c r="A258" s="1">
        <v>45914</v>
      </c>
      <c r="B258" s="2">
        <f>YEAR(Dim_Calendar[[#This Row],[Date]])</f>
        <v>2025</v>
      </c>
      <c r="C258" s="2">
        <f>MONTH(Dim_Calendar[[#This Row],[Date]])</f>
        <v>9</v>
      </c>
      <c r="D258" s="1" t="str">
        <f>TEXT(Dim_Calendar[[#This Row],[Date]],"mmm")</f>
        <v>Sep</v>
      </c>
      <c r="E258" s="1" t="str">
        <f>"Q"&amp;ROUNDUP(MONTH(Dim_Calendar[[#This Row],[Date]])/3,0)</f>
        <v>Q3</v>
      </c>
    </row>
    <row r="259" spans="1:5" x14ac:dyDescent="0.25">
      <c r="A259" s="1">
        <v>45915</v>
      </c>
      <c r="B259" s="2">
        <f>YEAR(Dim_Calendar[[#This Row],[Date]])</f>
        <v>2025</v>
      </c>
      <c r="C259" s="2">
        <f>MONTH(Dim_Calendar[[#This Row],[Date]])</f>
        <v>9</v>
      </c>
      <c r="D259" s="1" t="str">
        <f>TEXT(Dim_Calendar[[#This Row],[Date]],"mmm")</f>
        <v>Sep</v>
      </c>
      <c r="E259" s="1" t="str">
        <f>"Q"&amp;ROUNDUP(MONTH(Dim_Calendar[[#This Row],[Date]])/3,0)</f>
        <v>Q3</v>
      </c>
    </row>
    <row r="260" spans="1:5" x14ac:dyDescent="0.25">
      <c r="A260" s="1">
        <v>45916</v>
      </c>
      <c r="B260" s="2">
        <f>YEAR(Dim_Calendar[[#This Row],[Date]])</f>
        <v>2025</v>
      </c>
      <c r="C260" s="2">
        <f>MONTH(Dim_Calendar[[#This Row],[Date]])</f>
        <v>9</v>
      </c>
      <c r="D260" s="1" t="str">
        <f>TEXT(Dim_Calendar[[#This Row],[Date]],"mmm")</f>
        <v>Sep</v>
      </c>
      <c r="E260" s="1" t="str">
        <f>"Q"&amp;ROUNDUP(MONTH(Dim_Calendar[[#This Row],[Date]])/3,0)</f>
        <v>Q3</v>
      </c>
    </row>
    <row r="261" spans="1:5" x14ac:dyDescent="0.25">
      <c r="A261" s="1">
        <v>45917</v>
      </c>
      <c r="B261" s="2">
        <f>YEAR(Dim_Calendar[[#This Row],[Date]])</f>
        <v>2025</v>
      </c>
      <c r="C261" s="2">
        <f>MONTH(Dim_Calendar[[#This Row],[Date]])</f>
        <v>9</v>
      </c>
      <c r="D261" s="1" t="str">
        <f>TEXT(Dim_Calendar[[#This Row],[Date]],"mmm")</f>
        <v>Sep</v>
      </c>
      <c r="E261" s="1" t="str">
        <f>"Q"&amp;ROUNDUP(MONTH(Dim_Calendar[[#This Row],[Date]])/3,0)</f>
        <v>Q3</v>
      </c>
    </row>
    <row r="262" spans="1:5" x14ac:dyDescent="0.25">
      <c r="A262" s="1">
        <v>45918</v>
      </c>
      <c r="B262" s="2">
        <f>YEAR(Dim_Calendar[[#This Row],[Date]])</f>
        <v>2025</v>
      </c>
      <c r="C262" s="2">
        <f>MONTH(Dim_Calendar[[#This Row],[Date]])</f>
        <v>9</v>
      </c>
      <c r="D262" s="1" t="str">
        <f>TEXT(Dim_Calendar[[#This Row],[Date]],"mmm")</f>
        <v>Sep</v>
      </c>
      <c r="E262" s="1" t="str">
        <f>"Q"&amp;ROUNDUP(MONTH(Dim_Calendar[[#This Row],[Date]])/3,0)</f>
        <v>Q3</v>
      </c>
    </row>
    <row r="263" spans="1:5" x14ac:dyDescent="0.25">
      <c r="A263" s="1">
        <v>45919</v>
      </c>
      <c r="B263" s="2">
        <f>YEAR(Dim_Calendar[[#This Row],[Date]])</f>
        <v>2025</v>
      </c>
      <c r="C263" s="2">
        <f>MONTH(Dim_Calendar[[#This Row],[Date]])</f>
        <v>9</v>
      </c>
      <c r="D263" s="1" t="str">
        <f>TEXT(Dim_Calendar[[#This Row],[Date]],"mmm")</f>
        <v>Sep</v>
      </c>
      <c r="E263" s="1" t="str">
        <f>"Q"&amp;ROUNDUP(MONTH(Dim_Calendar[[#This Row],[Date]])/3,0)</f>
        <v>Q3</v>
      </c>
    </row>
    <row r="264" spans="1:5" x14ac:dyDescent="0.25">
      <c r="A264" s="1">
        <v>45920</v>
      </c>
      <c r="B264" s="2">
        <f>YEAR(Dim_Calendar[[#This Row],[Date]])</f>
        <v>2025</v>
      </c>
      <c r="C264" s="2">
        <f>MONTH(Dim_Calendar[[#This Row],[Date]])</f>
        <v>9</v>
      </c>
      <c r="D264" s="1" t="str">
        <f>TEXT(Dim_Calendar[[#This Row],[Date]],"mmm")</f>
        <v>Sep</v>
      </c>
      <c r="E264" s="1" t="str">
        <f>"Q"&amp;ROUNDUP(MONTH(Dim_Calendar[[#This Row],[Date]])/3,0)</f>
        <v>Q3</v>
      </c>
    </row>
    <row r="265" spans="1:5" x14ac:dyDescent="0.25">
      <c r="A265" s="1">
        <v>45921</v>
      </c>
      <c r="B265" s="2">
        <f>YEAR(Dim_Calendar[[#This Row],[Date]])</f>
        <v>2025</v>
      </c>
      <c r="C265" s="2">
        <f>MONTH(Dim_Calendar[[#This Row],[Date]])</f>
        <v>9</v>
      </c>
      <c r="D265" s="1" t="str">
        <f>TEXT(Dim_Calendar[[#This Row],[Date]],"mmm")</f>
        <v>Sep</v>
      </c>
      <c r="E265" s="1" t="str">
        <f>"Q"&amp;ROUNDUP(MONTH(Dim_Calendar[[#This Row],[Date]])/3,0)</f>
        <v>Q3</v>
      </c>
    </row>
    <row r="266" spans="1:5" x14ac:dyDescent="0.25">
      <c r="A266" s="1">
        <v>45922</v>
      </c>
      <c r="B266" s="2">
        <f>YEAR(Dim_Calendar[[#This Row],[Date]])</f>
        <v>2025</v>
      </c>
      <c r="C266" s="2">
        <f>MONTH(Dim_Calendar[[#This Row],[Date]])</f>
        <v>9</v>
      </c>
      <c r="D266" s="1" t="str">
        <f>TEXT(Dim_Calendar[[#This Row],[Date]],"mmm")</f>
        <v>Sep</v>
      </c>
      <c r="E266" s="1" t="str">
        <f>"Q"&amp;ROUNDUP(MONTH(Dim_Calendar[[#This Row],[Date]])/3,0)</f>
        <v>Q3</v>
      </c>
    </row>
    <row r="267" spans="1:5" x14ac:dyDescent="0.25">
      <c r="A267" s="1">
        <v>45923</v>
      </c>
      <c r="B267" s="2">
        <f>YEAR(Dim_Calendar[[#This Row],[Date]])</f>
        <v>2025</v>
      </c>
      <c r="C267" s="2">
        <f>MONTH(Dim_Calendar[[#This Row],[Date]])</f>
        <v>9</v>
      </c>
      <c r="D267" s="1" t="str">
        <f>TEXT(Dim_Calendar[[#This Row],[Date]],"mmm")</f>
        <v>Sep</v>
      </c>
      <c r="E267" s="1" t="str">
        <f>"Q"&amp;ROUNDUP(MONTH(Dim_Calendar[[#This Row],[Date]])/3,0)</f>
        <v>Q3</v>
      </c>
    </row>
    <row r="268" spans="1:5" x14ac:dyDescent="0.25">
      <c r="A268" s="1">
        <v>45924</v>
      </c>
      <c r="B268" s="2">
        <f>YEAR(Dim_Calendar[[#This Row],[Date]])</f>
        <v>2025</v>
      </c>
      <c r="C268" s="2">
        <f>MONTH(Dim_Calendar[[#This Row],[Date]])</f>
        <v>9</v>
      </c>
      <c r="D268" s="1" t="str">
        <f>TEXT(Dim_Calendar[[#This Row],[Date]],"mmm")</f>
        <v>Sep</v>
      </c>
      <c r="E268" s="1" t="str">
        <f>"Q"&amp;ROUNDUP(MONTH(Dim_Calendar[[#This Row],[Date]])/3,0)</f>
        <v>Q3</v>
      </c>
    </row>
    <row r="269" spans="1:5" x14ac:dyDescent="0.25">
      <c r="A269" s="1">
        <v>45925</v>
      </c>
      <c r="B269" s="2">
        <f>YEAR(Dim_Calendar[[#This Row],[Date]])</f>
        <v>2025</v>
      </c>
      <c r="C269" s="2">
        <f>MONTH(Dim_Calendar[[#This Row],[Date]])</f>
        <v>9</v>
      </c>
      <c r="D269" s="1" t="str">
        <f>TEXT(Dim_Calendar[[#This Row],[Date]],"mmm")</f>
        <v>Sep</v>
      </c>
      <c r="E269" s="1" t="str">
        <f>"Q"&amp;ROUNDUP(MONTH(Dim_Calendar[[#This Row],[Date]])/3,0)</f>
        <v>Q3</v>
      </c>
    </row>
    <row r="270" spans="1:5" x14ac:dyDescent="0.25">
      <c r="A270" s="1">
        <v>45926</v>
      </c>
      <c r="B270" s="2">
        <f>YEAR(Dim_Calendar[[#This Row],[Date]])</f>
        <v>2025</v>
      </c>
      <c r="C270" s="2">
        <f>MONTH(Dim_Calendar[[#This Row],[Date]])</f>
        <v>9</v>
      </c>
      <c r="D270" s="1" t="str">
        <f>TEXT(Dim_Calendar[[#This Row],[Date]],"mmm")</f>
        <v>Sep</v>
      </c>
      <c r="E270" s="1" t="str">
        <f>"Q"&amp;ROUNDUP(MONTH(Dim_Calendar[[#This Row],[Date]])/3,0)</f>
        <v>Q3</v>
      </c>
    </row>
    <row r="271" spans="1:5" x14ac:dyDescent="0.25">
      <c r="A271" s="1">
        <v>45927</v>
      </c>
      <c r="B271" s="2">
        <f>YEAR(Dim_Calendar[[#This Row],[Date]])</f>
        <v>2025</v>
      </c>
      <c r="C271" s="2">
        <f>MONTH(Dim_Calendar[[#This Row],[Date]])</f>
        <v>9</v>
      </c>
      <c r="D271" s="1" t="str">
        <f>TEXT(Dim_Calendar[[#This Row],[Date]],"mmm")</f>
        <v>Sep</v>
      </c>
      <c r="E271" s="1" t="str">
        <f>"Q"&amp;ROUNDUP(MONTH(Dim_Calendar[[#This Row],[Date]])/3,0)</f>
        <v>Q3</v>
      </c>
    </row>
    <row r="272" spans="1:5" x14ac:dyDescent="0.25">
      <c r="A272" s="1">
        <v>45928</v>
      </c>
      <c r="B272" s="2">
        <f>YEAR(Dim_Calendar[[#This Row],[Date]])</f>
        <v>2025</v>
      </c>
      <c r="C272" s="2">
        <f>MONTH(Dim_Calendar[[#This Row],[Date]])</f>
        <v>9</v>
      </c>
      <c r="D272" s="1" t="str">
        <f>TEXT(Dim_Calendar[[#This Row],[Date]],"mmm")</f>
        <v>Sep</v>
      </c>
      <c r="E272" s="1" t="str">
        <f>"Q"&amp;ROUNDUP(MONTH(Dim_Calendar[[#This Row],[Date]])/3,0)</f>
        <v>Q3</v>
      </c>
    </row>
    <row r="273" spans="1:5" x14ac:dyDescent="0.25">
      <c r="A273" s="1">
        <v>45929</v>
      </c>
      <c r="B273" s="2">
        <f>YEAR(Dim_Calendar[[#This Row],[Date]])</f>
        <v>2025</v>
      </c>
      <c r="C273" s="2">
        <f>MONTH(Dim_Calendar[[#This Row],[Date]])</f>
        <v>9</v>
      </c>
      <c r="D273" s="1" t="str">
        <f>TEXT(Dim_Calendar[[#This Row],[Date]],"mmm")</f>
        <v>Sep</v>
      </c>
      <c r="E273" s="1" t="str">
        <f>"Q"&amp;ROUNDUP(MONTH(Dim_Calendar[[#This Row],[Date]])/3,0)</f>
        <v>Q3</v>
      </c>
    </row>
    <row r="274" spans="1:5" x14ac:dyDescent="0.25">
      <c r="A274" s="1">
        <v>45930</v>
      </c>
      <c r="B274" s="2">
        <f>YEAR(Dim_Calendar[[#This Row],[Date]])</f>
        <v>2025</v>
      </c>
      <c r="C274" s="2">
        <f>MONTH(Dim_Calendar[[#This Row],[Date]])</f>
        <v>9</v>
      </c>
      <c r="D274" s="1" t="str">
        <f>TEXT(Dim_Calendar[[#This Row],[Date]],"mmm")</f>
        <v>Sep</v>
      </c>
      <c r="E274" s="1" t="str">
        <f>"Q"&amp;ROUNDUP(MONTH(Dim_Calendar[[#This Row],[Date]])/3,0)</f>
        <v>Q3</v>
      </c>
    </row>
    <row r="275" spans="1:5" x14ac:dyDescent="0.25">
      <c r="A275" s="1">
        <v>45931</v>
      </c>
      <c r="B275" s="2">
        <f>YEAR(Dim_Calendar[[#This Row],[Date]])</f>
        <v>2025</v>
      </c>
      <c r="C275" s="2">
        <f>MONTH(Dim_Calendar[[#This Row],[Date]])</f>
        <v>10</v>
      </c>
      <c r="D275" s="1" t="str">
        <f>TEXT(Dim_Calendar[[#This Row],[Date]],"mmm")</f>
        <v>Oct</v>
      </c>
      <c r="E275" s="1" t="str">
        <f>"Q"&amp;ROUNDUP(MONTH(Dim_Calendar[[#This Row],[Date]])/3,0)</f>
        <v>Q4</v>
      </c>
    </row>
    <row r="276" spans="1:5" x14ac:dyDescent="0.25">
      <c r="A276" s="1">
        <v>45932</v>
      </c>
      <c r="B276" s="2">
        <f>YEAR(Dim_Calendar[[#This Row],[Date]])</f>
        <v>2025</v>
      </c>
      <c r="C276" s="2">
        <f>MONTH(Dim_Calendar[[#This Row],[Date]])</f>
        <v>10</v>
      </c>
      <c r="D276" s="1" t="str">
        <f>TEXT(Dim_Calendar[[#This Row],[Date]],"mmm")</f>
        <v>Oct</v>
      </c>
      <c r="E276" s="1" t="str">
        <f>"Q"&amp;ROUNDUP(MONTH(Dim_Calendar[[#This Row],[Date]])/3,0)</f>
        <v>Q4</v>
      </c>
    </row>
    <row r="277" spans="1:5" x14ac:dyDescent="0.25">
      <c r="A277" s="1">
        <v>45933</v>
      </c>
      <c r="B277" s="2">
        <f>YEAR(Dim_Calendar[[#This Row],[Date]])</f>
        <v>2025</v>
      </c>
      <c r="C277" s="2">
        <f>MONTH(Dim_Calendar[[#This Row],[Date]])</f>
        <v>10</v>
      </c>
      <c r="D277" s="1" t="str">
        <f>TEXT(Dim_Calendar[[#This Row],[Date]],"mmm")</f>
        <v>Oct</v>
      </c>
      <c r="E277" s="1" t="str">
        <f>"Q"&amp;ROUNDUP(MONTH(Dim_Calendar[[#This Row],[Date]])/3,0)</f>
        <v>Q4</v>
      </c>
    </row>
    <row r="278" spans="1:5" x14ac:dyDescent="0.25">
      <c r="A278" s="1">
        <v>45934</v>
      </c>
      <c r="B278" s="2">
        <f>YEAR(Dim_Calendar[[#This Row],[Date]])</f>
        <v>2025</v>
      </c>
      <c r="C278" s="2">
        <f>MONTH(Dim_Calendar[[#This Row],[Date]])</f>
        <v>10</v>
      </c>
      <c r="D278" s="1" t="str">
        <f>TEXT(Dim_Calendar[[#This Row],[Date]],"mmm")</f>
        <v>Oct</v>
      </c>
      <c r="E278" s="1" t="str">
        <f>"Q"&amp;ROUNDUP(MONTH(Dim_Calendar[[#This Row],[Date]])/3,0)</f>
        <v>Q4</v>
      </c>
    </row>
    <row r="279" spans="1:5" x14ac:dyDescent="0.25">
      <c r="A279" s="1">
        <v>45935</v>
      </c>
      <c r="B279" s="2">
        <f>YEAR(Dim_Calendar[[#This Row],[Date]])</f>
        <v>2025</v>
      </c>
      <c r="C279" s="2">
        <f>MONTH(Dim_Calendar[[#This Row],[Date]])</f>
        <v>10</v>
      </c>
      <c r="D279" s="1" t="str">
        <f>TEXT(Dim_Calendar[[#This Row],[Date]],"mmm")</f>
        <v>Oct</v>
      </c>
      <c r="E279" s="1" t="str">
        <f>"Q"&amp;ROUNDUP(MONTH(Dim_Calendar[[#This Row],[Date]])/3,0)</f>
        <v>Q4</v>
      </c>
    </row>
    <row r="280" spans="1:5" x14ac:dyDescent="0.25">
      <c r="A280" s="1">
        <v>45936</v>
      </c>
      <c r="B280" s="2">
        <f>YEAR(Dim_Calendar[[#This Row],[Date]])</f>
        <v>2025</v>
      </c>
      <c r="C280" s="2">
        <f>MONTH(Dim_Calendar[[#This Row],[Date]])</f>
        <v>10</v>
      </c>
      <c r="D280" s="1" t="str">
        <f>TEXT(Dim_Calendar[[#This Row],[Date]],"mmm")</f>
        <v>Oct</v>
      </c>
      <c r="E280" s="1" t="str">
        <f>"Q"&amp;ROUNDUP(MONTH(Dim_Calendar[[#This Row],[Date]])/3,0)</f>
        <v>Q4</v>
      </c>
    </row>
    <row r="281" spans="1:5" x14ac:dyDescent="0.25">
      <c r="A281" s="1">
        <v>45937</v>
      </c>
      <c r="B281" s="2">
        <f>YEAR(Dim_Calendar[[#This Row],[Date]])</f>
        <v>2025</v>
      </c>
      <c r="C281" s="2">
        <f>MONTH(Dim_Calendar[[#This Row],[Date]])</f>
        <v>10</v>
      </c>
      <c r="D281" s="1" t="str">
        <f>TEXT(Dim_Calendar[[#This Row],[Date]],"mmm")</f>
        <v>Oct</v>
      </c>
      <c r="E281" s="1" t="str">
        <f>"Q"&amp;ROUNDUP(MONTH(Dim_Calendar[[#This Row],[Date]])/3,0)</f>
        <v>Q4</v>
      </c>
    </row>
    <row r="282" spans="1:5" x14ac:dyDescent="0.25">
      <c r="A282" s="1">
        <v>45938</v>
      </c>
      <c r="B282" s="2">
        <f>YEAR(Dim_Calendar[[#This Row],[Date]])</f>
        <v>2025</v>
      </c>
      <c r="C282" s="2">
        <f>MONTH(Dim_Calendar[[#This Row],[Date]])</f>
        <v>10</v>
      </c>
      <c r="D282" s="1" t="str">
        <f>TEXT(Dim_Calendar[[#This Row],[Date]],"mmm")</f>
        <v>Oct</v>
      </c>
      <c r="E282" s="1" t="str">
        <f>"Q"&amp;ROUNDUP(MONTH(Dim_Calendar[[#This Row],[Date]])/3,0)</f>
        <v>Q4</v>
      </c>
    </row>
    <row r="283" spans="1:5" x14ac:dyDescent="0.25">
      <c r="A283" s="1">
        <v>45939</v>
      </c>
      <c r="B283" s="2">
        <f>YEAR(Dim_Calendar[[#This Row],[Date]])</f>
        <v>2025</v>
      </c>
      <c r="C283" s="2">
        <f>MONTH(Dim_Calendar[[#This Row],[Date]])</f>
        <v>10</v>
      </c>
      <c r="D283" s="1" t="str">
        <f>TEXT(Dim_Calendar[[#This Row],[Date]],"mmm")</f>
        <v>Oct</v>
      </c>
      <c r="E283" s="1" t="str">
        <f>"Q"&amp;ROUNDUP(MONTH(Dim_Calendar[[#This Row],[Date]])/3,0)</f>
        <v>Q4</v>
      </c>
    </row>
    <row r="284" spans="1:5" x14ac:dyDescent="0.25">
      <c r="A284" s="1">
        <v>45940</v>
      </c>
      <c r="B284" s="2">
        <f>YEAR(Dim_Calendar[[#This Row],[Date]])</f>
        <v>2025</v>
      </c>
      <c r="C284" s="2">
        <f>MONTH(Dim_Calendar[[#This Row],[Date]])</f>
        <v>10</v>
      </c>
      <c r="D284" s="1" t="str">
        <f>TEXT(Dim_Calendar[[#This Row],[Date]],"mmm")</f>
        <v>Oct</v>
      </c>
      <c r="E284" s="1" t="str">
        <f>"Q"&amp;ROUNDUP(MONTH(Dim_Calendar[[#This Row],[Date]])/3,0)</f>
        <v>Q4</v>
      </c>
    </row>
    <row r="285" spans="1:5" x14ac:dyDescent="0.25">
      <c r="A285" s="1">
        <v>45941</v>
      </c>
      <c r="B285" s="2">
        <f>YEAR(Dim_Calendar[[#This Row],[Date]])</f>
        <v>2025</v>
      </c>
      <c r="C285" s="2">
        <f>MONTH(Dim_Calendar[[#This Row],[Date]])</f>
        <v>10</v>
      </c>
      <c r="D285" s="1" t="str">
        <f>TEXT(Dim_Calendar[[#This Row],[Date]],"mmm")</f>
        <v>Oct</v>
      </c>
      <c r="E285" s="1" t="str">
        <f>"Q"&amp;ROUNDUP(MONTH(Dim_Calendar[[#This Row],[Date]])/3,0)</f>
        <v>Q4</v>
      </c>
    </row>
    <row r="286" spans="1:5" x14ac:dyDescent="0.25">
      <c r="A286" s="1">
        <v>45942</v>
      </c>
      <c r="B286" s="2">
        <f>YEAR(Dim_Calendar[[#This Row],[Date]])</f>
        <v>2025</v>
      </c>
      <c r="C286" s="2">
        <f>MONTH(Dim_Calendar[[#This Row],[Date]])</f>
        <v>10</v>
      </c>
      <c r="D286" s="1" t="str">
        <f>TEXT(Dim_Calendar[[#This Row],[Date]],"mmm")</f>
        <v>Oct</v>
      </c>
      <c r="E286" s="1" t="str">
        <f>"Q"&amp;ROUNDUP(MONTH(Dim_Calendar[[#This Row],[Date]])/3,0)</f>
        <v>Q4</v>
      </c>
    </row>
    <row r="287" spans="1:5" x14ac:dyDescent="0.25">
      <c r="A287" s="1">
        <v>45943</v>
      </c>
      <c r="B287" s="2">
        <f>YEAR(Dim_Calendar[[#This Row],[Date]])</f>
        <v>2025</v>
      </c>
      <c r="C287" s="2">
        <f>MONTH(Dim_Calendar[[#This Row],[Date]])</f>
        <v>10</v>
      </c>
      <c r="D287" s="1" t="str">
        <f>TEXT(Dim_Calendar[[#This Row],[Date]],"mmm")</f>
        <v>Oct</v>
      </c>
      <c r="E287" s="1" t="str">
        <f>"Q"&amp;ROUNDUP(MONTH(Dim_Calendar[[#This Row],[Date]])/3,0)</f>
        <v>Q4</v>
      </c>
    </row>
    <row r="288" spans="1:5" x14ac:dyDescent="0.25">
      <c r="A288" s="1">
        <v>45944</v>
      </c>
      <c r="B288" s="2">
        <f>YEAR(Dim_Calendar[[#This Row],[Date]])</f>
        <v>2025</v>
      </c>
      <c r="C288" s="2">
        <f>MONTH(Dim_Calendar[[#This Row],[Date]])</f>
        <v>10</v>
      </c>
      <c r="D288" s="1" t="str">
        <f>TEXT(Dim_Calendar[[#This Row],[Date]],"mmm")</f>
        <v>Oct</v>
      </c>
      <c r="E288" s="1" t="str">
        <f>"Q"&amp;ROUNDUP(MONTH(Dim_Calendar[[#This Row],[Date]])/3,0)</f>
        <v>Q4</v>
      </c>
    </row>
    <row r="289" spans="1:5" x14ac:dyDescent="0.25">
      <c r="A289" s="1">
        <v>45945</v>
      </c>
      <c r="B289" s="2">
        <f>YEAR(Dim_Calendar[[#This Row],[Date]])</f>
        <v>2025</v>
      </c>
      <c r="C289" s="2">
        <f>MONTH(Dim_Calendar[[#This Row],[Date]])</f>
        <v>10</v>
      </c>
      <c r="D289" s="1" t="str">
        <f>TEXT(Dim_Calendar[[#This Row],[Date]],"mmm")</f>
        <v>Oct</v>
      </c>
      <c r="E289" s="1" t="str">
        <f>"Q"&amp;ROUNDUP(MONTH(Dim_Calendar[[#This Row],[Date]])/3,0)</f>
        <v>Q4</v>
      </c>
    </row>
    <row r="290" spans="1:5" x14ac:dyDescent="0.25">
      <c r="A290" s="1">
        <v>45946</v>
      </c>
      <c r="B290" s="2">
        <f>YEAR(Dim_Calendar[[#This Row],[Date]])</f>
        <v>2025</v>
      </c>
      <c r="C290" s="2">
        <f>MONTH(Dim_Calendar[[#This Row],[Date]])</f>
        <v>10</v>
      </c>
      <c r="D290" s="1" t="str">
        <f>TEXT(Dim_Calendar[[#This Row],[Date]],"mmm")</f>
        <v>Oct</v>
      </c>
      <c r="E290" s="1" t="str">
        <f>"Q"&amp;ROUNDUP(MONTH(Dim_Calendar[[#This Row],[Date]])/3,0)</f>
        <v>Q4</v>
      </c>
    </row>
    <row r="291" spans="1:5" x14ac:dyDescent="0.25">
      <c r="A291" s="1">
        <v>45947</v>
      </c>
      <c r="B291" s="2">
        <f>YEAR(Dim_Calendar[[#This Row],[Date]])</f>
        <v>2025</v>
      </c>
      <c r="C291" s="2">
        <f>MONTH(Dim_Calendar[[#This Row],[Date]])</f>
        <v>10</v>
      </c>
      <c r="D291" s="1" t="str">
        <f>TEXT(Dim_Calendar[[#This Row],[Date]],"mmm")</f>
        <v>Oct</v>
      </c>
      <c r="E291" s="1" t="str">
        <f>"Q"&amp;ROUNDUP(MONTH(Dim_Calendar[[#This Row],[Date]])/3,0)</f>
        <v>Q4</v>
      </c>
    </row>
    <row r="292" spans="1:5" x14ac:dyDescent="0.25">
      <c r="A292" s="1">
        <v>45948</v>
      </c>
      <c r="B292" s="2">
        <f>YEAR(Dim_Calendar[[#This Row],[Date]])</f>
        <v>2025</v>
      </c>
      <c r="C292" s="2">
        <f>MONTH(Dim_Calendar[[#This Row],[Date]])</f>
        <v>10</v>
      </c>
      <c r="D292" s="1" t="str">
        <f>TEXT(Dim_Calendar[[#This Row],[Date]],"mmm")</f>
        <v>Oct</v>
      </c>
      <c r="E292" s="1" t="str">
        <f>"Q"&amp;ROUNDUP(MONTH(Dim_Calendar[[#This Row],[Date]])/3,0)</f>
        <v>Q4</v>
      </c>
    </row>
    <row r="293" spans="1:5" x14ac:dyDescent="0.25">
      <c r="A293" s="1">
        <v>45949</v>
      </c>
      <c r="B293" s="2">
        <f>YEAR(Dim_Calendar[[#This Row],[Date]])</f>
        <v>2025</v>
      </c>
      <c r="C293" s="2">
        <f>MONTH(Dim_Calendar[[#This Row],[Date]])</f>
        <v>10</v>
      </c>
      <c r="D293" s="1" t="str">
        <f>TEXT(Dim_Calendar[[#This Row],[Date]],"mmm")</f>
        <v>Oct</v>
      </c>
      <c r="E293" s="1" t="str">
        <f>"Q"&amp;ROUNDUP(MONTH(Dim_Calendar[[#This Row],[Date]])/3,0)</f>
        <v>Q4</v>
      </c>
    </row>
    <row r="294" spans="1:5" x14ac:dyDescent="0.25">
      <c r="A294" s="1">
        <v>45950</v>
      </c>
      <c r="B294" s="2">
        <f>YEAR(Dim_Calendar[[#This Row],[Date]])</f>
        <v>2025</v>
      </c>
      <c r="C294" s="2">
        <f>MONTH(Dim_Calendar[[#This Row],[Date]])</f>
        <v>10</v>
      </c>
      <c r="D294" s="1" t="str">
        <f>TEXT(Dim_Calendar[[#This Row],[Date]],"mmm")</f>
        <v>Oct</v>
      </c>
      <c r="E294" s="1" t="str">
        <f>"Q"&amp;ROUNDUP(MONTH(Dim_Calendar[[#This Row],[Date]])/3,0)</f>
        <v>Q4</v>
      </c>
    </row>
    <row r="295" spans="1:5" x14ac:dyDescent="0.25">
      <c r="A295" s="1">
        <v>45951</v>
      </c>
      <c r="B295" s="2">
        <f>YEAR(Dim_Calendar[[#This Row],[Date]])</f>
        <v>2025</v>
      </c>
      <c r="C295" s="2">
        <f>MONTH(Dim_Calendar[[#This Row],[Date]])</f>
        <v>10</v>
      </c>
      <c r="D295" s="1" t="str">
        <f>TEXT(Dim_Calendar[[#This Row],[Date]],"mmm")</f>
        <v>Oct</v>
      </c>
      <c r="E295" s="1" t="str">
        <f>"Q"&amp;ROUNDUP(MONTH(Dim_Calendar[[#This Row],[Date]])/3,0)</f>
        <v>Q4</v>
      </c>
    </row>
    <row r="296" spans="1:5" x14ac:dyDescent="0.25">
      <c r="A296" s="1">
        <v>45952</v>
      </c>
      <c r="B296" s="2">
        <f>YEAR(Dim_Calendar[[#This Row],[Date]])</f>
        <v>2025</v>
      </c>
      <c r="C296" s="2">
        <f>MONTH(Dim_Calendar[[#This Row],[Date]])</f>
        <v>10</v>
      </c>
      <c r="D296" s="1" t="str">
        <f>TEXT(Dim_Calendar[[#This Row],[Date]],"mmm")</f>
        <v>Oct</v>
      </c>
      <c r="E296" s="1" t="str">
        <f>"Q"&amp;ROUNDUP(MONTH(Dim_Calendar[[#This Row],[Date]])/3,0)</f>
        <v>Q4</v>
      </c>
    </row>
    <row r="297" spans="1:5" x14ac:dyDescent="0.25">
      <c r="A297" s="1">
        <v>45953</v>
      </c>
      <c r="B297" s="2">
        <f>YEAR(Dim_Calendar[[#This Row],[Date]])</f>
        <v>2025</v>
      </c>
      <c r="C297" s="2">
        <f>MONTH(Dim_Calendar[[#This Row],[Date]])</f>
        <v>10</v>
      </c>
      <c r="D297" s="1" t="str">
        <f>TEXT(Dim_Calendar[[#This Row],[Date]],"mmm")</f>
        <v>Oct</v>
      </c>
      <c r="E297" s="1" t="str">
        <f>"Q"&amp;ROUNDUP(MONTH(Dim_Calendar[[#This Row],[Date]])/3,0)</f>
        <v>Q4</v>
      </c>
    </row>
    <row r="298" spans="1:5" x14ac:dyDescent="0.25">
      <c r="A298" s="1">
        <v>45954</v>
      </c>
      <c r="B298" s="2">
        <f>YEAR(Dim_Calendar[[#This Row],[Date]])</f>
        <v>2025</v>
      </c>
      <c r="C298" s="2">
        <f>MONTH(Dim_Calendar[[#This Row],[Date]])</f>
        <v>10</v>
      </c>
      <c r="D298" s="1" t="str">
        <f>TEXT(Dim_Calendar[[#This Row],[Date]],"mmm")</f>
        <v>Oct</v>
      </c>
      <c r="E298" s="1" t="str">
        <f>"Q"&amp;ROUNDUP(MONTH(Dim_Calendar[[#This Row],[Date]])/3,0)</f>
        <v>Q4</v>
      </c>
    </row>
    <row r="299" spans="1:5" x14ac:dyDescent="0.25">
      <c r="A299" s="1">
        <v>45955</v>
      </c>
      <c r="B299" s="2">
        <f>YEAR(Dim_Calendar[[#This Row],[Date]])</f>
        <v>2025</v>
      </c>
      <c r="C299" s="2">
        <f>MONTH(Dim_Calendar[[#This Row],[Date]])</f>
        <v>10</v>
      </c>
      <c r="D299" s="1" t="str">
        <f>TEXT(Dim_Calendar[[#This Row],[Date]],"mmm")</f>
        <v>Oct</v>
      </c>
      <c r="E299" s="1" t="str">
        <f>"Q"&amp;ROUNDUP(MONTH(Dim_Calendar[[#This Row],[Date]])/3,0)</f>
        <v>Q4</v>
      </c>
    </row>
    <row r="300" spans="1:5" x14ac:dyDescent="0.25">
      <c r="A300" s="1">
        <v>45956</v>
      </c>
      <c r="B300" s="2">
        <f>YEAR(Dim_Calendar[[#This Row],[Date]])</f>
        <v>2025</v>
      </c>
      <c r="C300" s="2">
        <f>MONTH(Dim_Calendar[[#This Row],[Date]])</f>
        <v>10</v>
      </c>
      <c r="D300" s="1" t="str">
        <f>TEXT(Dim_Calendar[[#This Row],[Date]],"mmm")</f>
        <v>Oct</v>
      </c>
      <c r="E300" s="1" t="str">
        <f>"Q"&amp;ROUNDUP(MONTH(Dim_Calendar[[#This Row],[Date]])/3,0)</f>
        <v>Q4</v>
      </c>
    </row>
    <row r="301" spans="1:5" x14ac:dyDescent="0.25">
      <c r="A301" s="1">
        <v>45957</v>
      </c>
      <c r="B301" s="2">
        <f>YEAR(Dim_Calendar[[#This Row],[Date]])</f>
        <v>2025</v>
      </c>
      <c r="C301" s="2">
        <f>MONTH(Dim_Calendar[[#This Row],[Date]])</f>
        <v>10</v>
      </c>
      <c r="D301" s="1" t="str">
        <f>TEXT(Dim_Calendar[[#This Row],[Date]],"mmm")</f>
        <v>Oct</v>
      </c>
      <c r="E301" s="1" t="str">
        <f>"Q"&amp;ROUNDUP(MONTH(Dim_Calendar[[#This Row],[Date]])/3,0)</f>
        <v>Q4</v>
      </c>
    </row>
    <row r="302" spans="1:5" x14ac:dyDescent="0.25">
      <c r="A302" s="1">
        <v>45958</v>
      </c>
      <c r="B302" s="2">
        <f>YEAR(Dim_Calendar[[#This Row],[Date]])</f>
        <v>2025</v>
      </c>
      <c r="C302" s="2">
        <f>MONTH(Dim_Calendar[[#This Row],[Date]])</f>
        <v>10</v>
      </c>
      <c r="D302" s="1" t="str">
        <f>TEXT(Dim_Calendar[[#This Row],[Date]],"mmm")</f>
        <v>Oct</v>
      </c>
      <c r="E302" s="1" t="str">
        <f>"Q"&amp;ROUNDUP(MONTH(Dim_Calendar[[#This Row],[Date]])/3,0)</f>
        <v>Q4</v>
      </c>
    </row>
    <row r="303" spans="1:5" x14ac:dyDescent="0.25">
      <c r="A303" s="1">
        <v>45959</v>
      </c>
      <c r="B303" s="2">
        <f>YEAR(Dim_Calendar[[#This Row],[Date]])</f>
        <v>2025</v>
      </c>
      <c r="C303" s="2">
        <f>MONTH(Dim_Calendar[[#This Row],[Date]])</f>
        <v>10</v>
      </c>
      <c r="D303" s="1" t="str">
        <f>TEXT(Dim_Calendar[[#This Row],[Date]],"mmm")</f>
        <v>Oct</v>
      </c>
      <c r="E303" s="1" t="str">
        <f>"Q"&amp;ROUNDUP(MONTH(Dim_Calendar[[#This Row],[Date]])/3,0)</f>
        <v>Q4</v>
      </c>
    </row>
    <row r="304" spans="1:5" x14ac:dyDescent="0.25">
      <c r="A304" s="1">
        <v>45960</v>
      </c>
      <c r="B304" s="2">
        <f>YEAR(Dim_Calendar[[#This Row],[Date]])</f>
        <v>2025</v>
      </c>
      <c r="C304" s="2">
        <f>MONTH(Dim_Calendar[[#This Row],[Date]])</f>
        <v>10</v>
      </c>
      <c r="D304" s="1" t="str">
        <f>TEXT(Dim_Calendar[[#This Row],[Date]],"mmm")</f>
        <v>Oct</v>
      </c>
      <c r="E304" s="1" t="str">
        <f>"Q"&amp;ROUNDUP(MONTH(Dim_Calendar[[#This Row],[Date]])/3,0)</f>
        <v>Q4</v>
      </c>
    </row>
    <row r="305" spans="1:5" x14ac:dyDescent="0.25">
      <c r="A305" s="1">
        <v>45961</v>
      </c>
      <c r="B305" s="2">
        <f>YEAR(Dim_Calendar[[#This Row],[Date]])</f>
        <v>2025</v>
      </c>
      <c r="C305" s="2">
        <f>MONTH(Dim_Calendar[[#This Row],[Date]])</f>
        <v>10</v>
      </c>
      <c r="D305" s="1" t="str">
        <f>TEXT(Dim_Calendar[[#This Row],[Date]],"mmm")</f>
        <v>Oct</v>
      </c>
      <c r="E305" s="1" t="str">
        <f>"Q"&amp;ROUNDUP(MONTH(Dim_Calendar[[#This Row],[Date]])/3,0)</f>
        <v>Q4</v>
      </c>
    </row>
    <row r="306" spans="1:5" x14ac:dyDescent="0.25">
      <c r="A306" s="1">
        <v>45962</v>
      </c>
      <c r="B306" s="2">
        <f>YEAR(Dim_Calendar[[#This Row],[Date]])</f>
        <v>2025</v>
      </c>
      <c r="C306" s="2">
        <f>MONTH(Dim_Calendar[[#This Row],[Date]])</f>
        <v>11</v>
      </c>
      <c r="D306" s="1" t="str">
        <f>TEXT(Dim_Calendar[[#This Row],[Date]],"mmm")</f>
        <v>Nov</v>
      </c>
      <c r="E306" s="1" t="str">
        <f>"Q"&amp;ROUNDUP(MONTH(Dim_Calendar[[#This Row],[Date]])/3,0)</f>
        <v>Q4</v>
      </c>
    </row>
    <row r="307" spans="1:5" x14ac:dyDescent="0.25">
      <c r="A307" s="1">
        <v>45963</v>
      </c>
      <c r="B307" s="2">
        <f>YEAR(Dim_Calendar[[#This Row],[Date]])</f>
        <v>2025</v>
      </c>
      <c r="C307" s="2">
        <f>MONTH(Dim_Calendar[[#This Row],[Date]])</f>
        <v>11</v>
      </c>
      <c r="D307" s="1" t="str">
        <f>TEXT(Dim_Calendar[[#This Row],[Date]],"mmm")</f>
        <v>Nov</v>
      </c>
      <c r="E307" s="1" t="str">
        <f>"Q"&amp;ROUNDUP(MONTH(Dim_Calendar[[#This Row],[Date]])/3,0)</f>
        <v>Q4</v>
      </c>
    </row>
    <row r="308" spans="1:5" x14ac:dyDescent="0.25">
      <c r="A308" s="1">
        <v>45964</v>
      </c>
      <c r="B308" s="2">
        <f>YEAR(Dim_Calendar[[#This Row],[Date]])</f>
        <v>2025</v>
      </c>
      <c r="C308" s="2">
        <f>MONTH(Dim_Calendar[[#This Row],[Date]])</f>
        <v>11</v>
      </c>
      <c r="D308" s="1" t="str">
        <f>TEXT(Dim_Calendar[[#This Row],[Date]],"mmm")</f>
        <v>Nov</v>
      </c>
      <c r="E308" s="1" t="str">
        <f>"Q"&amp;ROUNDUP(MONTH(Dim_Calendar[[#This Row],[Date]])/3,0)</f>
        <v>Q4</v>
      </c>
    </row>
    <row r="309" spans="1:5" x14ac:dyDescent="0.25">
      <c r="A309" s="1">
        <v>45965</v>
      </c>
      <c r="B309" s="2">
        <f>YEAR(Dim_Calendar[[#This Row],[Date]])</f>
        <v>2025</v>
      </c>
      <c r="C309" s="2">
        <f>MONTH(Dim_Calendar[[#This Row],[Date]])</f>
        <v>11</v>
      </c>
      <c r="D309" s="1" t="str">
        <f>TEXT(Dim_Calendar[[#This Row],[Date]],"mmm")</f>
        <v>Nov</v>
      </c>
      <c r="E309" s="1" t="str">
        <f>"Q"&amp;ROUNDUP(MONTH(Dim_Calendar[[#This Row],[Date]])/3,0)</f>
        <v>Q4</v>
      </c>
    </row>
    <row r="310" spans="1:5" x14ac:dyDescent="0.25">
      <c r="A310" s="1">
        <v>45966</v>
      </c>
      <c r="B310" s="2">
        <f>YEAR(Dim_Calendar[[#This Row],[Date]])</f>
        <v>2025</v>
      </c>
      <c r="C310" s="2">
        <f>MONTH(Dim_Calendar[[#This Row],[Date]])</f>
        <v>11</v>
      </c>
      <c r="D310" s="1" t="str">
        <f>TEXT(Dim_Calendar[[#This Row],[Date]],"mmm")</f>
        <v>Nov</v>
      </c>
      <c r="E310" s="1" t="str">
        <f>"Q"&amp;ROUNDUP(MONTH(Dim_Calendar[[#This Row],[Date]])/3,0)</f>
        <v>Q4</v>
      </c>
    </row>
    <row r="311" spans="1:5" x14ac:dyDescent="0.25">
      <c r="A311" s="1">
        <v>45967</v>
      </c>
      <c r="B311" s="2">
        <f>YEAR(Dim_Calendar[[#This Row],[Date]])</f>
        <v>2025</v>
      </c>
      <c r="C311" s="2">
        <f>MONTH(Dim_Calendar[[#This Row],[Date]])</f>
        <v>11</v>
      </c>
      <c r="D311" s="1" t="str">
        <f>TEXT(Dim_Calendar[[#This Row],[Date]],"mmm")</f>
        <v>Nov</v>
      </c>
      <c r="E311" s="1" t="str">
        <f>"Q"&amp;ROUNDUP(MONTH(Dim_Calendar[[#This Row],[Date]])/3,0)</f>
        <v>Q4</v>
      </c>
    </row>
    <row r="312" spans="1:5" x14ac:dyDescent="0.25">
      <c r="A312" s="1">
        <v>45968</v>
      </c>
      <c r="B312" s="2">
        <f>YEAR(Dim_Calendar[[#This Row],[Date]])</f>
        <v>2025</v>
      </c>
      <c r="C312" s="2">
        <f>MONTH(Dim_Calendar[[#This Row],[Date]])</f>
        <v>11</v>
      </c>
      <c r="D312" s="1" t="str">
        <f>TEXT(Dim_Calendar[[#This Row],[Date]],"mmm")</f>
        <v>Nov</v>
      </c>
      <c r="E312" s="1" t="str">
        <f>"Q"&amp;ROUNDUP(MONTH(Dim_Calendar[[#This Row],[Date]])/3,0)</f>
        <v>Q4</v>
      </c>
    </row>
    <row r="313" spans="1:5" x14ac:dyDescent="0.25">
      <c r="A313" s="1">
        <v>45969</v>
      </c>
      <c r="B313" s="2">
        <f>YEAR(Dim_Calendar[[#This Row],[Date]])</f>
        <v>2025</v>
      </c>
      <c r="C313" s="2">
        <f>MONTH(Dim_Calendar[[#This Row],[Date]])</f>
        <v>11</v>
      </c>
      <c r="D313" s="1" t="str">
        <f>TEXT(Dim_Calendar[[#This Row],[Date]],"mmm")</f>
        <v>Nov</v>
      </c>
      <c r="E313" s="1" t="str">
        <f>"Q"&amp;ROUNDUP(MONTH(Dim_Calendar[[#This Row],[Date]])/3,0)</f>
        <v>Q4</v>
      </c>
    </row>
    <row r="314" spans="1:5" x14ac:dyDescent="0.25">
      <c r="A314" s="1">
        <v>45970</v>
      </c>
      <c r="B314" s="2">
        <f>YEAR(Dim_Calendar[[#This Row],[Date]])</f>
        <v>2025</v>
      </c>
      <c r="C314" s="2">
        <f>MONTH(Dim_Calendar[[#This Row],[Date]])</f>
        <v>11</v>
      </c>
      <c r="D314" s="1" t="str">
        <f>TEXT(Dim_Calendar[[#This Row],[Date]],"mmm")</f>
        <v>Nov</v>
      </c>
      <c r="E314" s="1" t="str">
        <f>"Q"&amp;ROUNDUP(MONTH(Dim_Calendar[[#This Row],[Date]])/3,0)</f>
        <v>Q4</v>
      </c>
    </row>
    <row r="315" spans="1:5" x14ac:dyDescent="0.25">
      <c r="A315" s="1">
        <v>45971</v>
      </c>
      <c r="B315" s="2">
        <f>YEAR(Dim_Calendar[[#This Row],[Date]])</f>
        <v>2025</v>
      </c>
      <c r="C315" s="2">
        <f>MONTH(Dim_Calendar[[#This Row],[Date]])</f>
        <v>11</v>
      </c>
      <c r="D315" s="1" t="str">
        <f>TEXT(Dim_Calendar[[#This Row],[Date]],"mmm")</f>
        <v>Nov</v>
      </c>
      <c r="E315" s="1" t="str">
        <f>"Q"&amp;ROUNDUP(MONTH(Dim_Calendar[[#This Row],[Date]])/3,0)</f>
        <v>Q4</v>
      </c>
    </row>
    <row r="316" spans="1:5" x14ac:dyDescent="0.25">
      <c r="A316" s="1">
        <v>45972</v>
      </c>
      <c r="B316" s="2">
        <f>YEAR(Dim_Calendar[[#This Row],[Date]])</f>
        <v>2025</v>
      </c>
      <c r="C316" s="2">
        <f>MONTH(Dim_Calendar[[#This Row],[Date]])</f>
        <v>11</v>
      </c>
      <c r="D316" s="1" t="str">
        <f>TEXT(Dim_Calendar[[#This Row],[Date]],"mmm")</f>
        <v>Nov</v>
      </c>
      <c r="E316" s="1" t="str">
        <f>"Q"&amp;ROUNDUP(MONTH(Dim_Calendar[[#This Row],[Date]])/3,0)</f>
        <v>Q4</v>
      </c>
    </row>
    <row r="317" spans="1:5" x14ac:dyDescent="0.25">
      <c r="A317" s="1">
        <v>45973</v>
      </c>
      <c r="B317" s="2">
        <f>YEAR(Dim_Calendar[[#This Row],[Date]])</f>
        <v>2025</v>
      </c>
      <c r="C317" s="2">
        <f>MONTH(Dim_Calendar[[#This Row],[Date]])</f>
        <v>11</v>
      </c>
      <c r="D317" s="1" t="str">
        <f>TEXT(Dim_Calendar[[#This Row],[Date]],"mmm")</f>
        <v>Nov</v>
      </c>
      <c r="E317" s="1" t="str">
        <f>"Q"&amp;ROUNDUP(MONTH(Dim_Calendar[[#This Row],[Date]])/3,0)</f>
        <v>Q4</v>
      </c>
    </row>
    <row r="318" spans="1:5" x14ac:dyDescent="0.25">
      <c r="A318" s="1">
        <v>45974</v>
      </c>
      <c r="B318" s="2">
        <f>YEAR(Dim_Calendar[[#This Row],[Date]])</f>
        <v>2025</v>
      </c>
      <c r="C318" s="2">
        <f>MONTH(Dim_Calendar[[#This Row],[Date]])</f>
        <v>11</v>
      </c>
      <c r="D318" s="1" t="str">
        <f>TEXT(Dim_Calendar[[#This Row],[Date]],"mmm")</f>
        <v>Nov</v>
      </c>
      <c r="E318" s="1" t="str">
        <f>"Q"&amp;ROUNDUP(MONTH(Dim_Calendar[[#This Row],[Date]])/3,0)</f>
        <v>Q4</v>
      </c>
    </row>
    <row r="319" spans="1:5" x14ac:dyDescent="0.25">
      <c r="A319" s="1">
        <v>45975</v>
      </c>
      <c r="B319" s="2">
        <f>YEAR(Dim_Calendar[[#This Row],[Date]])</f>
        <v>2025</v>
      </c>
      <c r="C319" s="2">
        <f>MONTH(Dim_Calendar[[#This Row],[Date]])</f>
        <v>11</v>
      </c>
      <c r="D319" s="1" t="str">
        <f>TEXT(Dim_Calendar[[#This Row],[Date]],"mmm")</f>
        <v>Nov</v>
      </c>
      <c r="E319" s="1" t="str">
        <f>"Q"&amp;ROUNDUP(MONTH(Dim_Calendar[[#This Row],[Date]])/3,0)</f>
        <v>Q4</v>
      </c>
    </row>
    <row r="320" spans="1:5" x14ac:dyDescent="0.25">
      <c r="A320" s="1">
        <v>45976</v>
      </c>
      <c r="B320" s="2">
        <f>YEAR(Dim_Calendar[[#This Row],[Date]])</f>
        <v>2025</v>
      </c>
      <c r="C320" s="2">
        <f>MONTH(Dim_Calendar[[#This Row],[Date]])</f>
        <v>11</v>
      </c>
      <c r="D320" s="1" t="str">
        <f>TEXT(Dim_Calendar[[#This Row],[Date]],"mmm")</f>
        <v>Nov</v>
      </c>
      <c r="E320" s="1" t="str">
        <f>"Q"&amp;ROUNDUP(MONTH(Dim_Calendar[[#This Row],[Date]])/3,0)</f>
        <v>Q4</v>
      </c>
    </row>
    <row r="321" spans="1:5" x14ac:dyDescent="0.25">
      <c r="A321" s="1">
        <v>45977</v>
      </c>
      <c r="B321" s="2">
        <f>YEAR(Dim_Calendar[[#This Row],[Date]])</f>
        <v>2025</v>
      </c>
      <c r="C321" s="2">
        <f>MONTH(Dim_Calendar[[#This Row],[Date]])</f>
        <v>11</v>
      </c>
      <c r="D321" s="1" t="str">
        <f>TEXT(Dim_Calendar[[#This Row],[Date]],"mmm")</f>
        <v>Nov</v>
      </c>
      <c r="E321" s="1" t="str">
        <f>"Q"&amp;ROUNDUP(MONTH(Dim_Calendar[[#This Row],[Date]])/3,0)</f>
        <v>Q4</v>
      </c>
    </row>
    <row r="322" spans="1:5" x14ac:dyDescent="0.25">
      <c r="A322" s="1">
        <v>45978</v>
      </c>
      <c r="B322" s="2">
        <f>YEAR(Dim_Calendar[[#This Row],[Date]])</f>
        <v>2025</v>
      </c>
      <c r="C322" s="2">
        <f>MONTH(Dim_Calendar[[#This Row],[Date]])</f>
        <v>11</v>
      </c>
      <c r="D322" s="1" t="str">
        <f>TEXT(Dim_Calendar[[#This Row],[Date]],"mmm")</f>
        <v>Nov</v>
      </c>
      <c r="E322" s="1" t="str">
        <f>"Q"&amp;ROUNDUP(MONTH(Dim_Calendar[[#This Row],[Date]])/3,0)</f>
        <v>Q4</v>
      </c>
    </row>
    <row r="323" spans="1:5" x14ac:dyDescent="0.25">
      <c r="A323" s="1">
        <v>45979</v>
      </c>
      <c r="B323" s="2">
        <f>YEAR(Dim_Calendar[[#This Row],[Date]])</f>
        <v>2025</v>
      </c>
      <c r="C323" s="2">
        <f>MONTH(Dim_Calendar[[#This Row],[Date]])</f>
        <v>11</v>
      </c>
      <c r="D323" s="1" t="str">
        <f>TEXT(Dim_Calendar[[#This Row],[Date]],"mmm")</f>
        <v>Nov</v>
      </c>
      <c r="E323" s="1" t="str">
        <f>"Q"&amp;ROUNDUP(MONTH(Dim_Calendar[[#This Row],[Date]])/3,0)</f>
        <v>Q4</v>
      </c>
    </row>
    <row r="324" spans="1:5" x14ac:dyDescent="0.25">
      <c r="A324" s="1">
        <v>45980</v>
      </c>
      <c r="B324" s="2">
        <f>YEAR(Dim_Calendar[[#This Row],[Date]])</f>
        <v>2025</v>
      </c>
      <c r="C324" s="2">
        <f>MONTH(Dim_Calendar[[#This Row],[Date]])</f>
        <v>11</v>
      </c>
      <c r="D324" s="1" t="str">
        <f>TEXT(Dim_Calendar[[#This Row],[Date]],"mmm")</f>
        <v>Nov</v>
      </c>
      <c r="E324" s="1" t="str">
        <f>"Q"&amp;ROUNDUP(MONTH(Dim_Calendar[[#This Row],[Date]])/3,0)</f>
        <v>Q4</v>
      </c>
    </row>
    <row r="325" spans="1:5" x14ac:dyDescent="0.25">
      <c r="A325" s="1">
        <v>45981</v>
      </c>
      <c r="B325" s="2">
        <f>YEAR(Dim_Calendar[[#This Row],[Date]])</f>
        <v>2025</v>
      </c>
      <c r="C325" s="2">
        <f>MONTH(Dim_Calendar[[#This Row],[Date]])</f>
        <v>11</v>
      </c>
      <c r="D325" s="1" t="str">
        <f>TEXT(Dim_Calendar[[#This Row],[Date]],"mmm")</f>
        <v>Nov</v>
      </c>
      <c r="E325" s="1" t="str">
        <f>"Q"&amp;ROUNDUP(MONTH(Dim_Calendar[[#This Row],[Date]])/3,0)</f>
        <v>Q4</v>
      </c>
    </row>
    <row r="326" spans="1:5" x14ac:dyDescent="0.25">
      <c r="A326" s="1">
        <v>45982</v>
      </c>
      <c r="B326" s="2">
        <f>YEAR(Dim_Calendar[[#This Row],[Date]])</f>
        <v>2025</v>
      </c>
      <c r="C326" s="2">
        <f>MONTH(Dim_Calendar[[#This Row],[Date]])</f>
        <v>11</v>
      </c>
      <c r="D326" s="1" t="str">
        <f>TEXT(Dim_Calendar[[#This Row],[Date]],"mmm")</f>
        <v>Nov</v>
      </c>
      <c r="E326" s="1" t="str">
        <f>"Q"&amp;ROUNDUP(MONTH(Dim_Calendar[[#This Row],[Date]])/3,0)</f>
        <v>Q4</v>
      </c>
    </row>
    <row r="327" spans="1:5" x14ac:dyDescent="0.25">
      <c r="A327" s="1">
        <v>45983</v>
      </c>
      <c r="B327" s="2">
        <f>YEAR(Dim_Calendar[[#This Row],[Date]])</f>
        <v>2025</v>
      </c>
      <c r="C327" s="2">
        <f>MONTH(Dim_Calendar[[#This Row],[Date]])</f>
        <v>11</v>
      </c>
      <c r="D327" s="1" t="str">
        <f>TEXT(Dim_Calendar[[#This Row],[Date]],"mmm")</f>
        <v>Nov</v>
      </c>
      <c r="E327" s="1" t="str">
        <f>"Q"&amp;ROUNDUP(MONTH(Dim_Calendar[[#This Row],[Date]])/3,0)</f>
        <v>Q4</v>
      </c>
    </row>
    <row r="328" spans="1:5" x14ac:dyDescent="0.25">
      <c r="A328" s="1">
        <v>45984</v>
      </c>
      <c r="B328" s="2">
        <f>YEAR(Dim_Calendar[[#This Row],[Date]])</f>
        <v>2025</v>
      </c>
      <c r="C328" s="2">
        <f>MONTH(Dim_Calendar[[#This Row],[Date]])</f>
        <v>11</v>
      </c>
      <c r="D328" s="1" t="str">
        <f>TEXT(Dim_Calendar[[#This Row],[Date]],"mmm")</f>
        <v>Nov</v>
      </c>
      <c r="E328" s="1" t="str">
        <f>"Q"&amp;ROUNDUP(MONTH(Dim_Calendar[[#This Row],[Date]])/3,0)</f>
        <v>Q4</v>
      </c>
    </row>
    <row r="329" spans="1:5" x14ac:dyDescent="0.25">
      <c r="A329" s="1">
        <v>45985</v>
      </c>
      <c r="B329" s="2">
        <f>YEAR(Dim_Calendar[[#This Row],[Date]])</f>
        <v>2025</v>
      </c>
      <c r="C329" s="2">
        <f>MONTH(Dim_Calendar[[#This Row],[Date]])</f>
        <v>11</v>
      </c>
      <c r="D329" s="1" t="str">
        <f>TEXT(Dim_Calendar[[#This Row],[Date]],"mmm")</f>
        <v>Nov</v>
      </c>
      <c r="E329" s="1" t="str">
        <f>"Q"&amp;ROUNDUP(MONTH(Dim_Calendar[[#This Row],[Date]])/3,0)</f>
        <v>Q4</v>
      </c>
    </row>
    <row r="330" spans="1:5" x14ac:dyDescent="0.25">
      <c r="A330" s="1">
        <v>45986</v>
      </c>
      <c r="B330" s="2">
        <f>YEAR(Dim_Calendar[[#This Row],[Date]])</f>
        <v>2025</v>
      </c>
      <c r="C330" s="2">
        <f>MONTH(Dim_Calendar[[#This Row],[Date]])</f>
        <v>11</v>
      </c>
      <c r="D330" s="1" t="str">
        <f>TEXT(Dim_Calendar[[#This Row],[Date]],"mmm")</f>
        <v>Nov</v>
      </c>
      <c r="E330" s="1" t="str">
        <f>"Q"&amp;ROUNDUP(MONTH(Dim_Calendar[[#This Row],[Date]])/3,0)</f>
        <v>Q4</v>
      </c>
    </row>
    <row r="331" spans="1:5" x14ac:dyDescent="0.25">
      <c r="A331" s="1">
        <v>45987</v>
      </c>
      <c r="B331" s="2">
        <f>YEAR(Dim_Calendar[[#This Row],[Date]])</f>
        <v>2025</v>
      </c>
      <c r="C331" s="2">
        <f>MONTH(Dim_Calendar[[#This Row],[Date]])</f>
        <v>11</v>
      </c>
      <c r="D331" s="1" t="str">
        <f>TEXT(Dim_Calendar[[#This Row],[Date]],"mmm")</f>
        <v>Nov</v>
      </c>
      <c r="E331" s="1" t="str">
        <f>"Q"&amp;ROUNDUP(MONTH(Dim_Calendar[[#This Row],[Date]])/3,0)</f>
        <v>Q4</v>
      </c>
    </row>
    <row r="332" spans="1:5" x14ac:dyDescent="0.25">
      <c r="A332" s="1">
        <v>45988</v>
      </c>
      <c r="B332" s="2">
        <f>YEAR(Dim_Calendar[[#This Row],[Date]])</f>
        <v>2025</v>
      </c>
      <c r="C332" s="2">
        <f>MONTH(Dim_Calendar[[#This Row],[Date]])</f>
        <v>11</v>
      </c>
      <c r="D332" s="1" t="str">
        <f>TEXT(Dim_Calendar[[#This Row],[Date]],"mmm")</f>
        <v>Nov</v>
      </c>
      <c r="E332" s="1" t="str">
        <f>"Q"&amp;ROUNDUP(MONTH(Dim_Calendar[[#This Row],[Date]])/3,0)</f>
        <v>Q4</v>
      </c>
    </row>
    <row r="333" spans="1:5" x14ac:dyDescent="0.25">
      <c r="A333" s="1">
        <v>45989</v>
      </c>
      <c r="B333" s="2">
        <f>YEAR(Dim_Calendar[[#This Row],[Date]])</f>
        <v>2025</v>
      </c>
      <c r="C333" s="2">
        <f>MONTH(Dim_Calendar[[#This Row],[Date]])</f>
        <v>11</v>
      </c>
      <c r="D333" s="1" t="str">
        <f>TEXT(Dim_Calendar[[#This Row],[Date]],"mmm")</f>
        <v>Nov</v>
      </c>
      <c r="E333" s="1" t="str">
        <f>"Q"&amp;ROUNDUP(MONTH(Dim_Calendar[[#This Row],[Date]])/3,0)</f>
        <v>Q4</v>
      </c>
    </row>
    <row r="334" spans="1:5" x14ac:dyDescent="0.25">
      <c r="A334" s="1">
        <v>45990</v>
      </c>
      <c r="B334" s="2">
        <f>YEAR(Dim_Calendar[[#This Row],[Date]])</f>
        <v>2025</v>
      </c>
      <c r="C334" s="2">
        <f>MONTH(Dim_Calendar[[#This Row],[Date]])</f>
        <v>11</v>
      </c>
      <c r="D334" s="1" t="str">
        <f>TEXT(Dim_Calendar[[#This Row],[Date]],"mmm")</f>
        <v>Nov</v>
      </c>
      <c r="E334" s="1" t="str">
        <f>"Q"&amp;ROUNDUP(MONTH(Dim_Calendar[[#This Row],[Date]])/3,0)</f>
        <v>Q4</v>
      </c>
    </row>
    <row r="335" spans="1:5" x14ac:dyDescent="0.25">
      <c r="A335" s="1">
        <v>45991</v>
      </c>
      <c r="B335" s="2">
        <f>YEAR(Dim_Calendar[[#This Row],[Date]])</f>
        <v>2025</v>
      </c>
      <c r="C335" s="2">
        <f>MONTH(Dim_Calendar[[#This Row],[Date]])</f>
        <v>11</v>
      </c>
      <c r="D335" s="1" t="str">
        <f>TEXT(Dim_Calendar[[#This Row],[Date]],"mmm")</f>
        <v>Nov</v>
      </c>
      <c r="E335" s="1" t="str">
        <f>"Q"&amp;ROUNDUP(MONTH(Dim_Calendar[[#This Row],[Date]])/3,0)</f>
        <v>Q4</v>
      </c>
    </row>
    <row r="336" spans="1:5" x14ac:dyDescent="0.25">
      <c r="A336" s="1">
        <v>45992</v>
      </c>
      <c r="B336" s="2">
        <f>YEAR(Dim_Calendar[[#This Row],[Date]])</f>
        <v>2025</v>
      </c>
      <c r="C336" s="2">
        <f>MONTH(Dim_Calendar[[#This Row],[Date]])</f>
        <v>12</v>
      </c>
      <c r="D336" s="1" t="str">
        <f>TEXT(Dim_Calendar[[#This Row],[Date]],"mmm")</f>
        <v>Dec</v>
      </c>
      <c r="E336" s="1" t="str">
        <f>"Q"&amp;ROUNDUP(MONTH(Dim_Calendar[[#This Row],[Date]])/3,0)</f>
        <v>Q4</v>
      </c>
    </row>
    <row r="337" spans="1:5" x14ac:dyDescent="0.25">
      <c r="A337" s="1">
        <v>45993</v>
      </c>
      <c r="B337" s="2">
        <f>YEAR(Dim_Calendar[[#This Row],[Date]])</f>
        <v>2025</v>
      </c>
      <c r="C337" s="2">
        <f>MONTH(Dim_Calendar[[#This Row],[Date]])</f>
        <v>12</v>
      </c>
      <c r="D337" s="1" t="str">
        <f>TEXT(Dim_Calendar[[#This Row],[Date]],"mmm")</f>
        <v>Dec</v>
      </c>
      <c r="E337" s="1" t="str">
        <f>"Q"&amp;ROUNDUP(MONTH(Dim_Calendar[[#This Row],[Date]])/3,0)</f>
        <v>Q4</v>
      </c>
    </row>
    <row r="338" spans="1:5" x14ac:dyDescent="0.25">
      <c r="A338" s="1">
        <v>45994</v>
      </c>
      <c r="B338" s="2">
        <f>YEAR(Dim_Calendar[[#This Row],[Date]])</f>
        <v>2025</v>
      </c>
      <c r="C338" s="2">
        <f>MONTH(Dim_Calendar[[#This Row],[Date]])</f>
        <v>12</v>
      </c>
      <c r="D338" s="1" t="str">
        <f>TEXT(Dim_Calendar[[#This Row],[Date]],"mmm")</f>
        <v>Dec</v>
      </c>
      <c r="E338" s="1" t="str">
        <f>"Q"&amp;ROUNDUP(MONTH(Dim_Calendar[[#This Row],[Date]])/3,0)</f>
        <v>Q4</v>
      </c>
    </row>
    <row r="339" spans="1:5" x14ac:dyDescent="0.25">
      <c r="A339" s="1">
        <v>45995</v>
      </c>
      <c r="B339" s="2">
        <f>YEAR(Dim_Calendar[[#This Row],[Date]])</f>
        <v>2025</v>
      </c>
      <c r="C339" s="2">
        <f>MONTH(Dim_Calendar[[#This Row],[Date]])</f>
        <v>12</v>
      </c>
      <c r="D339" s="1" t="str">
        <f>TEXT(Dim_Calendar[[#This Row],[Date]],"mmm")</f>
        <v>Dec</v>
      </c>
      <c r="E339" s="1" t="str">
        <f>"Q"&amp;ROUNDUP(MONTH(Dim_Calendar[[#This Row],[Date]])/3,0)</f>
        <v>Q4</v>
      </c>
    </row>
    <row r="340" spans="1:5" x14ac:dyDescent="0.25">
      <c r="A340" s="1">
        <v>45996</v>
      </c>
      <c r="B340" s="2">
        <f>YEAR(Dim_Calendar[[#This Row],[Date]])</f>
        <v>2025</v>
      </c>
      <c r="C340" s="2">
        <f>MONTH(Dim_Calendar[[#This Row],[Date]])</f>
        <v>12</v>
      </c>
      <c r="D340" s="1" t="str">
        <f>TEXT(Dim_Calendar[[#This Row],[Date]],"mmm")</f>
        <v>Dec</v>
      </c>
      <c r="E340" s="1" t="str">
        <f>"Q"&amp;ROUNDUP(MONTH(Dim_Calendar[[#This Row],[Date]])/3,0)</f>
        <v>Q4</v>
      </c>
    </row>
    <row r="341" spans="1:5" x14ac:dyDescent="0.25">
      <c r="A341" s="1">
        <v>45997</v>
      </c>
      <c r="B341" s="2">
        <f>YEAR(Dim_Calendar[[#This Row],[Date]])</f>
        <v>2025</v>
      </c>
      <c r="C341" s="2">
        <f>MONTH(Dim_Calendar[[#This Row],[Date]])</f>
        <v>12</v>
      </c>
      <c r="D341" s="1" t="str">
        <f>TEXT(Dim_Calendar[[#This Row],[Date]],"mmm")</f>
        <v>Dec</v>
      </c>
      <c r="E341" s="1" t="str">
        <f>"Q"&amp;ROUNDUP(MONTH(Dim_Calendar[[#This Row],[Date]])/3,0)</f>
        <v>Q4</v>
      </c>
    </row>
    <row r="342" spans="1:5" x14ac:dyDescent="0.25">
      <c r="A342" s="1">
        <v>45998</v>
      </c>
      <c r="B342" s="2">
        <f>YEAR(Dim_Calendar[[#This Row],[Date]])</f>
        <v>2025</v>
      </c>
      <c r="C342" s="2">
        <f>MONTH(Dim_Calendar[[#This Row],[Date]])</f>
        <v>12</v>
      </c>
      <c r="D342" s="1" t="str">
        <f>TEXT(Dim_Calendar[[#This Row],[Date]],"mmm")</f>
        <v>Dec</v>
      </c>
      <c r="E342" s="1" t="str">
        <f>"Q"&amp;ROUNDUP(MONTH(Dim_Calendar[[#This Row],[Date]])/3,0)</f>
        <v>Q4</v>
      </c>
    </row>
    <row r="343" spans="1:5" x14ac:dyDescent="0.25">
      <c r="A343" s="1">
        <v>45999</v>
      </c>
      <c r="B343" s="2">
        <f>YEAR(Dim_Calendar[[#This Row],[Date]])</f>
        <v>2025</v>
      </c>
      <c r="C343" s="2">
        <f>MONTH(Dim_Calendar[[#This Row],[Date]])</f>
        <v>12</v>
      </c>
      <c r="D343" s="1" t="str">
        <f>TEXT(Dim_Calendar[[#This Row],[Date]],"mmm")</f>
        <v>Dec</v>
      </c>
      <c r="E343" s="1" t="str">
        <f>"Q"&amp;ROUNDUP(MONTH(Dim_Calendar[[#This Row],[Date]])/3,0)</f>
        <v>Q4</v>
      </c>
    </row>
    <row r="344" spans="1:5" x14ac:dyDescent="0.25">
      <c r="A344" s="1">
        <v>46000</v>
      </c>
      <c r="B344" s="2">
        <f>YEAR(Dim_Calendar[[#This Row],[Date]])</f>
        <v>2025</v>
      </c>
      <c r="C344" s="2">
        <f>MONTH(Dim_Calendar[[#This Row],[Date]])</f>
        <v>12</v>
      </c>
      <c r="D344" s="1" t="str">
        <f>TEXT(Dim_Calendar[[#This Row],[Date]],"mmm")</f>
        <v>Dec</v>
      </c>
      <c r="E344" s="1" t="str">
        <f>"Q"&amp;ROUNDUP(MONTH(Dim_Calendar[[#This Row],[Date]])/3,0)</f>
        <v>Q4</v>
      </c>
    </row>
    <row r="345" spans="1:5" x14ac:dyDescent="0.25">
      <c r="A345" s="1">
        <v>46001</v>
      </c>
      <c r="B345" s="2">
        <f>YEAR(Dim_Calendar[[#This Row],[Date]])</f>
        <v>2025</v>
      </c>
      <c r="C345" s="2">
        <f>MONTH(Dim_Calendar[[#This Row],[Date]])</f>
        <v>12</v>
      </c>
      <c r="D345" s="1" t="str">
        <f>TEXT(Dim_Calendar[[#This Row],[Date]],"mmm")</f>
        <v>Dec</v>
      </c>
      <c r="E345" s="1" t="str">
        <f>"Q"&amp;ROUNDUP(MONTH(Dim_Calendar[[#This Row],[Date]])/3,0)</f>
        <v>Q4</v>
      </c>
    </row>
    <row r="346" spans="1:5" x14ac:dyDescent="0.25">
      <c r="A346" s="1">
        <v>46002</v>
      </c>
      <c r="B346" s="2">
        <f>YEAR(Dim_Calendar[[#This Row],[Date]])</f>
        <v>2025</v>
      </c>
      <c r="C346" s="2">
        <f>MONTH(Dim_Calendar[[#This Row],[Date]])</f>
        <v>12</v>
      </c>
      <c r="D346" s="1" t="str">
        <f>TEXT(Dim_Calendar[[#This Row],[Date]],"mmm")</f>
        <v>Dec</v>
      </c>
      <c r="E346" s="1" t="str">
        <f>"Q"&amp;ROUNDUP(MONTH(Dim_Calendar[[#This Row],[Date]])/3,0)</f>
        <v>Q4</v>
      </c>
    </row>
    <row r="347" spans="1:5" x14ac:dyDescent="0.25">
      <c r="A347" s="1">
        <v>46003</v>
      </c>
      <c r="B347" s="2">
        <f>YEAR(Dim_Calendar[[#This Row],[Date]])</f>
        <v>2025</v>
      </c>
      <c r="C347" s="2">
        <f>MONTH(Dim_Calendar[[#This Row],[Date]])</f>
        <v>12</v>
      </c>
      <c r="D347" s="1" t="str">
        <f>TEXT(Dim_Calendar[[#This Row],[Date]],"mmm")</f>
        <v>Dec</v>
      </c>
      <c r="E347" s="1" t="str">
        <f>"Q"&amp;ROUNDUP(MONTH(Dim_Calendar[[#This Row],[Date]])/3,0)</f>
        <v>Q4</v>
      </c>
    </row>
    <row r="348" spans="1:5" x14ac:dyDescent="0.25">
      <c r="A348" s="1">
        <v>46004</v>
      </c>
      <c r="B348" s="2">
        <f>YEAR(Dim_Calendar[[#This Row],[Date]])</f>
        <v>2025</v>
      </c>
      <c r="C348" s="2">
        <f>MONTH(Dim_Calendar[[#This Row],[Date]])</f>
        <v>12</v>
      </c>
      <c r="D348" s="1" t="str">
        <f>TEXT(Dim_Calendar[[#This Row],[Date]],"mmm")</f>
        <v>Dec</v>
      </c>
      <c r="E348" s="1" t="str">
        <f>"Q"&amp;ROUNDUP(MONTH(Dim_Calendar[[#This Row],[Date]])/3,0)</f>
        <v>Q4</v>
      </c>
    </row>
    <row r="349" spans="1:5" x14ac:dyDescent="0.25">
      <c r="A349" s="1">
        <v>46005</v>
      </c>
      <c r="B349" s="2">
        <f>YEAR(Dim_Calendar[[#This Row],[Date]])</f>
        <v>2025</v>
      </c>
      <c r="C349" s="2">
        <f>MONTH(Dim_Calendar[[#This Row],[Date]])</f>
        <v>12</v>
      </c>
      <c r="D349" s="1" t="str">
        <f>TEXT(Dim_Calendar[[#This Row],[Date]],"mmm")</f>
        <v>Dec</v>
      </c>
      <c r="E349" s="1" t="str">
        <f>"Q"&amp;ROUNDUP(MONTH(Dim_Calendar[[#This Row],[Date]])/3,0)</f>
        <v>Q4</v>
      </c>
    </row>
    <row r="350" spans="1:5" x14ac:dyDescent="0.25">
      <c r="A350" s="1">
        <v>46006</v>
      </c>
      <c r="B350" s="2">
        <f>YEAR(Dim_Calendar[[#This Row],[Date]])</f>
        <v>2025</v>
      </c>
      <c r="C350" s="2">
        <f>MONTH(Dim_Calendar[[#This Row],[Date]])</f>
        <v>12</v>
      </c>
      <c r="D350" s="1" t="str">
        <f>TEXT(Dim_Calendar[[#This Row],[Date]],"mmm")</f>
        <v>Dec</v>
      </c>
      <c r="E350" s="1" t="str">
        <f>"Q"&amp;ROUNDUP(MONTH(Dim_Calendar[[#This Row],[Date]])/3,0)</f>
        <v>Q4</v>
      </c>
    </row>
    <row r="351" spans="1:5" x14ac:dyDescent="0.25">
      <c r="A351" s="1">
        <v>46007</v>
      </c>
      <c r="B351" s="2">
        <f>YEAR(Dim_Calendar[[#This Row],[Date]])</f>
        <v>2025</v>
      </c>
      <c r="C351" s="2">
        <f>MONTH(Dim_Calendar[[#This Row],[Date]])</f>
        <v>12</v>
      </c>
      <c r="D351" s="1" t="str">
        <f>TEXT(Dim_Calendar[[#This Row],[Date]],"mmm")</f>
        <v>Dec</v>
      </c>
      <c r="E351" s="1" t="str">
        <f>"Q"&amp;ROUNDUP(MONTH(Dim_Calendar[[#This Row],[Date]])/3,0)</f>
        <v>Q4</v>
      </c>
    </row>
    <row r="352" spans="1:5" x14ac:dyDescent="0.25">
      <c r="A352" s="1">
        <v>46008</v>
      </c>
      <c r="B352" s="2">
        <f>YEAR(Dim_Calendar[[#This Row],[Date]])</f>
        <v>2025</v>
      </c>
      <c r="C352" s="2">
        <f>MONTH(Dim_Calendar[[#This Row],[Date]])</f>
        <v>12</v>
      </c>
      <c r="D352" s="1" t="str">
        <f>TEXT(Dim_Calendar[[#This Row],[Date]],"mmm")</f>
        <v>Dec</v>
      </c>
      <c r="E352" s="1" t="str">
        <f>"Q"&amp;ROUNDUP(MONTH(Dim_Calendar[[#This Row],[Date]])/3,0)</f>
        <v>Q4</v>
      </c>
    </row>
    <row r="353" spans="1:5" x14ac:dyDescent="0.25">
      <c r="A353" s="1">
        <v>46009</v>
      </c>
      <c r="B353" s="2">
        <f>YEAR(Dim_Calendar[[#This Row],[Date]])</f>
        <v>2025</v>
      </c>
      <c r="C353" s="2">
        <f>MONTH(Dim_Calendar[[#This Row],[Date]])</f>
        <v>12</v>
      </c>
      <c r="D353" s="1" t="str">
        <f>TEXT(Dim_Calendar[[#This Row],[Date]],"mmm")</f>
        <v>Dec</v>
      </c>
      <c r="E353" s="1" t="str">
        <f>"Q"&amp;ROUNDUP(MONTH(Dim_Calendar[[#This Row],[Date]])/3,0)</f>
        <v>Q4</v>
      </c>
    </row>
    <row r="354" spans="1:5" x14ac:dyDescent="0.25">
      <c r="A354" s="1">
        <v>46010</v>
      </c>
      <c r="B354" s="2">
        <f>YEAR(Dim_Calendar[[#This Row],[Date]])</f>
        <v>2025</v>
      </c>
      <c r="C354" s="2">
        <f>MONTH(Dim_Calendar[[#This Row],[Date]])</f>
        <v>12</v>
      </c>
      <c r="D354" s="1" t="str">
        <f>TEXT(Dim_Calendar[[#This Row],[Date]],"mmm")</f>
        <v>Dec</v>
      </c>
      <c r="E354" s="1" t="str">
        <f>"Q"&amp;ROUNDUP(MONTH(Dim_Calendar[[#This Row],[Date]])/3,0)</f>
        <v>Q4</v>
      </c>
    </row>
    <row r="355" spans="1:5" x14ac:dyDescent="0.25">
      <c r="A355" s="1">
        <v>46011</v>
      </c>
      <c r="B355" s="2">
        <f>YEAR(Dim_Calendar[[#This Row],[Date]])</f>
        <v>2025</v>
      </c>
      <c r="C355" s="2">
        <f>MONTH(Dim_Calendar[[#This Row],[Date]])</f>
        <v>12</v>
      </c>
      <c r="D355" s="1" t="str">
        <f>TEXT(Dim_Calendar[[#This Row],[Date]],"mmm")</f>
        <v>Dec</v>
      </c>
      <c r="E355" s="1" t="str">
        <f>"Q"&amp;ROUNDUP(MONTH(Dim_Calendar[[#This Row],[Date]])/3,0)</f>
        <v>Q4</v>
      </c>
    </row>
    <row r="356" spans="1:5" x14ac:dyDescent="0.25">
      <c r="A356" s="1">
        <v>46012</v>
      </c>
      <c r="B356" s="2">
        <f>YEAR(Dim_Calendar[[#This Row],[Date]])</f>
        <v>2025</v>
      </c>
      <c r="C356" s="2">
        <f>MONTH(Dim_Calendar[[#This Row],[Date]])</f>
        <v>12</v>
      </c>
      <c r="D356" s="1" t="str">
        <f>TEXT(Dim_Calendar[[#This Row],[Date]],"mmm")</f>
        <v>Dec</v>
      </c>
      <c r="E356" s="1" t="str">
        <f>"Q"&amp;ROUNDUP(MONTH(Dim_Calendar[[#This Row],[Date]])/3,0)</f>
        <v>Q4</v>
      </c>
    </row>
    <row r="357" spans="1:5" x14ac:dyDescent="0.25">
      <c r="A357" s="1">
        <v>46013</v>
      </c>
      <c r="B357" s="2">
        <f>YEAR(Dim_Calendar[[#This Row],[Date]])</f>
        <v>2025</v>
      </c>
      <c r="C357" s="2">
        <f>MONTH(Dim_Calendar[[#This Row],[Date]])</f>
        <v>12</v>
      </c>
      <c r="D357" s="1" t="str">
        <f>TEXT(Dim_Calendar[[#This Row],[Date]],"mmm")</f>
        <v>Dec</v>
      </c>
      <c r="E357" s="1" t="str">
        <f>"Q"&amp;ROUNDUP(MONTH(Dim_Calendar[[#This Row],[Date]])/3,0)</f>
        <v>Q4</v>
      </c>
    </row>
    <row r="358" spans="1:5" x14ac:dyDescent="0.25">
      <c r="A358" s="1">
        <v>46014</v>
      </c>
      <c r="B358" s="2">
        <f>YEAR(Dim_Calendar[[#This Row],[Date]])</f>
        <v>2025</v>
      </c>
      <c r="C358" s="2">
        <f>MONTH(Dim_Calendar[[#This Row],[Date]])</f>
        <v>12</v>
      </c>
      <c r="D358" s="1" t="str">
        <f>TEXT(Dim_Calendar[[#This Row],[Date]],"mmm")</f>
        <v>Dec</v>
      </c>
      <c r="E358" s="1" t="str">
        <f>"Q"&amp;ROUNDUP(MONTH(Dim_Calendar[[#This Row],[Date]])/3,0)</f>
        <v>Q4</v>
      </c>
    </row>
    <row r="359" spans="1:5" x14ac:dyDescent="0.25">
      <c r="A359" s="1">
        <v>46015</v>
      </c>
      <c r="B359" s="2">
        <f>YEAR(Dim_Calendar[[#This Row],[Date]])</f>
        <v>2025</v>
      </c>
      <c r="C359" s="2">
        <f>MONTH(Dim_Calendar[[#This Row],[Date]])</f>
        <v>12</v>
      </c>
      <c r="D359" s="1" t="str">
        <f>TEXT(Dim_Calendar[[#This Row],[Date]],"mmm")</f>
        <v>Dec</v>
      </c>
      <c r="E359" s="1" t="str">
        <f>"Q"&amp;ROUNDUP(MONTH(Dim_Calendar[[#This Row],[Date]])/3,0)</f>
        <v>Q4</v>
      </c>
    </row>
    <row r="360" spans="1:5" x14ac:dyDescent="0.25">
      <c r="A360" s="1">
        <v>46016</v>
      </c>
      <c r="B360" s="2">
        <f>YEAR(Dim_Calendar[[#This Row],[Date]])</f>
        <v>2025</v>
      </c>
      <c r="C360" s="2">
        <f>MONTH(Dim_Calendar[[#This Row],[Date]])</f>
        <v>12</v>
      </c>
      <c r="D360" s="1" t="str">
        <f>TEXT(Dim_Calendar[[#This Row],[Date]],"mmm")</f>
        <v>Dec</v>
      </c>
      <c r="E360" s="1" t="str">
        <f>"Q"&amp;ROUNDUP(MONTH(Dim_Calendar[[#This Row],[Date]])/3,0)</f>
        <v>Q4</v>
      </c>
    </row>
    <row r="361" spans="1:5" x14ac:dyDescent="0.25">
      <c r="A361" s="1">
        <v>46017</v>
      </c>
      <c r="B361" s="2">
        <f>YEAR(Dim_Calendar[[#This Row],[Date]])</f>
        <v>2025</v>
      </c>
      <c r="C361" s="2">
        <f>MONTH(Dim_Calendar[[#This Row],[Date]])</f>
        <v>12</v>
      </c>
      <c r="D361" s="1" t="str">
        <f>TEXT(Dim_Calendar[[#This Row],[Date]],"mmm")</f>
        <v>Dec</v>
      </c>
      <c r="E361" s="1" t="str">
        <f>"Q"&amp;ROUNDUP(MONTH(Dim_Calendar[[#This Row],[Date]])/3,0)</f>
        <v>Q4</v>
      </c>
    </row>
    <row r="362" spans="1:5" x14ac:dyDescent="0.25">
      <c r="A362" s="1">
        <v>46018</v>
      </c>
      <c r="B362" s="2">
        <f>YEAR(Dim_Calendar[[#This Row],[Date]])</f>
        <v>2025</v>
      </c>
      <c r="C362" s="2">
        <f>MONTH(Dim_Calendar[[#This Row],[Date]])</f>
        <v>12</v>
      </c>
      <c r="D362" s="1" t="str">
        <f>TEXT(Dim_Calendar[[#This Row],[Date]],"mmm")</f>
        <v>Dec</v>
      </c>
      <c r="E362" s="1" t="str">
        <f>"Q"&amp;ROUNDUP(MONTH(Dim_Calendar[[#This Row],[Date]])/3,0)</f>
        <v>Q4</v>
      </c>
    </row>
    <row r="363" spans="1:5" x14ac:dyDescent="0.25">
      <c r="A363" s="1">
        <v>46019</v>
      </c>
      <c r="B363" s="2">
        <f>YEAR(Dim_Calendar[[#This Row],[Date]])</f>
        <v>2025</v>
      </c>
      <c r="C363" s="2">
        <f>MONTH(Dim_Calendar[[#This Row],[Date]])</f>
        <v>12</v>
      </c>
      <c r="D363" s="1" t="str">
        <f>TEXT(Dim_Calendar[[#This Row],[Date]],"mmm")</f>
        <v>Dec</v>
      </c>
      <c r="E363" s="1" t="str">
        <f>"Q"&amp;ROUNDUP(MONTH(Dim_Calendar[[#This Row],[Date]])/3,0)</f>
        <v>Q4</v>
      </c>
    </row>
    <row r="364" spans="1:5" x14ac:dyDescent="0.25">
      <c r="A364" s="1">
        <v>46020</v>
      </c>
      <c r="B364" s="2">
        <f>YEAR(Dim_Calendar[[#This Row],[Date]])</f>
        <v>2025</v>
      </c>
      <c r="C364" s="2">
        <f>MONTH(Dim_Calendar[[#This Row],[Date]])</f>
        <v>12</v>
      </c>
      <c r="D364" s="1" t="str">
        <f>TEXT(Dim_Calendar[[#This Row],[Date]],"mmm")</f>
        <v>Dec</v>
      </c>
      <c r="E364" s="1" t="str">
        <f>"Q"&amp;ROUNDUP(MONTH(Dim_Calendar[[#This Row],[Date]])/3,0)</f>
        <v>Q4</v>
      </c>
    </row>
    <row r="365" spans="1:5" x14ac:dyDescent="0.25">
      <c r="A365" s="1">
        <v>46021</v>
      </c>
      <c r="B365" s="2">
        <f>YEAR(Dim_Calendar[[#This Row],[Date]])</f>
        <v>2025</v>
      </c>
      <c r="C365" s="2">
        <f>MONTH(Dim_Calendar[[#This Row],[Date]])</f>
        <v>12</v>
      </c>
      <c r="D365" s="1" t="str">
        <f>TEXT(Dim_Calendar[[#This Row],[Date]],"mmm")</f>
        <v>Dec</v>
      </c>
      <c r="E365" s="1" t="str">
        <f>"Q"&amp;ROUNDUP(MONTH(Dim_Calendar[[#This Row],[Date]])/3,0)</f>
        <v>Q4</v>
      </c>
    </row>
    <row r="366" spans="1:5" x14ac:dyDescent="0.25">
      <c r="A366" s="1">
        <v>46022</v>
      </c>
      <c r="B366" s="2">
        <f>YEAR(Dim_Calendar[[#This Row],[Date]])</f>
        <v>2025</v>
      </c>
      <c r="C366" s="2">
        <f>MONTH(Dim_Calendar[[#This Row],[Date]])</f>
        <v>12</v>
      </c>
      <c r="D366" s="1" t="str">
        <f>TEXT(Dim_Calendar[[#This Row],[Date]],"mmm")</f>
        <v>Dec</v>
      </c>
      <c r="E366" s="1" t="str">
        <f>"Q"&amp;ROUNDUP(MONTH(Dim_Calendar[[#This Row],[Date]])/3,0)</f>
        <v>Q4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03174-5092-44F8-886D-96D856B71846}">
  <dimension ref="E7:G14"/>
  <sheetViews>
    <sheetView topLeftCell="C1" workbookViewId="0">
      <selection activeCell="F9" sqref="F9"/>
    </sheetView>
  </sheetViews>
  <sheetFormatPr defaultRowHeight="15" x14ac:dyDescent="0.25"/>
  <cols>
    <col min="1" max="1" width="15.42578125" bestFit="1" customWidth="1"/>
    <col min="2" max="2" width="12.5703125" bestFit="1" customWidth="1"/>
    <col min="3" max="3" width="14" bestFit="1" customWidth="1"/>
    <col min="5" max="5" width="15.42578125" bestFit="1" customWidth="1"/>
    <col min="6" max="6" width="12.5703125" bestFit="1" customWidth="1"/>
    <col min="7" max="7" width="7.5703125" bestFit="1" customWidth="1"/>
  </cols>
  <sheetData>
    <row r="7" spans="5:7" x14ac:dyDescent="0.25">
      <c r="E7" s="3" t="s">
        <v>12</v>
      </c>
      <c r="F7" s="5" t="s">
        <v>11</v>
      </c>
      <c r="G7" s="5" t="s">
        <v>18</v>
      </c>
    </row>
    <row r="8" spans="5:7" x14ac:dyDescent="0.25">
      <c r="E8" s="2" t="s">
        <v>5</v>
      </c>
      <c r="F8" s="4">
        <v>44524.761000000013</v>
      </c>
      <c r="G8" s="4">
        <v>22746.760999999984</v>
      </c>
    </row>
    <row r="9" spans="5:7" x14ac:dyDescent="0.25">
      <c r="E9" s="2" t="s">
        <v>6</v>
      </c>
      <c r="F9" s="4">
        <v>29656.286000000004</v>
      </c>
      <c r="G9" s="4">
        <v>16920.285999999989</v>
      </c>
    </row>
    <row r="10" spans="5:7" x14ac:dyDescent="0.25">
      <c r="E10" s="2" t="s">
        <v>7</v>
      </c>
      <c r="F10" s="4">
        <v>54877.544500000025</v>
      </c>
      <c r="G10" s="4">
        <v>22173.544500000007</v>
      </c>
    </row>
    <row r="11" spans="5:7" x14ac:dyDescent="0.25">
      <c r="E11" s="2" t="s">
        <v>8</v>
      </c>
      <c r="F11" s="4">
        <v>53714.671500000019</v>
      </c>
      <c r="G11" s="4">
        <v>23064.671500000004</v>
      </c>
    </row>
    <row r="12" spans="5:7" x14ac:dyDescent="0.25">
      <c r="E12" s="2" t="s">
        <v>9</v>
      </c>
      <c r="F12" s="4">
        <v>23003.393999999993</v>
      </c>
      <c r="G12" s="4">
        <v>11661.393999999995</v>
      </c>
    </row>
    <row r="13" spans="5:7" x14ac:dyDescent="0.25">
      <c r="E13" s="2" t="s">
        <v>48</v>
      </c>
      <c r="F13" s="4">
        <v>600.33400000000006</v>
      </c>
      <c r="G13" s="4"/>
    </row>
    <row r="14" spans="5:7" x14ac:dyDescent="0.25">
      <c r="E14" s="2" t="s">
        <v>10</v>
      </c>
      <c r="F14" s="4">
        <v>206376.99099999957</v>
      </c>
      <c r="G14" s="4">
        <v>96566.657000000254</v>
      </c>
    </row>
  </sheetData>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052C-5220-4474-9345-91DF9DC5110F}">
  <dimension ref="F9:H15"/>
  <sheetViews>
    <sheetView workbookViewId="0">
      <selection activeCell="G13" sqref="G13"/>
    </sheetView>
  </sheetViews>
  <sheetFormatPr defaultRowHeight="15" x14ac:dyDescent="0.25"/>
  <cols>
    <col min="1" max="1" width="13.140625" bestFit="1" customWidth="1"/>
    <col min="2" max="2" width="12.5703125" bestFit="1" customWidth="1"/>
    <col min="3" max="3" width="7.5703125" bestFit="1" customWidth="1"/>
    <col min="5" max="5" width="5.140625" customWidth="1"/>
    <col min="6" max="6" width="11.28515625" bestFit="1" customWidth="1"/>
    <col min="7" max="7" width="12.5703125" bestFit="1" customWidth="1"/>
    <col min="8" max="8" width="7.5703125" bestFit="1" customWidth="1"/>
  </cols>
  <sheetData>
    <row r="9" spans="6:8" x14ac:dyDescent="0.25">
      <c r="F9" s="3" t="s">
        <v>19</v>
      </c>
      <c r="G9" s="5" t="s">
        <v>11</v>
      </c>
      <c r="H9" s="5" t="s">
        <v>18</v>
      </c>
    </row>
    <row r="10" spans="6:8" x14ac:dyDescent="0.25">
      <c r="F10" s="2" t="s">
        <v>13</v>
      </c>
      <c r="G10" s="4">
        <v>39380.230000000018</v>
      </c>
      <c r="H10" s="4">
        <v>18534.03</v>
      </c>
    </row>
    <row r="11" spans="6:8" x14ac:dyDescent="0.25">
      <c r="F11" s="2" t="s">
        <v>14</v>
      </c>
      <c r="G11" s="4">
        <v>57610.514500000005</v>
      </c>
      <c r="H11" s="4">
        <v>27086.530500000008</v>
      </c>
    </row>
    <row r="12" spans="6:8" x14ac:dyDescent="0.25">
      <c r="F12" s="2" t="s">
        <v>15</v>
      </c>
      <c r="G12" s="4">
        <v>20355.311499999982</v>
      </c>
      <c r="H12" s="4">
        <v>9281.1314999999995</v>
      </c>
    </row>
    <row r="13" spans="6:8" x14ac:dyDescent="0.25">
      <c r="F13" s="2" t="s">
        <v>16</v>
      </c>
      <c r="G13" s="4">
        <v>44620.630500000021</v>
      </c>
      <c r="H13" s="4">
        <v>20732.660499999994</v>
      </c>
    </row>
    <row r="14" spans="6:8" x14ac:dyDescent="0.25">
      <c r="F14" s="2" t="s">
        <v>17</v>
      </c>
      <c r="G14" s="4">
        <v>44410.304500000006</v>
      </c>
      <c r="H14" s="4">
        <v>20932.304500000017</v>
      </c>
    </row>
    <row r="15" spans="6:8" x14ac:dyDescent="0.25">
      <c r="F15" s="2" t="s">
        <v>10</v>
      </c>
      <c r="G15" s="4">
        <v>206376.99099999957</v>
      </c>
      <c r="H15" s="4">
        <v>96566.657000000254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AC9A4-D2E4-4070-9CFA-F65687DE5353}">
  <dimension ref="E4:H17"/>
  <sheetViews>
    <sheetView workbookViewId="0">
      <selection activeCell="E2" sqref="E2"/>
    </sheetView>
  </sheetViews>
  <sheetFormatPr defaultRowHeight="15" x14ac:dyDescent="0.25"/>
  <cols>
    <col min="1" max="1" width="13.140625" bestFit="1" customWidth="1"/>
    <col min="2" max="2" width="14.5703125" bestFit="1" customWidth="1"/>
    <col min="3" max="3" width="12.5703125" bestFit="1" customWidth="1"/>
    <col min="4" max="4" width="7.5703125" bestFit="1" customWidth="1"/>
    <col min="5" max="5" width="14.28515625" customWidth="1"/>
    <col min="6" max="6" width="14.5703125" bestFit="1" customWidth="1"/>
    <col min="7" max="7" width="12.5703125" bestFit="1" customWidth="1"/>
    <col min="8" max="8" width="7.5703125" bestFit="1" customWidth="1"/>
  </cols>
  <sheetData>
    <row r="4" spans="5:8" x14ac:dyDescent="0.25">
      <c r="E4" s="3" t="s">
        <v>2</v>
      </c>
      <c r="F4" s="3" t="s">
        <v>3</v>
      </c>
      <c r="G4" s="5" t="s">
        <v>11</v>
      </c>
      <c r="H4" s="5" t="s">
        <v>18</v>
      </c>
    </row>
    <row r="5" spans="5:8" x14ac:dyDescent="0.25">
      <c r="E5">
        <v>1</v>
      </c>
      <c r="F5" t="s">
        <v>20</v>
      </c>
      <c r="G5" s="4">
        <v>14000.769499999997</v>
      </c>
      <c r="H5" s="4">
        <v>6489.7695000000031</v>
      </c>
    </row>
    <row r="6" spans="5:8" x14ac:dyDescent="0.25">
      <c r="E6">
        <v>2</v>
      </c>
      <c r="F6" t="s">
        <v>21</v>
      </c>
      <c r="G6" s="4">
        <v>10668.1785</v>
      </c>
      <c r="H6" s="4">
        <v>5232.1784999999991</v>
      </c>
    </row>
    <row r="7" spans="5:8" x14ac:dyDescent="0.25">
      <c r="E7">
        <v>3</v>
      </c>
      <c r="F7" t="s">
        <v>22</v>
      </c>
      <c r="G7" s="4">
        <v>14330.655999999994</v>
      </c>
      <c r="H7" s="4">
        <v>7031.6559999999999</v>
      </c>
    </row>
    <row r="8" spans="5:8" x14ac:dyDescent="0.25">
      <c r="E8">
        <v>4</v>
      </c>
      <c r="F8" t="s">
        <v>23</v>
      </c>
      <c r="G8" s="4">
        <v>16709.793999999998</v>
      </c>
      <c r="H8" s="4">
        <v>7875.7940000000008</v>
      </c>
    </row>
    <row r="9" spans="5:8" x14ac:dyDescent="0.25">
      <c r="E9">
        <v>5</v>
      </c>
      <c r="F9" t="s">
        <v>24</v>
      </c>
      <c r="G9" s="4">
        <v>15292.604999999992</v>
      </c>
      <c r="H9" s="4">
        <v>7359.6049999999996</v>
      </c>
    </row>
    <row r="10" spans="5:8" x14ac:dyDescent="0.25">
      <c r="E10">
        <v>6</v>
      </c>
      <c r="F10" t="s">
        <v>25</v>
      </c>
      <c r="G10" s="4">
        <v>16529.449499999992</v>
      </c>
      <c r="H10" s="4">
        <v>7850.4694999999965</v>
      </c>
    </row>
    <row r="11" spans="5:8" x14ac:dyDescent="0.25">
      <c r="E11">
        <v>7</v>
      </c>
      <c r="F11" t="s">
        <v>26</v>
      </c>
      <c r="G11" s="4">
        <v>15390.329499999993</v>
      </c>
      <c r="H11" s="4">
        <v>7321.1455000000024</v>
      </c>
    </row>
    <row r="12" spans="5:8" x14ac:dyDescent="0.25">
      <c r="E12">
        <v>8</v>
      </c>
      <c r="F12" t="s">
        <v>27</v>
      </c>
      <c r="G12" s="4">
        <v>18024.090499999988</v>
      </c>
      <c r="H12" s="4">
        <v>8652.1204999999954</v>
      </c>
    </row>
    <row r="13" spans="5:8" x14ac:dyDescent="0.25">
      <c r="E13">
        <v>9</v>
      </c>
      <c r="F13" t="s">
        <v>28</v>
      </c>
      <c r="G13" s="4">
        <v>17340.236999999986</v>
      </c>
      <c r="H13" s="4">
        <v>8324.2370000000028</v>
      </c>
    </row>
    <row r="14" spans="5:8" x14ac:dyDescent="0.25">
      <c r="E14">
        <v>10</v>
      </c>
      <c r="F14" t="s">
        <v>29</v>
      </c>
      <c r="G14" s="4">
        <v>17270.349999999999</v>
      </c>
      <c r="H14" s="4">
        <v>8454.3499999999967</v>
      </c>
    </row>
    <row r="15" spans="5:8" x14ac:dyDescent="0.25">
      <c r="E15">
        <v>11</v>
      </c>
      <c r="F15" t="s">
        <v>30</v>
      </c>
      <c r="G15" s="4">
        <v>23997.296500000015</v>
      </c>
      <c r="H15" s="4">
        <v>10211.296499999991</v>
      </c>
    </row>
    <row r="16" spans="5:8" x14ac:dyDescent="0.25">
      <c r="E16">
        <v>12</v>
      </c>
      <c r="F16" t="s">
        <v>31</v>
      </c>
      <c r="G16" s="4">
        <v>26823.235000000044</v>
      </c>
      <c r="H16" s="4">
        <v>11764.034999999987</v>
      </c>
    </row>
    <row r="17" spans="5:8" x14ac:dyDescent="0.25">
      <c r="E17" t="s">
        <v>10</v>
      </c>
      <c r="G17" s="4">
        <v>206376.99099999957</v>
      </c>
      <c r="H17" s="4">
        <v>96566.657000000254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B8891-90DB-4564-AD90-789A94EDF0C9}">
  <dimension ref="F6:H17"/>
  <sheetViews>
    <sheetView topLeftCell="A3" workbookViewId="0">
      <selection activeCell="F12" sqref="F12"/>
    </sheetView>
  </sheetViews>
  <sheetFormatPr defaultRowHeight="15" x14ac:dyDescent="0.25"/>
  <cols>
    <col min="1" max="1" width="17.7109375" bestFit="1" customWidth="1"/>
    <col min="2" max="2" width="12.5703125" bestFit="1" customWidth="1"/>
    <col min="3" max="3" width="7.5703125" bestFit="1" customWidth="1"/>
    <col min="6" max="6" width="17.7109375" bestFit="1" customWidth="1"/>
    <col min="7" max="7" width="12.5703125" bestFit="1" customWidth="1"/>
    <col min="8" max="8" width="7.5703125" bestFit="1" customWidth="1"/>
  </cols>
  <sheetData>
    <row r="6" spans="6:8" x14ac:dyDescent="0.25">
      <c r="F6" s="3" t="s">
        <v>42</v>
      </c>
      <c r="G6" s="5" t="s">
        <v>11</v>
      </c>
      <c r="H6" s="5" t="s">
        <v>18</v>
      </c>
    </row>
    <row r="7" spans="6:8" x14ac:dyDescent="0.25">
      <c r="F7" s="2" t="s">
        <v>41</v>
      </c>
      <c r="G7" s="4">
        <v>24348.750000000015</v>
      </c>
      <c r="H7" s="4">
        <v>9928.7499999999945</v>
      </c>
    </row>
    <row r="8" spans="6:8" x14ac:dyDescent="0.25">
      <c r="F8" s="2" t="s">
        <v>32</v>
      </c>
      <c r="G8" s="4">
        <v>17653.149999999991</v>
      </c>
      <c r="H8" s="4">
        <v>6525.1500000000015</v>
      </c>
    </row>
    <row r="9" spans="6:8" x14ac:dyDescent="0.25">
      <c r="F9" s="2" t="s">
        <v>40</v>
      </c>
      <c r="G9" s="4">
        <v>17346.458999999984</v>
      </c>
      <c r="H9" s="4">
        <v>8190.4590000000007</v>
      </c>
    </row>
    <row r="10" spans="6:8" x14ac:dyDescent="0.25">
      <c r="F10" s="2" t="s">
        <v>34</v>
      </c>
      <c r="G10" s="4">
        <v>13724.099999999993</v>
      </c>
      <c r="H10" s="4">
        <v>6873.1000000000022</v>
      </c>
    </row>
    <row r="11" spans="6:8" x14ac:dyDescent="0.25">
      <c r="F11" s="2" t="s">
        <v>37</v>
      </c>
      <c r="G11" s="4">
        <v>13550.399999999994</v>
      </c>
      <c r="H11" s="4">
        <v>5760.3999999999987</v>
      </c>
    </row>
    <row r="12" spans="6:8" x14ac:dyDescent="0.25">
      <c r="F12" s="2" t="s">
        <v>35</v>
      </c>
      <c r="G12" s="4">
        <v>12614.400000000001</v>
      </c>
      <c r="H12" s="4">
        <v>5024.3999999999996</v>
      </c>
    </row>
    <row r="13" spans="6:8" x14ac:dyDescent="0.25">
      <c r="F13" s="2" t="s">
        <v>38</v>
      </c>
      <c r="G13" s="4">
        <v>11945.4</v>
      </c>
      <c r="H13" s="4">
        <v>5213.4000000000005</v>
      </c>
    </row>
    <row r="14" spans="6:8" x14ac:dyDescent="0.25">
      <c r="F14" s="2" t="s">
        <v>36</v>
      </c>
      <c r="G14" s="4">
        <v>10414.950000000001</v>
      </c>
      <c r="H14" s="4">
        <v>4846.9500000000007</v>
      </c>
    </row>
    <row r="15" spans="6:8" x14ac:dyDescent="0.25">
      <c r="F15" s="2" t="s">
        <v>33</v>
      </c>
      <c r="G15" s="4">
        <v>10286.174999999999</v>
      </c>
      <c r="H15" s="4">
        <v>3174.1750000000002</v>
      </c>
    </row>
    <row r="16" spans="6:8" x14ac:dyDescent="0.25">
      <c r="F16" s="2" t="s">
        <v>39</v>
      </c>
      <c r="G16" s="4">
        <v>9993.4000000000015</v>
      </c>
      <c r="H16" s="4">
        <v>6113.4000000000033</v>
      </c>
    </row>
    <row r="17" spans="6:8" x14ac:dyDescent="0.25">
      <c r="F17" s="2" t="s">
        <v>10</v>
      </c>
      <c r="G17" s="4">
        <v>141877.18399999989</v>
      </c>
      <c r="H17" s="4">
        <v>61650.184000000154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D78C3-34A5-460E-91C1-97D3D4C0DFFA}">
  <dimension ref="E4:H12"/>
  <sheetViews>
    <sheetView topLeftCell="B1" workbookViewId="0">
      <selection activeCell="AC14" sqref="AC14"/>
    </sheetView>
  </sheetViews>
  <sheetFormatPr defaultRowHeight="15" x14ac:dyDescent="0.25"/>
  <cols>
    <col min="1" max="1" width="13.140625" bestFit="1" customWidth="1"/>
    <col min="2" max="2" width="19" bestFit="1" customWidth="1"/>
    <col min="3" max="3" width="15" bestFit="1" customWidth="1"/>
    <col min="4" max="4" width="13.28515625" bestFit="1" customWidth="1"/>
    <col min="5" max="5" width="11.28515625" bestFit="1" customWidth="1"/>
    <col min="6" max="7" width="15" bestFit="1" customWidth="1"/>
    <col min="8" max="8" width="13.28515625" bestFit="1" customWidth="1"/>
  </cols>
  <sheetData>
    <row r="4" spans="5:8" x14ac:dyDescent="0.25">
      <c r="E4" s="3" t="s">
        <v>45</v>
      </c>
      <c r="F4" t="s" vm="1">
        <v>46</v>
      </c>
    </row>
    <row r="6" spans="5:8" x14ac:dyDescent="0.25">
      <c r="E6" s="3" t="s">
        <v>19</v>
      </c>
      <c r="F6" t="s">
        <v>47</v>
      </c>
      <c r="G6" s="5" t="s">
        <v>44</v>
      </c>
      <c r="H6" s="5" t="s">
        <v>43</v>
      </c>
    </row>
    <row r="7" spans="5:8" x14ac:dyDescent="0.25">
      <c r="E7" s="2" t="s">
        <v>13</v>
      </c>
      <c r="F7" s="7">
        <v>39380.230000000018</v>
      </c>
      <c r="G7" s="7">
        <v>36577</v>
      </c>
      <c r="H7" s="6">
        <v>1.0766391448177821</v>
      </c>
    </row>
    <row r="8" spans="5:8" x14ac:dyDescent="0.25">
      <c r="E8" s="2" t="s">
        <v>14</v>
      </c>
      <c r="F8" s="7">
        <v>57610.514500000005</v>
      </c>
      <c r="G8" s="7">
        <v>51207</v>
      </c>
      <c r="H8" s="6">
        <v>1.1250515456871131</v>
      </c>
    </row>
    <row r="9" spans="5:8" x14ac:dyDescent="0.25">
      <c r="E9" s="2" t="s">
        <v>15</v>
      </c>
      <c r="F9" s="7">
        <v>20355.311499999982</v>
      </c>
      <c r="G9" s="7">
        <v>46331</v>
      </c>
      <c r="H9" s="6">
        <v>0.43934539509183879</v>
      </c>
    </row>
    <row r="10" spans="5:8" x14ac:dyDescent="0.25">
      <c r="E10" s="2" t="s">
        <v>16</v>
      </c>
      <c r="F10" s="7">
        <v>44620.630500000021</v>
      </c>
      <c r="G10" s="7">
        <v>31700</v>
      </c>
      <c r="H10" s="6">
        <v>1.4075908675078872</v>
      </c>
    </row>
    <row r="11" spans="5:8" x14ac:dyDescent="0.25">
      <c r="E11" s="2" t="s">
        <v>17</v>
      </c>
      <c r="F11" s="7">
        <v>44410.304500000006</v>
      </c>
      <c r="G11" s="7">
        <v>43892</v>
      </c>
      <c r="H11" s="6">
        <v>1.0118086325526292</v>
      </c>
    </row>
    <row r="12" spans="5:8" x14ac:dyDescent="0.25">
      <c r="E12" s="2" t="s">
        <v>10</v>
      </c>
      <c r="F12" s="7">
        <v>206376.99099999957</v>
      </c>
      <c r="G12" s="7">
        <v>209707</v>
      </c>
      <c r="H12" s="6">
        <v>0.98412065882397615</v>
      </c>
    </row>
  </sheetData>
  <conditionalFormatting sqref="E7:E11">
    <cfRule type="colorScale" priority="2">
      <colorScale>
        <cfvo type="min"/>
        <cfvo type="percentile" val="50"/>
        <cfvo type="max"/>
        <color rgb="FF63BE7B"/>
        <color rgb="FFFFEB84"/>
        <color rgb="FFF8696B"/>
      </colorScale>
    </cfRule>
  </conditionalFormatting>
  <conditionalFormatting pivot="1" sqref="H7:H11">
    <cfRule type="colorScale" priority="1">
      <colorScale>
        <cfvo type="min"/>
        <cfvo type="percentile" val="50"/>
        <cfvo type="max"/>
        <color rgb="FFF8696B"/>
        <color rgb="FFFFEB84"/>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A0CF35-91C6-4426-AF26-AB890FAD43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Retail Sales Dashboard</vt:lpstr>
      <vt:lpstr>Calendar</vt:lpstr>
      <vt:lpstr>By Category</vt:lpstr>
      <vt:lpstr>By Region</vt:lpstr>
      <vt:lpstr>Monthly Trend</vt:lpstr>
      <vt:lpstr>Top Products</vt:lpstr>
      <vt:lpstr>Target vs Actual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This pc</dc:creator>
  <cp:lastModifiedBy>This pc</cp:lastModifiedBy>
  <dcterms:created xsi:type="dcterms:W3CDTF">2026-10-03T06:22:57Z</dcterms:created>
  <dcterms:modified xsi:type="dcterms:W3CDTF">2026-10-12T10:09:18Z</dcterms:modified>
</cp:coreProperties>
</file>