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A30EBCC4-C72E-4950-A297-B782E51FE3B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Oct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P16" i="1" l="1"/>
  <c r="K11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<sst xmlns="http://schemas.openxmlformats.org/spreadsheetml/2006/main" count="57" uniqueCount="40">
  <si>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</si>
  <si>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</si>
  <si>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</si>
  <si>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</si>
  <si>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</si>
  <si>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</si>
  <si>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</si>
  <si>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</si>
  <si>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</si>
  <si>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</si>
  <si>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</si>
  <si>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</si>
  <si>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</si>
  <si>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</si>
  <si>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</si>
  <si>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</si>
  <si>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</si>
  <si>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</si>
  <si>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</si>
  <si>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</si>
  <si>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</si>
  <si>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</si>
  <si>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</si>
  <si>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</si>
  <si>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</si>
  <si>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</si>
  <si>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</si>
  <si>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</si>
  <si>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</si>
  <si>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</si>
  <si>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</si>
  <si>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</si>
  <si>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</si>
  <si>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</si>
  <si>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</si>
  <si>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</si>
  <si>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</si>
  <si>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</si>
  <si>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Oct_2024</t>
  </si>
  <si>
    <t xml:space="preserve"> Manager monthly Incentive Sheet month of Oct'2024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</si>
</sst>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7" workbookViewId="0">
      <selection activeCell="G24" sqref="G24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21" x14ac:dyDescent="0.25">
      <c r="A2" s="29" t="s">
        <v>38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>
        <v>40</v>
      </c>
      <c r="F4" s="7">
        <v>41</v>
      </c>
      <c r="G4" s="8">
        <f t="shared" ref="G4:G8" si="0">F4*1/E4</f>
        <v>1.0249999999999999</v>
      </c>
      <c r="H4" s="9">
        <v>1500</v>
      </c>
      <c r="I4" s="10">
        <v>1470770</v>
      </c>
      <c r="J4" s="10">
        <v>1270747</v>
      </c>
      <c r="K4" s="8">
        <f t="shared" ref="K4:K8" si="1">J4*1/I4</f>
        <v>0.86400116945545535</v>
      </c>
      <c r="L4" s="11">
        <v>1000</v>
      </c>
      <c r="M4" s="12">
        <f t="shared" ref="M4:M7" si="2">L4+H4</f>
        <v>2500</v>
      </c>
      <c r="N4" s="12"/>
      <c r="O4" s="12"/>
      <c r="P4" s="13">
        <f>L4+H4+O4</f>
        <v>2500</v>
      </c>
    </row>
    <row r="5" spans="1:16" ht="15.75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>
        <v>25</v>
      </c>
      <c r="F5" s="7">
        <v>25</v>
      </c>
      <c r="G5" s="8">
        <f t="shared" si="0"/>
        <v>1</v>
      </c>
      <c r="H5" s="9">
        <v>1500</v>
      </c>
      <c r="I5" s="10">
        <v>1321050</v>
      </c>
      <c r="J5" s="10">
        <v>1124359</v>
      </c>
      <c r="K5" s="8">
        <f t="shared" si="1"/>
        <v>0.85111010181295177</v>
      </c>
      <c r="L5" s="11">
        <v>1000</v>
      </c>
      <c r="M5" s="12">
        <f t="shared" si="2"/>
        <v>2500</v>
      </c>
      <c r="N5" s="12"/>
      <c r="O5" s="12"/>
      <c r="P5" s="13">
        <f t="shared" ref="P5:P7" si="3">L5+H5+O5</f>
        <v>2500</v>
      </c>
    </row>
    <row r="6" spans="1:16" ht="15.75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>
        <v>73</v>
      </c>
      <c r="F6" s="7">
        <v>73</v>
      </c>
      <c r="G6" s="8">
        <f t="shared" si="0"/>
        <v>1</v>
      </c>
      <c r="H6" s="9">
        <v>1500</v>
      </c>
      <c r="I6" s="10">
        <v>1440650</v>
      </c>
      <c r="J6" s="10">
        <v>1241020</v>
      </c>
      <c r="K6" s="8">
        <f t="shared" si="1"/>
        <v>0.86143060424114115</v>
      </c>
      <c r="L6" s="11">
        <v>1000</v>
      </c>
      <c r="M6" s="12">
        <f t="shared" si="2"/>
        <v>2500</v>
      </c>
      <c r="N6" s="12"/>
      <c r="O6" s="12"/>
      <c r="P6" s="13">
        <f t="shared" si="3"/>
        <v>2500</v>
      </c>
    </row>
    <row r="7" spans="1:16" ht="15.75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>
        <v>37</v>
      </c>
      <c r="F7" s="7">
        <v>38</v>
      </c>
      <c r="G7" s="8">
        <f t="shared" si="0"/>
        <v>1.027027027027027</v>
      </c>
      <c r="H7" s="9">
        <v>1500</v>
      </c>
      <c r="I7" s="10">
        <v>1322939</v>
      </c>
      <c r="J7" s="10">
        <v>1128287</v>
      </c>
      <c r="K7" s="8">
        <f t="shared" si="1"/>
        <v>0.85286396424929645</v>
      </c>
      <c r="L7" s="11">
        <v>1000</v>
      </c>
      <c r="M7" s="12">
        <f t="shared" si="2"/>
        <v>2500</v>
      </c>
      <c r="N7" s="12"/>
      <c r="O7" s="12"/>
      <c r="P7" s="13">
        <f t="shared" si="3"/>
        <v>2500</v>
      </c>
    </row>
    <row r="8" spans="1:16" x14ac:dyDescent="0.25">
      <c r="A8" s="30" t="s">
        <v>25</v>
      </c>
      <c r="B8" s="30"/>
      <c r="C8" s="30"/>
      <c r="D8" s="30"/>
      <c r="E8" s="15">
        <f>SUM(E4:E7)</f>
        <v>175</v>
      </c>
      <c r="F8" s="16">
        <f>SUM(F4:F7)</f>
        <v>177</v>
      </c>
      <c r="G8" s="8">
        <f t="shared" si="0"/>
        <v>1.0114285714285713</v>
      </c>
      <c r="H8" s="16">
        <f>SUM(H4:H7)</f>
        <v>6000</v>
      </c>
      <c r="I8" s="16">
        <f>SUM(I4:I7)</f>
        <v>5555409</v>
      </c>
      <c r="J8" s="16">
        <f>SUM(J4:J7)</f>
        <v>4764413</v>
      </c>
      <c r="K8" s="17">
        <f t="shared" si="1"/>
        <v>0.85761696393550857</v>
      </c>
      <c r="L8" s="16">
        <f>SUM(L4:L7)</f>
        <v>4000</v>
      </c>
      <c r="M8" s="16">
        <f>SUM(M4:M7)</f>
        <v>10000</v>
      </c>
      <c r="N8" s="16"/>
      <c r="O8" s="16">
        <f>SUM(O4:O7)</f>
        <v>0</v>
      </c>
      <c r="P8" s="16">
        <f>SUM(P4:P7)</f>
        <v>10000</v>
      </c>
    </row>
    <row r="9" spans="1:16" ht="18.75" x14ac:dyDescent="0.25">
      <c r="A9" s="31" t="s">
        <v>39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3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1996600200</v>
      </c>
      <c r="E11" s="21">
        <f>E8</f>
        <v>175</v>
      </c>
      <c r="F11" s="21">
        <f>F8</f>
        <v>177</v>
      </c>
      <c r="G11" s="17">
        <f t="shared" ref="G11" si="4">F11*1/E11</f>
        <v>1.0114285714285713</v>
      </c>
      <c r="H11" s="22"/>
      <c r="I11" s="23">
        <f>I8</f>
        <v>5555409</v>
      </c>
      <c r="J11" s="23">
        <f>J8</f>
        <v>4764413</v>
      </c>
      <c r="K11" s="17">
        <f t="shared" ref="K11" si="5">J11*1/I11</f>
        <v>0.85761696393550857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32</v>
      </c>
      <c r="C13" s="5" t="s">
        <v>33</v>
      </c>
      <c r="D13" s="5">
        <v>1996600200</v>
      </c>
      <c r="E13" s="1"/>
      <c r="F13" s="1"/>
      <c r="G13" s="1"/>
      <c r="H13" s="1"/>
      <c r="I13" s="1"/>
      <c r="J13" s="1"/>
      <c r="K13" s="1"/>
      <c r="L13" s="1"/>
      <c r="M13" s="1"/>
      <c r="N13" s="5">
        <v>7000</v>
      </c>
      <c r="O13" s="5"/>
      <c r="P13" s="13">
        <f t="shared" si="6"/>
        <v>7000</v>
      </c>
    </row>
    <row r="14" spans="1:16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4" t="s">
        <v>36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6"/>
      <c r="P15" s="26">
        <f>SUM(P11:P14)</f>
        <v>31000</v>
      </c>
    </row>
    <row r="16" spans="1:16" ht="15.75" x14ac:dyDescent="0.25">
      <c r="A16" s="37" t="s">
        <v>37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7">
        <f>P8+P15</f>
        <v>41000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Oct-24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2024-11-04T04:25:53Z</dcterms:modified>
</cp:coreProperties>
</file>