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90CB242-551B-40AB-AE20-8A36C82FB8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4" l="1"/>
  <c r="E11" i="14"/>
  <c r="E12" i="14"/>
  <c r="E13" i="14"/>
  <c r="E14" i="14"/>
  <c r="E15" i="14"/>
  <c r="E16" i="14"/>
  <c r="E17" i="14"/>
  <c r="E18" i="14"/>
  <c r="E19" i="14"/>
  <c r="E9" i="14"/>
  <c r="E23" i="14" l="1"/>
  <c r="E30" i="14" s="1"/>
  <c r="E35" i="14" s="1"/>
</calcChain>
</file>

<file path=xl/sharedStrings.xml><?xml version="1.0" encoding="utf-8"?>
<sst xmlns="http://schemas.openxmlformats.org/spreadsheetml/2006/main" count="71" uniqueCount="63">
  <si>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</si>
  <si>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</si>
  <si>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</si>
  <si>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</si>
  <si>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</si>
  <si>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</si>
  <si>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</si>
  <si>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</si>
  <si>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</si>
  <si>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</si>
  <si>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</si>
  <si>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</si>
  <si>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</si>
  <si>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</si>
  <si>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</si>
  <si>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</si>
  <si>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</si>
  <si>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</si>
  <si>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</si>
  <si>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</si>
  <si>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</si>
  <si>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</si>
  <si>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</si>
  <si>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</si>
  <si>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</si>
  <si>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</si>
  <si>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</si>
  <si>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</si>
  <si>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</si>
  <si>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</si>
  <si>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</si>
  <si>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</si>
  <si>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</si>
  <si>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</si>
  <si>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</si>
  <si>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</si>
  <si>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</si>
  <si>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</si>
  <si>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</si>
  <si>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</si>
  <si>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</si>
  <si>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</si>
  <si>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</si>
  <si>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</si>
  <si>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</si>
  <si>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</si>
  <si>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</si>
  <si>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</si>
  <si>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</si>
  <si>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</si>
  <si>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</si>
  <si>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</si>
  <si>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</si>
  <si>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</si>
  <si>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</si>
  <si>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</si>
  <si>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</si>
  <si>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</si>
  <si>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</si>
  <si>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</si>
  <si>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</si>
  <si>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01.10.2024</t>
  </si>
  <si>
    <t xml:space="preserve">02.10.2024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</si>
</sst>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42</xdr:row>
      <xdr:rowOff>66675</xdr:rowOff>
    </xdr:from>
    <xdr:to>
      <xdr:col>2</xdr:col>
      <xdr:colOff>619125</xdr:colOff>
      <xdr:row>42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43</xdr:row>
      <xdr:rowOff>161925</xdr:rowOff>
    </xdr:from>
    <xdr:to>
      <xdr:col>2</xdr:col>
      <xdr:colOff>619125</xdr:colOff>
      <xdr:row>43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44</xdr:row>
      <xdr:rowOff>38100</xdr:rowOff>
    </xdr:from>
    <xdr:to>
      <xdr:col>2</xdr:col>
      <xdr:colOff>619125</xdr:colOff>
      <xdr:row>44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45</xdr:row>
      <xdr:rowOff>28575</xdr:rowOff>
    </xdr:from>
    <xdr:to>
      <xdr:col>2</xdr:col>
      <xdr:colOff>619125</xdr:colOff>
      <xdr:row>45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42</xdr:row>
      <xdr:rowOff>47625</xdr:rowOff>
    </xdr:from>
    <xdr:to>
      <xdr:col>3</xdr:col>
      <xdr:colOff>676275</xdr:colOff>
      <xdr:row>42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43</xdr:row>
      <xdr:rowOff>152400</xdr:rowOff>
    </xdr:from>
    <xdr:to>
      <xdr:col>3</xdr:col>
      <xdr:colOff>676275</xdr:colOff>
      <xdr:row>43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44</xdr:row>
      <xdr:rowOff>38100</xdr:rowOff>
    </xdr:from>
    <xdr:to>
      <xdr:col>3</xdr:col>
      <xdr:colOff>676275</xdr:colOff>
      <xdr:row>44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45</xdr:row>
      <xdr:rowOff>38100</xdr:rowOff>
    </xdr:from>
    <xdr:to>
      <xdr:col>3</xdr:col>
      <xdr:colOff>676275</xdr:colOff>
      <xdr:row>45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46</xdr:row>
      <xdr:rowOff>28575</xdr:rowOff>
    </xdr:from>
    <xdr:to>
      <xdr:col>2</xdr:col>
      <xdr:colOff>619125</xdr:colOff>
      <xdr:row>46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38100</xdr:rowOff>
    </xdr:from>
    <xdr:to>
      <xdr:col>3</xdr:col>
      <xdr:colOff>676275</xdr:colOff>
      <xdr:row>46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tabSelected="1" topLeftCell="A21" workbookViewId="0">
      <selection activeCell="H33" sqref="H33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61</v>
      </c>
      <c r="C1" s="24"/>
      <c r="D1" s="24"/>
      <c r="E1" s="2"/>
      <c r="F1" s="2"/>
    </row>
    <row r="2" spans="1:6" ht="15.75" x14ac:dyDescent="0.3">
      <c r="A2" s="23" t="s">
        <v>0</v>
      </c>
      <c r="B2" s="25" t="s">
        <v>60</v>
      </c>
      <c r="C2" s="25"/>
      <c r="D2" s="25"/>
      <c r="E2" s="25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26" t="s">
        <v>59</v>
      </c>
      <c r="C4" s="26"/>
      <c r="D4" s="26"/>
      <c r="E4" s="26"/>
      <c r="F4" s="2"/>
    </row>
    <row r="5" spans="1:6" ht="15.75" x14ac:dyDescent="0.3">
      <c r="A5" s="23" t="s">
        <v>2</v>
      </c>
      <c r="B5" s="2"/>
      <c r="C5" s="26" t="s">
        <v>58</v>
      </c>
      <c r="D5" s="26"/>
      <c r="E5" s="26"/>
      <c r="F5" s="26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390362</v>
      </c>
      <c r="D9" s="2">
        <v>0.96250000000000002</v>
      </c>
      <c r="E9" s="20">
        <f>C9*D9</f>
        <v>375723.42499999999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1000</v>
      </c>
      <c r="D10" s="2">
        <v>27.912500000000001</v>
      </c>
      <c r="E10" s="20">
        <f t="shared" ref="E10:E19" si="0">C10*D10</f>
        <v>27912.5</v>
      </c>
      <c r="F10" s="12"/>
    </row>
    <row r="11" spans="1:6" ht="20.100000000000001" customHeight="1" x14ac:dyDescent="0.25">
      <c r="A11" s="7">
        <v>3</v>
      </c>
      <c r="B11" s="19" t="s">
        <v>48</v>
      </c>
      <c r="C11" s="2">
        <v>20730</v>
      </c>
      <c r="D11" s="2">
        <v>18.309999999999999</v>
      </c>
      <c r="E11" s="20">
        <f t="shared" si="0"/>
        <v>379566.3</v>
      </c>
      <c r="F11" s="12"/>
    </row>
    <row r="12" spans="1:6" ht="20.100000000000001" customHeight="1" x14ac:dyDescent="0.25">
      <c r="A12" s="7">
        <v>4</v>
      </c>
      <c r="B12" s="19" t="s">
        <v>49</v>
      </c>
      <c r="C12" s="2">
        <v>162</v>
      </c>
      <c r="D12" s="2">
        <v>241</v>
      </c>
      <c r="E12" s="20">
        <f t="shared" si="0"/>
        <v>39042</v>
      </c>
      <c r="F12" s="12"/>
    </row>
    <row r="13" spans="1:6" ht="20.100000000000001" customHeight="1" x14ac:dyDescent="0.25">
      <c r="A13" s="7">
        <v>5</v>
      </c>
      <c r="B13" s="19" t="s">
        <v>50</v>
      </c>
      <c r="C13" s="2">
        <v>6</v>
      </c>
      <c r="D13" s="2">
        <v>341</v>
      </c>
      <c r="E13" s="20">
        <f t="shared" si="0"/>
        <v>2046</v>
      </c>
      <c r="F13" s="12"/>
    </row>
    <row r="14" spans="1:6" ht="20.100000000000001" customHeight="1" x14ac:dyDescent="0.25">
      <c r="A14" s="7">
        <v>6</v>
      </c>
      <c r="B14" s="19" t="s">
        <v>51</v>
      </c>
      <c r="C14" s="2">
        <v>18</v>
      </c>
      <c r="D14" s="2">
        <v>323</v>
      </c>
      <c r="E14" s="20">
        <f t="shared" si="0"/>
        <v>5814</v>
      </c>
      <c r="F14" s="12"/>
    </row>
    <row r="15" spans="1:6" ht="20.100000000000001" customHeight="1" x14ac:dyDescent="0.25">
      <c r="A15" s="7">
        <v>7</v>
      </c>
      <c r="B15" s="19" t="s">
        <v>52</v>
      </c>
      <c r="C15" s="2">
        <v>79</v>
      </c>
      <c r="D15" s="2">
        <v>100</v>
      </c>
      <c r="E15" s="20">
        <f t="shared" si="0"/>
        <v>7900</v>
      </c>
      <c r="F15" s="12"/>
    </row>
    <row r="16" spans="1:6" ht="20.100000000000001" customHeight="1" x14ac:dyDescent="0.25">
      <c r="A16" s="7">
        <v>8</v>
      </c>
      <c r="B16" s="19" t="s">
        <v>53</v>
      </c>
      <c r="C16" s="2"/>
      <c r="D16" s="2">
        <v>47.162500000000001</v>
      </c>
      <c r="E16" s="20">
        <f t="shared" si="0"/>
        <v>0</v>
      </c>
      <c r="F16" s="12"/>
    </row>
    <row r="17" spans="1:6" ht="20.100000000000001" customHeight="1" x14ac:dyDescent="0.25">
      <c r="A17" s="7">
        <v>9</v>
      </c>
      <c r="B17" s="19" t="s">
        <v>54</v>
      </c>
      <c r="C17" s="2">
        <v>180</v>
      </c>
      <c r="D17" s="2">
        <v>66.412499999999994</v>
      </c>
      <c r="E17" s="20">
        <f t="shared" si="0"/>
        <v>11954.249999999998</v>
      </c>
      <c r="F17" s="12"/>
    </row>
    <row r="18" spans="1:6" ht="20.100000000000001" customHeight="1" x14ac:dyDescent="0.25">
      <c r="A18" s="7">
        <v>10</v>
      </c>
      <c r="B18" s="19" t="s">
        <v>55</v>
      </c>
      <c r="C18" s="2">
        <v>280</v>
      </c>
      <c r="D18" s="2">
        <v>8.81</v>
      </c>
      <c r="E18" s="20">
        <f t="shared" si="0"/>
        <v>2466.8000000000002</v>
      </c>
      <c r="F18" s="12"/>
    </row>
    <row r="19" spans="1:6" ht="20.100000000000001" customHeight="1" x14ac:dyDescent="0.25">
      <c r="A19" s="7">
        <v>11</v>
      </c>
      <c r="B19" s="19"/>
      <c r="C19" s="2"/>
      <c r="D19" s="2"/>
      <c r="E19" s="20">
        <f t="shared" si="0"/>
        <v>0</v>
      </c>
      <c r="F19" s="12"/>
    </row>
    <row r="20" spans="1:6" ht="20.100000000000001" customHeight="1" x14ac:dyDescent="0.25">
      <c r="A20" s="7">
        <v>12</v>
      </c>
      <c r="B20" s="7" t="s">
        <v>17</v>
      </c>
      <c r="C20" s="2"/>
      <c r="D20" s="2"/>
      <c r="E20" s="2">
        <v>33565</v>
      </c>
      <c r="F20" s="12"/>
    </row>
    <row r="21" spans="1:6" ht="20.100000000000001" customHeight="1" x14ac:dyDescent="0.25">
      <c r="A21" s="7">
        <v>13</v>
      </c>
      <c r="B21" s="7" t="s">
        <v>18</v>
      </c>
      <c r="C21" s="2"/>
      <c r="D21" s="2"/>
      <c r="E21" s="2">
        <v>12639</v>
      </c>
      <c r="F21" s="12"/>
    </row>
    <row r="22" spans="1:6" ht="20.100000000000001" customHeight="1" x14ac:dyDescent="0.25">
      <c r="A22" s="7">
        <v>14</v>
      </c>
      <c r="B22" s="7" t="s">
        <v>11</v>
      </c>
      <c r="C22" s="2"/>
      <c r="D22" s="2"/>
      <c r="E22" s="2">
        <v>400000</v>
      </c>
      <c r="F22" s="11"/>
    </row>
    <row r="23" spans="1:6" ht="20.100000000000001" customHeight="1" x14ac:dyDescent="0.25">
      <c r="A23" s="27" t="s">
        <v>10</v>
      </c>
      <c r="B23" s="27"/>
      <c r="C23" s="27"/>
      <c r="D23" s="27"/>
      <c r="E23" s="20">
        <f>SUM(E9:E22)</f>
        <v>1298629.2749999999</v>
      </c>
      <c r="F23" s="11"/>
    </row>
    <row r="24" spans="1:6" ht="20.100000000000001" customHeight="1" x14ac:dyDescent="0.3">
      <c r="A24" s="3" t="s">
        <v>21</v>
      </c>
      <c r="F24" s="13"/>
    </row>
    <row r="25" spans="1:6" ht="20.100000000000001" customHeight="1" x14ac:dyDescent="0.3">
      <c r="A25" s="8">
        <v>15</v>
      </c>
      <c r="B25" s="28" t="s">
        <v>12</v>
      </c>
      <c r="C25" s="28"/>
      <c r="D25" s="9" t="s">
        <v>13</v>
      </c>
      <c r="E25" s="2">
        <v>44150</v>
      </c>
      <c r="F25" s="12"/>
    </row>
    <row r="26" spans="1:6" ht="20.100000000000001" customHeight="1" x14ac:dyDescent="0.3">
      <c r="A26" s="8">
        <v>16</v>
      </c>
      <c r="B26" s="28"/>
      <c r="C26" s="28"/>
      <c r="D26" s="9" t="s">
        <v>14</v>
      </c>
      <c r="E26" s="2">
        <v>4725</v>
      </c>
      <c r="F26" s="12"/>
    </row>
    <row r="27" spans="1:6" ht="20.100000000000001" customHeight="1" x14ac:dyDescent="0.25">
      <c r="A27" s="8">
        <v>17</v>
      </c>
      <c r="B27" s="28"/>
      <c r="C27" s="28"/>
      <c r="D27" s="17" t="s">
        <v>56</v>
      </c>
      <c r="E27" s="2">
        <v>28299</v>
      </c>
      <c r="F27" s="11"/>
    </row>
    <row r="28" spans="1:6" ht="20.100000000000001" customHeight="1" x14ac:dyDescent="0.3">
      <c r="A28" s="8">
        <v>18</v>
      </c>
      <c r="B28" s="29" t="s">
        <v>16</v>
      </c>
      <c r="C28" s="29"/>
      <c r="D28" s="2"/>
      <c r="E28" s="2"/>
      <c r="F28" s="12"/>
    </row>
    <row r="29" spans="1:6" ht="20.100000000000001" customHeight="1" x14ac:dyDescent="0.3">
      <c r="A29" s="8">
        <v>19</v>
      </c>
      <c r="B29" s="29" t="s">
        <v>15</v>
      </c>
      <c r="C29" s="29"/>
      <c r="D29" s="2"/>
      <c r="E29" s="2"/>
      <c r="F29" s="11"/>
    </row>
    <row r="30" spans="1:6" ht="20.100000000000001" customHeight="1" x14ac:dyDescent="0.25">
      <c r="A30" s="27" t="s">
        <v>19</v>
      </c>
      <c r="B30" s="27"/>
      <c r="C30" s="27"/>
      <c r="D30" s="27"/>
      <c r="E30" s="20">
        <f>E23+E29+E28+E27+E26+E25</f>
        <v>1375803.2749999999</v>
      </c>
      <c r="F30" s="11"/>
    </row>
    <row r="31" spans="1:6" ht="20.100000000000001" customHeight="1" x14ac:dyDescent="0.3">
      <c r="A31" s="3" t="s">
        <v>22</v>
      </c>
      <c r="F31" s="13"/>
    </row>
    <row r="32" spans="1:6" ht="20.100000000000001" customHeight="1" x14ac:dyDescent="0.3">
      <c r="A32" s="8">
        <v>20</v>
      </c>
      <c r="B32" s="28" t="s">
        <v>23</v>
      </c>
      <c r="C32" s="28"/>
      <c r="D32" s="9" t="s">
        <v>24</v>
      </c>
      <c r="E32" s="2">
        <v>243000</v>
      </c>
      <c r="F32" s="21" t="s">
        <v>62</v>
      </c>
    </row>
    <row r="33" spans="1:6" ht="20.100000000000001" customHeight="1" x14ac:dyDescent="0.3">
      <c r="A33" s="8">
        <v>21</v>
      </c>
      <c r="B33" s="28"/>
      <c r="C33" s="28"/>
      <c r="D33" s="9" t="s">
        <v>25</v>
      </c>
      <c r="E33" s="2"/>
      <c r="F33" s="11"/>
    </row>
    <row r="34" spans="1:6" ht="20.100000000000001" customHeight="1" x14ac:dyDescent="0.3">
      <c r="A34" s="8">
        <v>22</v>
      </c>
      <c r="B34" s="28"/>
      <c r="C34" s="28"/>
      <c r="D34" s="9" t="s">
        <v>26</v>
      </c>
      <c r="E34" s="2"/>
      <c r="F34" s="11"/>
    </row>
    <row r="35" spans="1:6" ht="15.75" x14ac:dyDescent="0.25">
      <c r="A35" s="27" t="s">
        <v>27</v>
      </c>
      <c r="B35" s="27"/>
      <c r="C35" s="27"/>
      <c r="D35" s="27"/>
      <c r="E35" s="20">
        <f>E30-E32-E33-E34</f>
        <v>1132803.2749999999</v>
      </c>
      <c r="F35" s="11"/>
    </row>
    <row r="39" spans="1:6" ht="15.75" x14ac:dyDescent="0.3">
      <c r="B39" s="4" t="s">
        <v>29</v>
      </c>
      <c r="D39" s="4" t="s">
        <v>30</v>
      </c>
      <c r="F39" s="4" t="s">
        <v>31</v>
      </c>
    </row>
    <row r="41" spans="1:6" ht="15.75" x14ac:dyDescent="0.3">
      <c r="A41" s="10" t="s">
        <v>32</v>
      </c>
    </row>
    <row r="42" spans="1:6" ht="15.75" x14ac:dyDescent="0.3">
      <c r="A42" s="10" t="s">
        <v>33</v>
      </c>
    </row>
    <row r="43" spans="1:6" ht="15.75" x14ac:dyDescent="0.3">
      <c r="A43" s="10" t="s">
        <v>34</v>
      </c>
      <c r="B43" s="10" t="s">
        <v>38</v>
      </c>
      <c r="C43" s="10" t="s">
        <v>35</v>
      </c>
      <c r="D43" s="10" t="s">
        <v>36</v>
      </c>
      <c r="E43" s="30"/>
      <c r="F43" s="30"/>
    </row>
    <row r="44" spans="1:6" s="16" customFormat="1" ht="31.5" x14ac:dyDescent="0.25">
      <c r="A44" s="14" t="s">
        <v>37</v>
      </c>
      <c r="B44" s="15" t="s">
        <v>43</v>
      </c>
      <c r="C44" s="14" t="s">
        <v>35</v>
      </c>
      <c r="D44" s="14" t="s">
        <v>36</v>
      </c>
      <c r="E44" s="31"/>
      <c r="F44" s="31"/>
    </row>
    <row r="45" spans="1:6" ht="15.75" x14ac:dyDescent="0.3">
      <c r="A45" s="10" t="s">
        <v>39</v>
      </c>
      <c r="B45" s="10" t="s">
        <v>40</v>
      </c>
      <c r="C45" s="10" t="s">
        <v>35</v>
      </c>
      <c r="D45" s="10" t="s">
        <v>36</v>
      </c>
      <c r="E45" s="30"/>
      <c r="F45" s="30"/>
    </row>
    <row r="46" spans="1:6" ht="15.75" x14ac:dyDescent="0.3">
      <c r="A46" s="10" t="s">
        <v>41</v>
      </c>
      <c r="B46" s="10" t="s">
        <v>42</v>
      </c>
      <c r="C46" s="10" t="s">
        <v>35</v>
      </c>
      <c r="D46" s="10" t="s">
        <v>36</v>
      </c>
      <c r="E46" s="30"/>
      <c r="F46" s="30"/>
    </row>
    <row r="47" spans="1:6" ht="15.75" x14ac:dyDescent="0.3">
      <c r="A47" s="10" t="s">
        <v>44</v>
      </c>
      <c r="B47" s="10" t="s">
        <v>45</v>
      </c>
      <c r="C47" s="10" t="s">
        <v>35</v>
      </c>
      <c r="D47" s="10" t="s">
        <v>36</v>
      </c>
      <c r="E47" s="30"/>
      <c r="F47" s="30"/>
    </row>
  </sheetData>
  <mergeCells count="15">
    <mergeCell ref="E43:F43"/>
    <mergeCell ref="E44:F44"/>
    <mergeCell ref="E45:F45"/>
    <mergeCell ref="E46:F46"/>
    <mergeCell ref="E47:F47"/>
    <mergeCell ref="A35:D35"/>
    <mergeCell ref="A23:D23"/>
    <mergeCell ref="B25:C27"/>
    <mergeCell ref="B28:C28"/>
    <mergeCell ref="B29:C29"/>
    <mergeCell ref="B2:E2"/>
    <mergeCell ref="B4:E4"/>
    <mergeCell ref="C5:F5"/>
    <mergeCell ref="A30:D30"/>
    <mergeCell ref="B32:C34"/>
  </mergeCells>
  <pageMargins left="0.25" right="0.25" top="0.75" bottom="0.75" header="0.3" footer="0.3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2024-10-01T14:52:11Z</dcterms:modified>
</cp:coreProperties>
</file>