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9333174F-DA2A-4464-A02D-F9CDB9DB026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Sept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O8" i="1"/>
  <c r="L8" i="1"/>
  <c r="J8" i="1"/>
  <c r="J11" i="1" s="1"/>
  <c r="I8" i="1"/>
  <c r="I11" i="1" s="1"/>
  <c r="H8" i="1"/>
  <c r="F8" i="1"/>
  <c r="F11" i="1" s="1"/>
  <c r="E8" i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G8" i="1" l="1"/>
  <c r="K11" i="1"/>
  <c r="P16" i="1"/>
  <c r="E11" i="1"/>
  <c r="G11" i="1" s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<sst xmlns="http://schemas.openxmlformats.org/spreadsheetml/2006/main" count="57" uniqueCount="40">
  <si>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</si>
  <si>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</si>
  <si>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</si>
  <si>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</si>
  <si>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</si>
  <si>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</si>
  <si>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</si>
  <si>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</si>
  <si>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</si>
  <si>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</si>
  <si>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</si>
  <si>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</si>
  <si>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</si>
  <si>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</si>
  <si>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</si>
  <si>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</si>
  <si>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</si>
  <si>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</si>
  <si>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</si>
  <si>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</si>
  <si>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</si>
  <si>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</si>
  <si>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</si>
  <si>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</si>
  <si>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</si>
  <si>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</si>
  <si>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</si>
  <si>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</si>
  <si>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</si>
  <si>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</si>
  <si>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</si>
  <si>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</si>
  <si>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</si>
  <si>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</si>
  <si>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</si>
  <si>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</si>
  <si>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</si>
  <si>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</si>
  <si>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 xml:space="preserve"> Manager monthly Incentive Sheet month of Sept'2024</t>
  </si>
  <si>
    <t>RSO Monthly Incentive Sheet Month of Sept_2024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</si>
</sst>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3">
    <cellStyle name="Normal" xfId="0" builtinId="0"/>
    <cellStyle name="Normal 2 2" xfId="2" xr:uid="{CC0671B8-E32F-4BCF-A6BC-5FD4585BCEF3}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topLeftCell="A7" workbookViewId="0">
      <selection activeCell="J14" sqref="J14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7" max="7" width="8.140625" customWidth="1"/>
    <col min="9" max="9" width="11.5703125" bestFit="1" customWidth="1"/>
    <col min="10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.95" customHeight="1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>
        <v>40</v>
      </c>
      <c r="F4" s="7">
        <v>39</v>
      </c>
      <c r="G4" s="8">
        <f t="shared" ref="G4:G8" si="0">F4*1/E4</f>
        <v>0.97499999999999998</v>
      </c>
      <c r="H4" s="9">
        <v>500</v>
      </c>
      <c r="I4" s="10">
        <v>1470770</v>
      </c>
      <c r="J4" s="10">
        <v>1470747</v>
      </c>
      <c r="K4" s="8">
        <f t="shared" ref="K4:K8" si="1">J4*1/I4</f>
        <v>0.99998436193286511</v>
      </c>
      <c r="L4" s="11">
        <v>2000</v>
      </c>
      <c r="M4" s="12">
        <f t="shared" ref="M4:M7" si="2">L4+H4</f>
        <v>2500</v>
      </c>
      <c r="N4" s="12"/>
      <c r="O4" s="12"/>
      <c r="P4" s="13">
        <f>L4+H4+O4</f>
        <v>2500</v>
      </c>
    </row>
    <row r="5" spans="1:16" ht="24.95" customHeight="1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>
        <v>25</v>
      </c>
      <c r="F5" s="7">
        <v>25</v>
      </c>
      <c r="G5" s="8">
        <f t="shared" si="0"/>
        <v>1</v>
      </c>
      <c r="H5" s="9">
        <v>500</v>
      </c>
      <c r="I5" s="10">
        <v>1321050</v>
      </c>
      <c r="J5" s="10">
        <v>1324359</v>
      </c>
      <c r="K5" s="8">
        <f t="shared" si="1"/>
        <v>1.0025048257068241</v>
      </c>
      <c r="L5" s="11">
        <v>2000</v>
      </c>
      <c r="M5" s="12">
        <f t="shared" si="2"/>
        <v>2500</v>
      </c>
      <c r="N5" s="12"/>
      <c r="O5" s="12"/>
      <c r="P5" s="13">
        <f t="shared" ref="P5:P7" si="3">L5+H5+O5</f>
        <v>2500</v>
      </c>
    </row>
    <row r="6" spans="1:16" ht="24.95" customHeight="1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>
        <v>73</v>
      </c>
      <c r="F6" s="7">
        <v>73</v>
      </c>
      <c r="G6" s="8">
        <f t="shared" si="0"/>
        <v>1</v>
      </c>
      <c r="H6" s="9">
        <v>500</v>
      </c>
      <c r="I6" s="10">
        <v>1440650</v>
      </c>
      <c r="J6" s="10">
        <v>1441020</v>
      </c>
      <c r="K6" s="8">
        <f t="shared" si="1"/>
        <v>1.0002568285149065</v>
      </c>
      <c r="L6" s="11">
        <v>2000</v>
      </c>
      <c r="M6" s="12">
        <f t="shared" si="2"/>
        <v>2500</v>
      </c>
      <c r="N6" s="12"/>
      <c r="O6" s="12"/>
      <c r="P6" s="13">
        <f t="shared" si="3"/>
        <v>2500</v>
      </c>
    </row>
    <row r="7" spans="1:16" ht="24.95" customHeight="1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>
        <v>37</v>
      </c>
      <c r="F7" s="7">
        <v>38</v>
      </c>
      <c r="G7" s="8">
        <f t="shared" si="0"/>
        <v>1.027027027027027</v>
      </c>
      <c r="H7" s="9">
        <v>500</v>
      </c>
      <c r="I7" s="10">
        <v>1322939</v>
      </c>
      <c r="J7" s="10">
        <v>1328287</v>
      </c>
      <c r="K7" s="8">
        <f t="shared" si="1"/>
        <v>1.0040425144318823</v>
      </c>
      <c r="L7" s="11">
        <v>2000</v>
      </c>
      <c r="M7" s="12">
        <f t="shared" si="2"/>
        <v>2500</v>
      </c>
      <c r="N7" s="12"/>
      <c r="O7" s="12"/>
      <c r="P7" s="13">
        <f t="shared" si="3"/>
        <v>2500</v>
      </c>
    </row>
    <row r="8" spans="1:16" ht="24.95" customHeight="1" x14ac:dyDescent="0.25">
      <c r="A8" s="31" t="s">
        <v>25</v>
      </c>
      <c r="B8" s="31"/>
      <c r="C8" s="31"/>
      <c r="D8" s="31"/>
      <c r="E8" s="15">
        <f>SUM(E4:E7)</f>
        <v>175</v>
      </c>
      <c r="F8" s="16">
        <f>SUM(F4:F7)</f>
        <v>175</v>
      </c>
      <c r="G8" s="8">
        <f t="shared" si="0"/>
        <v>1</v>
      </c>
      <c r="H8" s="16">
        <f>SUM(H4:H7)</f>
        <v>2000</v>
      </c>
      <c r="I8" s="16">
        <f>SUM(I4:I7)</f>
        <v>5555409</v>
      </c>
      <c r="J8" s="16">
        <f>SUM(J4:J7)</f>
        <v>5564413</v>
      </c>
      <c r="K8" s="17">
        <f t="shared" si="1"/>
        <v>1.0016207627557214</v>
      </c>
      <c r="L8" s="16">
        <f>SUM(L4:L7)</f>
        <v>8000</v>
      </c>
      <c r="M8" s="16">
        <f>SUM(M4:M7)</f>
        <v>10000</v>
      </c>
      <c r="N8" s="16"/>
      <c r="O8" s="16">
        <f>SUM(O4:O7)</f>
        <v>0</v>
      </c>
      <c r="P8" s="16">
        <f>SUM(P4:P7)</f>
        <v>10000</v>
      </c>
    </row>
    <row r="9" spans="1:16" ht="18.75" x14ac:dyDescent="0.25">
      <c r="A9" s="32" t="s">
        <v>38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ht="24.95" customHeight="1" x14ac:dyDescent="0.25">
      <c r="B11" s="5" t="s">
        <v>18</v>
      </c>
      <c r="C11" s="5" t="s">
        <v>4</v>
      </c>
      <c r="D11" s="5">
        <v>1996600200</v>
      </c>
      <c r="E11" s="21">
        <f>E8</f>
        <v>175</v>
      </c>
      <c r="F11" s="21">
        <f>F8</f>
        <v>175</v>
      </c>
      <c r="G11" s="17">
        <f t="shared" ref="G11" si="4">F11*1/E11</f>
        <v>1</v>
      </c>
      <c r="H11" s="22"/>
      <c r="I11" s="23">
        <f>I8</f>
        <v>5555409</v>
      </c>
      <c r="J11" s="23">
        <f>J8</f>
        <v>5564413</v>
      </c>
      <c r="K11" s="17">
        <f t="shared" ref="K11" si="5">J11*1/I11</f>
        <v>1.0016207627557214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ht="24.95" customHeight="1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ht="24.95" customHeight="1" x14ac:dyDescent="0.25">
      <c r="B13" s="5" t="s">
        <v>32</v>
      </c>
      <c r="C13" s="5" t="s">
        <v>33</v>
      </c>
      <c r="D13" s="5">
        <v>1996600200</v>
      </c>
      <c r="E13" s="1"/>
      <c r="F13" s="1"/>
      <c r="G13" s="1"/>
      <c r="H13" s="1"/>
      <c r="I13" s="1"/>
      <c r="J13" s="1"/>
      <c r="K13" s="1"/>
      <c r="L13" s="1"/>
      <c r="M13" s="1"/>
      <c r="N13" s="5">
        <v>7000</v>
      </c>
      <c r="O13" s="5"/>
      <c r="P13" s="13">
        <f t="shared" si="6"/>
        <v>7000</v>
      </c>
    </row>
    <row r="14" spans="1:16" ht="24.95" customHeight="1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ht="24.95" customHeight="1" x14ac:dyDescent="0.25">
      <c r="A15" s="35" t="s">
        <v>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31000</v>
      </c>
    </row>
    <row r="16" spans="1:16" ht="15.75" x14ac:dyDescent="0.25">
      <c r="A16" s="28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41000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87"/>
  </conditionalFormatting>
  <conditionalFormatting sqref="A3">
    <cfRule type="duplicateValues" dxfId="72" priority="86"/>
  </conditionalFormatting>
  <conditionalFormatting sqref="A3">
    <cfRule type="duplicateValues" dxfId="71" priority="85"/>
  </conditionalFormatting>
  <conditionalFormatting sqref="A3">
    <cfRule type="duplicateValues" dxfId="70" priority="84"/>
  </conditionalFormatting>
  <conditionalFormatting sqref="A3">
    <cfRule type="duplicateValues" dxfId="69" priority="83"/>
  </conditionalFormatting>
  <conditionalFormatting sqref="A3">
    <cfRule type="duplicateValues" dxfId="68" priority="82"/>
  </conditionalFormatting>
  <conditionalFormatting sqref="A3">
    <cfRule type="duplicateValues" dxfId="67" priority="81"/>
  </conditionalFormatting>
  <conditionalFormatting sqref="A3">
    <cfRule type="duplicateValues" dxfId="66" priority="80"/>
  </conditionalFormatting>
  <conditionalFormatting sqref="A3">
    <cfRule type="duplicateValues" dxfId="65" priority="79"/>
  </conditionalFormatting>
  <conditionalFormatting sqref="A3">
    <cfRule type="duplicateValues" dxfId="64" priority="78"/>
  </conditionalFormatting>
  <conditionalFormatting sqref="A3">
    <cfRule type="duplicateValues" dxfId="63" priority="77"/>
  </conditionalFormatting>
  <conditionalFormatting sqref="A3">
    <cfRule type="duplicateValues" dxfId="62" priority="76"/>
  </conditionalFormatting>
  <conditionalFormatting sqref="C3">
    <cfRule type="duplicateValues" dxfId="61" priority="75"/>
  </conditionalFormatting>
  <conditionalFormatting sqref="C3">
    <cfRule type="duplicateValues" dxfId="60" priority="74"/>
  </conditionalFormatting>
  <conditionalFormatting sqref="C3">
    <cfRule type="duplicateValues" dxfId="59" priority="73"/>
  </conditionalFormatting>
  <conditionalFormatting sqref="C3">
    <cfRule type="duplicateValues" dxfId="58" priority="72"/>
  </conditionalFormatting>
  <conditionalFormatting sqref="C3">
    <cfRule type="duplicateValues" dxfId="57" priority="71"/>
  </conditionalFormatting>
  <conditionalFormatting sqref="C3">
    <cfRule type="duplicateValues" dxfId="56" priority="70"/>
  </conditionalFormatting>
  <conditionalFormatting sqref="C3">
    <cfRule type="duplicateValues" dxfId="55" priority="69"/>
  </conditionalFormatting>
  <conditionalFormatting sqref="C3">
    <cfRule type="duplicateValues" dxfId="54" priority="68"/>
  </conditionalFormatting>
  <conditionalFormatting sqref="C3">
    <cfRule type="duplicateValues" dxfId="53" priority="67"/>
  </conditionalFormatting>
  <conditionalFormatting sqref="C3">
    <cfRule type="duplicateValues" dxfId="52" priority="66"/>
  </conditionalFormatting>
  <conditionalFormatting sqref="C3">
    <cfRule type="duplicateValues" dxfId="51" priority="65"/>
  </conditionalFormatting>
  <conditionalFormatting sqref="C3">
    <cfRule type="duplicateValues" dxfId="50" priority="64"/>
  </conditionalFormatting>
  <conditionalFormatting sqref="B3">
    <cfRule type="duplicateValues" dxfId="49" priority="88"/>
  </conditionalFormatting>
  <conditionalFormatting sqref="D10">
    <cfRule type="duplicateValues" dxfId="48" priority="63"/>
  </conditionalFormatting>
  <conditionalFormatting sqref="G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93"/>
  </conditionalFormatting>
  <conditionalFormatting sqref="C7">
    <cfRule type="duplicateValues" dxfId="0" priority="95"/>
  </conditionalFormatting>
  <conditionalFormatting sqref="K4:K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Sept-24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2024-10-07T17:41:46Z</cp:lastPrinted>
  <dcterms:created xsi:type="dcterms:W3CDTF">2015-06-05T18:17:20Z</dcterms:created>
  <dcterms:modified xsi:type="dcterms:W3CDTF">2024-10-07T17:41:51Z</dcterms:modified>
</cp:coreProperties>
</file>