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angrove\Daily_Work\"/>
    </mc:Choice>
  </mc:AlternateContent>
  <xr:revisionPtr revIDLastSave="0" documentId="13_ncr:1_{805F5D88-1F17-4682-A66A-7B1076F663E0}" xr6:coauthVersionLast="47" xr6:coauthVersionMax="47" xr10:uidLastSave="{00000000-0000-0000-0000-000000000000}"/>
  <bookViews>
    <workbookView xWindow="-120" yWindow="-120" windowWidth="20730" windowHeight="11310" firstSheet="10" activeTab="11" xr2:uid="{00000000-000D-0000-FFFF-FFFF00000000}"/>
  </bookViews>
  <sheets>
    <sheet name="Feb-24" sheetId="1" r:id="rId1"/>
    <sheet name="Mar-24 (2)" sheetId="3" r:id="rId2"/>
    <sheet name="Apri-24 (3)" sheetId="4" r:id="rId3"/>
    <sheet name="May-24 (4)" sheetId="5" r:id="rId4"/>
    <sheet name="June-24 (5)" sheetId="6" r:id="rId5"/>
    <sheet name="July-24 (6)" sheetId="7" r:id="rId6"/>
    <sheet name="August-24 (7)" sheetId="8" r:id="rId7"/>
    <sheet name="Sept-24 (8)" sheetId="9" r:id="rId8"/>
    <sheet name="Oct-24 (9)" sheetId="10" r:id="rId9"/>
    <sheet name="Nov-24 (10)" sheetId="11" r:id="rId10"/>
    <sheet name="Dec-24 (11)" sheetId="12" r:id="rId11"/>
    <sheet name="Jan-25 (12)" sheetId="13" r:id="rId12"/>
    <sheet name="Feb-25 (13)" sheetId="14" r:id="rId13"/>
    <sheet name="March-25 (14)" sheetId="15" r:id="rId14"/>
    <sheet name="April-25 (15)" sheetId="16" r:id="rId15"/>
    <sheet name="May-25 (16)" sheetId="17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4" i="17" l="1"/>
  <c r="V34" i="17"/>
  <c r="U34" i="17"/>
  <c r="T34" i="17"/>
  <c r="S34" i="17"/>
  <c r="R34" i="17"/>
  <c r="Q34" i="17"/>
  <c r="P34" i="17"/>
  <c r="O34" i="17"/>
  <c r="N34" i="17"/>
  <c r="M34" i="17"/>
  <c r="L34" i="17"/>
  <c r="K34" i="17"/>
  <c r="J34" i="17"/>
  <c r="I34" i="17"/>
  <c r="H34" i="17"/>
  <c r="G34" i="17"/>
  <c r="F34" i="17"/>
  <c r="E34" i="17"/>
  <c r="D34" i="17"/>
  <c r="Y33" i="17"/>
  <c r="X33" i="17"/>
  <c r="Z33" i="17" s="1"/>
  <c r="Y32" i="17"/>
  <c r="X32" i="17"/>
  <c r="Y31" i="17"/>
  <c r="X31" i="17"/>
  <c r="Y30" i="17"/>
  <c r="Z30" i="17" s="1"/>
  <c r="X30" i="17"/>
  <c r="Y29" i="17"/>
  <c r="X29" i="17"/>
  <c r="Z29" i="17" s="1"/>
  <c r="Y28" i="17"/>
  <c r="X28" i="17"/>
  <c r="Z28" i="17" s="1"/>
  <c r="Y27" i="17"/>
  <c r="X27" i="17"/>
  <c r="Z27" i="17" s="1"/>
  <c r="Y26" i="17"/>
  <c r="X26" i="17"/>
  <c r="Z26" i="17" s="1"/>
  <c r="Y25" i="17"/>
  <c r="X25" i="17"/>
  <c r="Z25" i="17" s="1"/>
  <c r="Y24" i="17"/>
  <c r="X24" i="17"/>
  <c r="Z24" i="17" s="1"/>
  <c r="Y23" i="17"/>
  <c r="X23" i="17"/>
  <c r="Z23" i="17" s="1"/>
  <c r="Y22" i="17"/>
  <c r="X22" i="17"/>
  <c r="Z22" i="17" s="1"/>
  <c r="Y21" i="17"/>
  <c r="X21" i="17"/>
  <c r="Z21" i="17" s="1"/>
  <c r="Y20" i="17"/>
  <c r="X20" i="17"/>
  <c r="Z20" i="17" s="1"/>
  <c r="Y19" i="17"/>
  <c r="X19" i="17"/>
  <c r="Z19" i="17" s="1"/>
  <c r="Y18" i="17"/>
  <c r="X18" i="17"/>
  <c r="Z18" i="17" s="1"/>
  <c r="Z17" i="17"/>
  <c r="Y17" i="17"/>
  <c r="X17" i="17"/>
  <c r="Y16" i="17"/>
  <c r="X16" i="17"/>
  <c r="Z16" i="17" s="1"/>
  <c r="Y15" i="17"/>
  <c r="X15" i="17"/>
  <c r="Z15" i="17" s="1"/>
  <c r="Y14" i="17"/>
  <c r="X14" i="17"/>
  <c r="Z14" i="17" s="1"/>
  <c r="Y13" i="17"/>
  <c r="X13" i="17"/>
  <c r="Z13" i="17" s="1"/>
  <c r="Y12" i="17"/>
  <c r="X12" i="17"/>
  <c r="Z12" i="17" s="1"/>
  <c r="Y11" i="17"/>
  <c r="X11" i="17"/>
  <c r="Z11" i="17" s="1"/>
  <c r="Y10" i="17"/>
  <c r="X10" i="17"/>
  <c r="Z10" i="17" s="1"/>
  <c r="Z9" i="17"/>
  <c r="Y9" i="17"/>
  <c r="X9" i="17"/>
  <c r="Y8" i="17"/>
  <c r="X8" i="17"/>
  <c r="Z8" i="17" s="1"/>
  <c r="Y7" i="17"/>
  <c r="X7" i="17"/>
  <c r="Z7" i="17" s="1"/>
  <c r="Y6" i="17"/>
  <c r="X6" i="17"/>
  <c r="Z6" i="17" s="1"/>
  <c r="Y5" i="17"/>
  <c r="X5" i="17"/>
  <c r="Z5" i="17" s="1"/>
  <c r="Y4" i="17"/>
  <c r="X4" i="17"/>
  <c r="Z4" i="17" s="1"/>
  <c r="Y3" i="17"/>
  <c r="X3" i="17"/>
  <c r="Z3" i="17" s="1"/>
  <c r="W34" i="16"/>
  <c r="V34" i="16"/>
  <c r="U34" i="16"/>
  <c r="T34" i="16"/>
  <c r="S34" i="16"/>
  <c r="R34" i="16"/>
  <c r="Q34" i="16"/>
  <c r="P34" i="16"/>
  <c r="O34" i="16"/>
  <c r="N34" i="16"/>
  <c r="M34" i="16"/>
  <c r="L34" i="16"/>
  <c r="K34" i="16"/>
  <c r="J34" i="16"/>
  <c r="I34" i="16"/>
  <c r="H34" i="16"/>
  <c r="G34" i="16"/>
  <c r="F34" i="16"/>
  <c r="E34" i="16"/>
  <c r="D34" i="16"/>
  <c r="Y33" i="16"/>
  <c r="X33" i="16"/>
  <c r="Y32" i="16"/>
  <c r="X32" i="16"/>
  <c r="Z32" i="16" s="1"/>
  <c r="Y31" i="16"/>
  <c r="X31" i="16"/>
  <c r="Y30" i="16"/>
  <c r="X30" i="16"/>
  <c r="Z30" i="16" s="1"/>
  <c r="Y29" i="16"/>
  <c r="X29" i="16"/>
  <c r="Y28" i="16"/>
  <c r="X28" i="16"/>
  <c r="Y27" i="16"/>
  <c r="X27" i="16"/>
  <c r="Y26" i="16"/>
  <c r="X26" i="16"/>
  <c r="Z26" i="16" s="1"/>
  <c r="Y25" i="16"/>
  <c r="X25" i="16"/>
  <c r="Y24" i="16"/>
  <c r="X24" i="16"/>
  <c r="Y23" i="16"/>
  <c r="X23" i="16"/>
  <c r="Z23" i="16" s="1"/>
  <c r="Z22" i="16"/>
  <c r="Y22" i="16"/>
  <c r="X22" i="16"/>
  <c r="Y21" i="16"/>
  <c r="X21" i="16"/>
  <c r="Y20" i="16"/>
  <c r="X20" i="16"/>
  <c r="Y19" i="16"/>
  <c r="X19" i="16"/>
  <c r="Y18" i="16"/>
  <c r="X18" i="16"/>
  <c r="Z18" i="16" s="1"/>
  <c r="Y17" i="16"/>
  <c r="X17" i="16"/>
  <c r="Y16" i="16"/>
  <c r="X16" i="16"/>
  <c r="Z16" i="16" s="1"/>
  <c r="Y15" i="16"/>
  <c r="X15" i="16"/>
  <c r="Y14" i="16"/>
  <c r="X14" i="16"/>
  <c r="Z14" i="16" s="1"/>
  <c r="Y13" i="16"/>
  <c r="Z13" i="16" s="1"/>
  <c r="X13" i="16"/>
  <c r="Y12" i="16"/>
  <c r="X12" i="16"/>
  <c r="Y11" i="16"/>
  <c r="X11" i="16"/>
  <c r="Z10" i="16"/>
  <c r="Y10" i="16"/>
  <c r="X10" i="16"/>
  <c r="Y9" i="16"/>
  <c r="X9" i="16"/>
  <c r="Y8" i="16"/>
  <c r="X8" i="16"/>
  <c r="Y7" i="16"/>
  <c r="X7" i="16"/>
  <c r="Z7" i="16" s="1"/>
  <c r="Z6" i="16"/>
  <c r="Y6" i="16"/>
  <c r="X6" i="16"/>
  <c r="Y5" i="16"/>
  <c r="Z5" i="16" s="1"/>
  <c r="X5" i="16"/>
  <c r="Y4" i="16"/>
  <c r="X4" i="16"/>
  <c r="Y3" i="16"/>
  <c r="Y34" i="16" s="1"/>
  <c r="X3" i="16"/>
  <c r="Z33" i="16" l="1"/>
  <c r="Y34" i="17"/>
  <c r="Z31" i="17"/>
  <c r="Z34" i="17" s="1"/>
  <c r="Z32" i="17"/>
  <c r="X34" i="17"/>
  <c r="Z29" i="16"/>
  <c r="Z21" i="16"/>
  <c r="Z17" i="16"/>
  <c r="Z4" i="16"/>
  <c r="Z9" i="16"/>
  <c r="Z11" i="16"/>
  <c r="Z20" i="16"/>
  <c r="Z25" i="16"/>
  <c r="Z27" i="16"/>
  <c r="Z8" i="16"/>
  <c r="Z15" i="16"/>
  <c r="Z24" i="16"/>
  <c r="Z31" i="16"/>
  <c r="Z3" i="16"/>
  <c r="Z12" i="16"/>
  <c r="Z19" i="16"/>
  <c r="Z28" i="16"/>
  <c r="X34" i="16"/>
  <c r="W34" i="15"/>
  <c r="V34" i="15"/>
  <c r="U34" i="15"/>
  <c r="T34" i="15"/>
  <c r="S34" i="15"/>
  <c r="R34" i="15"/>
  <c r="Q34" i="15"/>
  <c r="P34" i="15"/>
  <c r="O34" i="15"/>
  <c r="N34" i="15"/>
  <c r="M34" i="15"/>
  <c r="L34" i="15"/>
  <c r="K34" i="15"/>
  <c r="J34" i="15"/>
  <c r="I34" i="15"/>
  <c r="H34" i="15"/>
  <c r="G34" i="15"/>
  <c r="F34" i="15"/>
  <c r="E34" i="15"/>
  <c r="D34" i="15"/>
  <c r="Y33" i="15"/>
  <c r="X33" i="15"/>
  <c r="Y32" i="15"/>
  <c r="X32" i="15"/>
  <c r="Z32" i="15" s="1"/>
  <c r="Y31" i="15"/>
  <c r="X31" i="15"/>
  <c r="Y30" i="15"/>
  <c r="Z30" i="15" s="1"/>
  <c r="X30" i="15"/>
  <c r="Y29" i="15"/>
  <c r="X29" i="15"/>
  <c r="Z29" i="15" s="1"/>
  <c r="Y28" i="15"/>
  <c r="X28" i="15"/>
  <c r="Y27" i="15"/>
  <c r="X27" i="15"/>
  <c r="Z27" i="15" s="1"/>
  <c r="Y26" i="15"/>
  <c r="X26" i="15"/>
  <c r="Z26" i="15" s="1"/>
  <c r="Z25" i="15"/>
  <c r="Y25" i="15"/>
  <c r="X25" i="15"/>
  <c r="Y24" i="15"/>
  <c r="X24" i="15"/>
  <c r="Z24" i="15" s="1"/>
  <c r="Y23" i="15"/>
  <c r="X23" i="15"/>
  <c r="Y22" i="15"/>
  <c r="X22" i="15"/>
  <c r="Z22" i="15" s="1"/>
  <c r="Y21" i="15"/>
  <c r="X21" i="15"/>
  <c r="Z21" i="15" s="1"/>
  <c r="Y20" i="15"/>
  <c r="X20" i="15"/>
  <c r="Y19" i="15"/>
  <c r="X19" i="15"/>
  <c r="Z19" i="15" s="1"/>
  <c r="Y18" i="15"/>
  <c r="X18" i="15"/>
  <c r="Z18" i="15" s="1"/>
  <c r="Y17" i="15"/>
  <c r="X17" i="15"/>
  <c r="Z17" i="15" s="1"/>
  <c r="Y16" i="15"/>
  <c r="X16" i="15"/>
  <c r="Z16" i="15" s="1"/>
  <c r="Y15" i="15"/>
  <c r="X15" i="15"/>
  <c r="Y14" i="15"/>
  <c r="X14" i="15"/>
  <c r="Z14" i="15" s="1"/>
  <c r="Y13" i="15"/>
  <c r="X13" i="15"/>
  <c r="Z13" i="15" s="1"/>
  <c r="Y12" i="15"/>
  <c r="X12" i="15"/>
  <c r="Y11" i="15"/>
  <c r="X11" i="15"/>
  <c r="Z11" i="15" s="1"/>
  <c r="Y10" i="15"/>
  <c r="X10" i="15"/>
  <c r="Z10" i="15" s="1"/>
  <c r="Z9" i="15"/>
  <c r="Y9" i="15"/>
  <c r="X9" i="15"/>
  <c r="Y8" i="15"/>
  <c r="X8" i="15"/>
  <c r="Z8" i="15" s="1"/>
  <c r="Y7" i="15"/>
  <c r="X7" i="15"/>
  <c r="Y6" i="15"/>
  <c r="X6" i="15"/>
  <c r="Z6" i="15" s="1"/>
  <c r="Y5" i="15"/>
  <c r="X5" i="15"/>
  <c r="Z5" i="15" s="1"/>
  <c r="Y4" i="15"/>
  <c r="X4" i="15"/>
  <c r="Y3" i="15"/>
  <c r="X3" i="15"/>
  <c r="Z3" i="15" s="1"/>
  <c r="W34" i="14"/>
  <c r="V34" i="14"/>
  <c r="U34" i="14"/>
  <c r="T34" i="14"/>
  <c r="S34" i="14"/>
  <c r="R34" i="14"/>
  <c r="Q34" i="14"/>
  <c r="P34" i="14"/>
  <c r="O34" i="14"/>
  <c r="N34" i="14"/>
  <c r="M34" i="14"/>
  <c r="L34" i="14"/>
  <c r="K34" i="14"/>
  <c r="J34" i="14"/>
  <c r="I34" i="14"/>
  <c r="H34" i="14"/>
  <c r="G34" i="14"/>
  <c r="F34" i="14"/>
  <c r="E34" i="14"/>
  <c r="D34" i="14"/>
  <c r="Y33" i="14"/>
  <c r="X33" i="14"/>
  <c r="Z33" i="14" s="1"/>
  <c r="Y32" i="14"/>
  <c r="X32" i="14"/>
  <c r="Y31" i="14"/>
  <c r="X31" i="14"/>
  <c r="Y30" i="14"/>
  <c r="X30" i="14"/>
  <c r="Z30" i="14" s="1"/>
  <c r="Y29" i="14"/>
  <c r="X29" i="14"/>
  <c r="Y28" i="14"/>
  <c r="X28" i="14"/>
  <c r="Y27" i="14"/>
  <c r="X27" i="14"/>
  <c r="Y26" i="14"/>
  <c r="X26" i="14"/>
  <c r="Z26" i="14" s="1"/>
  <c r="Y25" i="14"/>
  <c r="X25" i="14"/>
  <c r="Z25" i="14" s="1"/>
  <c r="Y24" i="14"/>
  <c r="X24" i="14"/>
  <c r="Y23" i="14"/>
  <c r="X23" i="14"/>
  <c r="Y22" i="14"/>
  <c r="X22" i="14"/>
  <c r="Z22" i="14" s="1"/>
  <c r="Y21" i="14"/>
  <c r="Z21" i="14" s="1"/>
  <c r="X21" i="14"/>
  <c r="Y20" i="14"/>
  <c r="X20" i="14"/>
  <c r="Y19" i="14"/>
  <c r="X19" i="14"/>
  <c r="Y18" i="14"/>
  <c r="X18" i="14"/>
  <c r="Z18" i="14" s="1"/>
  <c r="Y17" i="14"/>
  <c r="X17" i="14"/>
  <c r="Z17" i="14" s="1"/>
  <c r="Y16" i="14"/>
  <c r="X16" i="14"/>
  <c r="Y15" i="14"/>
  <c r="X15" i="14"/>
  <c r="Y14" i="14"/>
  <c r="X14" i="14"/>
  <c r="Z14" i="14" s="1"/>
  <c r="Y13" i="14"/>
  <c r="X13" i="14"/>
  <c r="Y12" i="14"/>
  <c r="X12" i="14"/>
  <c r="Y11" i="14"/>
  <c r="X11" i="14"/>
  <c r="Z10" i="14"/>
  <c r="Y10" i="14"/>
  <c r="X10" i="14"/>
  <c r="Y9" i="14"/>
  <c r="X9" i="14"/>
  <c r="Z9" i="14" s="1"/>
  <c r="Y8" i="14"/>
  <c r="X8" i="14"/>
  <c r="Y7" i="14"/>
  <c r="X7" i="14"/>
  <c r="Y6" i="14"/>
  <c r="X6" i="14"/>
  <c r="Z6" i="14" s="1"/>
  <c r="Y5" i="14"/>
  <c r="X5" i="14"/>
  <c r="Y4" i="14"/>
  <c r="X4" i="14"/>
  <c r="Y3" i="14"/>
  <c r="X3" i="14"/>
  <c r="Z33" i="15" l="1"/>
  <c r="Z34" i="16"/>
  <c r="Y34" i="15"/>
  <c r="Z4" i="15"/>
  <c r="Z7" i="15"/>
  <c r="Z12" i="15"/>
  <c r="Z15" i="15"/>
  <c r="Z20" i="15"/>
  <c r="Z23" i="15"/>
  <c r="Z28" i="15"/>
  <c r="Z31" i="15"/>
  <c r="X34" i="15"/>
  <c r="Z29" i="14"/>
  <c r="Z13" i="14"/>
  <c r="Z5" i="14"/>
  <c r="Y34" i="14"/>
  <c r="Z4" i="14"/>
  <c r="Z7" i="14"/>
  <c r="Z12" i="14"/>
  <c r="Z15" i="14"/>
  <c r="Z20" i="14"/>
  <c r="Z23" i="14"/>
  <c r="Z28" i="14"/>
  <c r="Z31" i="14"/>
  <c r="Z3" i="14"/>
  <c r="Z8" i="14"/>
  <c r="Z11" i="14"/>
  <c r="Z16" i="14"/>
  <c r="Z19" i="14"/>
  <c r="Z24" i="14"/>
  <c r="Z27" i="14"/>
  <c r="Z32" i="14"/>
  <c r="X34" i="14"/>
  <c r="W34" i="13"/>
  <c r="V34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Y33" i="13"/>
  <c r="X33" i="13"/>
  <c r="Y32" i="13"/>
  <c r="X32" i="13"/>
  <c r="Z32" i="13" s="1"/>
  <c r="Y31" i="13"/>
  <c r="X31" i="13"/>
  <c r="Z31" i="13" s="1"/>
  <c r="Y30" i="13"/>
  <c r="X30" i="13"/>
  <c r="Z30" i="13" s="1"/>
  <c r="Y29" i="13"/>
  <c r="X29" i="13"/>
  <c r="Y28" i="13"/>
  <c r="X28" i="13"/>
  <c r="Y27" i="13"/>
  <c r="X27" i="13"/>
  <c r="Z26" i="13"/>
  <c r="Y26" i="13"/>
  <c r="X26" i="13"/>
  <c r="Y25" i="13"/>
  <c r="X25" i="13"/>
  <c r="Y24" i="13"/>
  <c r="X24" i="13"/>
  <c r="Y23" i="13"/>
  <c r="X23" i="13"/>
  <c r="Z23" i="13" s="1"/>
  <c r="Y22" i="13"/>
  <c r="X22" i="13"/>
  <c r="Z22" i="13" s="1"/>
  <c r="Y21" i="13"/>
  <c r="X21" i="13"/>
  <c r="Y20" i="13"/>
  <c r="X20" i="13"/>
  <c r="Y19" i="13"/>
  <c r="X19" i="13"/>
  <c r="Y18" i="13"/>
  <c r="X18" i="13"/>
  <c r="Z18" i="13" s="1"/>
  <c r="Y17" i="13"/>
  <c r="X17" i="13"/>
  <c r="Y16" i="13"/>
  <c r="X16" i="13"/>
  <c r="Z16" i="13" s="1"/>
  <c r="Y15" i="13"/>
  <c r="X15" i="13"/>
  <c r="Y14" i="13"/>
  <c r="X14" i="13"/>
  <c r="Z14" i="13" s="1"/>
  <c r="Y13" i="13"/>
  <c r="X13" i="13"/>
  <c r="Y12" i="13"/>
  <c r="X12" i="13"/>
  <c r="Y11" i="13"/>
  <c r="X11" i="13"/>
  <c r="Z10" i="13"/>
  <c r="Y10" i="13"/>
  <c r="X10" i="13"/>
  <c r="Y9" i="13"/>
  <c r="X9" i="13"/>
  <c r="Y8" i="13"/>
  <c r="X8" i="13"/>
  <c r="Y7" i="13"/>
  <c r="X7" i="13"/>
  <c r="Z7" i="13" s="1"/>
  <c r="Z6" i="13"/>
  <c r="Y6" i="13"/>
  <c r="X6" i="13"/>
  <c r="Y5" i="13"/>
  <c r="Z5" i="13" s="1"/>
  <c r="X5" i="13"/>
  <c r="Y4" i="13"/>
  <c r="X4" i="13"/>
  <c r="Y3" i="13"/>
  <c r="Y34" i="13" s="1"/>
  <c r="X3" i="13"/>
  <c r="W34" i="12"/>
  <c r="V34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Y33" i="12"/>
  <c r="X33" i="12"/>
  <c r="Z33" i="12" s="1"/>
  <c r="Y32" i="12"/>
  <c r="X32" i="12"/>
  <c r="Y31" i="12"/>
  <c r="X31" i="12"/>
  <c r="Z31" i="12" s="1"/>
  <c r="Y30" i="12"/>
  <c r="X30" i="12"/>
  <c r="Y29" i="12"/>
  <c r="X29" i="12"/>
  <c r="Z29" i="12" s="1"/>
  <c r="Y28" i="12"/>
  <c r="X28" i="12"/>
  <c r="Y27" i="12"/>
  <c r="X27" i="12"/>
  <c r="Z27" i="12" s="1"/>
  <c r="Y26" i="12"/>
  <c r="X26" i="12"/>
  <c r="Z26" i="12" s="1"/>
  <c r="Y25" i="12"/>
  <c r="Z25" i="12" s="1"/>
  <c r="X25" i="12"/>
  <c r="Y24" i="12"/>
  <c r="X24" i="12"/>
  <c r="Y23" i="12"/>
  <c r="X23" i="12"/>
  <c r="Y22" i="12"/>
  <c r="X22" i="12"/>
  <c r="Z22" i="12" s="1"/>
  <c r="Y21" i="12"/>
  <c r="X21" i="12"/>
  <c r="Z21" i="12" s="1"/>
  <c r="Y20" i="12"/>
  <c r="X20" i="12"/>
  <c r="Y19" i="12"/>
  <c r="X19" i="12"/>
  <c r="Z19" i="12" s="1"/>
  <c r="Y18" i="12"/>
  <c r="X18" i="12"/>
  <c r="Z18" i="12" s="1"/>
  <c r="Y17" i="12"/>
  <c r="X17" i="12"/>
  <c r="Z17" i="12" s="1"/>
  <c r="Y16" i="12"/>
  <c r="Z16" i="12" s="1"/>
  <c r="X16" i="12"/>
  <c r="Y15" i="12"/>
  <c r="X15" i="12"/>
  <c r="Z15" i="12" s="1"/>
  <c r="Y14" i="12"/>
  <c r="X14" i="12"/>
  <c r="Y13" i="12"/>
  <c r="X13" i="12"/>
  <c r="Z13" i="12" s="1"/>
  <c r="Y12" i="12"/>
  <c r="X12" i="12"/>
  <c r="Y11" i="12"/>
  <c r="X11" i="12"/>
  <c r="Z11" i="12" s="1"/>
  <c r="Y10" i="12"/>
  <c r="X10" i="12"/>
  <c r="Z10" i="12" s="1"/>
  <c r="Y9" i="12"/>
  <c r="Z9" i="12" s="1"/>
  <c r="X9" i="12"/>
  <c r="Y8" i="12"/>
  <c r="X8" i="12"/>
  <c r="Y7" i="12"/>
  <c r="X7" i="12"/>
  <c r="Y6" i="12"/>
  <c r="X6" i="12"/>
  <c r="Z6" i="12" s="1"/>
  <c r="Z5" i="12"/>
  <c r="Y5" i="12"/>
  <c r="X5" i="12"/>
  <c r="Y4" i="12"/>
  <c r="X4" i="12"/>
  <c r="Y3" i="12"/>
  <c r="X3" i="12"/>
  <c r="Z3" i="12" s="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Y33" i="11"/>
  <c r="X33" i="11"/>
  <c r="Y32" i="11"/>
  <c r="X32" i="11"/>
  <c r="Z32" i="11" s="1"/>
  <c r="Y31" i="11"/>
  <c r="X31" i="11"/>
  <c r="Z31" i="11" s="1"/>
  <c r="Y30" i="11"/>
  <c r="X30" i="11"/>
  <c r="Z30" i="11" s="1"/>
  <c r="Y29" i="11"/>
  <c r="X29" i="11"/>
  <c r="Z29" i="11" s="1"/>
  <c r="Y28" i="11"/>
  <c r="X28" i="11"/>
  <c r="Y27" i="11"/>
  <c r="X27" i="11"/>
  <c r="Y26" i="11"/>
  <c r="X26" i="11"/>
  <c r="Z26" i="11" s="1"/>
  <c r="Y25" i="11"/>
  <c r="X25" i="11"/>
  <c r="Z25" i="11" s="1"/>
  <c r="Y24" i="11"/>
  <c r="X24" i="11"/>
  <c r="Y23" i="11"/>
  <c r="X23" i="11"/>
  <c r="Y22" i="11"/>
  <c r="X22" i="11"/>
  <c r="Z22" i="11" s="1"/>
  <c r="Y21" i="11"/>
  <c r="X21" i="11"/>
  <c r="Y20" i="11"/>
  <c r="X20" i="11"/>
  <c r="Z20" i="11" s="1"/>
  <c r="Y19" i="11"/>
  <c r="X19" i="11"/>
  <c r="Y18" i="11"/>
  <c r="X18" i="11"/>
  <c r="Z18" i="11" s="1"/>
  <c r="Y17" i="11"/>
  <c r="X17" i="11"/>
  <c r="Y16" i="11"/>
  <c r="X16" i="11"/>
  <c r="Z16" i="11" s="1"/>
  <c r="Y15" i="11"/>
  <c r="X15" i="11"/>
  <c r="Y14" i="11"/>
  <c r="X14" i="11"/>
  <c r="Y13" i="11"/>
  <c r="X13" i="11"/>
  <c r="Z13" i="11" s="1"/>
  <c r="Y12" i="11"/>
  <c r="X12" i="11"/>
  <c r="Y11" i="11"/>
  <c r="X11" i="11"/>
  <c r="Z11" i="11" s="1"/>
  <c r="Y10" i="11"/>
  <c r="X10" i="11"/>
  <c r="Z10" i="11" s="1"/>
  <c r="Y9" i="11"/>
  <c r="X9" i="11"/>
  <c r="Z9" i="11" s="1"/>
  <c r="Y8" i="11"/>
  <c r="X8" i="11"/>
  <c r="Y7" i="11"/>
  <c r="X7" i="11"/>
  <c r="Z7" i="11" s="1"/>
  <c r="Y6" i="11"/>
  <c r="X6" i="11"/>
  <c r="Z6" i="11" s="1"/>
  <c r="Y5" i="11"/>
  <c r="X5" i="11"/>
  <c r="Y4" i="11"/>
  <c r="X4" i="11"/>
  <c r="Z4" i="11" s="1"/>
  <c r="Y3" i="11"/>
  <c r="Y34" i="11" s="1"/>
  <c r="X3" i="11"/>
  <c r="W34" i="10"/>
  <c r="V34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Y33" i="10"/>
  <c r="X33" i="10"/>
  <c r="Z33" i="10" s="1"/>
  <c r="Y32" i="10"/>
  <c r="X32" i="10"/>
  <c r="Y31" i="10"/>
  <c r="X31" i="10"/>
  <c r="Z31" i="10" s="1"/>
  <c r="Y30" i="10"/>
  <c r="X30" i="10"/>
  <c r="Y29" i="10"/>
  <c r="X29" i="10"/>
  <c r="Y28" i="10"/>
  <c r="X28" i="10"/>
  <c r="Y27" i="10"/>
  <c r="X27" i="10"/>
  <c r="Z27" i="10" s="1"/>
  <c r="Y26" i="10"/>
  <c r="X26" i="10"/>
  <c r="Z26" i="10" s="1"/>
  <c r="Y25" i="10"/>
  <c r="Z25" i="10" s="1"/>
  <c r="X25" i="10"/>
  <c r="Y24" i="10"/>
  <c r="X24" i="10"/>
  <c r="Y23" i="10"/>
  <c r="X23" i="10"/>
  <c r="Y22" i="10"/>
  <c r="X22" i="10"/>
  <c r="Z22" i="10" s="1"/>
  <c r="Y21" i="10"/>
  <c r="X21" i="10"/>
  <c r="Z21" i="10" s="1"/>
  <c r="Y20" i="10"/>
  <c r="X20" i="10"/>
  <c r="Y19" i="10"/>
  <c r="X19" i="10"/>
  <c r="Z19" i="10" s="1"/>
  <c r="Y18" i="10"/>
  <c r="X18" i="10"/>
  <c r="Z18" i="10" s="1"/>
  <c r="Y17" i="10"/>
  <c r="X17" i="10"/>
  <c r="Z17" i="10" s="1"/>
  <c r="Y16" i="10"/>
  <c r="X16" i="10"/>
  <c r="Y15" i="10"/>
  <c r="X15" i="10"/>
  <c r="Z15" i="10" s="1"/>
  <c r="Y14" i="10"/>
  <c r="X14" i="10"/>
  <c r="Y13" i="10"/>
  <c r="X13" i="10"/>
  <c r="Z13" i="10" s="1"/>
  <c r="Y12" i="10"/>
  <c r="X12" i="10"/>
  <c r="Y11" i="10"/>
  <c r="X11" i="10"/>
  <c r="Z11" i="10" s="1"/>
  <c r="Y10" i="10"/>
  <c r="X10" i="10"/>
  <c r="Z10" i="10" s="1"/>
  <c r="Y9" i="10"/>
  <c r="Z9" i="10" s="1"/>
  <c r="X9" i="10"/>
  <c r="Y8" i="10"/>
  <c r="X8" i="10"/>
  <c r="Y7" i="10"/>
  <c r="X7" i="10"/>
  <c r="Y6" i="10"/>
  <c r="X6" i="10"/>
  <c r="Z6" i="10" s="1"/>
  <c r="Y5" i="10"/>
  <c r="X5" i="10"/>
  <c r="Z5" i="10" s="1"/>
  <c r="Y4" i="10"/>
  <c r="X4" i="10"/>
  <c r="Y3" i="10"/>
  <c r="X3" i="10"/>
  <c r="Z3" i="10" s="1"/>
  <c r="Z34" i="15" l="1"/>
  <c r="Z34" i="14"/>
  <c r="Z29" i="13"/>
  <c r="Z21" i="13"/>
  <c r="Z17" i="13"/>
  <c r="Z13" i="13"/>
  <c r="Z4" i="13"/>
  <c r="Z9" i="13"/>
  <c r="Z11" i="13"/>
  <c r="Z20" i="13"/>
  <c r="Z25" i="13"/>
  <c r="Z27" i="13"/>
  <c r="Z8" i="13"/>
  <c r="Z15" i="13"/>
  <c r="Z24" i="13"/>
  <c r="Z3" i="13"/>
  <c r="Z12" i="13"/>
  <c r="Z19" i="13"/>
  <c r="Z28" i="13"/>
  <c r="Z33" i="13"/>
  <c r="X34" i="13"/>
  <c r="Z20" i="12"/>
  <c r="Z8" i="12"/>
  <c r="Z24" i="12"/>
  <c r="Z4" i="12"/>
  <c r="Z34" i="12" s="1"/>
  <c r="Y34" i="12"/>
  <c r="Z7" i="12"/>
  <c r="Z12" i="12"/>
  <c r="Z14" i="12"/>
  <c r="Z23" i="12"/>
  <c r="Z28" i="12"/>
  <c r="Z30" i="12"/>
  <c r="Z32" i="12"/>
  <c r="X34" i="12"/>
  <c r="Z15" i="11"/>
  <c r="Z19" i="11"/>
  <c r="Z14" i="11"/>
  <c r="Z8" i="11"/>
  <c r="Z17" i="11"/>
  <c r="Z24" i="11"/>
  <c r="Z27" i="11"/>
  <c r="Z33" i="11"/>
  <c r="Z23" i="11"/>
  <c r="Z3" i="11"/>
  <c r="Z5" i="11"/>
  <c r="Z12" i="11"/>
  <c r="Z21" i="11"/>
  <c r="Z28" i="11"/>
  <c r="X34" i="11"/>
  <c r="Z32" i="10"/>
  <c r="Z29" i="10"/>
  <c r="Z16" i="10"/>
  <c r="Z4" i="10"/>
  <c r="Z20" i="10"/>
  <c r="Z8" i="10"/>
  <c r="Z24" i="10"/>
  <c r="Y34" i="10"/>
  <c r="Z7" i="10"/>
  <c r="Z12" i="10"/>
  <c r="Z14" i="10"/>
  <c r="Z23" i="10"/>
  <c r="Z28" i="10"/>
  <c r="Z30" i="10"/>
  <c r="X34" i="10"/>
  <c r="Z34" i="13" l="1"/>
  <c r="Z34" i="11"/>
  <c r="Z34" i="10"/>
  <c r="X10" i="9"/>
  <c r="X11" i="9"/>
  <c r="X12" i="9"/>
  <c r="Z12" i="9" s="1"/>
  <c r="X13" i="9"/>
  <c r="X14" i="9"/>
  <c r="X15" i="9"/>
  <c r="Z15" i="9" s="1"/>
  <c r="X16" i="9"/>
  <c r="X17" i="9"/>
  <c r="X18" i="9"/>
  <c r="X19" i="9"/>
  <c r="X20" i="9"/>
  <c r="X21" i="9"/>
  <c r="Z21" i="9" s="1"/>
  <c r="X22" i="9"/>
  <c r="X23" i="9"/>
  <c r="X24" i="9"/>
  <c r="X25" i="9"/>
  <c r="Z25" i="9" s="1"/>
  <c r="X26" i="9"/>
  <c r="X27" i="9"/>
  <c r="X28" i="9"/>
  <c r="X29" i="9"/>
  <c r="Z29" i="9" s="1"/>
  <c r="X30" i="9"/>
  <c r="X31" i="9"/>
  <c r="X32" i="9"/>
  <c r="Z32" i="9" s="1"/>
  <c r="X33" i="9"/>
  <c r="X4" i="9"/>
  <c r="Z4" i="9" s="1"/>
  <c r="X5" i="9"/>
  <c r="X6" i="9"/>
  <c r="X7" i="9"/>
  <c r="X8" i="9"/>
  <c r="X9" i="9"/>
  <c r="W34" i="9"/>
  <c r="V34" i="9"/>
  <c r="U34" i="9"/>
  <c r="S34" i="9"/>
  <c r="R34" i="9"/>
  <c r="Q34" i="9"/>
  <c r="P34" i="9"/>
  <c r="O34" i="9"/>
  <c r="N34" i="9"/>
  <c r="M34" i="9"/>
  <c r="K34" i="9"/>
  <c r="J34" i="9"/>
  <c r="I34" i="9"/>
  <c r="H34" i="9"/>
  <c r="G34" i="9"/>
  <c r="F34" i="9"/>
  <c r="E34" i="9"/>
  <c r="D34" i="9"/>
  <c r="Y33" i="9"/>
  <c r="T34" i="9"/>
  <c r="L34" i="9"/>
  <c r="Y32" i="9"/>
  <c r="Y31" i="9"/>
  <c r="Z31" i="9"/>
  <c r="Y30" i="9"/>
  <c r="Y29" i="9"/>
  <c r="Y28" i="9"/>
  <c r="Y27" i="9"/>
  <c r="Z27" i="9"/>
  <c r="Y26" i="9"/>
  <c r="Y25" i="9"/>
  <c r="Y24" i="9"/>
  <c r="Y23" i="9"/>
  <c r="Z23" i="9"/>
  <c r="Y22" i="9"/>
  <c r="Y21" i="9"/>
  <c r="Y20" i="9"/>
  <c r="Y19" i="9"/>
  <c r="Y18" i="9"/>
  <c r="Y17" i="9"/>
  <c r="Y16" i="9"/>
  <c r="Y15" i="9"/>
  <c r="Y14" i="9"/>
  <c r="Y13" i="9"/>
  <c r="Y12" i="9"/>
  <c r="Y11" i="9"/>
  <c r="Z11" i="9"/>
  <c r="Y10" i="9"/>
  <c r="Y9" i="9"/>
  <c r="Y8" i="9"/>
  <c r="Y7" i="9"/>
  <c r="Z7" i="9"/>
  <c r="Y6" i="9"/>
  <c r="Y5" i="9"/>
  <c r="Z5" i="9"/>
  <c r="Y4" i="9"/>
  <c r="Y3" i="9"/>
  <c r="X3" i="9"/>
  <c r="T33" i="8"/>
  <c r="L33" i="8"/>
  <c r="Z28" i="9" l="1"/>
  <c r="Z20" i="9"/>
  <c r="Z26" i="9"/>
  <c r="Z19" i="9"/>
  <c r="Z18" i="9"/>
  <c r="Z10" i="9"/>
  <c r="Z13" i="9"/>
  <c r="Y34" i="9"/>
  <c r="Z3" i="9"/>
  <c r="Z9" i="9"/>
  <c r="Z14" i="9"/>
  <c r="Z16" i="9"/>
  <c r="Z30" i="9"/>
  <c r="Z6" i="9"/>
  <c r="Z8" i="9"/>
  <c r="Z17" i="9"/>
  <c r="Z22" i="9"/>
  <c r="Z24" i="9"/>
  <c r="Z33" i="9"/>
  <c r="X4" i="8"/>
  <c r="X5" i="8"/>
  <c r="Z5" i="8" s="1"/>
  <c r="X6" i="8"/>
  <c r="Z6" i="8" s="1"/>
  <c r="X7" i="8"/>
  <c r="X8" i="8"/>
  <c r="X9" i="8"/>
  <c r="Z9" i="8" s="1"/>
  <c r="X10" i="8"/>
  <c r="Z10" i="8" s="1"/>
  <c r="X11" i="8"/>
  <c r="X12" i="8"/>
  <c r="Z12" i="8" s="1"/>
  <c r="X13" i="8"/>
  <c r="X14" i="8"/>
  <c r="Z14" i="8" s="1"/>
  <c r="X15" i="8"/>
  <c r="Z15" i="8" s="1"/>
  <c r="X16" i="8"/>
  <c r="X17" i="8"/>
  <c r="X18" i="8"/>
  <c r="X19" i="8"/>
  <c r="X20" i="8"/>
  <c r="Z20" i="8" s="1"/>
  <c r="X21" i="8"/>
  <c r="Z21" i="8" s="1"/>
  <c r="X22" i="8"/>
  <c r="Z22" i="8" s="1"/>
  <c r="X23" i="8"/>
  <c r="Z23" i="8" s="1"/>
  <c r="X24" i="8"/>
  <c r="X25" i="8"/>
  <c r="X26" i="8"/>
  <c r="Z26" i="8" s="1"/>
  <c r="X27" i="8"/>
  <c r="X28" i="8"/>
  <c r="Z28" i="8" s="1"/>
  <c r="X29" i="8"/>
  <c r="Z29" i="8" s="1"/>
  <c r="X30" i="8"/>
  <c r="Z30" i="8" s="1"/>
  <c r="X31" i="8"/>
  <c r="Z31" i="8" s="1"/>
  <c r="X32" i="8"/>
  <c r="X33" i="8"/>
  <c r="X3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Y33" i="8"/>
  <c r="Y32" i="8"/>
  <c r="Y31" i="8"/>
  <c r="Y30" i="8"/>
  <c r="Y29" i="8"/>
  <c r="Y28" i="8"/>
  <c r="Y27" i="8"/>
  <c r="Y26" i="8"/>
  <c r="Z25" i="8"/>
  <c r="Y25" i="8"/>
  <c r="Y24" i="8"/>
  <c r="Y23" i="8"/>
  <c r="Y22" i="8"/>
  <c r="Y21" i="8"/>
  <c r="Y20" i="8"/>
  <c r="Y19" i="8"/>
  <c r="Y18" i="8"/>
  <c r="Z18" i="8"/>
  <c r="Z17" i="8"/>
  <c r="Y17" i="8"/>
  <c r="Y16" i="8"/>
  <c r="Y15" i="8"/>
  <c r="Y14" i="8"/>
  <c r="Y13" i="8"/>
  <c r="Y12" i="8"/>
  <c r="Y11" i="8"/>
  <c r="Y10" i="8"/>
  <c r="Y9" i="8"/>
  <c r="Y8" i="8"/>
  <c r="Y7" i="8"/>
  <c r="Z7" i="8"/>
  <c r="Y6" i="8"/>
  <c r="Y5" i="8"/>
  <c r="Y4" i="8"/>
  <c r="Z4" i="8"/>
  <c r="Y3" i="8"/>
  <c r="Z34" i="9" l="1"/>
  <c r="X34" i="9"/>
  <c r="Z33" i="8"/>
  <c r="Z13" i="8"/>
  <c r="Y34" i="8"/>
  <c r="Z3" i="8"/>
  <c r="Z8" i="8"/>
  <c r="Z11" i="8"/>
  <c r="Z16" i="8"/>
  <c r="Z19" i="8"/>
  <c r="Z24" i="8"/>
  <c r="Z27" i="8"/>
  <c r="Z32" i="8"/>
  <c r="X34" i="8"/>
  <c r="Z34" i="8" l="1"/>
  <c r="W34" i="7" l="1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Y33" i="7"/>
  <c r="X33" i="7"/>
  <c r="Z33" i="7" s="1"/>
  <c r="Y32" i="7"/>
  <c r="X32" i="7"/>
  <c r="Y31" i="7"/>
  <c r="X31" i="7"/>
  <c r="Z31" i="7" s="1"/>
  <c r="Y30" i="7"/>
  <c r="X30" i="7"/>
  <c r="Y29" i="7"/>
  <c r="X29" i="7"/>
  <c r="Z29" i="7" s="1"/>
  <c r="Y28" i="7"/>
  <c r="X28" i="7"/>
  <c r="Y27" i="7"/>
  <c r="X27" i="7"/>
  <c r="Z27" i="7" s="1"/>
  <c r="Y26" i="7"/>
  <c r="X26" i="7"/>
  <c r="Y25" i="7"/>
  <c r="X25" i="7"/>
  <c r="Z25" i="7" s="1"/>
  <c r="Y24" i="7"/>
  <c r="X24" i="7"/>
  <c r="Y23" i="7"/>
  <c r="X23" i="7"/>
  <c r="Y22" i="7"/>
  <c r="X22" i="7"/>
  <c r="Z22" i="7" s="1"/>
  <c r="Y21" i="7"/>
  <c r="X21" i="7"/>
  <c r="Z21" i="7" s="1"/>
  <c r="Y20" i="7"/>
  <c r="X20" i="7"/>
  <c r="Y19" i="7"/>
  <c r="X19" i="7"/>
  <c r="Y18" i="7"/>
  <c r="X18" i="7"/>
  <c r="Y17" i="7"/>
  <c r="X17" i="7"/>
  <c r="Y16" i="7"/>
  <c r="X16" i="7"/>
  <c r="Y15" i="7"/>
  <c r="X15" i="7"/>
  <c r="Y14" i="7"/>
  <c r="X14" i="7"/>
  <c r="Y13" i="7"/>
  <c r="X13" i="7"/>
  <c r="Y12" i="7"/>
  <c r="X12" i="7"/>
  <c r="Y11" i="7"/>
  <c r="X11" i="7"/>
  <c r="Z11" i="7" s="1"/>
  <c r="Y10" i="7"/>
  <c r="X10" i="7"/>
  <c r="Y9" i="7"/>
  <c r="X9" i="7"/>
  <c r="Y8" i="7"/>
  <c r="X8" i="7"/>
  <c r="Y7" i="7"/>
  <c r="X7" i="7"/>
  <c r="Y6" i="7"/>
  <c r="X6" i="7"/>
  <c r="Y5" i="7"/>
  <c r="X5" i="7"/>
  <c r="Z5" i="7" s="1"/>
  <c r="Y4" i="7"/>
  <c r="X4" i="7"/>
  <c r="Y3" i="7"/>
  <c r="X3" i="7"/>
  <c r="Z12" i="7" l="1"/>
  <c r="Z16" i="7"/>
  <c r="Z13" i="7"/>
  <c r="Z15" i="7"/>
  <c r="Z17" i="7"/>
  <c r="Z28" i="7"/>
  <c r="Z32" i="7"/>
  <c r="Z9" i="7"/>
  <c r="Z6" i="7"/>
  <c r="Z18" i="7"/>
  <c r="Z4" i="7"/>
  <c r="Z20" i="7"/>
  <c r="Z3" i="7"/>
  <c r="Z8" i="7"/>
  <c r="Z10" i="7"/>
  <c r="Z19" i="7"/>
  <c r="Z24" i="7"/>
  <c r="Z26" i="7"/>
  <c r="Y34" i="7"/>
  <c r="Z7" i="7"/>
  <c r="Z14" i="7"/>
  <c r="Z23" i="7"/>
  <c r="Z30" i="7"/>
  <c r="X34" i="7"/>
  <c r="D34" i="6"/>
  <c r="Z34" i="7" l="1"/>
  <c r="X15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Y33" i="6"/>
  <c r="X33" i="6"/>
  <c r="Z33" i="6" s="1"/>
  <c r="Y32" i="6"/>
  <c r="X32" i="6"/>
  <c r="Y31" i="6"/>
  <c r="X31" i="6"/>
  <c r="Z31" i="6" s="1"/>
  <c r="Y30" i="6"/>
  <c r="X30" i="6"/>
  <c r="Y29" i="6"/>
  <c r="X29" i="6"/>
  <c r="Z29" i="6" s="1"/>
  <c r="Y28" i="6"/>
  <c r="X28" i="6"/>
  <c r="Y27" i="6"/>
  <c r="X27" i="6"/>
  <c r="Z27" i="6" s="1"/>
  <c r="Y26" i="6"/>
  <c r="X26" i="6"/>
  <c r="Y25" i="6"/>
  <c r="X25" i="6"/>
  <c r="Y24" i="6"/>
  <c r="X24" i="6"/>
  <c r="Y23" i="6"/>
  <c r="X23" i="6"/>
  <c r="Y22" i="6"/>
  <c r="X22" i="6"/>
  <c r="Z22" i="6" s="1"/>
  <c r="Y21" i="6"/>
  <c r="X21" i="6"/>
  <c r="Z21" i="6" s="1"/>
  <c r="Y20" i="6"/>
  <c r="X20" i="6"/>
  <c r="Y19" i="6"/>
  <c r="X19" i="6"/>
  <c r="Y18" i="6"/>
  <c r="X18" i="6"/>
  <c r="Z18" i="6" s="1"/>
  <c r="Y17" i="6"/>
  <c r="X17" i="6"/>
  <c r="Y16" i="6"/>
  <c r="Z16" i="6" s="1"/>
  <c r="X16" i="6"/>
  <c r="Y15" i="6"/>
  <c r="Z15" i="6"/>
  <c r="Y14" i="6"/>
  <c r="X14" i="6"/>
  <c r="Y13" i="6"/>
  <c r="X13" i="6"/>
  <c r="Z13" i="6" s="1"/>
  <c r="Y12" i="6"/>
  <c r="X12" i="6"/>
  <c r="Y11" i="6"/>
  <c r="X11" i="6"/>
  <c r="Z11" i="6" s="1"/>
  <c r="Y10" i="6"/>
  <c r="X10" i="6"/>
  <c r="Y9" i="6"/>
  <c r="X9" i="6"/>
  <c r="Y8" i="6"/>
  <c r="X8" i="6"/>
  <c r="Y7" i="6"/>
  <c r="X7" i="6"/>
  <c r="Y6" i="6"/>
  <c r="X6" i="6"/>
  <c r="Z6" i="6" s="1"/>
  <c r="Y5" i="6"/>
  <c r="X5" i="6"/>
  <c r="Z5" i="6" s="1"/>
  <c r="Y4" i="6"/>
  <c r="X4" i="6"/>
  <c r="Y3" i="6"/>
  <c r="X3" i="6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Y33" i="5"/>
  <c r="X33" i="5"/>
  <c r="Z33" i="5" s="1"/>
  <c r="Y32" i="5"/>
  <c r="X32" i="5"/>
  <c r="Z32" i="5" s="1"/>
  <c r="Y31" i="5"/>
  <c r="X31" i="5"/>
  <c r="Z31" i="5" s="1"/>
  <c r="Y30" i="5"/>
  <c r="X30" i="5"/>
  <c r="Y29" i="5"/>
  <c r="X29" i="5"/>
  <c r="Y28" i="5"/>
  <c r="X28" i="5"/>
  <c r="Z28" i="5" s="1"/>
  <c r="Y27" i="5"/>
  <c r="X27" i="5"/>
  <c r="Z27" i="5" s="1"/>
  <c r="Y26" i="5"/>
  <c r="X26" i="5"/>
  <c r="Z26" i="5" s="1"/>
  <c r="Y25" i="5"/>
  <c r="X25" i="5"/>
  <c r="Z25" i="5" s="1"/>
  <c r="Y24" i="5"/>
  <c r="X24" i="5"/>
  <c r="Z24" i="5" s="1"/>
  <c r="Y23" i="5"/>
  <c r="X23" i="5"/>
  <c r="Z23" i="5" s="1"/>
  <c r="Y22" i="5"/>
  <c r="X22" i="5"/>
  <c r="Y21" i="5"/>
  <c r="X21" i="5"/>
  <c r="Y20" i="5"/>
  <c r="X20" i="5"/>
  <c r="Z20" i="5" s="1"/>
  <c r="Y19" i="5"/>
  <c r="X19" i="5"/>
  <c r="Z19" i="5" s="1"/>
  <c r="Y18" i="5"/>
  <c r="X18" i="5"/>
  <c r="Z18" i="5" s="1"/>
  <c r="Y17" i="5"/>
  <c r="X17" i="5"/>
  <c r="Z17" i="5" s="1"/>
  <c r="Y16" i="5"/>
  <c r="X16" i="5"/>
  <c r="Z16" i="5" s="1"/>
  <c r="Y15" i="5"/>
  <c r="X15" i="5"/>
  <c r="Z15" i="5" s="1"/>
  <c r="Y14" i="5"/>
  <c r="X14" i="5"/>
  <c r="Z14" i="5" s="1"/>
  <c r="Y13" i="5"/>
  <c r="X13" i="5"/>
  <c r="Y12" i="5"/>
  <c r="X12" i="5"/>
  <c r="Z12" i="5" s="1"/>
  <c r="Y11" i="5"/>
  <c r="X11" i="5"/>
  <c r="Z11" i="5" s="1"/>
  <c r="Y10" i="5"/>
  <c r="X10" i="5"/>
  <c r="Z10" i="5" s="1"/>
  <c r="Y9" i="5"/>
  <c r="X9" i="5"/>
  <c r="Z9" i="5" s="1"/>
  <c r="Y8" i="5"/>
  <c r="X8" i="5"/>
  <c r="Z8" i="5" s="1"/>
  <c r="Y7" i="5"/>
  <c r="X7" i="5"/>
  <c r="Z7" i="5" s="1"/>
  <c r="Y6" i="5"/>
  <c r="X6" i="5"/>
  <c r="Z6" i="5" s="1"/>
  <c r="Y5" i="5"/>
  <c r="X5" i="5"/>
  <c r="Y4" i="5"/>
  <c r="X4" i="5"/>
  <c r="Z4" i="5" s="1"/>
  <c r="Y3" i="5"/>
  <c r="X3" i="5"/>
  <c r="Z17" i="6" l="1"/>
  <c r="Z12" i="6"/>
  <c r="Z28" i="6"/>
  <c r="Z32" i="6"/>
  <c r="Z9" i="6"/>
  <c r="Z25" i="6"/>
  <c r="Z4" i="6"/>
  <c r="Z3" i="6"/>
  <c r="Z8" i="6"/>
  <c r="Z10" i="6"/>
  <c r="Z19" i="6"/>
  <c r="Z24" i="6"/>
  <c r="Z26" i="6"/>
  <c r="Z20" i="6"/>
  <c r="Y34" i="6"/>
  <c r="Z7" i="6"/>
  <c r="Z14" i="6"/>
  <c r="Z23" i="6"/>
  <c r="Z30" i="6"/>
  <c r="X34" i="6"/>
  <c r="Z22" i="5"/>
  <c r="Z13" i="5"/>
  <c r="Z21" i="5"/>
  <c r="Z29" i="5"/>
  <c r="Z5" i="5"/>
  <c r="X34" i="5"/>
  <c r="Z30" i="5"/>
  <c r="Y34" i="5"/>
  <c r="Z3" i="5"/>
  <c r="Z34" i="5" s="1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Y33" i="4"/>
  <c r="X33" i="4"/>
  <c r="Z33" i="4" s="1"/>
  <c r="Y32" i="4"/>
  <c r="X32" i="4"/>
  <c r="Y31" i="4"/>
  <c r="X31" i="4"/>
  <c r="Z31" i="4" s="1"/>
  <c r="Y30" i="4"/>
  <c r="X30" i="4"/>
  <c r="Y29" i="4"/>
  <c r="X29" i="4"/>
  <c r="Z29" i="4" s="1"/>
  <c r="Y28" i="4"/>
  <c r="Z28" i="4" s="1"/>
  <c r="X28" i="4"/>
  <c r="Y27" i="4"/>
  <c r="X27" i="4"/>
  <c r="Z27" i="4" s="1"/>
  <c r="Y26" i="4"/>
  <c r="X26" i="4"/>
  <c r="Y25" i="4"/>
  <c r="X25" i="4"/>
  <c r="Z25" i="4" s="1"/>
  <c r="Y24" i="4"/>
  <c r="X24" i="4"/>
  <c r="Y23" i="4"/>
  <c r="X23" i="4"/>
  <c r="Y22" i="4"/>
  <c r="X22" i="4"/>
  <c r="Z22" i="4" s="1"/>
  <c r="Z21" i="4"/>
  <c r="Y21" i="4"/>
  <c r="X21" i="4"/>
  <c r="Y20" i="4"/>
  <c r="X20" i="4"/>
  <c r="Y19" i="4"/>
  <c r="X19" i="4"/>
  <c r="Y18" i="4"/>
  <c r="X18" i="4"/>
  <c r="Z18" i="4" s="1"/>
  <c r="Y17" i="4"/>
  <c r="X17" i="4"/>
  <c r="Z17" i="4" s="1"/>
  <c r="Y16" i="4"/>
  <c r="Z16" i="4" s="1"/>
  <c r="X16" i="4"/>
  <c r="Y15" i="4"/>
  <c r="X15" i="4"/>
  <c r="Z15" i="4" s="1"/>
  <c r="Y14" i="4"/>
  <c r="X14" i="4"/>
  <c r="Y13" i="4"/>
  <c r="X13" i="4"/>
  <c r="Z13" i="4" s="1"/>
  <c r="Y12" i="4"/>
  <c r="X12" i="4"/>
  <c r="Y11" i="4"/>
  <c r="X11" i="4"/>
  <c r="Y10" i="4"/>
  <c r="X10" i="4"/>
  <c r="Y9" i="4"/>
  <c r="X9" i="4"/>
  <c r="Z9" i="4" s="1"/>
  <c r="Y8" i="4"/>
  <c r="X8" i="4"/>
  <c r="Y7" i="4"/>
  <c r="X7" i="4"/>
  <c r="Y6" i="4"/>
  <c r="X6" i="4"/>
  <c r="Y5" i="4"/>
  <c r="X5" i="4"/>
  <c r="Z5" i="4" s="1"/>
  <c r="Y4" i="4"/>
  <c r="X4" i="4"/>
  <c r="Y3" i="4"/>
  <c r="X3" i="4"/>
  <c r="Z3" i="4" s="1"/>
  <c r="Z34" i="6" l="1"/>
  <c r="Z32" i="4"/>
  <c r="Z12" i="4"/>
  <c r="Z11" i="4"/>
  <c r="Z10" i="4"/>
  <c r="Z8" i="4"/>
  <c r="Z4" i="4"/>
  <c r="Z6" i="4"/>
  <c r="Z20" i="4"/>
  <c r="Z19" i="4"/>
  <c r="Z24" i="4"/>
  <c r="Z26" i="4"/>
  <c r="Y34" i="4"/>
  <c r="Z7" i="4"/>
  <c r="Z14" i="4"/>
  <c r="Z23" i="4"/>
  <c r="Z30" i="4"/>
  <c r="X34" i="4"/>
  <c r="Z34" i="4" l="1"/>
  <c r="W34" i="3" l="1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Y33" i="3"/>
  <c r="X33" i="3"/>
  <c r="Z33" i="3" s="1"/>
  <c r="Y32" i="3"/>
  <c r="X32" i="3"/>
  <c r="Y31" i="3"/>
  <c r="X31" i="3"/>
  <c r="Z31" i="3" s="1"/>
  <c r="Y30" i="3"/>
  <c r="X30" i="3"/>
  <c r="Y29" i="3"/>
  <c r="X29" i="3"/>
  <c r="Z29" i="3" s="1"/>
  <c r="Y28" i="3"/>
  <c r="X28" i="3"/>
  <c r="Y27" i="3"/>
  <c r="X27" i="3"/>
  <c r="Z27" i="3" s="1"/>
  <c r="Y26" i="3"/>
  <c r="X26" i="3"/>
  <c r="Y25" i="3"/>
  <c r="X25" i="3"/>
  <c r="Z25" i="3" s="1"/>
  <c r="Y24" i="3"/>
  <c r="Z24" i="3" s="1"/>
  <c r="X24" i="3"/>
  <c r="Y23" i="3"/>
  <c r="X23" i="3"/>
  <c r="Y22" i="3"/>
  <c r="X22" i="3"/>
  <c r="Y21" i="3"/>
  <c r="X21" i="3"/>
  <c r="Z21" i="3" s="1"/>
  <c r="Y20" i="3"/>
  <c r="X20" i="3"/>
  <c r="Y19" i="3"/>
  <c r="X19" i="3"/>
  <c r="Y18" i="3"/>
  <c r="X18" i="3"/>
  <c r="Z18" i="3" s="1"/>
  <c r="Y17" i="3"/>
  <c r="X17" i="3"/>
  <c r="Z17" i="3" s="1"/>
  <c r="Y16" i="3"/>
  <c r="X16" i="3"/>
  <c r="Y15" i="3"/>
  <c r="X15" i="3"/>
  <c r="Z15" i="3" s="1"/>
  <c r="Y14" i="3"/>
  <c r="X14" i="3"/>
  <c r="Y13" i="3"/>
  <c r="X13" i="3"/>
  <c r="Z13" i="3" s="1"/>
  <c r="Y12" i="3"/>
  <c r="X12" i="3"/>
  <c r="Y11" i="3"/>
  <c r="X11" i="3"/>
  <c r="Z11" i="3" s="1"/>
  <c r="Y10" i="3"/>
  <c r="X10" i="3"/>
  <c r="Y9" i="3"/>
  <c r="X9" i="3"/>
  <c r="Z9" i="3" s="1"/>
  <c r="Y8" i="3"/>
  <c r="Z8" i="3" s="1"/>
  <c r="X8" i="3"/>
  <c r="Y7" i="3"/>
  <c r="X7" i="3"/>
  <c r="Y6" i="3"/>
  <c r="X6" i="3"/>
  <c r="Z5" i="3"/>
  <c r="Y5" i="3"/>
  <c r="X5" i="3"/>
  <c r="Y4" i="3"/>
  <c r="X4" i="3"/>
  <c r="Y3" i="3"/>
  <c r="X3" i="3"/>
  <c r="Z32" i="3" l="1"/>
  <c r="Z28" i="3"/>
  <c r="Z16" i="3"/>
  <c r="Z12" i="3"/>
  <c r="Z4" i="3"/>
  <c r="Z6" i="3"/>
  <c r="Z20" i="3"/>
  <c r="Z22" i="3"/>
  <c r="Z3" i="3"/>
  <c r="Z10" i="3"/>
  <c r="Z19" i="3"/>
  <c r="Z26" i="3"/>
  <c r="Y34" i="3"/>
  <c r="Z7" i="3"/>
  <c r="Z14" i="3"/>
  <c r="Z23" i="3"/>
  <c r="Z30" i="3"/>
  <c r="X34" i="3"/>
  <c r="Z34" i="3" l="1"/>
  <c r="W34" i="1" l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Y33" i="1"/>
  <c r="X33" i="1"/>
  <c r="Z33" i="1" s="1"/>
  <c r="Y32" i="1"/>
  <c r="X32" i="1"/>
  <c r="Y31" i="1"/>
  <c r="X31" i="1"/>
  <c r="Z31" i="1" s="1"/>
  <c r="Z30" i="1"/>
  <c r="Y30" i="1"/>
  <c r="X30" i="1"/>
  <c r="Y29" i="1"/>
  <c r="X29" i="1"/>
  <c r="Z29" i="1" s="1"/>
  <c r="Y28" i="1"/>
  <c r="X28" i="1"/>
  <c r="Z28" i="1" s="1"/>
  <c r="Y27" i="1"/>
  <c r="X27" i="1"/>
  <c r="Y26" i="1"/>
  <c r="X26" i="1"/>
  <c r="Z26" i="1" s="1"/>
  <c r="Y25" i="1"/>
  <c r="X25" i="1"/>
  <c r="Z25" i="1" s="1"/>
  <c r="Y24" i="1"/>
  <c r="X24" i="1"/>
  <c r="Y23" i="1"/>
  <c r="X23" i="1"/>
  <c r="Z23" i="1" s="1"/>
  <c r="Y22" i="1"/>
  <c r="X22" i="1"/>
  <c r="Z22" i="1" s="1"/>
  <c r="Y21" i="1"/>
  <c r="X21" i="1"/>
  <c r="Y20" i="1"/>
  <c r="X20" i="1"/>
  <c r="Z20" i="1" s="1"/>
  <c r="Y19" i="1"/>
  <c r="X19" i="1"/>
  <c r="Y18" i="1"/>
  <c r="X18" i="1"/>
  <c r="Z18" i="1" s="1"/>
  <c r="Y17" i="1"/>
  <c r="X17" i="1"/>
  <c r="Z17" i="1" s="1"/>
  <c r="Y16" i="1"/>
  <c r="X16" i="1"/>
  <c r="Y15" i="1"/>
  <c r="X15" i="1"/>
  <c r="Z15" i="1" s="1"/>
  <c r="Y14" i="1"/>
  <c r="X14" i="1"/>
  <c r="Z14" i="1" s="1"/>
  <c r="Y13" i="1"/>
  <c r="X13" i="1"/>
  <c r="Y12" i="1"/>
  <c r="X12" i="1"/>
  <c r="Z12" i="1" s="1"/>
  <c r="Y11" i="1"/>
  <c r="X11" i="1"/>
  <c r="Y10" i="1"/>
  <c r="X10" i="1"/>
  <c r="Z10" i="1" s="1"/>
  <c r="Y9" i="1"/>
  <c r="X9" i="1"/>
  <c r="Z9" i="1" s="1"/>
  <c r="Y8" i="1"/>
  <c r="X8" i="1"/>
  <c r="Z8" i="1" s="1"/>
  <c r="Y7" i="1"/>
  <c r="X7" i="1"/>
  <c r="Y6" i="1"/>
  <c r="Z6" i="1" s="1"/>
  <c r="X6" i="1"/>
  <c r="Y5" i="1"/>
  <c r="X5" i="1"/>
  <c r="Z5" i="1" s="1"/>
  <c r="Y4" i="1"/>
  <c r="X4" i="1"/>
  <c r="Y3" i="1"/>
  <c r="X3" i="1"/>
  <c r="Z3" i="1" s="1"/>
  <c r="Z21" i="1" l="1"/>
  <c r="Z13" i="1"/>
  <c r="Y34" i="1"/>
  <c r="Z4" i="1"/>
  <c r="Z7" i="1"/>
  <c r="Z11" i="1"/>
  <c r="Z16" i="1"/>
  <c r="Z19" i="1"/>
  <c r="Z24" i="1"/>
  <c r="Z27" i="1"/>
  <c r="Z32" i="1"/>
  <c r="X34" i="1"/>
  <c r="Z3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12" authorId="0" shapeId="0" xr:uid="{E3FD49BF-3ECD-413E-987A-FFBBCCDF6134}">
      <text>
        <r>
          <rPr>
            <b/>
            <sz val="9"/>
            <color indexed="81"/>
            <rFont val="Tahoma"/>
            <family val="2"/>
          </rPr>
          <t xml:space="preserve">Salary Jan-24 =85500/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15" authorId="0" shapeId="0" xr:uid="{AD320D9C-DD68-446B-A175-D75D6DE1FB0B}">
      <text>
        <r>
          <rPr>
            <b/>
            <sz val="9"/>
            <color indexed="81"/>
            <rFont val="Tahoma"/>
          </rPr>
          <t xml:space="preserve">41000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12" authorId="0" shapeId="0" xr:uid="{970E7835-51DA-4834-B8FC-5C1DDF164C3C}">
      <text>
        <r>
          <rPr>
            <b/>
            <sz val="9"/>
            <color indexed="81"/>
            <rFont val="Tahoma"/>
          </rPr>
          <t>25000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S3" authorId="0" shapeId="0" xr:uid="{94236B87-1E6B-4E74-8309-B102E6F8D554}">
      <text>
        <r>
          <rPr>
            <b/>
            <sz val="9"/>
            <color indexed="81"/>
            <rFont val="Tahoma"/>
            <charset val="1"/>
          </rPr>
          <t xml:space="preserve">605 tk khoroj kora hoisilo ja pore bad deoya hoise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S3" authorId="0" shapeId="0" xr:uid="{2C72E9F7-9D86-4D7B-8623-B196C85706D0}">
      <text>
        <r>
          <rPr>
            <b/>
            <sz val="9"/>
            <color indexed="81"/>
            <rFont val="Tahoma"/>
            <charset val="1"/>
          </rPr>
          <t xml:space="preserve">605 tk khoroj kora hoisilo ja pore bad deoya hoise
</t>
        </r>
      </text>
    </comment>
    <comment ref="N18" authorId="0" shapeId="0" xr:uid="{07F1EDA5-D602-4CA6-B86E-84D44EE391DD}">
      <text>
        <r>
          <rPr>
            <b/>
            <sz val="9"/>
            <color indexed="81"/>
            <rFont val="Tahoma"/>
          </rPr>
          <t>salary =24000/
jan25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18" authorId="0" shapeId="0" xr:uid="{AF0EEDBF-80E8-426F-A3B3-0B00FD9C6222}">
      <text>
        <r>
          <rPr>
            <b/>
            <sz val="9"/>
            <color indexed="81"/>
            <rFont val="Tahoma"/>
            <charset val="1"/>
          </rPr>
          <t>salary feb-25 =24000/</t>
        </r>
      </text>
    </comment>
    <comment ref="Q27" authorId="0" shapeId="0" xr:uid="{BE9E7B63-58ED-4073-8368-28B61EA26463}">
      <text>
        <r>
          <rPr>
            <b/>
            <sz val="9"/>
            <color indexed="81"/>
            <rFont val="Tahoma"/>
          </rPr>
          <t xml:space="preserve">advance =14000/
</t>
        </r>
      </text>
    </comment>
    <comment ref="P29" authorId="0" shapeId="0" xr:uid="{B696ED50-45DB-422B-9200-C77E5E25EB94}">
      <text>
        <r>
          <rPr>
            <b/>
            <sz val="9"/>
            <color indexed="81"/>
            <rFont val="Tahoma"/>
            <charset val="1"/>
          </rPr>
          <t xml:space="preserve">=954/
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O7" authorId="0" shapeId="0" xr:uid="{3759767B-A95E-4BA3-B50D-595324F88933}">
      <text>
        <r>
          <rPr>
            <b/>
            <sz val="9"/>
            <color indexed="81"/>
            <rFont val="Tahoma"/>
          </rPr>
          <t>=920/</t>
        </r>
      </text>
    </comment>
    <comment ref="N18" authorId="0" shapeId="0" xr:uid="{845FA902-5564-4C15-850C-42D5CF5CEE32}">
      <text>
        <r>
          <rPr>
            <b/>
            <sz val="9"/>
            <color indexed="81"/>
            <rFont val="Tahoma"/>
          </rPr>
          <t xml:space="preserve">march-25 =30000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6" authorId="0" shapeId="0" xr:uid="{B6D6D00C-C87E-4105-A4EB-95BF7F276058}">
      <text>
        <r>
          <rPr>
            <b/>
            <sz val="9"/>
            <color indexed="81"/>
            <rFont val="Tahoma"/>
            <family val="2"/>
          </rPr>
          <t xml:space="preserve">Salary Feb-24 =23500/
</t>
        </r>
      </text>
    </comment>
    <comment ref="Q32" authorId="0" shapeId="0" xr:uid="{6FD83121-2666-4921-896F-48DD3DECB1D2}">
      <text>
        <r>
          <rPr>
            <b/>
            <sz val="9"/>
            <color indexed="81"/>
            <rFont val="Tahoma"/>
            <family val="2"/>
          </rPr>
          <t xml:space="preserve">New Housr Advance =7000/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T3" authorId="0" shapeId="0" xr:uid="{87F9FFE6-BD1F-4DBF-BA84-75C28BA39B49}">
      <text>
        <r>
          <rPr>
            <b/>
            <sz val="9"/>
            <color indexed="81"/>
            <rFont val="Tahoma"/>
            <family val="2"/>
          </rPr>
          <t xml:space="preserve">GA Adjustment Mar-24  =16000+3742/
</t>
        </r>
      </text>
    </comment>
    <comment ref="N8" authorId="0" shapeId="0" xr:uid="{F8E2EF73-EE2E-4715-8033-784BA613D147}">
      <text>
        <r>
          <rPr>
            <b/>
            <sz val="9"/>
            <color indexed="81"/>
            <rFont val="Tahoma"/>
            <family val="2"/>
          </rPr>
          <t xml:space="preserve">salary mar-24
=50000/
</t>
        </r>
      </text>
    </comment>
    <comment ref="T23" authorId="0" shapeId="0" xr:uid="{AC376305-BCA4-4EB6-B683-AE6B8BDADC0F}">
      <text>
        <r>
          <rPr>
            <b/>
            <sz val="9"/>
            <color indexed="81"/>
            <rFont val="Tahoma"/>
            <family val="2"/>
          </rPr>
          <t xml:space="preserve">GA Adjustment Mar-24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6" authorId="0" shapeId="0" xr:uid="{BBD95523-C42C-4682-B010-B799DC871E5D}">
      <text>
        <r>
          <rPr>
            <b/>
            <sz val="9"/>
            <color indexed="81"/>
            <rFont val="Tahoma"/>
            <family val="2"/>
          </rPr>
          <t xml:space="preserve">Salary April-24 =31000/
</t>
        </r>
      </text>
    </comment>
    <comment ref="E18" authorId="0" shapeId="0" xr:uid="{E2359B3C-52ED-469A-9FE0-673243E49F24}">
      <text>
        <r>
          <rPr>
            <b/>
            <sz val="9"/>
            <color indexed="81"/>
            <rFont val="Tahoma"/>
            <family val="2"/>
          </rPr>
          <t>Profict Withdraw =16000/</t>
        </r>
      </text>
    </comment>
    <comment ref="G18" authorId="0" shapeId="0" xr:uid="{8EAD21EE-040D-4AA2-96A0-FB24ECCAD90F}">
      <text>
        <r>
          <rPr>
            <b/>
            <sz val="9"/>
            <color indexed="81"/>
            <rFont val="Tahoma"/>
            <family val="2"/>
          </rPr>
          <t xml:space="preserve">ROI =36000/
</t>
        </r>
      </text>
    </comment>
    <comment ref="T18" authorId="0" shapeId="0" xr:uid="{C24823CB-A1A3-48F7-871E-447063CC8EDF}">
      <text>
        <r>
          <rPr>
            <b/>
            <sz val="9"/>
            <color indexed="81"/>
            <rFont val="Tahoma"/>
            <family val="2"/>
          </rPr>
          <t xml:space="preserve">GA Adjust April24
13.50 =22711/
            =22338/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15" authorId="0" shapeId="0" xr:uid="{BEEAED65-15E8-41F1-ADB6-867B85FA228B}">
      <text>
        <r>
          <rPr>
            <b/>
            <sz val="9"/>
            <color indexed="81"/>
            <rFont val="Tahoma"/>
            <family val="2"/>
          </rPr>
          <t xml:space="preserve">salary may24 =31000
</t>
        </r>
      </text>
    </comment>
    <comment ref="G17" authorId="0" shapeId="0" xr:uid="{5ECD2382-6ABC-4EDA-98E0-5B7E1AB6467D}">
      <text>
        <r>
          <rPr>
            <b/>
            <sz val="9"/>
            <color indexed="81"/>
            <rFont val="Tahoma"/>
            <family val="2"/>
          </rPr>
          <t xml:space="preserve">ROI =36000/
</t>
        </r>
      </text>
    </comment>
    <comment ref="N17" authorId="0" shapeId="0" xr:uid="{9FBFD670-E529-41B9-BC3E-DAEB3288AD62}">
      <text>
        <r>
          <rPr>
            <b/>
            <sz val="9"/>
            <color indexed="81"/>
            <rFont val="Tahoma"/>
            <family val="2"/>
          </rPr>
          <t xml:space="preserve">eid bonus june24
</t>
        </r>
      </text>
    </comment>
    <comment ref="T17" authorId="0" shapeId="0" xr:uid="{D01898AA-BD5B-4A93-A3CB-8DD0B4209BFF}">
      <text>
        <r>
          <rPr>
            <b/>
            <sz val="9"/>
            <color indexed="81"/>
            <rFont val="Tahoma"/>
            <family val="2"/>
          </rPr>
          <t xml:space="preserve">GA COST May24 =52853/
</t>
        </r>
      </text>
    </comment>
    <comment ref="E26" authorId="0" shapeId="0" xr:uid="{4689558D-A332-4E9C-B8B1-F415683C198B}">
      <text>
        <r>
          <rPr>
            <b/>
            <sz val="9"/>
            <color indexed="81"/>
            <rFont val="Tahoma"/>
            <family val="2"/>
          </rPr>
          <t xml:space="preserve">Profit Withdraw May-24 =9000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10" authorId="0" shapeId="0" xr:uid="{E1949248-1AE2-4544-B9AB-085B899B9EDA}">
      <text>
        <r>
          <rPr>
            <b/>
            <sz val="9"/>
            <color indexed="81"/>
            <rFont val="Tahoma"/>
            <family val="2"/>
          </rPr>
          <t xml:space="preserve">salary june-24 =31000/
</t>
        </r>
      </text>
    </comment>
    <comment ref="T13" authorId="0" shapeId="0" xr:uid="{E856C15B-E513-4511-B187-60D654ABCE09}">
      <text>
        <r>
          <rPr>
            <b/>
            <sz val="9"/>
            <color indexed="81"/>
            <rFont val="Tahoma"/>
            <family val="2"/>
          </rPr>
          <t xml:space="preserve">GA Commission june-24 =21519/
</t>
        </r>
      </text>
    </comment>
    <comment ref="T18" authorId="0" shapeId="0" xr:uid="{D23248D4-67B9-49A5-80B7-9B1DFE28A0D2}">
      <text>
        <r>
          <rPr>
            <b/>
            <sz val="9"/>
            <color indexed="81"/>
            <rFont val="Tahoma"/>
            <family val="2"/>
          </rPr>
          <t xml:space="preserve">GA Adjust june-24 =25000/
house cost =7000/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10" authorId="0" shapeId="0" xr:uid="{96EF3AAE-92E7-4B91-B0CD-86624920C37A}">
      <text>
        <r>
          <rPr>
            <b/>
            <sz val="9"/>
            <color indexed="81"/>
            <rFont val="Tahoma"/>
            <family val="2"/>
          </rPr>
          <t xml:space="preserve">Salary July-24 =37000/
</t>
        </r>
      </text>
    </comment>
    <comment ref="G20" authorId="0" shapeId="0" xr:uid="{530C0170-CD70-4154-9483-834E4CD41E8E}">
      <text>
        <r>
          <rPr>
            <b/>
            <sz val="9"/>
            <color indexed="81"/>
            <rFont val="Tahoma"/>
            <family val="2"/>
          </rPr>
          <t>ROI Support DD July-24 =18000/</t>
        </r>
      </text>
    </comment>
    <comment ref="R28" authorId="0" shapeId="0" xr:uid="{DF6599A3-1DA3-458C-A982-4A1855C55A93}">
      <text>
        <r>
          <rPr>
            <b/>
            <sz val="9"/>
            <color indexed="81"/>
            <rFont val="Tahoma"/>
            <family val="2"/>
          </rPr>
          <t xml:space="preserve">vat submit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Q4" authorId="0" shapeId="0" xr:uid="{B63FD448-8045-42DB-8D65-6F0584CF2A06}">
      <text>
        <r>
          <rPr>
            <b/>
            <sz val="9"/>
            <color indexed="81"/>
            <rFont val="Tahoma"/>
            <family val="2"/>
          </rPr>
          <t xml:space="preserve">House Advance =16000/ 
Sept-24
</t>
        </r>
      </text>
    </comment>
    <comment ref="L26" authorId="0" shapeId="0" xr:uid="{AC5612C5-0332-40CA-8ED3-6C32E7BEEA55}">
      <text>
        <r>
          <rPr>
            <b/>
            <sz val="9"/>
            <color indexed="81"/>
            <rFont val="Tahoma"/>
            <family val="2"/>
          </rPr>
          <t xml:space="preserve">bike survicing =11500/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9" authorId="0" shapeId="0" xr:uid="{4F07918E-7160-4A40-9D69-FA9BE860522B}">
      <text>
        <r>
          <rPr>
            <b/>
            <sz val="9"/>
            <color indexed="81"/>
            <rFont val="Tahoma"/>
            <charset val="1"/>
          </rPr>
          <t xml:space="preserve">salary sept-24 =41000/
</t>
        </r>
      </text>
    </comment>
    <comment ref="N12" authorId="0" shapeId="0" xr:uid="{9DCF96CF-39B5-438B-AC3F-B2F5BB0E3DCF}">
      <text>
        <r>
          <rPr>
            <b/>
            <sz val="9"/>
            <color indexed="81"/>
            <rFont val="Tahoma"/>
            <charset val="1"/>
          </rPr>
          <t xml:space="preserve">puja bonus Oct-24=9000/
</t>
        </r>
      </text>
    </comment>
  </commentList>
</comments>
</file>

<file path=xl/sharedStrings.xml><?xml version="1.0" encoding="utf-8"?>
<sst xmlns="http://schemas.openxmlformats.org/spreadsheetml/2006/main" count="1364" uniqueCount="58">
  <si>
    <t>SL</t>
  </si>
  <si>
    <t>Date</t>
  </si>
  <si>
    <t>Fule H</t>
  </si>
  <si>
    <t>Route cost H</t>
  </si>
  <si>
    <t>transpot</t>
  </si>
  <si>
    <t>sofwater</t>
  </si>
  <si>
    <t>vat</t>
  </si>
  <si>
    <t>Bank chirge</t>
  </si>
  <si>
    <t>water</t>
  </si>
  <si>
    <t>net 2168</t>
  </si>
  <si>
    <t>survising</t>
  </si>
  <si>
    <t>Mobil</t>
  </si>
  <si>
    <t>salary</t>
  </si>
  <si>
    <t>Convice</t>
  </si>
  <si>
    <t>Electrick</t>
  </si>
  <si>
    <t>Housr rent</t>
  </si>
  <si>
    <t>Office expence H</t>
  </si>
  <si>
    <t>Entertiment H</t>
  </si>
  <si>
    <t>Marcket Devlopment H</t>
  </si>
  <si>
    <t>C2C H</t>
  </si>
  <si>
    <t>C2C B</t>
  </si>
  <si>
    <t>Marcket Devlopment B</t>
  </si>
  <si>
    <t>House Cost</t>
  </si>
  <si>
    <t>Banglalink Cost</t>
  </si>
  <si>
    <t>Total Cost</t>
  </si>
  <si>
    <t>Remarks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</si>
  <si>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</si>
  <si>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</si>
  <si>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</si>
  <si>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</si>
  <si>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</si>
  <si>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</si>
  <si>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</si>
  <si>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</si>
  <si>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Entertainment H</t>
  </si>
  <si>
    <t>Details</t>
  </si>
  <si>
    <t xml:space="preserve">           </t>
  </si>
  <si>
    <t>E -LIFE COMMUNICATION Feb-2024</t>
  </si>
  <si>
    <t>E -LIFE COMMUNICATION Mar-2024</t>
  </si>
  <si>
    <t>E -LIFE COMMUNICATION Apri-2024</t>
  </si>
  <si>
    <t>E -LIFE COMMUNICATION May-2024</t>
  </si>
  <si>
    <t>House rent</t>
  </si>
  <si>
    <t>Profit Withdraw</t>
  </si>
  <si>
    <t>E -LIFE COMMUNICATION June-2024</t>
  </si>
  <si>
    <t>ROI SUPPORT</t>
  </si>
  <si>
    <t>E -LIFE COMMUNICATION July-2024</t>
  </si>
  <si>
    <t>E -LIFE COMMUNICATION August-2024</t>
  </si>
  <si>
    <t>E -LIFE COMMUNICATION Sept-2024</t>
  </si>
  <si>
    <t>E -LIFE COMMUNICATION Nov-2024</t>
  </si>
  <si>
    <t>E -LIFE COMMUNICATION Oct-2024</t>
  </si>
  <si>
    <t>MANGROVE COMMUNICATION Dec-2024</t>
  </si>
  <si>
    <t>MANGROVE COMMUNICATION Jan-2025</t>
  </si>
  <si>
    <t>MANGROVE COMMUNICATION Feb-2025</t>
  </si>
  <si>
    <t>Convence</t>
  </si>
  <si>
    <t>MANGROVE COMMUNICATION March-2025</t>
  </si>
  <si>
    <t>MANGROVE COMMUNICATION April-2025</t>
  </si>
  <si>
    <t>MANGROVE COMMUNICATION May-2025</t>
  </si>
  <si>
    <t>servicing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</si>
</sst>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b/>
      <sz val="9"/>
      <color indexed="81"/>
      <name val="Tahoma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5" borderId="1" xfId="0" applyFont="1" applyFill="1" applyBorder="1"/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5" fillId="8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0" borderId="1" xfId="0" applyBorder="1"/>
    <xf numFmtId="0" fontId="3" fillId="3" borderId="3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5"/>
  <sheetViews>
    <sheetView topLeftCell="D1" zoomScaleNormal="100" workbookViewId="0">
      <selection activeCell="Q3" sqref="Q3"/>
    </sheetView>
  </sheetViews>
  <sheetFormatPr defaultRowHeight="15" x14ac:dyDescent="0.25"/>
  <cols>
    <col min="2" max="2" width="9.7109375" bestFit="1" customWidth="1"/>
    <col min="3" max="3" width="11.42578125" bestFit="1" customWidth="1"/>
    <col min="4" max="4" width="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9.8554687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3" max="23" width="15.140625" customWidth="1"/>
    <col min="24" max="24" width="11.57031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5" t="s">
        <v>37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25" t="s">
        <v>2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29</v>
      </c>
      <c r="B3" s="7">
        <v>45323</v>
      </c>
      <c r="C3" s="8"/>
      <c r="D3" s="6">
        <v>150</v>
      </c>
      <c r="E3" s="6"/>
      <c r="F3" s="9"/>
      <c r="G3" s="9"/>
      <c r="H3" s="9"/>
      <c r="I3" s="9"/>
      <c r="J3" s="9"/>
      <c r="K3" s="9"/>
      <c r="L3" s="9"/>
      <c r="M3" s="9"/>
      <c r="N3" s="9"/>
      <c r="O3" s="6"/>
      <c r="P3" s="9"/>
      <c r="Q3" s="9"/>
      <c r="R3" s="9"/>
      <c r="S3" s="9"/>
      <c r="T3" s="9"/>
      <c r="U3" s="10"/>
      <c r="V3" s="11"/>
      <c r="W3" s="12"/>
      <c r="X3" s="13">
        <f t="shared" ref="X3:X32" si="0">SUM(D3:U3)</f>
        <v>150</v>
      </c>
      <c r="Y3" s="14">
        <f>SUM(V3:W3)</f>
        <v>0</v>
      </c>
      <c r="Z3" s="11">
        <f>SUM(X3:Y3)</f>
        <v>150</v>
      </c>
      <c r="AA3" s="11"/>
    </row>
    <row r="4" spans="1:27" x14ac:dyDescent="0.25">
      <c r="A4" s="26" t="s">
        <v>30</v>
      </c>
      <c r="B4" s="7">
        <v>45324</v>
      </c>
      <c r="C4" s="11"/>
      <c r="D4" s="11"/>
      <c r="E4" s="11"/>
      <c r="F4" s="15"/>
      <c r="G4" s="15"/>
      <c r="H4" s="15"/>
      <c r="I4" s="15"/>
      <c r="J4" s="15"/>
      <c r="K4" s="15"/>
      <c r="L4" s="15"/>
      <c r="M4" s="15"/>
      <c r="N4" s="15"/>
      <c r="O4" s="11"/>
      <c r="P4" s="15"/>
      <c r="Q4" s="15"/>
      <c r="R4" s="15"/>
      <c r="S4" s="15"/>
      <c r="T4" s="15"/>
      <c r="U4" s="11"/>
      <c r="V4" s="11"/>
      <c r="W4" s="11"/>
      <c r="X4" s="13">
        <f t="shared" si="0"/>
        <v>0</v>
      </c>
      <c r="Y4" s="14">
        <f t="shared" ref="Y4:Y33" si="1">SUM(V4:W4)</f>
        <v>0</v>
      </c>
      <c r="Z4" s="11">
        <f t="shared" ref="Z4:Z33" si="2">SUM(X4:Y4)</f>
        <v>0</v>
      </c>
      <c r="AA4" s="11"/>
    </row>
    <row r="5" spans="1:27" x14ac:dyDescent="0.25">
      <c r="A5" s="6" t="s">
        <v>31</v>
      </c>
      <c r="B5" s="7">
        <v>45325</v>
      </c>
      <c r="C5" s="11"/>
      <c r="D5" s="16">
        <v>530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1"/>
      <c r="V5" s="11"/>
      <c r="W5" s="11"/>
      <c r="X5" s="13">
        <f t="shared" si="0"/>
        <v>530</v>
      </c>
      <c r="Y5" s="14">
        <f t="shared" si="1"/>
        <v>0</v>
      </c>
      <c r="Z5" s="11">
        <f t="shared" si="2"/>
        <v>530</v>
      </c>
      <c r="AA5" s="11"/>
    </row>
    <row r="6" spans="1:27" x14ac:dyDescent="0.25">
      <c r="A6" s="6" t="s">
        <v>32</v>
      </c>
      <c r="B6" s="7">
        <v>45326</v>
      </c>
      <c r="C6" s="17"/>
      <c r="D6" s="11">
        <v>450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450</v>
      </c>
      <c r="Y6" s="14">
        <f t="shared" si="1"/>
        <v>0</v>
      </c>
      <c r="Z6" s="11">
        <f t="shared" si="2"/>
        <v>450</v>
      </c>
      <c r="AA6" s="11"/>
    </row>
    <row r="7" spans="1:27" x14ac:dyDescent="0.25">
      <c r="A7" s="6" t="s">
        <v>26</v>
      </c>
      <c r="B7" s="7">
        <v>45327</v>
      </c>
      <c r="C7" s="11"/>
      <c r="D7" s="11">
        <v>450</v>
      </c>
      <c r="E7" s="11"/>
      <c r="F7" s="11"/>
      <c r="G7" s="11"/>
      <c r="H7" s="11"/>
      <c r="I7" s="11"/>
      <c r="J7" s="11"/>
      <c r="K7" s="11"/>
      <c r="L7" s="11"/>
      <c r="M7" s="11">
        <v>1020</v>
      </c>
      <c r="N7" s="11"/>
      <c r="O7" s="11"/>
      <c r="P7" s="11"/>
      <c r="Q7" s="11"/>
      <c r="R7" s="11"/>
      <c r="S7" s="11"/>
      <c r="T7" s="11"/>
      <c r="U7" s="11"/>
      <c r="V7" s="11"/>
      <c r="W7" s="11"/>
      <c r="X7" s="13">
        <f t="shared" si="0"/>
        <v>1470</v>
      </c>
      <c r="Y7" s="14">
        <f t="shared" si="1"/>
        <v>0</v>
      </c>
      <c r="Z7" s="11">
        <f t="shared" si="2"/>
        <v>1470</v>
      </c>
      <c r="AA7" s="11"/>
    </row>
    <row r="8" spans="1:27" x14ac:dyDescent="0.25">
      <c r="A8" s="6" t="s">
        <v>27</v>
      </c>
      <c r="B8" s="7">
        <v>45328</v>
      </c>
      <c r="C8" s="11"/>
      <c r="D8" s="11">
        <v>450</v>
      </c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450</v>
      </c>
      <c r="Y8" s="14">
        <f t="shared" si="1"/>
        <v>0</v>
      </c>
      <c r="Z8" s="11">
        <f t="shared" si="2"/>
        <v>450</v>
      </c>
      <c r="AA8" s="11"/>
    </row>
    <row r="9" spans="1:27" x14ac:dyDescent="0.25">
      <c r="A9" s="6" t="s">
        <v>28</v>
      </c>
      <c r="B9" s="7">
        <v>45329</v>
      </c>
      <c r="C9" s="11"/>
      <c r="D9" s="11">
        <v>450</v>
      </c>
      <c r="E9" s="11"/>
      <c r="F9" s="11"/>
      <c r="G9" s="11"/>
      <c r="H9" s="11"/>
      <c r="I9" s="11"/>
      <c r="J9" s="11"/>
      <c r="K9" s="11"/>
      <c r="L9" s="11"/>
      <c r="M9" s="11">
        <v>530</v>
      </c>
      <c r="N9" s="11"/>
      <c r="O9" s="11"/>
      <c r="P9" s="11"/>
      <c r="Q9" s="11"/>
      <c r="R9" s="11"/>
      <c r="S9" s="11">
        <v>300</v>
      </c>
      <c r="T9" s="11"/>
      <c r="U9" s="11"/>
      <c r="V9" s="11"/>
      <c r="W9" s="11"/>
      <c r="X9" s="13">
        <f t="shared" si="0"/>
        <v>1280</v>
      </c>
      <c r="Y9" s="14">
        <f t="shared" si="1"/>
        <v>0</v>
      </c>
      <c r="Z9" s="11">
        <f t="shared" si="2"/>
        <v>1280</v>
      </c>
      <c r="AA9" s="11"/>
    </row>
    <row r="10" spans="1:27" x14ac:dyDescent="0.25">
      <c r="A10" s="6" t="s">
        <v>29</v>
      </c>
      <c r="B10" s="7">
        <v>45330</v>
      </c>
      <c r="C10" s="11"/>
      <c r="D10" s="11">
        <v>450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3">
        <f t="shared" si="0"/>
        <v>450</v>
      </c>
      <c r="Y10" s="14">
        <f t="shared" si="1"/>
        <v>0</v>
      </c>
      <c r="Z10" s="11">
        <f t="shared" si="2"/>
        <v>450</v>
      </c>
      <c r="AA10" s="11"/>
    </row>
    <row r="11" spans="1:27" x14ac:dyDescent="0.25">
      <c r="A11" s="26" t="s">
        <v>30</v>
      </c>
      <c r="B11" s="7">
        <v>45331</v>
      </c>
      <c r="C11" s="11"/>
      <c r="D11" s="11"/>
      <c r="E11" s="11"/>
      <c r="F11" s="18"/>
      <c r="G11" s="18"/>
      <c r="H11" s="18"/>
      <c r="I11" s="18"/>
      <c r="J11" s="18" t="s">
        <v>36</v>
      </c>
      <c r="K11" s="18"/>
      <c r="L11" s="18"/>
      <c r="M11" s="18"/>
      <c r="N11" s="18"/>
      <c r="O11" s="19"/>
      <c r="P11" s="18"/>
      <c r="Q11" s="18"/>
      <c r="R11" s="11"/>
      <c r="S11" s="11"/>
      <c r="T11" s="11"/>
      <c r="U11" s="11"/>
      <c r="V11" s="11"/>
      <c r="W11" s="11"/>
      <c r="X11" s="13">
        <f t="shared" si="0"/>
        <v>0</v>
      </c>
      <c r="Y11" s="14">
        <f t="shared" si="1"/>
        <v>0</v>
      </c>
      <c r="Z11" s="11">
        <f t="shared" si="2"/>
        <v>0</v>
      </c>
      <c r="AA11" s="11"/>
    </row>
    <row r="12" spans="1:27" x14ac:dyDescent="0.25">
      <c r="A12" s="6" t="s">
        <v>31</v>
      </c>
      <c r="B12" s="7">
        <v>45332</v>
      </c>
      <c r="C12" s="6"/>
      <c r="D12" s="11">
        <v>450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3">
        <f t="shared" si="0"/>
        <v>450</v>
      </c>
      <c r="Y12" s="14">
        <f t="shared" si="1"/>
        <v>0</v>
      </c>
      <c r="Z12" s="11">
        <f t="shared" si="2"/>
        <v>450</v>
      </c>
      <c r="AA12" s="11"/>
    </row>
    <row r="13" spans="1:27" x14ac:dyDescent="0.25">
      <c r="A13" s="6" t="s">
        <v>32</v>
      </c>
      <c r="B13" s="7">
        <v>45333</v>
      </c>
      <c r="C13" s="11"/>
      <c r="D13" s="11">
        <v>450</v>
      </c>
      <c r="E13" s="11"/>
      <c r="F13" s="11"/>
      <c r="G13" s="11"/>
      <c r="H13" s="11"/>
      <c r="I13" s="11"/>
      <c r="J13" s="11"/>
      <c r="K13" s="11">
        <v>700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0"/>
        <v>1150</v>
      </c>
      <c r="Y13" s="14">
        <f t="shared" si="1"/>
        <v>0</v>
      </c>
      <c r="Z13" s="11">
        <f t="shared" si="2"/>
        <v>1150</v>
      </c>
      <c r="AA13" s="11"/>
    </row>
    <row r="14" spans="1:27" x14ac:dyDescent="0.25">
      <c r="A14" s="6" t="s">
        <v>26</v>
      </c>
      <c r="B14" s="7">
        <v>45334</v>
      </c>
      <c r="C14" s="11"/>
      <c r="D14" s="11">
        <v>450</v>
      </c>
      <c r="E14" s="11"/>
      <c r="F14" s="18"/>
      <c r="G14" s="18"/>
      <c r="H14" s="18"/>
      <c r="I14" s="18"/>
      <c r="J14" s="18"/>
      <c r="K14" s="18"/>
      <c r="L14" s="18"/>
      <c r="M14" s="18">
        <v>1060</v>
      </c>
      <c r="N14" s="18"/>
      <c r="O14" s="19"/>
      <c r="P14" s="18"/>
      <c r="Q14" s="18"/>
      <c r="R14" s="18"/>
      <c r="S14" s="11"/>
      <c r="T14" s="11"/>
      <c r="U14" s="11"/>
      <c r="V14" s="11"/>
      <c r="W14" s="11"/>
      <c r="X14" s="13">
        <f t="shared" si="0"/>
        <v>1510</v>
      </c>
      <c r="Y14" s="14">
        <f t="shared" si="1"/>
        <v>0</v>
      </c>
      <c r="Z14" s="11">
        <f t="shared" si="2"/>
        <v>1510</v>
      </c>
      <c r="AA14" s="11"/>
    </row>
    <row r="15" spans="1:27" x14ac:dyDescent="0.25">
      <c r="A15" s="6" t="s">
        <v>27</v>
      </c>
      <c r="B15" s="7">
        <v>45335</v>
      </c>
      <c r="C15" s="11"/>
      <c r="D15" s="11">
        <v>450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450</v>
      </c>
      <c r="Y15" s="14">
        <f t="shared" si="1"/>
        <v>0</v>
      </c>
      <c r="Z15" s="11">
        <f t="shared" si="2"/>
        <v>450</v>
      </c>
      <c r="AA15" s="11"/>
    </row>
    <row r="16" spans="1:27" x14ac:dyDescent="0.25">
      <c r="A16" s="6" t="s">
        <v>28</v>
      </c>
      <c r="B16" s="7">
        <v>45336</v>
      </c>
      <c r="C16" s="6"/>
      <c r="D16" s="11">
        <v>450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0"/>
        <v>450</v>
      </c>
      <c r="Y16" s="14">
        <f t="shared" si="1"/>
        <v>0</v>
      </c>
      <c r="Z16" s="11">
        <f t="shared" si="2"/>
        <v>450</v>
      </c>
      <c r="AA16" s="11"/>
    </row>
    <row r="17" spans="1:27" x14ac:dyDescent="0.25">
      <c r="A17" s="6" t="s">
        <v>29</v>
      </c>
      <c r="B17" s="7">
        <v>45337</v>
      </c>
      <c r="C17" s="11"/>
      <c r="D17" s="11">
        <v>450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>
        <v>270</v>
      </c>
      <c r="P17" s="11"/>
      <c r="Q17" s="11"/>
      <c r="R17" s="11"/>
      <c r="S17" s="11"/>
      <c r="T17" s="11"/>
      <c r="U17" s="11"/>
      <c r="V17" s="11"/>
      <c r="W17" s="11"/>
      <c r="X17" s="13">
        <f t="shared" si="0"/>
        <v>720</v>
      </c>
      <c r="Y17" s="14">
        <f t="shared" si="1"/>
        <v>0</v>
      </c>
      <c r="Z17" s="11">
        <f t="shared" si="2"/>
        <v>720</v>
      </c>
      <c r="AA17" s="11"/>
    </row>
    <row r="18" spans="1:27" x14ac:dyDescent="0.25">
      <c r="A18" s="26" t="s">
        <v>30</v>
      </c>
      <c r="B18" s="7">
        <v>45338</v>
      </c>
      <c r="C18" s="20"/>
      <c r="D18" s="11"/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/>
      <c r="P18" s="15"/>
      <c r="Q18" s="15"/>
      <c r="R18" s="15"/>
      <c r="S18" s="15"/>
      <c r="T18" s="11"/>
      <c r="U18" s="11"/>
      <c r="V18" s="11"/>
      <c r="W18" s="11"/>
      <c r="X18" s="13">
        <f t="shared" si="0"/>
        <v>0</v>
      </c>
      <c r="Y18" s="14">
        <f t="shared" si="1"/>
        <v>0</v>
      </c>
      <c r="Z18" s="11">
        <f t="shared" si="2"/>
        <v>0</v>
      </c>
      <c r="AA18" s="11"/>
    </row>
    <row r="19" spans="1:27" x14ac:dyDescent="0.25">
      <c r="A19" s="6" t="s">
        <v>31</v>
      </c>
      <c r="B19" s="7">
        <v>45339</v>
      </c>
      <c r="C19" s="11"/>
      <c r="D19" s="11">
        <v>450</v>
      </c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>
        <v>380</v>
      </c>
      <c r="S19" s="19"/>
      <c r="T19" s="11"/>
      <c r="U19" s="11"/>
      <c r="V19" s="11"/>
      <c r="W19" s="11"/>
      <c r="X19" s="13">
        <f t="shared" si="0"/>
        <v>830</v>
      </c>
      <c r="Y19" s="14">
        <f t="shared" si="1"/>
        <v>0</v>
      </c>
      <c r="Z19" s="11">
        <f t="shared" si="2"/>
        <v>830</v>
      </c>
      <c r="AA19" s="11"/>
    </row>
    <row r="20" spans="1:27" x14ac:dyDescent="0.25">
      <c r="A20" s="6" t="s">
        <v>32</v>
      </c>
      <c r="B20" s="7">
        <v>45340</v>
      </c>
      <c r="C20" s="11"/>
      <c r="D20" s="11">
        <v>450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3">
        <f t="shared" si="0"/>
        <v>450</v>
      </c>
      <c r="Y20" s="14">
        <f t="shared" si="1"/>
        <v>0</v>
      </c>
      <c r="Z20" s="11">
        <f t="shared" si="2"/>
        <v>450</v>
      </c>
      <c r="AA20" s="11"/>
    </row>
    <row r="21" spans="1:27" x14ac:dyDescent="0.25">
      <c r="A21" s="6" t="s">
        <v>26</v>
      </c>
      <c r="B21" s="7">
        <v>45341</v>
      </c>
      <c r="C21" s="11"/>
      <c r="D21" s="11">
        <v>450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>
        <v>100</v>
      </c>
      <c r="S21" s="11"/>
      <c r="T21" s="11"/>
      <c r="U21" s="11"/>
      <c r="V21" s="11"/>
      <c r="W21" s="11"/>
      <c r="X21" s="13">
        <f t="shared" si="0"/>
        <v>550</v>
      </c>
      <c r="Y21" s="14">
        <f t="shared" si="1"/>
        <v>0</v>
      </c>
      <c r="Z21" s="11">
        <f t="shared" si="2"/>
        <v>550</v>
      </c>
      <c r="AA21" s="11"/>
    </row>
    <row r="22" spans="1:27" x14ac:dyDescent="0.25">
      <c r="A22" s="6" t="s">
        <v>27</v>
      </c>
      <c r="B22" s="7">
        <v>45342</v>
      </c>
      <c r="C22" s="11"/>
      <c r="D22" s="11">
        <v>450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0"/>
        <v>450</v>
      </c>
      <c r="Y22" s="14">
        <f t="shared" si="1"/>
        <v>0</v>
      </c>
      <c r="Z22" s="11">
        <f t="shared" si="2"/>
        <v>450</v>
      </c>
      <c r="AA22" s="11"/>
    </row>
    <row r="23" spans="1:27" x14ac:dyDescent="0.25">
      <c r="A23" s="6" t="s">
        <v>28</v>
      </c>
      <c r="B23" s="7">
        <v>45343</v>
      </c>
      <c r="C23" s="11"/>
      <c r="D23" s="11">
        <v>450</v>
      </c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0"/>
        <v>450</v>
      </c>
      <c r="Y23" s="14">
        <f t="shared" si="1"/>
        <v>0</v>
      </c>
      <c r="Z23" s="11">
        <f t="shared" si="2"/>
        <v>450</v>
      </c>
      <c r="AA23" s="11"/>
    </row>
    <row r="24" spans="1:27" x14ac:dyDescent="0.25">
      <c r="A24" s="6" t="s">
        <v>29</v>
      </c>
      <c r="B24" s="7">
        <v>45344</v>
      </c>
      <c r="C24" s="11"/>
      <c r="D24" s="11">
        <v>450</v>
      </c>
      <c r="E24" s="11"/>
      <c r="F24" s="11"/>
      <c r="G24" s="11"/>
      <c r="H24" s="11"/>
      <c r="I24" s="11"/>
      <c r="J24" s="11">
        <v>150</v>
      </c>
      <c r="K24" s="11"/>
      <c r="L24" s="11"/>
      <c r="M24" s="11"/>
      <c r="N24" s="11"/>
      <c r="O24" s="11">
        <v>280</v>
      </c>
      <c r="P24" s="11"/>
      <c r="Q24" s="11"/>
      <c r="R24" s="21"/>
      <c r="S24" s="21"/>
      <c r="T24" s="21"/>
      <c r="U24" s="21"/>
      <c r="V24" s="21"/>
      <c r="W24" s="21"/>
      <c r="X24" s="13">
        <f t="shared" si="0"/>
        <v>880</v>
      </c>
      <c r="Y24" s="14">
        <f t="shared" si="1"/>
        <v>0</v>
      </c>
      <c r="Z24" s="11">
        <f t="shared" si="2"/>
        <v>880</v>
      </c>
      <c r="AA24" s="11"/>
    </row>
    <row r="25" spans="1:27" x14ac:dyDescent="0.25">
      <c r="A25" s="26" t="s">
        <v>30</v>
      </c>
      <c r="B25" s="7">
        <v>45345</v>
      </c>
      <c r="C25" s="2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0</v>
      </c>
      <c r="Y25" s="14">
        <f t="shared" si="1"/>
        <v>0</v>
      </c>
      <c r="Z25" s="11">
        <f t="shared" si="2"/>
        <v>0</v>
      </c>
      <c r="AA25" s="11"/>
    </row>
    <row r="26" spans="1:27" x14ac:dyDescent="0.25">
      <c r="A26" s="6" t="s">
        <v>31</v>
      </c>
      <c r="B26" s="7">
        <v>45346</v>
      </c>
      <c r="C26" s="21"/>
      <c r="D26" s="11">
        <v>450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21"/>
      <c r="T26" s="21"/>
      <c r="U26" s="21"/>
      <c r="V26" s="21"/>
      <c r="W26" s="22"/>
      <c r="X26" s="13">
        <f t="shared" si="0"/>
        <v>450</v>
      </c>
      <c r="Y26" s="14">
        <f t="shared" si="1"/>
        <v>0</v>
      </c>
      <c r="Z26" s="11">
        <f t="shared" si="2"/>
        <v>450</v>
      </c>
      <c r="AA26" s="11"/>
    </row>
    <row r="27" spans="1:27" x14ac:dyDescent="0.25">
      <c r="A27" s="6" t="s">
        <v>32</v>
      </c>
      <c r="B27" s="7">
        <v>45347</v>
      </c>
      <c r="C27" s="21"/>
      <c r="D27" s="11">
        <v>450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>
        <v>260</v>
      </c>
      <c r="Q27" s="11"/>
      <c r="R27" s="21"/>
      <c r="S27" s="21"/>
      <c r="T27" s="21"/>
      <c r="U27" s="21"/>
      <c r="V27" s="21"/>
      <c r="W27" s="22"/>
      <c r="X27" s="13">
        <f t="shared" si="0"/>
        <v>710</v>
      </c>
      <c r="Y27" s="14">
        <f t="shared" si="1"/>
        <v>0</v>
      </c>
      <c r="Z27" s="11">
        <f t="shared" si="2"/>
        <v>710</v>
      </c>
      <c r="AA27" s="11"/>
    </row>
    <row r="28" spans="1:27" x14ac:dyDescent="0.25">
      <c r="A28" s="6" t="s">
        <v>26</v>
      </c>
      <c r="B28" s="7">
        <v>45348</v>
      </c>
      <c r="C28" s="11"/>
      <c r="D28" s="11">
        <v>450</v>
      </c>
      <c r="E28" s="11"/>
      <c r="F28" s="11"/>
      <c r="G28" s="11"/>
      <c r="H28" s="11"/>
      <c r="I28" s="11"/>
      <c r="J28" s="11"/>
      <c r="K28" s="11"/>
      <c r="L28" s="11">
        <v>100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0"/>
        <v>550</v>
      </c>
      <c r="Y28" s="14">
        <f t="shared" si="1"/>
        <v>0</v>
      </c>
      <c r="Z28" s="11">
        <f t="shared" si="2"/>
        <v>550</v>
      </c>
      <c r="AA28" s="11"/>
    </row>
    <row r="29" spans="1:27" x14ac:dyDescent="0.25">
      <c r="A29" s="6" t="s">
        <v>27</v>
      </c>
      <c r="B29" s="7">
        <v>45349</v>
      </c>
      <c r="C29" s="21"/>
      <c r="D29" s="11">
        <v>450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>
        <v>2000</v>
      </c>
      <c r="U29" s="21"/>
      <c r="V29" s="21"/>
      <c r="W29" s="21"/>
      <c r="X29" s="13">
        <f t="shared" si="0"/>
        <v>2450</v>
      </c>
      <c r="Y29" s="14">
        <f t="shared" si="1"/>
        <v>0</v>
      </c>
      <c r="Z29" s="11">
        <f t="shared" si="2"/>
        <v>2450</v>
      </c>
      <c r="AA29" s="11"/>
    </row>
    <row r="30" spans="1:27" x14ac:dyDescent="0.25">
      <c r="A30" s="6" t="s">
        <v>28</v>
      </c>
      <c r="B30" s="7">
        <v>45350</v>
      </c>
      <c r="C30" s="21"/>
      <c r="D30" s="11">
        <v>450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450</v>
      </c>
      <c r="Y30" s="14">
        <f t="shared" si="1"/>
        <v>0</v>
      </c>
      <c r="Z30" s="11">
        <f t="shared" si="2"/>
        <v>450</v>
      </c>
      <c r="AA30" s="11"/>
    </row>
    <row r="31" spans="1:27" x14ac:dyDescent="0.25">
      <c r="A31" s="6" t="s">
        <v>29</v>
      </c>
      <c r="B31" s="7">
        <v>45351</v>
      </c>
      <c r="C31" s="23"/>
      <c r="D31" s="11">
        <v>450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>
        <v>90</v>
      </c>
      <c r="S31" s="21"/>
      <c r="T31" s="21"/>
      <c r="U31" s="21"/>
      <c r="V31" s="21"/>
      <c r="W31" s="21"/>
      <c r="X31" s="13">
        <f t="shared" si="0"/>
        <v>540</v>
      </c>
      <c r="Y31" s="14">
        <f t="shared" si="1"/>
        <v>0</v>
      </c>
      <c r="Z31" s="11">
        <f t="shared" si="2"/>
        <v>540</v>
      </c>
      <c r="AA31" s="11"/>
    </row>
    <row r="32" spans="1:27" x14ac:dyDescent="0.25">
      <c r="A32" s="6"/>
      <c r="B32" s="7"/>
      <c r="C32" s="2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21"/>
      <c r="S32" s="21"/>
      <c r="T32" s="21"/>
      <c r="U32" s="21"/>
      <c r="V32" s="21"/>
      <c r="W32" s="22"/>
      <c r="X32" s="13">
        <f t="shared" si="0"/>
        <v>0</v>
      </c>
      <c r="Y32" s="14">
        <f t="shared" si="1"/>
        <v>0</v>
      </c>
      <c r="Z32" s="11">
        <f t="shared" si="2"/>
        <v>0</v>
      </c>
      <c r="AA32" s="11"/>
    </row>
    <row r="33" spans="1:27" x14ac:dyDescent="0.25">
      <c r="A33" s="6"/>
      <c r="B33" s="7"/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v>23500</v>
      </c>
      <c r="O33" s="11"/>
      <c r="P33" s="11"/>
      <c r="Q33" s="11"/>
      <c r="R33" s="21"/>
      <c r="S33" s="21"/>
      <c r="T33" s="21"/>
      <c r="U33" s="21"/>
      <c r="V33" s="21"/>
      <c r="W33" s="22"/>
      <c r="X33" s="13">
        <f>SUM(D33:U33)</f>
        <v>23500</v>
      </c>
      <c r="Y33" s="14">
        <f t="shared" si="1"/>
        <v>0</v>
      </c>
      <c r="Z33" s="11">
        <f t="shared" si="2"/>
        <v>23500</v>
      </c>
      <c r="AA33" s="11"/>
    </row>
    <row r="34" spans="1:27" ht="23.25" x14ac:dyDescent="0.25">
      <c r="A34" s="46" t="s">
        <v>33</v>
      </c>
      <c r="B34" s="47"/>
      <c r="C34" s="48"/>
      <c r="D34" s="24">
        <f t="shared" ref="D34:V34" si="3">SUM(D3:D33)</f>
        <v>11030</v>
      </c>
      <c r="E34" s="24">
        <f t="shared" si="3"/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150</v>
      </c>
      <c r="K34" s="24">
        <f t="shared" si="3"/>
        <v>700</v>
      </c>
      <c r="L34" s="24">
        <f t="shared" si="3"/>
        <v>100</v>
      </c>
      <c r="M34" s="24">
        <f t="shared" si="3"/>
        <v>2610</v>
      </c>
      <c r="N34" s="24">
        <f t="shared" si="3"/>
        <v>23500</v>
      </c>
      <c r="O34" s="24">
        <f t="shared" si="3"/>
        <v>550</v>
      </c>
      <c r="P34" s="24">
        <f t="shared" si="3"/>
        <v>260</v>
      </c>
      <c r="Q34" s="24">
        <f t="shared" si="3"/>
        <v>0</v>
      </c>
      <c r="R34" s="24">
        <f t="shared" si="3"/>
        <v>570</v>
      </c>
      <c r="S34" s="24">
        <f t="shared" si="3"/>
        <v>300</v>
      </c>
      <c r="T34" s="24">
        <f t="shared" si="3"/>
        <v>2000</v>
      </c>
      <c r="U34" s="24">
        <f t="shared" si="3"/>
        <v>0</v>
      </c>
      <c r="V34" s="24">
        <f t="shared" si="3"/>
        <v>0</v>
      </c>
      <c r="W34" s="24">
        <f>SUM(W3:W33)</f>
        <v>0</v>
      </c>
      <c r="X34" s="24">
        <f t="shared" ref="X34:Z34" si="4">SUM(X3:X33)</f>
        <v>41770</v>
      </c>
      <c r="Y34" s="24">
        <f t="shared" si="4"/>
        <v>0</v>
      </c>
      <c r="Z34" s="24">
        <f t="shared" si="4"/>
        <v>41770</v>
      </c>
      <c r="AA34" s="11"/>
    </row>
    <row r="35" spans="1:27" ht="56.25" x14ac:dyDescent="0.25">
      <c r="A35" s="49" t="s">
        <v>1</v>
      </c>
      <c r="B35" s="50"/>
      <c r="C35" s="1" t="s">
        <v>35</v>
      </c>
      <c r="D35" s="5" t="s">
        <v>3</v>
      </c>
      <c r="E35" s="25" t="s">
        <v>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4A4A7-D128-4140-B0AB-119B061295C9}">
  <dimension ref="A1:AA35"/>
  <sheetViews>
    <sheetView zoomScale="85" zoomScaleNormal="85" workbookViewId="0">
      <selection activeCell="M15" sqref="M15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7" max="17" width="9.85546875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3.42578125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5" t="s">
        <v>48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38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26" t="s">
        <v>30</v>
      </c>
      <c r="B3" s="32">
        <v>45597</v>
      </c>
      <c r="C3" s="8"/>
      <c r="D3" s="11"/>
      <c r="E3" s="11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2"/>
      <c r="X3" s="13">
        <f>SUM(D3,F3:U3)</f>
        <v>0</v>
      </c>
      <c r="Y3" s="14">
        <f>SUM(V3:W3)</f>
        <v>0</v>
      </c>
      <c r="Z3" s="11">
        <f>SUM(X3:Y3)</f>
        <v>0</v>
      </c>
      <c r="AA3" s="11"/>
    </row>
    <row r="4" spans="1:27" x14ac:dyDescent="0.25">
      <c r="A4" s="6" t="s">
        <v>31</v>
      </c>
      <c r="B4" s="32">
        <v>45598</v>
      </c>
      <c r="C4" s="30"/>
      <c r="D4" s="11">
        <v>620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5"/>
      <c r="U4" s="11"/>
      <c r="V4" s="11"/>
      <c r="W4" s="11"/>
      <c r="X4" s="13">
        <f t="shared" ref="X4:X33" si="0">SUM(D4,F4:U4)</f>
        <v>620</v>
      </c>
      <c r="Y4" s="14">
        <f t="shared" ref="Y4:Y33" si="1">SUM(V4:W4)</f>
        <v>0</v>
      </c>
      <c r="Z4" s="11">
        <f t="shared" ref="Z4:Z33" si="2">SUM(X4:Y4)</f>
        <v>620</v>
      </c>
      <c r="AA4" s="11"/>
    </row>
    <row r="5" spans="1:27" x14ac:dyDescent="0.25">
      <c r="A5" s="6" t="s">
        <v>32</v>
      </c>
      <c r="B5" s="32">
        <v>45599</v>
      </c>
      <c r="C5" s="30"/>
      <c r="D5" s="11">
        <v>520</v>
      </c>
      <c r="K5">
        <v>700</v>
      </c>
      <c r="P5">
        <v>1550</v>
      </c>
      <c r="Q5">
        <v>8000</v>
      </c>
      <c r="T5" s="16"/>
      <c r="U5" s="11"/>
      <c r="V5" s="11"/>
      <c r="W5" s="11"/>
      <c r="X5" s="13">
        <f t="shared" si="0"/>
        <v>10770</v>
      </c>
      <c r="Y5" s="14">
        <f t="shared" si="1"/>
        <v>0</v>
      </c>
      <c r="Z5" s="11">
        <f t="shared" si="2"/>
        <v>10770</v>
      </c>
      <c r="AA5" s="11"/>
    </row>
    <row r="6" spans="1:27" x14ac:dyDescent="0.25">
      <c r="A6" s="6" t="s">
        <v>26</v>
      </c>
      <c r="B6" s="32">
        <v>45600</v>
      </c>
      <c r="C6" s="30"/>
      <c r="D6" s="11">
        <v>620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620</v>
      </c>
      <c r="Y6" s="14">
        <f t="shared" si="1"/>
        <v>0</v>
      </c>
      <c r="Z6" s="11">
        <f t="shared" si="2"/>
        <v>620</v>
      </c>
      <c r="AA6" s="11"/>
    </row>
    <row r="7" spans="1:27" x14ac:dyDescent="0.25">
      <c r="A7" s="6" t="s">
        <v>27</v>
      </c>
      <c r="B7" s="32">
        <v>45601</v>
      </c>
      <c r="C7" s="30"/>
      <c r="D7" s="11">
        <v>520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>
        <v>240</v>
      </c>
      <c r="P7" s="11"/>
      <c r="Q7" s="11"/>
      <c r="R7" s="11"/>
      <c r="S7" s="11"/>
      <c r="T7" s="11"/>
      <c r="U7" s="11"/>
      <c r="V7" s="11"/>
      <c r="W7" s="11"/>
      <c r="X7" s="13">
        <f t="shared" si="0"/>
        <v>760</v>
      </c>
      <c r="Y7" s="14">
        <f t="shared" si="1"/>
        <v>0</v>
      </c>
      <c r="Z7" s="11">
        <f t="shared" si="2"/>
        <v>760</v>
      </c>
      <c r="AA7" s="11"/>
    </row>
    <row r="8" spans="1:27" x14ac:dyDescent="0.25">
      <c r="A8" s="6" t="s">
        <v>28</v>
      </c>
      <c r="B8" s="32">
        <v>45602</v>
      </c>
      <c r="C8" s="30"/>
      <c r="D8" s="11">
        <v>620</v>
      </c>
      <c r="E8" s="11"/>
      <c r="F8" s="11"/>
      <c r="G8" s="17"/>
      <c r="H8" s="17"/>
      <c r="I8" s="17"/>
      <c r="J8" s="17"/>
      <c r="K8" s="17"/>
      <c r="L8" s="17"/>
      <c r="M8" s="17">
        <v>2800</v>
      </c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3420</v>
      </c>
      <c r="Y8" s="14">
        <f t="shared" si="1"/>
        <v>0</v>
      </c>
      <c r="Z8" s="11">
        <f t="shared" si="2"/>
        <v>3420</v>
      </c>
      <c r="AA8" s="11"/>
    </row>
    <row r="9" spans="1:27" x14ac:dyDescent="0.25">
      <c r="A9" s="6" t="s">
        <v>29</v>
      </c>
      <c r="B9" s="32">
        <v>45603</v>
      </c>
      <c r="C9" s="11"/>
      <c r="D9" s="11">
        <v>520</v>
      </c>
      <c r="E9" s="11"/>
      <c r="F9" s="11"/>
      <c r="G9" s="11"/>
      <c r="H9" s="11"/>
      <c r="I9" s="11"/>
      <c r="J9" s="11"/>
      <c r="K9" s="11"/>
      <c r="L9" s="11">
        <v>2090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3">
        <f t="shared" si="0"/>
        <v>2610</v>
      </c>
      <c r="Y9" s="14">
        <f t="shared" si="1"/>
        <v>0</v>
      </c>
      <c r="Z9" s="11">
        <f t="shared" si="2"/>
        <v>2610</v>
      </c>
      <c r="AA9" s="11"/>
    </row>
    <row r="10" spans="1:27" x14ac:dyDescent="0.25">
      <c r="A10" s="26" t="s">
        <v>30</v>
      </c>
      <c r="B10" s="32">
        <v>45604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3">
        <f t="shared" si="0"/>
        <v>0</v>
      </c>
      <c r="Y10" s="14">
        <f t="shared" si="1"/>
        <v>0</v>
      </c>
      <c r="Z10" s="11">
        <f t="shared" si="2"/>
        <v>0</v>
      </c>
      <c r="AA10" s="11"/>
    </row>
    <row r="11" spans="1:27" x14ac:dyDescent="0.25">
      <c r="A11" s="6" t="s">
        <v>31</v>
      </c>
      <c r="B11" s="32">
        <v>45605</v>
      </c>
      <c r="C11" s="11"/>
      <c r="D11" s="11">
        <v>620</v>
      </c>
      <c r="E11" s="11"/>
      <c r="F11" s="15"/>
      <c r="G11" s="15"/>
      <c r="H11" s="15"/>
      <c r="I11" s="15"/>
      <c r="J11" s="15"/>
      <c r="K11" s="15"/>
      <c r="L11" s="15"/>
      <c r="M11" s="15"/>
      <c r="N11" s="15"/>
      <c r="O11" s="11">
        <v>300</v>
      </c>
      <c r="P11" s="15"/>
      <c r="Q11" s="15"/>
      <c r="R11" s="11"/>
      <c r="S11" s="11"/>
      <c r="T11" s="11"/>
      <c r="U11" s="11"/>
      <c r="V11" s="11"/>
      <c r="W11" s="11"/>
      <c r="X11" s="13">
        <f t="shared" si="0"/>
        <v>920</v>
      </c>
      <c r="Y11" s="14">
        <f t="shared" si="1"/>
        <v>0</v>
      </c>
      <c r="Z11" s="11">
        <f t="shared" si="2"/>
        <v>920</v>
      </c>
      <c r="AA11" s="11"/>
    </row>
    <row r="12" spans="1:27" x14ac:dyDescent="0.25">
      <c r="A12" s="6" t="s">
        <v>32</v>
      </c>
      <c r="B12" s="32">
        <v>45606</v>
      </c>
      <c r="C12" s="6"/>
      <c r="D12" s="6">
        <v>520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>
        <v>100</v>
      </c>
      <c r="P12" s="11"/>
      <c r="Q12" s="11"/>
      <c r="R12" s="11"/>
      <c r="S12" s="11"/>
      <c r="T12" s="11"/>
      <c r="U12" s="11"/>
      <c r="V12" s="11"/>
      <c r="W12" s="12"/>
      <c r="X12" s="13">
        <f t="shared" si="0"/>
        <v>620</v>
      </c>
      <c r="Y12" s="14">
        <f t="shared" si="1"/>
        <v>0</v>
      </c>
      <c r="Z12" s="11">
        <f t="shared" si="2"/>
        <v>620</v>
      </c>
      <c r="AA12" s="11"/>
    </row>
    <row r="13" spans="1:27" x14ac:dyDescent="0.25">
      <c r="A13" s="6" t="s">
        <v>26</v>
      </c>
      <c r="B13" s="32">
        <v>45607</v>
      </c>
      <c r="C13" s="11"/>
      <c r="D13" s="11">
        <v>620</v>
      </c>
      <c r="E13" s="11"/>
      <c r="F13" s="11"/>
      <c r="G13" s="11"/>
      <c r="H13" s="11"/>
      <c r="I13" s="11"/>
      <c r="J13" s="11"/>
      <c r="K13" s="11"/>
      <c r="L13" s="11">
        <v>280</v>
      </c>
      <c r="M13" s="11"/>
      <c r="N13" s="11"/>
      <c r="O13" s="11"/>
      <c r="P13" s="11"/>
      <c r="Q13" s="11"/>
      <c r="R13" s="11"/>
      <c r="S13" s="11"/>
      <c r="T13" s="11">
        <v>2000</v>
      </c>
      <c r="U13" s="11"/>
      <c r="V13" s="11"/>
      <c r="W13" s="11"/>
      <c r="X13" s="13">
        <f t="shared" si="0"/>
        <v>2900</v>
      </c>
      <c r="Y13" s="14">
        <f t="shared" si="1"/>
        <v>0</v>
      </c>
      <c r="Z13" s="11">
        <f t="shared" si="2"/>
        <v>2900</v>
      </c>
      <c r="AA13" s="11"/>
    </row>
    <row r="14" spans="1:27" x14ac:dyDescent="0.25">
      <c r="A14" s="6" t="s">
        <v>27</v>
      </c>
      <c r="B14" s="32">
        <v>45608</v>
      </c>
      <c r="C14" s="11"/>
      <c r="D14" s="11">
        <v>520</v>
      </c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>
        <v>125</v>
      </c>
      <c r="P14" s="18"/>
      <c r="Q14" s="18"/>
      <c r="R14" s="18"/>
      <c r="S14" s="11"/>
      <c r="T14" s="11"/>
      <c r="U14" s="11"/>
      <c r="V14" s="11"/>
      <c r="W14" s="11"/>
      <c r="X14" s="13">
        <f t="shared" si="0"/>
        <v>645</v>
      </c>
      <c r="Y14" s="14">
        <f t="shared" si="1"/>
        <v>0</v>
      </c>
      <c r="Z14" s="11">
        <f t="shared" si="2"/>
        <v>645</v>
      </c>
      <c r="AA14" s="11"/>
    </row>
    <row r="15" spans="1:27" x14ac:dyDescent="0.25">
      <c r="A15" s="6" t="s">
        <v>28</v>
      </c>
      <c r="B15" s="32">
        <v>45609</v>
      </c>
      <c r="C15" s="11"/>
      <c r="D15" s="11">
        <v>620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620</v>
      </c>
      <c r="Y15" s="14">
        <f t="shared" si="1"/>
        <v>0</v>
      </c>
      <c r="Z15" s="11">
        <f t="shared" si="2"/>
        <v>620</v>
      </c>
      <c r="AA15" s="11"/>
    </row>
    <row r="16" spans="1:27" x14ac:dyDescent="0.25">
      <c r="A16" s="6" t="s">
        <v>29</v>
      </c>
      <c r="B16" s="32">
        <v>45610</v>
      </c>
      <c r="C16" s="6"/>
      <c r="D16" s="6">
        <v>520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>
        <v>120</v>
      </c>
      <c r="T16" s="19"/>
      <c r="U16" s="11"/>
      <c r="V16" s="11"/>
      <c r="W16" s="11"/>
      <c r="X16" s="13">
        <f t="shared" si="0"/>
        <v>640</v>
      </c>
      <c r="Y16" s="14">
        <f t="shared" si="1"/>
        <v>0</v>
      </c>
      <c r="Z16" s="11">
        <f t="shared" si="2"/>
        <v>640</v>
      </c>
      <c r="AA16" s="11"/>
    </row>
    <row r="17" spans="1:27" x14ac:dyDescent="0.25">
      <c r="A17" s="26" t="s">
        <v>30</v>
      </c>
      <c r="B17" s="32">
        <v>45611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0</v>
      </c>
      <c r="Y17" s="14">
        <f t="shared" si="1"/>
        <v>0</v>
      </c>
      <c r="Z17" s="11">
        <f t="shared" si="2"/>
        <v>0</v>
      </c>
      <c r="AA17" s="11"/>
    </row>
    <row r="18" spans="1:27" x14ac:dyDescent="0.25">
      <c r="A18" s="6" t="s">
        <v>31</v>
      </c>
      <c r="B18" s="32">
        <v>45612</v>
      </c>
      <c r="C18" s="20"/>
      <c r="D18" s="20">
        <v>620</v>
      </c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/>
      <c r="P18" s="11"/>
      <c r="Q18" s="11"/>
      <c r="R18" s="11">
        <v>700</v>
      </c>
      <c r="S18" s="11"/>
      <c r="T18" s="11"/>
      <c r="U18" s="11"/>
      <c r="V18" s="11"/>
      <c r="W18" s="11"/>
      <c r="X18" s="13">
        <f t="shared" si="0"/>
        <v>1320</v>
      </c>
      <c r="Y18" s="14">
        <f t="shared" si="1"/>
        <v>0</v>
      </c>
      <c r="Z18" s="11">
        <f t="shared" si="2"/>
        <v>1320</v>
      </c>
      <c r="AA18" s="11"/>
    </row>
    <row r="19" spans="1:27" x14ac:dyDescent="0.25">
      <c r="A19" s="6" t="s">
        <v>32</v>
      </c>
      <c r="B19" s="32">
        <v>45613</v>
      </c>
      <c r="C19" s="11"/>
      <c r="D19" s="11">
        <v>520</v>
      </c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>
        <v>1050</v>
      </c>
      <c r="S19" s="19"/>
      <c r="T19" s="11"/>
      <c r="U19" s="11"/>
      <c r="V19" s="11"/>
      <c r="W19" s="11"/>
      <c r="X19" s="13">
        <f t="shared" si="0"/>
        <v>1570</v>
      </c>
      <c r="Y19" s="14">
        <f t="shared" si="1"/>
        <v>0</v>
      </c>
      <c r="Z19" s="11">
        <f t="shared" si="2"/>
        <v>1570</v>
      </c>
      <c r="AA19" s="11"/>
    </row>
    <row r="20" spans="1:27" x14ac:dyDescent="0.25">
      <c r="A20" s="6" t="s">
        <v>26</v>
      </c>
      <c r="B20" s="32">
        <v>45614</v>
      </c>
      <c r="C20" s="11"/>
      <c r="D20" s="11">
        <v>620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3">
        <f t="shared" si="0"/>
        <v>620</v>
      </c>
      <c r="Y20" s="14">
        <f t="shared" si="1"/>
        <v>0</v>
      </c>
      <c r="Z20" s="11">
        <f t="shared" si="2"/>
        <v>620</v>
      </c>
      <c r="AA20" s="11"/>
    </row>
    <row r="21" spans="1:27" x14ac:dyDescent="0.25">
      <c r="A21" s="6" t="s">
        <v>27</v>
      </c>
      <c r="B21" s="32">
        <v>45615</v>
      </c>
      <c r="C21" s="11"/>
      <c r="D21" s="11">
        <v>520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0"/>
        <v>520</v>
      </c>
      <c r="Y21" s="14">
        <f t="shared" si="1"/>
        <v>0</v>
      </c>
      <c r="Z21" s="11">
        <f t="shared" si="2"/>
        <v>520</v>
      </c>
      <c r="AA21" s="11"/>
    </row>
    <row r="22" spans="1:27" x14ac:dyDescent="0.25">
      <c r="A22" s="6" t="s">
        <v>28</v>
      </c>
      <c r="B22" s="32">
        <v>45616</v>
      </c>
      <c r="C22" s="11"/>
      <c r="D22" s="11">
        <v>620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>
        <v>420</v>
      </c>
      <c r="S22" s="11"/>
      <c r="T22" s="11">
        <v>500</v>
      </c>
      <c r="U22" s="11"/>
      <c r="V22" s="11"/>
      <c r="W22" s="12"/>
      <c r="X22" s="13">
        <f t="shared" si="0"/>
        <v>1540</v>
      </c>
      <c r="Y22" s="14">
        <f t="shared" si="1"/>
        <v>0</v>
      </c>
      <c r="Z22" s="11">
        <f t="shared" si="2"/>
        <v>1540</v>
      </c>
      <c r="AA22" s="11"/>
    </row>
    <row r="23" spans="1:27" x14ac:dyDescent="0.25">
      <c r="A23" s="6" t="s">
        <v>29</v>
      </c>
      <c r="B23" s="32">
        <v>45617</v>
      </c>
      <c r="C23" s="11"/>
      <c r="D23" s="11">
        <v>520</v>
      </c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>
        <v>390</v>
      </c>
      <c r="S23" s="11"/>
      <c r="T23" s="11"/>
      <c r="U23" s="11"/>
      <c r="V23" s="11"/>
      <c r="W23" s="11"/>
      <c r="X23" s="13">
        <f t="shared" si="0"/>
        <v>910</v>
      </c>
      <c r="Y23" s="14">
        <f t="shared" si="1"/>
        <v>0</v>
      </c>
      <c r="Z23" s="11">
        <f t="shared" si="2"/>
        <v>910</v>
      </c>
      <c r="AA23" s="11"/>
    </row>
    <row r="24" spans="1:27" x14ac:dyDescent="0.25">
      <c r="A24" s="26" t="s">
        <v>30</v>
      </c>
      <c r="B24" s="32">
        <v>45618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0"/>
        <v>0</v>
      </c>
      <c r="Y24" s="14">
        <f t="shared" si="1"/>
        <v>0</v>
      </c>
      <c r="Z24" s="11">
        <f t="shared" si="2"/>
        <v>0</v>
      </c>
      <c r="AA24" s="11"/>
    </row>
    <row r="25" spans="1:27" x14ac:dyDescent="0.25">
      <c r="A25" s="6" t="s">
        <v>31</v>
      </c>
      <c r="B25" s="32">
        <v>45619</v>
      </c>
      <c r="C25" s="21"/>
      <c r="D25" s="21">
        <v>620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620</v>
      </c>
      <c r="Y25" s="14">
        <f t="shared" si="1"/>
        <v>0</v>
      </c>
      <c r="Z25" s="11">
        <f t="shared" si="2"/>
        <v>620</v>
      </c>
      <c r="AA25" s="11"/>
    </row>
    <row r="26" spans="1:27" x14ac:dyDescent="0.25">
      <c r="A26" s="6" t="s">
        <v>32</v>
      </c>
      <c r="B26" s="32">
        <v>45620</v>
      </c>
      <c r="C26" s="21"/>
      <c r="D26" s="21">
        <v>520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21"/>
      <c r="T26" s="21"/>
      <c r="U26" s="21"/>
      <c r="V26" s="21"/>
      <c r="W26" s="22"/>
      <c r="X26" s="13">
        <f t="shared" si="0"/>
        <v>520</v>
      </c>
      <c r="Y26" s="14">
        <f t="shared" si="1"/>
        <v>0</v>
      </c>
      <c r="Z26" s="11">
        <f t="shared" si="2"/>
        <v>520</v>
      </c>
      <c r="AA26" s="11"/>
    </row>
    <row r="27" spans="1:27" x14ac:dyDescent="0.25">
      <c r="A27" s="6" t="s">
        <v>26</v>
      </c>
      <c r="B27" s="32">
        <v>45621</v>
      </c>
      <c r="C27" s="21"/>
      <c r="D27" s="21">
        <v>620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620</v>
      </c>
      <c r="Y27" s="14">
        <f t="shared" si="1"/>
        <v>0</v>
      </c>
      <c r="Z27" s="11">
        <f t="shared" si="2"/>
        <v>620</v>
      </c>
      <c r="AA27" s="11"/>
    </row>
    <row r="28" spans="1:27" x14ac:dyDescent="0.25">
      <c r="A28" s="6" t="s">
        <v>27</v>
      </c>
      <c r="B28" s="32">
        <v>45622</v>
      </c>
      <c r="C28" s="11"/>
      <c r="D28" s="11">
        <v>520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>
        <v>4700</v>
      </c>
      <c r="U28" s="11"/>
      <c r="V28" s="11"/>
      <c r="W28" s="11"/>
      <c r="X28" s="13">
        <f t="shared" si="0"/>
        <v>5220</v>
      </c>
      <c r="Y28" s="14">
        <f t="shared" si="1"/>
        <v>0</v>
      </c>
      <c r="Z28" s="11">
        <f t="shared" si="2"/>
        <v>5220</v>
      </c>
      <c r="AA28" s="11"/>
    </row>
    <row r="29" spans="1:27" x14ac:dyDescent="0.25">
      <c r="A29" s="6" t="s">
        <v>28</v>
      </c>
      <c r="B29" s="32">
        <v>45623</v>
      </c>
      <c r="C29" s="21"/>
      <c r="D29" s="21">
        <v>620</v>
      </c>
      <c r="E29" s="11"/>
      <c r="F29" s="11"/>
      <c r="G29" s="11"/>
      <c r="H29" s="11"/>
      <c r="I29" s="11"/>
      <c r="J29" s="11">
        <v>90</v>
      </c>
      <c r="K29" s="11"/>
      <c r="L29" s="11"/>
      <c r="M29" s="11"/>
      <c r="N29" s="11"/>
      <c r="O29" s="11">
        <v>60</v>
      </c>
      <c r="P29" s="11"/>
      <c r="Q29" s="11"/>
      <c r="R29" s="21"/>
      <c r="S29" s="21"/>
      <c r="T29" s="21"/>
      <c r="U29" s="21"/>
      <c r="V29" s="21"/>
      <c r="W29" s="21"/>
      <c r="X29" s="13">
        <f t="shared" si="0"/>
        <v>770</v>
      </c>
      <c r="Y29" s="14">
        <f t="shared" si="1"/>
        <v>0</v>
      </c>
      <c r="Z29" s="11">
        <f t="shared" si="2"/>
        <v>770</v>
      </c>
      <c r="AA29" s="11"/>
    </row>
    <row r="30" spans="1:27" x14ac:dyDescent="0.25">
      <c r="A30" s="6" t="s">
        <v>29</v>
      </c>
      <c r="B30" s="32">
        <v>45624</v>
      </c>
      <c r="C30" s="21"/>
      <c r="D30" s="21">
        <v>520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520</v>
      </c>
      <c r="Y30" s="14">
        <f t="shared" si="1"/>
        <v>0</v>
      </c>
      <c r="Z30" s="11">
        <f t="shared" si="2"/>
        <v>520</v>
      </c>
      <c r="AA30" s="11"/>
    </row>
    <row r="31" spans="1:27" x14ac:dyDescent="0.25">
      <c r="A31" s="26" t="s">
        <v>30</v>
      </c>
      <c r="B31" s="32">
        <v>45625</v>
      </c>
      <c r="C31" s="23"/>
      <c r="D31" s="23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/>
      <c r="S31" s="21"/>
      <c r="T31" s="21"/>
      <c r="U31" s="21"/>
      <c r="V31" s="21"/>
      <c r="W31" s="21"/>
      <c r="X31" s="13">
        <f t="shared" si="0"/>
        <v>0</v>
      </c>
      <c r="Y31" s="14">
        <f t="shared" si="1"/>
        <v>0</v>
      </c>
      <c r="Z31" s="11">
        <f t="shared" si="2"/>
        <v>0</v>
      </c>
      <c r="AA31" s="11"/>
    </row>
    <row r="32" spans="1:27" x14ac:dyDescent="0.25">
      <c r="A32" s="6" t="s">
        <v>31</v>
      </c>
      <c r="B32" s="32">
        <v>45626</v>
      </c>
      <c r="C32" s="21"/>
      <c r="D32" s="21">
        <v>620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21"/>
      <c r="S32" s="21">
        <v>150</v>
      </c>
      <c r="T32" s="21">
        <v>11013</v>
      </c>
      <c r="U32" s="21"/>
      <c r="V32" s="21"/>
      <c r="W32" s="22"/>
      <c r="X32" s="13">
        <f t="shared" si="0"/>
        <v>11783</v>
      </c>
      <c r="Y32" s="14">
        <f t="shared" si="1"/>
        <v>0</v>
      </c>
      <c r="Z32" s="11">
        <f t="shared" si="2"/>
        <v>11783</v>
      </c>
      <c r="AA32" s="11"/>
    </row>
    <row r="33" spans="1:27" x14ac:dyDescent="0.25">
      <c r="A33" s="6"/>
      <c r="B33" s="32"/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v>25000</v>
      </c>
      <c r="O33" s="11"/>
      <c r="P33" s="11"/>
      <c r="Q33" s="11"/>
      <c r="R33" s="21"/>
      <c r="S33" s="21"/>
      <c r="T33" s="21"/>
      <c r="U33" s="21"/>
      <c r="V33" s="21"/>
      <c r="W33" s="22"/>
      <c r="X33" s="13">
        <f t="shared" si="0"/>
        <v>25000</v>
      </c>
      <c r="Y33" s="14">
        <f t="shared" si="1"/>
        <v>0</v>
      </c>
      <c r="Z33" s="11">
        <f t="shared" si="2"/>
        <v>25000</v>
      </c>
      <c r="AA33" s="11"/>
    </row>
    <row r="34" spans="1:27" ht="23.25" x14ac:dyDescent="0.25">
      <c r="A34" s="46" t="s">
        <v>33</v>
      </c>
      <c r="B34" s="47"/>
      <c r="C34" s="48"/>
      <c r="D34" s="24">
        <f>SUM(D3:D33)</f>
        <v>14300</v>
      </c>
      <c r="E34" s="24">
        <f t="shared" ref="E34:V34" si="3">SUM(E3:E33)</f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90</v>
      </c>
      <c r="K34" s="24">
        <f t="shared" si="3"/>
        <v>700</v>
      </c>
      <c r="L34" s="24">
        <f t="shared" si="3"/>
        <v>2370</v>
      </c>
      <c r="M34" s="24">
        <f t="shared" si="3"/>
        <v>2800</v>
      </c>
      <c r="N34" s="24">
        <f t="shared" si="3"/>
        <v>25000</v>
      </c>
      <c r="O34" s="24">
        <f t="shared" si="3"/>
        <v>945</v>
      </c>
      <c r="P34" s="24">
        <f t="shared" si="3"/>
        <v>1550</v>
      </c>
      <c r="Q34" s="24">
        <f t="shared" si="3"/>
        <v>8000</v>
      </c>
      <c r="R34" s="24">
        <f t="shared" si="3"/>
        <v>2560</v>
      </c>
      <c r="S34" s="24">
        <f t="shared" si="3"/>
        <v>150</v>
      </c>
      <c r="T34" s="24">
        <f t="shared" si="3"/>
        <v>18213</v>
      </c>
      <c r="U34" s="24">
        <f t="shared" si="3"/>
        <v>0</v>
      </c>
      <c r="V34" s="24">
        <f t="shared" si="3"/>
        <v>0</v>
      </c>
      <c r="W34" s="24">
        <f>SUM(W3:W33)</f>
        <v>0</v>
      </c>
      <c r="X34" s="24">
        <f t="shared" ref="X34:Z34" si="4">SUM(X3:X33)</f>
        <v>76678</v>
      </c>
      <c r="Y34" s="24">
        <f t="shared" si="4"/>
        <v>0</v>
      </c>
      <c r="Z34" s="24">
        <f t="shared" si="4"/>
        <v>76678</v>
      </c>
      <c r="AA34" s="11"/>
    </row>
    <row r="35" spans="1:27" ht="56.25" x14ac:dyDescent="0.25">
      <c r="A35" s="49" t="s">
        <v>1</v>
      </c>
      <c r="B35" s="50"/>
      <c r="C35" s="1" t="s">
        <v>35</v>
      </c>
      <c r="D35" s="5" t="s">
        <v>3</v>
      </c>
      <c r="E35" s="38" t="s">
        <v>42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4BFE2-02B8-4613-910D-10F783704AC9}">
  <dimension ref="A1:AA35"/>
  <sheetViews>
    <sheetView topLeftCell="F7" zoomScale="85" zoomScaleNormal="85" workbookViewId="0">
      <selection activeCell="R27" sqref="R27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7" max="17" width="9.85546875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3.42578125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5" t="s">
        <v>50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39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32</v>
      </c>
      <c r="B3" s="32">
        <v>45627</v>
      </c>
      <c r="C3" s="8">
        <v>520</v>
      </c>
      <c r="D3" s="11"/>
      <c r="E3" s="11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2"/>
      <c r="X3" s="13">
        <f>SUM(D3,F3:U3)</f>
        <v>0</v>
      </c>
      <c r="Y3" s="14">
        <f>SUM(V3:W3)</f>
        <v>0</v>
      </c>
      <c r="Z3" s="11">
        <f>SUM(X3:Y3)</f>
        <v>0</v>
      </c>
      <c r="AA3" s="11"/>
    </row>
    <row r="4" spans="1:27" x14ac:dyDescent="0.25">
      <c r="A4" s="6" t="s">
        <v>26</v>
      </c>
      <c r="B4" s="32">
        <v>45628</v>
      </c>
      <c r="C4" s="30">
        <v>620</v>
      </c>
      <c r="D4" s="11"/>
      <c r="E4" s="16"/>
      <c r="F4" s="16"/>
      <c r="G4" s="16"/>
      <c r="H4" s="16"/>
      <c r="I4" s="16"/>
      <c r="J4" s="16"/>
      <c r="K4" s="16"/>
      <c r="L4" s="16"/>
      <c r="M4" s="16"/>
      <c r="N4" s="16"/>
      <c r="O4" s="16">
        <v>375</v>
      </c>
      <c r="P4" s="16"/>
      <c r="Q4" s="16"/>
      <c r="R4" s="16"/>
      <c r="S4" s="16"/>
      <c r="T4" s="15"/>
      <c r="U4" s="11"/>
      <c r="V4" s="11"/>
      <c r="W4" s="11"/>
      <c r="X4" s="13">
        <f t="shared" ref="X4:X33" si="0">SUM(D4,F4:U4)</f>
        <v>375</v>
      </c>
      <c r="Y4" s="14">
        <f t="shared" ref="Y4:Y33" si="1">SUM(V4:W4)</f>
        <v>0</v>
      </c>
      <c r="Z4" s="11">
        <f t="shared" ref="Z4:Z33" si="2">SUM(X4:Y4)</f>
        <v>375</v>
      </c>
      <c r="AA4" s="11"/>
    </row>
    <row r="5" spans="1:27" x14ac:dyDescent="0.25">
      <c r="A5" s="6" t="s">
        <v>27</v>
      </c>
      <c r="B5" s="32">
        <v>45629</v>
      </c>
      <c r="C5" s="30">
        <v>520</v>
      </c>
      <c r="D5" s="11"/>
      <c r="T5" s="16"/>
      <c r="U5" s="11"/>
      <c r="V5" s="11"/>
      <c r="W5" s="11"/>
      <c r="X5" s="13">
        <f t="shared" si="0"/>
        <v>0</v>
      </c>
      <c r="Y5" s="14">
        <f t="shared" si="1"/>
        <v>0</v>
      </c>
      <c r="Z5" s="11">
        <f t="shared" si="2"/>
        <v>0</v>
      </c>
      <c r="AA5" s="11"/>
    </row>
    <row r="6" spans="1:27" x14ac:dyDescent="0.25">
      <c r="A6" s="6" t="s">
        <v>28</v>
      </c>
      <c r="B6" s="32">
        <v>45630</v>
      </c>
      <c r="C6" s="30">
        <v>620</v>
      </c>
      <c r="D6" s="11"/>
      <c r="E6" s="11"/>
      <c r="F6" s="11"/>
      <c r="G6" s="11"/>
      <c r="H6" s="11"/>
      <c r="I6" s="11"/>
      <c r="J6" s="11">
        <v>60</v>
      </c>
      <c r="K6" s="11"/>
      <c r="L6" s="11">
        <v>4340</v>
      </c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4400</v>
      </c>
      <c r="Y6" s="14">
        <f t="shared" si="1"/>
        <v>0</v>
      </c>
      <c r="Z6" s="11">
        <f t="shared" si="2"/>
        <v>4400</v>
      </c>
      <c r="AA6" s="11"/>
    </row>
    <row r="7" spans="1:27" x14ac:dyDescent="0.25">
      <c r="A7" s="6" t="s">
        <v>29</v>
      </c>
      <c r="B7" s="32">
        <v>45631</v>
      </c>
      <c r="C7" s="30">
        <v>520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>
        <v>380</v>
      </c>
      <c r="P7" s="11"/>
      <c r="Q7" s="11"/>
      <c r="R7" s="11"/>
      <c r="S7" s="11"/>
      <c r="T7" s="11"/>
      <c r="U7" s="11"/>
      <c r="V7" s="11"/>
      <c r="W7" s="11"/>
      <c r="X7" s="13">
        <f t="shared" si="0"/>
        <v>380</v>
      </c>
      <c r="Y7" s="14">
        <f t="shared" si="1"/>
        <v>0</v>
      </c>
      <c r="Z7" s="11">
        <f t="shared" si="2"/>
        <v>380</v>
      </c>
      <c r="AA7" s="11"/>
    </row>
    <row r="8" spans="1:27" x14ac:dyDescent="0.25">
      <c r="A8" s="26" t="s">
        <v>30</v>
      </c>
      <c r="B8" s="28">
        <v>45632</v>
      </c>
      <c r="C8" s="30"/>
      <c r="D8" s="11"/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0</v>
      </c>
      <c r="Y8" s="14">
        <f t="shared" si="1"/>
        <v>0</v>
      </c>
      <c r="Z8" s="11">
        <f t="shared" si="2"/>
        <v>0</v>
      </c>
      <c r="AA8" s="11"/>
    </row>
    <row r="9" spans="1:27" x14ac:dyDescent="0.25">
      <c r="A9" s="6" t="s">
        <v>31</v>
      </c>
      <c r="B9" s="32">
        <v>45633</v>
      </c>
      <c r="C9" s="11">
        <v>620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>
        <v>1050</v>
      </c>
      <c r="Q9" s="11">
        <v>8000</v>
      </c>
      <c r="R9" s="11"/>
      <c r="S9" s="11"/>
      <c r="T9" s="11"/>
      <c r="U9" s="11"/>
      <c r="V9" s="11"/>
      <c r="W9" s="11"/>
      <c r="X9" s="13">
        <f t="shared" si="0"/>
        <v>9050</v>
      </c>
      <c r="Y9" s="14">
        <f t="shared" si="1"/>
        <v>0</v>
      </c>
      <c r="Z9" s="11">
        <f t="shared" si="2"/>
        <v>9050</v>
      </c>
      <c r="AA9" s="11"/>
    </row>
    <row r="10" spans="1:27" x14ac:dyDescent="0.25">
      <c r="A10" s="6" t="s">
        <v>32</v>
      </c>
      <c r="B10" s="32">
        <v>45634</v>
      </c>
      <c r="C10" s="11">
        <v>520</v>
      </c>
      <c r="D10" s="11"/>
      <c r="E10" s="11"/>
      <c r="F10" s="11"/>
      <c r="G10" s="11"/>
      <c r="H10" s="11"/>
      <c r="I10" s="11">
        <v>2108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3">
        <f t="shared" si="0"/>
        <v>2108</v>
      </c>
      <c r="Y10" s="14">
        <f t="shared" si="1"/>
        <v>0</v>
      </c>
      <c r="Z10" s="11">
        <f t="shared" si="2"/>
        <v>2108</v>
      </c>
      <c r="AA10" s="11"/>
    </row>
    <row r="11" spans="1:27" x14ac:dyDescent="0.25">
      <c r="A11" s="6" t="s">
        <v>26</v>
      </c>
      <c r="B11" s="32">
        <v>45635</v>
      </c>
      <c r="C11" s="11">
        <v>620</v>
      </c>
      <c r="D11" s="11"/>
      <c r="E11" s="11"/>
      <c r="F11" s="15"/>
      <c r="G11" s="15"/>
      <c r="H11" s="15"/>
      <c r="I11" s="15"/>
      <c r="J11" s="15">
        <v>60</v>
      </c>
      <c r="K11" s="15"/>
      <c r="L11" s="15"/>
      <c r="M11" s="15">
        <v>2100</v>
      </c>
      <c r="N11" s="15"/>
      <c r="O11" s="11"/>
      <c r="P11" s="15"/>
      <c r="Q11" s="15"/>
      <c r="R11" s="11"/>
      <c r="S11" s="11"/>
      <c r="T11" s="11"/>
      <c r="U11" s="11"/>
      <c r="V11" s="11"/>
      <c r="W11" s="11"/>
      <c r="X11" s="13">
        <f t="shared" si="0"/>
        <v>2160</v>
      </c>
      <c r="Y11" s="14">
        <f t="shared" si="1"/>
        <v>0</v>
      </c>
      <c r="Z11" s="11">
        <f t="shared" si="2"/>
        <v>2160</v>
      </c>
      <c r="AA11" s="11"/>
    </row>
    <row r="12" spans="1:27" x14ac:dyDescent="0.25">
      <c r="A12" s="6" t="s">
        <v>27</v>
      </c>
      <c r="B12" s="32">
        <v>45636</v>
      </c>
      <c r="C12" s="6">
        <v>520</v>
      </c>
      <c r="D12" s="6"/>
      <c r="E12" s="11"/>
      <c r="F12" s="11"/>
      <c r="G12" s="11"/>
      <c r="H12" s="11"/>
      <c r="I12" s="11"/>
      <c r="J12" s="11"/>
      <c r="K12" s="11">
        <v>700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3">
        <f t="shared" si="0"/>
        <v>700</v>
      </c>
      <c r="Y12" s="14">
        <f t="shared" si="1"/>
        <v>0</v>
      </c>
      <c r="Z12" s="11">
        <f t="shared" si="2"/>
        <v>700</v>
      </c>
      <c r="AA12" s="11"/>
    </row>
    <row r="13" spans="1:27" x14ac:dyDescent="0.25">
      <c r="A13" s="6" t="s">
        <v>28</v>
      </c>
      <c r="B13" s="32">
        <v>45637</v>
      </c>
      <c r="C13" s="11">
        <v>620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0"/>
        <v>0</v>
      </c>
      <c r="Y13" s="14">
        <f t="shared" si="1"/>
        <v>0</v>
      </c>
      <c r="Z13" s="11">
        <f t="shared" si="2"/>
        <v>0</v>
      </c>
      <c r="AA13" s="11"/>
    </row>
    <row r="14" spans="1:27" x14ac:dyDescent="0.25">
      <c r="A14" s="6" t="s">
        <v>29</v>
      </c>
      <c r="B14" s="32">
        <v>45638</v>
      </c>
      <c r="C14" s="11">
        <v>520</v>
      </c>
      <c r="D14" s="11"/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/>
      <c r="S14" s="11"/>
      <c r="T14" s="11"/>
      <c r="U14" s="11"/>
      <c r="V14" s="11"/>
      <c r="W14" s="11"/>
      <c r="X14" s="13">
        <f t="shared" si="0"/>
        <v>0</v>
      </c>
      <c r="Y14" s="14">
        <f t="shared" si="1"/>
        <v>0</v>
      </c>
      <c r="Z14" s="11">
        <f t="shared" si="2"/>
        <v>0</v>
      </c>
      <c r="AA14" s="11"/>
    </row>
    <row r="15" spans="1:27" x14ac:dyDescent="0.25">
      <c r="A15" s="26" t="s">
        <v>30</v>
      </c>
      <c r="B15" s="28">
        <v>45639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0</v>
      </c>
      <c r="Y15" s="14">
        <f t="shared" si="1"/>
        <v>0</v>
      </c>
      <c r="Z15" s="11">
        <f t="shared" si="2"/>
        <v>0</v>
      </c>
      <c r="AA15" s="11"/>
    </row>
    <row r="16" spans="1:27" x14ac:dyDescent="0.25">
      <c r="A16" s="6" t="s">
        <v>31</v>
      </c>
      <c r="B16" s="32">
        <v>45640</v>
      </c>
      <c r="C16" s="6">
        <v>620</v>
      </c>
      <c r="D16" s="6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T16" s="19"/>
      <c r="U16" s="11"/>
      <c r="V16" s="11"/>
      <c r="W16" s="11"/>
      <c r="X16" s="13">
        <f t="shared" si="0"/>
        <v>0</v>
      </c>
      <c r="Y16" s="14">
        <f t="shared" si="1"/>
        <v>0</v>
      </c>
      <c r="Z16" s="11">
        <f t="shared" si="2"/>
        <v>0</v>
      </c>
      <c r="AA16" s="11"/>
    </row>
    <row r="17" spans="1:27" x14ac:dyDescent="0.25">
      <c r="A17" s="6" t="s">
        <v>32</v>
      </c>
      <c r="B17" s="32">
        <v>45641</v>
      </c>
      <c r="C17" s="11">
        <v>620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>
        <v>100</v>
      </c>
      <c r="P17" s="11"/>
      <c r="Q17" s="11"/>
      <c r="R17" s="11"/>
      <c r="S17" s="11"/>
      <c r="T17" s="11"/>
      <c r="U17" s="11"/>
      <c r="V17" s="11"/>
      <c r="W17" s="11"/>
      <c r="X17" s="13">
        <f t="shared" si="0"/>
        <v>100</v>
      </c>
      <c r="Y17" s="14">
        <f t="shared" si="1"/>
        <v>0</v>
      </c>
      <c r="Z17" s="11">
        <f t="shared" si="2"/>
        <v>100</v>
      </c>
      <c r="AA17" s="11"/>
    </row>
    <row r="18" spans="1:27" x14ac:dyDescent="0.25">
      <c r="A18" s="6" t="s">
        <v>26</v>
      </c>
      <c r="B18" s="32">
        <v>45642</v>
      </c>
      <c r="C18" s="20">
        <v>620</v>
      </c>
      <c r="D18" s="20"/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>
        <v>250</v>
      </c>
      <c r="P18" s="11"/>
      <c r="Q18" s="11"/>
      <c r="R18" s="11"/>
      <c r="S18" s="11"/>
      <c r="T18" s="11"/>
      <c r="U18" s="11"/>
      <c r="V18" s="11"/>
      <c r="W18" s="11"/>
      <c r="X18" s="13">
        <f t="shared" si="0"/>
        <v>250</v>
      </c>
      <c r="Y18" s="14">
        <f t="shared" si="1"/>
        <v>0</v>
      </c>
      <c r="Z18" s="11">
        <f t="shared" si="2"/>
        <v>250</v>
      </c>
      <c r="AA18" s="11"/>
    </row>
    <row r="19" spans="1:27" x14ac:dyDescent="0.25">
      <c r="A19" s="6" t="s">
        <v>27</v>
      </c>
      <c r="B19" s="32">
        <v>45643</v>
      </c>
      <c r="C19" s="11">
        <v>520</v>
      </c>
      <c r="D19" s="11"/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 t="shared" si="0"/>
        <v>0</v>
      </c>
      <c r="Y19" s="14">
        <f t="shared" si="1"/>
        <v>0</v>
      </c>
      <c r="Z19" s="11">
        <f t="shared" si="2"/>
        <v>0</v>
      </c>
      <c r="AA19" s="11"/>
    </row>
    <row r="20" spans="1:27" x14ac:dyDescent="0.25">
      <c r="A20" s="6" t="s">
        <v>28</v>
      </c>
      <c r="B20" s="32">
        <v>45644</v>
      </c>
      <c r="C20" s="11">
        <v>620</v>
      </c>
      <c r="D20" s="11"/>
      <c r="E20" s="11"/>
      <c r="F20" s="11"/>
      <c r="G20" s="11"/>
      <c r="H20" s="11"/>
      <c r="I20" s="11"/>
      <c r="J20" s="11"/>
      <c r="K20" s="11"/>
      <c r="L20" s="11">
        <v>300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3">
        <f t="shared" si="0"/>
        <v>300</v>
      </c>
      <c r="Y20" s="14">
        <f t="shared" si="1"/>
        <v>0</v>
      </c>
      <c r="Z20" s="11">
        <f t="shared" si="2"/>
        <v>300</v>
      </c>
      <c r="AA20" s="11"/>
    </row>
    <row r="21" spans="1:27" x14ac:dyDescent="0.25">
      <c r="A21" s="6" t="s">
        <v>29</v>
      </c>
      <c r="B21" s="32">
        <v>45645</v>
      </c>
      <c r="C21" s="11">
        <v>520</v>
      </c>
      <c r="D21" s="11"/>
      <c r="E21" s="11"/>
      <c r="F21" s="11"/>
      <c r="G21" s="11"/>
      <c r="H21" s="11"/>
      <c r="I21" s="11"/>
      <c r="J21" s="11">
        <v>60</v>
      </c>
      <c r="K21" s="11"/>
      <c r="L21" s="11"/>
      <c r="M21" s="11"/>
      <c r="N21" s="11"/>
      <c r="O21" s="11">
        <v>570</v>
      </c>
      <c r="P21" s="11"/>
      <c r="Q21" s="11"/>
      <c r="R21" s="11"/>
      <c r="S21" s="11"/>
      <c r="T21" s="11"/>
      <c r="U21" s="11"/>
      <c r="V21" s="11"/>
      <c r="W21" s="11"/>
      <c r="X21" s="13">
        <f t="shared" si="0"/>
        <v>630</v>
      </c>
      <c r="Y21" s="14">
        <f t="shared" si="1"/>
        <v>0</v>
      </c>
      <c r="Z21" s="11">
        <f t="shared" si="2"/>
        <v>630</v>
      </c>
      <c r="AA21" s="11"/>
    </row>
    <row r="22" spans="1:27" x14ac:dyDescent="0.25">
      <c r="A22" s="26" t="s">
        <v>30</v>
      </c>
      <c r="B22" s="28">
        <v>45646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0"/>
        <v>0</v>
      </c>
      <c r="Y22" s="14">
        <f t="shared" si="1"/>
        <v>0</v>
      </c>
      <c r="Z22" s="11">
        <f t="shared" si="2"/>
        <v>0</v>
      </c>
      <c r="AA22" s="11"/>
    </row>
    <row r="23" spans="1:27" x14ac:dyDescent="0.25">
      <c r="A23" s="6" t="s">
        <v>31</v>
      </c>
      <c r="B23" s="32">
        <v>45647</v>
      </c>
      <c r="C23" s="11">
        <v>620</v>
      </c>
      <c r="D23" s="11"/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0"/>
        <v>0</v>
      </c>
      <c r="Y23" s="14">
        <f t="shared" si="1"/>
        <v>0</v>
      </c>
      <c r="Z23" s="11">
        <f t="shared" si="2"/>
        <v>0</v>
      </c>
      <c r="AA23" s="11"/>
    </row>
    <row r="24" spans="1:27" x14ac:dyDescent="0.25">
      <c r="A24" s="6" t="s">
        <v>32</v>
      </c>
      <c r="B24" s="32">
        <v>45648</v>
      </c>
      <c r="C24" s="11">
        <v>520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0"/>
        <v>0</v>
      </c>
      <c r="Y24" s="14">
        <f t="shared" si="1"/>
        <v>0</v>
      </c>
      <c r="Z24" s="11">
        <f t="shared" si="2"/>
        <v>0</v>
      </c>
      <c r="AA24" s="11"/>
    </row>
    <row r="25" spans="1:27" x14ac:dyDescent="0.25">
      <c r="A25" s="6" t="s">
        <v>26</v>
      </c>
      <c r="B25" s="32">
        <v>45649</v>
      </c>
      <c r="C25" s="21">
        <v>620</v>
      </c>
      <c r="D25" s="2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0</v>
      </c>
      <c r="Y25" s="14">
        <f t="shared" si="1"/>
        <v>0</v>
      </c>
      <c r="Z25" s="11">
        <f t="shared" si="2"/>
        <v>0</v>
      </c>
      <c r="AA25" s="11"/>
    </row>
    <row r="26" spans="1:27" x14ac:dyDescent="0.25">
      <c r="A26" s="6" t="s">
        <v>27</v>
      </c>
      <c r="B26" s="32">
        <v>45650</v>
      </c>
      <c r="C26" s="21">
        <v>520</v>
      </c>
      <c r="D26" s="2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>
        <v>420</v>
      </c>
      <c r="S26" s="21"/>
      <c r="T26" s="21"/>
      <c r="U26" s="21"/>
      <c r="V26" s="21"/>
      <c r="W26" s="22"/>
      <c r="X26" s="13">
        <f t="shared" si="0"/>
        <v>420</v>
      </c>
      <c r="Y26" s="14">
        <f t="shared" si="1"/>
        <v>0</v>
      </c>
      <c r="Z26" s="11">
        <f t="shared" si="2"/>
        <v>420</v>
      </c>
      <c r="AA26" s="11"/>
    </row>
    <row r="27" spans="1:27" x14ac:dyDescent="0.25">
      <c r="A27" s="6" t="s">
        <v>28</v>
      </c>
      <c r="B27" s="32">
        <v>45651</v>
      </c>
      <c r="C27" s="21"/>
      <c r="D27" s="2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0</v>
      </c>
      <c r="Y27" s="14">
        <f t="shared" si="1"/>
        <v>0</v>
      </c>
      <c r="Z27" s="11">
        <f t="shared" si="2"/>
        <v>0</v>
      </c>
      <c r="AA27" s="11"/>
    </row>
    <row r="28" spans="1:27" x14ac:dyDescent="0.25">
      <c r="A28" s="6" t="s">
        <v>29</v>
      </c>
      <c r="B28" s="32">
        <v>45652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0"/>
        <v>0</v>
      </c>
      <c r="Y28" s="14">
        <f t="shared" si="1"/>
        <v>0</v>
      </c>
      <c r="Z28" s="11">
        <f t="shared" si="2"/>
        <v>0</v>
      </c>
      <c r="AA28" s="11"/>
    </row>
    <row r="29" spans="1:27" x14ac:dyDescent="0.25">
      <c r="A29" s="26" t="s">
        <v>30</v>
      </c>
      <c r="B29" s="28">
        <v>45653</v>
      </c>
      <c r="C29" s="21"/>
      <c r="D29" s="2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0"/>
        <v>0</v>
      </c>
      <c r="Y29" s="14">
        <f t="shared" si="1"/>
        <v>0</v>
      </c>
      <c r="Z29" s="11">
        <f t="shared" si="2"/>
        <v>0</v>
      </c>
      <c r="AA29" s="11"/>
    </row>
    <row r="30" spans="1:27" x14ac:dyDescent="0.25">
      <c r="A30" s="6" t="s">
        <v>31</v>
      </c>
      <c r="B30" s="32">
        <v>45654</v>
      </c>
      <c r="C30" s="21"/>
      <c r="D30" s="2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0</v>
      </c>
      <c r="Y30" s="14">
        <f t="shared" si="1"/>
        <v>0</v>
      </c>
      <c r="Z30" s="11">
        <f t="shared" si="2"/>
        <v>0</v>
      </c>
      <c r="AA30" s="11"/>
    </row>
    <row r="31" spans="1:27" x14ac:dyDescent="0.25">
      <c r="A31" s="6" t="s">
        <v>32</v>
      </c>
      <c r="B31" s="32">
        <v>45655</v>
      </c>
      <c r="C31" s="23"/>
      <c r="D31" s="23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/>
      <c r="S31" s="21"/>
      <c r="T31" s="21"/>
      <c r="U31" s="21"/>
      <c r="V31" s="21"/>
      <c r="W31" s="21"/>
      <c r="X31" s="13">
        <f t="shared" si="0"/>
        <v>0</v>
      </c>
      <c r="Y31" s="14">
        <f t="shared" si="1"/>
        <v>0</v>
      </c>
      <c r="Z31" s="11">
        <f t="shared" si="2"/>
        <v>0</v>
      </c>
      <c r="AA31" s="11"/>
    </row>
    <row r="32" spans="1:27" x14ac:dyDescent="0.25">
      <c r="A32" s="6" t="s">
        <v>26</v>
      </c>
      <c r="B32" s="32">
        <v>45656</v>
      </c>
      <c r="C32" s="21"/>
      <c r="D32" s="2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21"/>
      <c r="S32" s="21"/>
      <c r="T32" s="21"/>
      <c r="U32" s="21"/>
      <c r="V32" s="21"/>
      <c r="W32" s="22"/>
      <c r="X32" s="13">
        <f t="shared" si="0"/>
        <v>0</v>
      </c>
      <c r="Y32" s="14">
        <f t="shared" si="1"/>
        <v>0</v>
      </c>
      <c r="Z32" s="11">
        <f t="shared" si="2"/>
        <v>0</v>
      </c>
      <c r="AA32" s="11"/>
    </row>
    <row r="33" spans="1:27" x14ac:dyDescent="0.25">
      <c r="A33" s="6" t="s">
        <v>27</v>
      </c>
      <c r="B33" s="32">
        <v>45657</v>
      </c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21"/>
      <c r="S33" s="21"/>
      <c r="T33" s="21"/>
      <c r="U33" s="21"/>
      <c r="V33" s="21"/>
      <c r="W33" s="22"/>
      <c r="X33" s="13">
        <f t="shared" si="0"/>
        <v>0</v>
      </c>
      <c r="Y33" s="14">
        <f t="shared" si="1"/>
        <v>0</v>
      </c>
      <c r="Z33" s="11">
        <f t="shared" si="2"/>
        <v>0</v>
      </c>
      <c r="AA33" s="11"/>
    </row>
    <row r="34" spans="1:27" ht="23.25" x14ac:dyDescent="0.25">
      <c r="A34" s="46" t="s">
        <v>33</v>
      </c>
      <c r="B34" s="47"/>
      <c r="C34" s="48"/>
      <c r="D34" s="24">
        <f>SUM(D3:D33)</f>
        <v>0</v>
      </c>
      <c r="E34" s="24">
        <f t="shared" ref="E34:V34" si="3">SUM(E3:E33)</f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2108</v>
      </c>
      <c r="J34" s="24">
        <f t="shared" si="3"/>
        <v>180</v>
      </c>
      <c r="K34" s="24">
        <f t="shared" si="3"/>
        <v>700</v>
      </c>
      <c r="L34" s="24">
        <f t="shared" si="3"/>
        <v>4640</v>
      </c>
      <c r="M34" s="24">
        <f t="shared" si="3"/>
        <v>2100</v>
      </c>
      <c r="N34" s="24">
        <f t="shared" si="3"/>
        <v>0</v>
      </c>
      <c r="O34" s="24">
        <f t="shared" si="3"/>
        <v>1675</v>
      </c>
      <c r="P34" s="24">
        <f t="shared" si="3"/>
        <v>1050</v>
      </c>
      <c r="Q34" s="24">
        <f t="shared" si="3"/>
        <v>8000</v>
      </c>
      <c r="R34" s="24">
        <f t="shared" si="3"/>
        <v>420</v>
      </c>
      <c r="S34" s="24">
        <f t="shared" si="3"/>
        <v>0</v>
      </c>
      <c r="T34" s="24">
        <f t="shared" si="3"/>
        <v>0</v>
      </c>
      <c r="U34" s="24">
        <f t="shared" si="3"/>
        <v>0</v>
      </c>
      <c r="V34" s="24">
        <f t="shared" si="3"/>
        <v>0</v>
      </c>
      <c r="W34" s="24">
        <f>SUM(W3:W33)</f>
        <v>0</v>
      </c>
      <c r="X34" s="24">
        <f t="shared" ref="X34:Z34" si="4">SUM(X3:X33)</f>
        <v>20873</v>
      </c>
      <c r="Y34" s="24">
        <f t="shared" si="4"/>
        <v>0</v>
      </c>
      <c r="Z34" s="24">
        <f t="shared" si="4"/>
        <v>20873</v>
      </c>
      <c r="AA34" s="11"/>
    </row>
    <row r="35" spans="1:27" ht="56.25" x14ac:dyDescent="0.25">
      <c r="A35" s="49" t="s">
        <v>1</v>
      </c>
      <c r="B35" s="50"/>
      <c r="C35" s="1" t="s">
        <v>35</v>
      </c>
      <c r="D35" s="5" t="s">
        <v>3</v>
      </c>
      <c r="E35" s="39" t="s">
        <v>42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DAF92-A46C-4F09-844A-2D3C89322E07}">
  <dimension ref="A1:AA35"/>
  <sheetViews>
    <sheetView tabSelected="1" topLeftCell="F10" zoomScale="85" zoomScaleNormal="85" workbookViewId="0">
      <selection activeCell="Q38" sqref="Q38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7" max="17" width="9.85546875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3.42578125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5" t="s">
        <v>51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40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28</v>
      </c>
      <c r="B3" s="32">
        <v>45658</v>
      </c>
      <c r="C3" s="8"/>
      <c r="D3" s="11">
        <v>620</v>
      </c>
      <c r="E3" s="11"/>
      <c r="F3" s="15"/>
      <c r="G3" s="15"/>
      <c r="H3" s="15"/>
      <c r="I3" s="15"/>
      <c r="J3" s="15">
        <v>60</v>
      </c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2"/>
      <c r="X3" s="13">
        <f>SUM(D3,F3:U3)</f>
        <v>680</v>
      </c>
      <c r="Y3" s="14">
        <f>SUM(V3:W3)</f>
        <v>0</v>
      </c>
      <c r="Z3" s="11">
        <f>SUM(X3:Y3)</f>
        <v>680</v>
      </c>
      <c r="AA3" s="11"/>
    </row>
    <row r="4" spans="1:27" x14ac:dyDescent="0.25">
      <c r="A4" s="6" t="s">
        <v>29</v>
      </c>
      <c r="B4" s="32">
        <v>45659</v>
      </c>
      <c r="C4" s="30"/>
      <c r="D4" s="11">
        <v>520</v>
      </c>
      <c r="E4" s="16"/>
      <c r="F4" s="16"/>
      <c r="G4" s="16"/>
      <c r="H4" s="16"/>
      <c r="I4" s="16"/>
      <c r="J4" s="16"/>
      <c r="K4" s="16"/>
      <c r="L4" s="16">
        <v>300</v>
      </c>
      <c r="M4" s="16"/>
      <c r="N4" s="16"/>
      <c r="O4" s="16"/>
      <c r="P4" s="16"/>
      <c r="Q4" s="16"/>
      <c r="R4" s="16"/>
      <c r="S4" s="16"/>
      <c r="T4" s="15"/>
      <c r="U4" s="11"/>
      <c r="V4" s="11"/>
      <c r="W4" s="11"/>
      <c r="X4" s="13">
        <f t="shared" ref="X4:X33" si="0">SUM(D4,F4:U4)</f>
        <v>820</v>
      </c>
      <c r="Y4" s="14">
        <f t="shared" ref="Y4:Y33" si="1">SUM(V4:W4)</f>
        <v>0</v>
      </c>
      <c r="Z4" s="11">
        <f t="shared" ref="Z4:Z33" si="2">SUM(X4:Y4)</f>
        <v>820</v>
      </c>
      <c r="AA4" s="11"/>
    </row>
    <row r="5" spans="1:27" x14ac:dyDescent="0.25">
      <c r="A5" s="26" t="s">
        <v>30</v>
      </c>
      <c r="B5" s="28">
        <v>45660</v>
      </c>
      <c r="C5" s="30"/>
      <c r="D5" s="11"/>
      <c r="T5" s="16"/>
      <c r="U5" s="11"/>
      <c r="V5" s="11"/>
      <c r="W5" s="11"/>
      <c r="X5" s="13">
        <f t="shared" si="0"/>
        <v>0</v>
      </c>
      <c r="Y5" s="14">
        <f t="shared" si="1"/>
        <v>0</v>
      </c>
      <c r="Z5" s="11">
        <f t="shared" si="2"/>
        <v>0</v>
      </c>
      <c r="AA5" s="11"/>
    </row>
    <row r="6" spans="1:27" x14ac:dyDescent="0.25">
      <c r="A6" s="6" t="s">
        <v>31</v>
      </c>
      <c r="B6" s="32">
        <v>45661</v>
      </c>
      <c r="C6" s="30"/>
      <c r="D6" s="11">
        <v>620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620</v>
      </c>
      <c r="Y6" s="14">
        <f t="shared" si="1"/>
        <v>0</v>
      </c>
      <c r="Z6" s="11">
        <f t="shared" si="2"/>
        <v>620</v>
      </c>
      <c r="AA6" s="11"/>
    </row>
    <row r="7" spans="1:27" x14ac:dyDescent="0.25">
      <c r="A7" s="6" t="s">
        <v>32</v>
      </c>
      <c r="B7" s="32">
        <v>45662</v>
      </c>
      <c r="C7" s="30"/>
      <c r="D7" s="11">
        <v>520</v>
      </c>
      <c r="E7" s="11"/>
      <c r="F7" s="11"/>
      <c r="G7" s="11"/>
      <c r="H7" s="11"/>
      <c r="I7" s="11"/>
      <c r="J7" s="11"/>
      <c r="K7" s="11">
        <v>700</v>
      </c>
      <c r="L7" s="11"/>
      <c r="M7" s="11"/>
      <c r="N7" s="11"/>
      <c r="O7" s="11"/>
      <c r="P7" s="11">
        <v>720</v>
      </c>
      <c r="Q7" s="11"/>
      <c r="R7" s="11"/>
      <c r="S7" s="11"/>
      <c r="T7" s="11"/>
      <c r="U7" s="11"/>
      <c r="V7" s="11"/>
      <c r="W7" s="11"/>
      <c r="X7" s="13">
        <f t="shared" si="0"/>
        <v>1940</v>
      </c>
      <c r="Y7" s="14">
        <f t="shared" si="1"/>
        <v>0</v>
      </c>
      <c r="Z7" s="11">
        <f t="shared" si="2"/>
        <v>1940</v>
      </c>
      <c r="AA7" s="11"/>
    </row>
    <row r="8" spans="1:27" x14ac:dyDescent="0.25">
      <c r="A8" s="6" t="s">
        <v>26</v>
      </c>
      <c r="B8" s="32">
        <v>45663</v>
      </c>
      <c r="C8" s="30"/>
      <c r="D8" s="11">
        <v>620</v>
      </c>
      <c r="E8" s="11"/>
      <c r="F8" s="11"/>
      <c r="G8" s="17"/>
      <c r="H8" s="17"/>
      <c r="I8" s="17"/>
      <c r="J8" s="17"/>
      <c r="K8" s="17"/>
      <c r="L8" s="17"/>
      <c r="M8" s="17">
        <v>2100</v>
      </c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2720</v>
      </c>
      <c r="Y8" s="14">
        <f t="shared" si="1"/>
        <v>0</v>
      </c>
      <c r="Z8" s="11">
        <f t="shared" si="2"/>
        <v>2720</v>
      </c>
      <c r="AA8" s="11"/>
    </row>
    <row r="9" spans="1:27" x14ac:dyDescent="0.25">
      <c r="A9" s="6" t="s">
        <v>27</v>
      </c>
      <c r="B9" s="32">
        <v>45664</v>
      </c>
      <c r="C9" s="11"/>
      <c r="D9" s="11">
        <v>520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3">
        <f t="shared" si="0"/>
        <v>520</v>
      </c>
      <c r="Y9" s="14">
        <f t="shared" si="1"/>
        <v>0</v>
      </c>
      <c r="Z9" s="11">
        <f t="shared" si="2"/>
        <v>520</v>
      </c>
      <c r="AA9" s="11"/>
    </row>
    <row r="10" spans="1:27" x14ac:dyDescent="0.25">
      <c r="A10" s="6" t="s">
        <v>28</v>
      </c>
      <c r="B10" s="32">
        <v>45665</v>
      </c>
      <c r="C10" s="11"/>
      <c r="D10" s="11">
        <v>620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>
        <v>8000</v>
      </c>
      <c r="R10" s="11"/>
      <c r="S10" s="11"/>
      <c r="T10" s="11"/>
      <c r="U10" s="11"/>
      <c r="V10" s="11"/>
      <c r="W10" s="11"/>
      <c r="X10" s="13">
        <f t="shared" si="0"/>
        <v>8620</v>
      </c>
      <c r="Y10" s="14">
        <f t="shared" si="1"/>
        <v>0</v>
      </c>
      <c r="Z10" s="11">
        <f t="shared" si="2"/>
        <v>8620</v>
      </c>
      <c r="AA10" s="11"/>
    </row>
    <row r="11" spans="1:27" x14ac:dyDescent="0.25">
      <c r="A11" s="6" t="s">
        <v>29</v>
      </c>
      <c r="B11" s="32">
        <v>45666</v>
      </c>
      <c r="C11" s="11"/>
      <c r="D11" s="11">
        <v>520</v>
      </c>
      <c r="E11" s="11"/>
      <c r="F11" s="15"/>
      <c r="G11" s="15"/>
      <c r="H11" s="15"/>
      <c r="I11" s="15"/>
      <c r="J11" s="15"/>
      <c r="K11" s="15"/>
      <c r="L11" s="15"/>
      <c r="M11" s="15"/>
      <c r="N11" s="15"/>
      <c r="O11" s="11"/>
      <c r="P11" s="15"/>
      <c r="Q11" s="15"/>
      <c r="R11" s="11"/>
      <c r="S11" s="11"/>
      <c r="T11" s="11"/>
      <c r="U11" s="11"/>
      <c r="V11" s="11"/>
      <c r="W11" s="11"/>
      <c r="X11" s="13">
        <f t="shared" si="0"/>
        <v>520</v>
      </c>
      <c r="Y11" s="14">
        <f t="shared" si="1"/>
        <v>0</v>
      </c>
      <c r="Z11" s="11">
        <f t="shared" si="2"/>
        <v>520</v>
      </c>
      <c r="AA11" s="11"/>
    </row>
    <row r="12" spans="1:27" x14ac:dyDescent="0.25">
      <c r="A12" s="26" t="s">
        <v>30</v>
      </c>
      <c r="B12" s="28">
        <v>45667</v>
      </c>
      <c r="C12" s="6"/>
      <c r="D12" s="6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3">
        <f t="shared" si="0"/>
        <v>0</v>
      </c>
      <c r="Y12" s="14">
        <f t="shared" si="1"/>
        <v>0</v>
      </c>
      <c r="Z12" s="11">
        <f t="shared" si="2"/>
        <v>0</v>
      </c>
      <c r="AA12" s="11"/>
    </row>
    <row r="13" spans="1:27" x14ac:dyDescent="0.25">
      <c r="A13" s="6" t="s">
        <v>31</v>
      </c>
      <c r="B13" s="32">
        <v>45668</v>
      </c>
      <c r="C13" s="11"/>
      <c r="D13" s="6">
        <v>620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0"/>
        <v>620</v>
      </c>
      <c r="Y13" s="14">
        <f t="shared" si="1"/>
        <v>0</v>
      </c>
      <c r="Z13" s="11">
        <f t="shared" si="2"/>
        <v>620</v>
      </c>
      <c r="AA13" s="11"/>
    </row>
    <row r="14" spans="1:27" x14ac:dyDescent="0.25">
      <c r="A14" s="6" t="s">
        <v>32</v>
      </c>
      <c r="B14" s="32">
        <v>45669</v>
      </c>
      <c r="C14" s="11"/>
      <c r="D14" s="11">
        <v>520</v>
      </c>
      <c r="E14" s="11"/>
      <c r="F14" s="11"/>
      <c r="G14" s="11"/>
      <c r="H14" s="11"/>
      <c r="I14" s="11"/>
      <c r="J14" s="11">
        <v>60</v>
      </c>
      <c r="K14" s="11"/>
      <c r="L14" s="11"/>
      <c r="M14" s="11"/>
      <c r="N14" s="11"/>
      <c r="O14" s="11">
        <v>400</v>
      </c>
      <c r="P14" s="18"/>
      <c r="Q14" s="18"/>
      <c r="R14" s="18"/>
      <c r="S14" s="11"/>
      <c r="T14" s="11"/>
      <c r="U14" s="11"/>
      <c r="V14" s="11"/>
      <c r="W14" s="11"/>
      <c r="X14" s="13">
        <f t="shared" si="0"/>
        <v>980</v>
      </c>
      <c r="Y14" s="14">
        <f t="shared" si="1"/>
        <v>0</v>
      </c>
      <c r="Z14" s="11">
        <f t="shared" si="2"/>
        <v>980</v>
      </c>
      <c r="AA14" s="11"/>
    </row>
    <row r="15" spans="1:27" x14ac:dyDescent="0.25">
      <c r="A15" s="6" t="s">
        <v>26</v>
      </c>
      <c r="B15" s="32">
        <v>45670</v>
      </c>
      <c r="C15" s="11"/>
      <c r="D15" s="11">
        <v>620</v>
      </c>
      <c r="E15" s="11"/>
      <c r="F15" s="18"/>
      <c r="G15" s="18"/>
      <c r="H15" s="18"/>
      <c r="I15" s="18"/>
      <c r="J15" s="18"/>
      <c r="K15" s="18"/>
      <c r="L15" s="18">
        <v>910</v>
      </c>
      <c r="M15" s="18"/>
      <c r="N15" s="18"/>
      <c r="O15" s="19"/>
      <c r="P15" s="11"/>
      <c r="Q15" s="11"/>
      <c r="R15" s="11"/>
      <c r="S15" s="11"/>
      <c r="T15" s="11"/>
      <c r="U15" s="11"/>
      <c r="V15" s="11"/>
      <c r="W15" s="11"/>
      <c r="X15" s="13">
        <f t="shared" si="0"/>
        <v>1530</v>
      </c>
      <c r="Y15" s="14">
        <f t="shared" si="1"/>
        <v>0</v>
      </c>
      <c r="Z15" s="11">
        <f t="shared" si="2"/>
        <v>1530</v>
      </c>
      <c r="AA15" s="11"/>
    </row>
    <row r="16" spans="1:27" x14ac:dyDescent="0.25">
      <c r="A16" s="6" t="s">
        <v>27</v>
      </c>
      <c r="B16" s="32">
        <v>45671</v>
      </c>
      <c r="C16" s="6"/>
      <c r="D16" s="6">
        <v>520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T16" s="19"/>
      <c r="U16" s="11"/>
      <c r="V16" s="11"/>
      <c r="W16" s="11"/>
      <c r="X16" s="13">
        <f t="shared" si="0"/>
        <v>520</v>
      </c>
      <c r="Y16" s="14">
        <f t="shared" si="1"/>
        <v>0</v>
      </c>
      <c r="Z16" s="11">
        <f t="shared" si="2"/>
        <v>520</v>
      </c>
      <c r="AA16" s="11"/>
    </row>
    <row r="17" spans="1:27" x14ac:dyDescent="0.25">
      <c r="A17" s="6" t="s">
        <v>28</v>
      </c>
      <c r="B17" s="32">
        <v>45672</v>
      </c>
      <c r="C17" s="11"/>
      <c r="D17" s="11">
        <v>620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620</v>
      </c>
      <c r="Y17" s="14">
        <f t="shared" si="1"/>
        <v>0</v>
      </c>
      <c r="Z17" s="11">
        <f t="shared" si="2"/>
        <v>620</v>
      </c>
      <c r="AA17" s="11"/>
    </row>
    <row r="18" spans="1:27" x14ac:dyDescent="0.25">
      <c r="A18" s="6" t="s">
        <v>29</v>
      </c>
      <c r="B18" s="32">
        <v>45673</v>
      </c>
      <c r="C18" s="20"/>
      <c r="D18" s="20">
        <v>520</v>
      </c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>
        <v>1150</v>
      </c>
      <c r="P18" s="11"/>
      <c r="Q18" s="11"/>
      <c r="R18" s="11">
        <v>70</v>
      </c>
      <c r="S18" s="11"/>
      <c r="T18" s="11"/>
      <c r="U18" s="11"/>
      <c r="V18" s="11"/>
      <c r="W18" s="11"/>
      <c r="X18" s="13">
        <f t="shared" si="0"/>
        <v>1740</v>
      </c>
      <c r="Y18" s="14">
        <f t="shared" si="1"/>
        <v>0</v>
      </c>
      <c r="Z18" s="11">
        <f t="shared" si="2"/>
        <v>1740</v>
      </c>
      <c r="AA18" s="11"/>
    </row>
    <row r="19" spans="1:27" x14ac:dyDescent="0.25">
      <c r="A19" s="26" t="s">
        <v>30</v>
      </c>
      <c r="B19" s="28">
        <v>45674</v>
      </c>
      <c r="C19" s="11"/>
      <c r="D19" s="11"/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 t="shared" si="0"/>
        <v>0</v>
      </c>
      <c r="Y19" s="14">
        <f t="shared" si="1"/>
        <v>0</v>
      </c>
      <c r="Z19" s="11">
        <f t="shared" si="2"/>
        <v>0</v>
      </c>
      <c r="AA19" s="11"/>
    </row>
    <row r="20" spans="1:27" x14ac:dyDescent="0.25">
      <c r="A20" s="6" t="s">
        <v>31</v>
      </c>
      <c r="B20" s="32">
        <v>45675</v>
      </c>
      <c r="C20" s="11"/>
      <c r="D20" s="11">
        <v>620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3">
        <f t="shared" si="0"/>
        <v>620</v>
      </c>
      <c r="Y20" s="14">
        <f t="shared" si="1"/>
        <v>0</v>
      </c>
      <c r="Z20" s="11">
        <f t="shared" si="2"/>
        <v>620</v>
      </c>
      <c r="AA20" s="11"/>
    </row>
    <row r="21" spans="1:27" x14ac:dyDescent="0.25">
      <c r="A21" s="6" t="s">
        <v>32</v>
      </c>
      <c r="B21" s="32">
        <v>45676</v>
      </c>
      <c r="C21" s="11"/>
      <c r="D21" s="11">
        <v>520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0"/>
        <v>520</v>
      </c>
      <c r="Y21" s="14">
        <f t="shared" si="1"/>
        <v>0</v>
      </c>
      <c r="Z21" s="11">
        <f t="shared" si="2"/>
        <v>520</v>
      </c>
      <c r="AA21" s="11"/>
    </row>
    <row r="22" spans="1:27" x14ac:dyDescent="0.25">
      <c r="A22" s="6" t="s">
        <v>26</v>
      </c>
      <c r="B22" s="32">
        <v>45677</v>
      </c>
      <c r="C22" s="11"/>
      <c r="D22" s="11">
        <v>620</v>
      </c>
      <c r="E22" s="11"/>
      <c r="F22" s="11"/>
      <c r="G22" s="11"/>
      <c r="H22" s="11"/>
      <c r="I22" s="11"/>
      <c r="J22" s="11">
        <v>60</v>
      </c>
      <c r="K22" s="11"/>
      <c r="L22" s="11"/>
      <c r="M22" s="11"/>
      <c r="N22" s="11"/>
      <c r="O22" s="11">
        <v>70</v>
      </c>
      <c r="P22" s="11"/>
      <c r="Q22" s="11"/>
      <c r="R22" s="11"/>
      <c r="S22" s="11"/>
      <c r="T22" s="11"/>
      <c r="U22" s="11"/>
      <c r="V22" s="11"/>
      <c r="W22" s="12"/>
      <c r="X22" s="13">
        <f t="shared" si="0"/>
        <v>750</v>
      </c>
      <c r="Y22" s="14">
        <f t="shared" si="1"/>
        <v>0</v>
      </c>
      <c r="Z22" s="11">
        <f t="shared" si="2"/>
        <v>750</v>
      </c>
      <c r="AA22" s="11"/>
    </row>
    <row r="23" spans="1:27" x14ac:dyDescent="0.25">
      <c r="A23" s="6" t="s">
        <v>27</v>
      </c>
      <c r="B23" s="32">
        <v>45678</v>
      </c>
      <c r="C23" s="11"/>
      <c r="D23" s="11">
        <v>520</v>
      </c>
      <c r="E23" s="11"/>
      <c r="F23" s="15"/>
      <c r="G23" s="15"/>
      <c r="H23" s="15"/>
      <c r="I23" s="15"/>
      <c r="J23" s="15"/>
      <c r="K23" s="15"/>
      <c r="L23" s="15">
        <v>160</v>
      </c>
      <c r="M23" s="15"/>
      <c r="N23" s="15"/>
      <c r="O23" s="11"/>
      <c r="P23" s="15"/>
      <c r="Q23" s="15"/>
      <c r="R23" s="15">
        <v>40</v>
      </c>
      <c r="S23" s="11"/>
      <c r="T23" s="11"/>
      <c r="U23" s="11"/>
      <c r="V23" s="11"/>
      <c r="W23" s="11"/>
      <c r="X23" s="13">
        <f t="shared" si="0"/>
        <v>720</v>
      </c>
      <c r="Y23" s="14">
        <f t="shared" si="1"/>
        <v>0</v>
      </c>
      <c r="Z23" s="11">
        <f t="shared" si="2"/>
        <v>720</v>
      </c>
      <c r="AA23" s="11"/>
    </row>
    <row r="24" spans="1:27" x14ac:dyDescent="0.25">
      <c r="A24" s="6" t="s">
        <v>28</v>
      </c>
      <c r="B24" s="32">
        <v>45679</v>
      </c>
      <c r="C24" s="11"/>
      <c r="D24" s="11">
        <v>620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21">
        <v>40</v>
      </c>
      <c r="S24" s="21"/>
      <c r="T24" s="21"/>
      <c r="U24" s="21"/>
      <c r="V24" s="21"/>
      <c r="W24" s="21"/>
      <c r="X24" s="13">
        <f t="shared" si="0"/>
        <v>660</v>
      </c>
      <c r="Y24" s="14">
        <f t="shared" si="1"/>
        <v>0</v>
      </c>
      <c r="Z24" s="11">
        <f t="shared" si="2"/>
        <v>660</v>
      </c>
      <c r="AA24" s="11"/>
    </row>
    <row r="25" spans="1:27" x14ac:dyDescent="0.25">
      <c r="A25" s="6" t="s">
        <v>29</v>
      </c>
      <c r="B25" s="32">
        <v>45680</v>
      </c>
      <c r="C25" s="21"/>
      <c r="D25" s="21">
        <v>520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520</v>
      </c>
      <c r="Y25" s="14">
        <f t="shared" si="1"/>
        <v>0</v>
      </c>
      <c r="Z25" s="11">
        <f t="shared" si="2"/>
        <v>520</v>
      </c>
      <c r="AA25" s="11"/>
    </row>
    <row r="26" spans="1:27" x14ac:dyDescent="0.25">
      <c r="A26" s="26" t="s">
        <v>30</v>
      </c>
      <c r="B26" s="28">
        <v>45681</v>
      </c>
      <c r="C26" s="21"/>
      <c r="D26" s="2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21"/>
      <c r="T26" s="21"/>
      <c r="U26" s="21"/>
      <c r="V26" s="21"/>
      <c r="W26" s="22"/>
      <c r="X26" s="13">
        <f t="shared" si="0"/>
        <v>0</v>
      </c>
      <c r="Y26" s="14">
        <f t="shared" si="1"/>
        <v>0</v>
      </c>
      <c r="Z26" s="11">
        <f t="shared" si="2"/>
        <v>0</v>
      </c>
      <c r="AA26" s="11"/>
    </row>
    <row r="27" spans="1:27" x14ac:dyDescent="0.25">
      <c r="A27" s="6" t="s">
        <v>31</v>
      </c>
      <c r="B27" s="32">
        <v>45682</v>
      </c>
      <c r="C27" s="21"/>
      <c r="D27" s="21">
        <v>620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>
        <v>100</v>
      </c>
      <c r="P27" s="11"/>
      <c r="Q27" s="11"/>
      <c r="R27" s="21"/>
      <c r="S27" s="21"/>
      <c r="T27" s="21"/>
      <c r="U27" s="21"/>
      <c r="V27" s="21"/>
      <c r="W27" s="22"/>
      <c r="X27" s="13">
        <f t="shared" si="0"/>
        <v>720</v>
      </c>
      <c r="Y27" s="14">
        <f t="shared" si="1"/>
        <v>0</v>
      </c>
      <c r="Z27" s="11">
        <f t="shared" si="2"/>
        <v>720</v>
      </c>
      <c r="AA27" s="11"/>
    </row>
    <row r="28" spans="1:27" x14ac:dyDescent="0.25">
      <c r="A28" s="6" t="s">
        <v>32</v>
      </c>
      <c r="B28" s="32">
        <v>45683</v>
      </c>
      <c r="C28" s="11"/>
      <c r="D28" s="11">
        <v>520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>
        <v>650</v>
      </c>
      <c r="P28" s="11"/>
      <c r="Q28" s="11"/>
      <c r="R28" s="11"/>
      <c r="S28" s="11"/>
      <c r="T28" s="11"/>
      <c r="U28" s="11"/>
      <c r="V28" s="11"/>
      <c r="W28" s="11"/>
      <c r="X28" s="13">
        <f t="shared" si="0"/>
        <v>1170</v>
      </c>
      <c r="Y28" s="14">
        <f t="shared" si="1"/>
        <v>0</v>
      </c>
      <c r="Z28" s="11">
        <f t="shared" si="2"/>
        <v>1170</v>
      </c>
      <c r="AA28" s="11"/>
    </row>
    <row r="29" spans="1:27" x14ac:dyDescent="0.25">
      <c r="A29" s="6" t="s">
        <v>26</v>
      </c>
      <c r="B29" s="32">
        <v>45684</v>
      </c>
      <c r="C29" s="21"/>
      <c r="D29" s="21">
        <v>620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0"/>
        <v>620</v>
      </c>
      <c r="Y29" s="14">
        <f t="shared" si="1"/>
        <v>0</v>
      </c>
      <c r="Z29" s="11">
        <f t="shared" si="2"/>
        <v>620</v>
      </c>
      <c r="AA29" s="11"/>
    </row>
    <row r="30" spans="1:27" x14ac:dyDescent="0.25">
      <c r="A30" s="6" t="s">
        <v>27</v>
      </c>
      <c r="B30" s="32">
        <v>45685</v>
      </c>
      <c r="C30" s="21"/>
      <c r="D30" s="21">
        <v>520</v>
      </c>
      <c r="E30" s="11"/>
      <c r="F30" s="11"/>
      <c r="G30" s="11"/>
      <c r="H30" s="11"/>
      <c r="I30" s="11"/>
      <c r="J30" s="11">
        <v>60</v>
      </c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580</v>
      </c>
      <c r="Y30" s="14">
        <f t="shared" si="1"/>
        <v>0</v>
      </c>
      <c r="Z30" s="11">
        <f t="shared" si="2"/>
        <v>580</v>
      </c>
      <c r="AA30" s="11"/>
    </row>
    <row r="31" spans="1:27" x14ac:dyDescent="0.25">
      <c r="A31" s="6" t="s">
        <v>28</v>
      </c>
      <c r="B31" s="32">
        <v>45686</v>
      </c>
      <c r="C31" s="23"/>
      <c r="D31" s="11">
        <v>620</v>
      </c>
      <c r="E31" s="11"/>
      <c r="F31" s="11"/>
      <c r="G31" s="11"/>
      <c r="H31" s="11"/>
      <c r="I31" s="11"/>
      <c r="J31" s="11"/>
      <c r="K31" s="11"/>
      <c r="L31" s="11">
        <v>200</v>
      </c>
      <c r="M31" s="11"/>
      <c r="N31" s="11"/>
      <c r="O31" s="11">
        <v>100</v>
      </c>
      <c r="P31" s="11"/>
      <c r="Q31" s="11"/>
      <c r="R31" s="21"/>
      <c r="S31" s="21"/>
      <c r="T31" s="21"/>
      <c r="U31" s="21"/>
      <c r="V31" s="21"/>
      <c r="W31" s="21"/>
      <c r="X31" s="13">
        <f t="shared" si="0"/>
        <v>920</v>
      </c>
      <c r="Y31" s="14">
        <f t="shared" si="1"/>
        <v>0</v>
      </c>
      <c r="Z31" s="11">
        <f t="shared" si="2"/>
        <v>920</v>
      </c>
      <c r="AA31" s="11"/>
    </row>
    <row r="32" spans="1:27" x14ac:dyDescent="0.25">
      <c r="A32" s="6" t="s">
        <v>29</v>
      </c>
      <c r="B32" s="32">
        <v>45687</v>
      </c>
      <c r="C32" s="21"/>
      <c r="D32" s="21">
        <v>520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21"/>
      <c r="S32" s="21"/>
      <c r="T32" s="21"/>
      <c r="U32" s="21"/>
      <c r="V32" s="21"/>
      <c r="W32" s="22"/>
      <c r="X32" s="13">
        <f t="shared" si="0"/>
        <v>520</v>
      </c>
      <c r="Y32" s="14">
        <f t="shared" si="1"/>
        <v>0</v>
      </c>
      <c r="Z32" s="11">
        <f t="shared" si="2"/>
        <v>520</v>
      </c>
      <c r="AA32" s="11"/>
    </row>
    <row r="33" spans="1:27" x14ac:dyDescent="0.25">
      <c r="A33" s="26" t="s">
        <v>30</v>
      </c>
      <c r="B33" s="28">
        <v>45688</v>
      </c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v>24000</v>
      </c>
      <c r="O33" s="11"/>
      <c r="P33" s="11"/>
      <c r="Q33" s="11"/>
      <c r="R33" s="21"/>
      <c r="S33" s="21"/>
      <c r="T33" s="21"/>
      <c r="U33" s="21"/>
      <c r="V33" s="21"/>
      <c r="W33" s="22"/>
      <c r="X33" s="13">
        <f t="shared" si="0"/>
        <v>24000</v>
      </c>
      <c r="Y33" s="14">
        <f t="shared" si="1"/>
        <v>0</v>
      </c>
      <c r="Z33" s="11">
        <f t="shared" si="2"/>
        <v>24000</v>
      </c>
      <c r="AA33" s="11"/>
    </row>
    <row r="34" spans="1:27" ht="23.25" x14ac:dyDescent="0.25">
      <c r="A34" s="46" t="s">
        <v>33</v>
      </c>
      <c r="B34" s="47"/>
      <c r="C34" s="48"/>
      <c r="D34" s="24">
        <f>SUM(D3:D33)</f>
        <v>14820</v>
      </c>
      <c r="E34" s="24">
        <f t="shared" ref="E34:V34" si="3">SUM(E3:E33)</f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240</v>
      </c>
      <c r="K34" s="24">
        <f t="shared" si="3"/>
        <v>700</v>
      </c>
      <c r="L34" s="24">
        <f t="shared" si="3"/>
        <v>1570</v>
      </c>
      <c r="M34" s="24">
        <f t="shared" si="3"/>
        <v>2100</v>
      </c>
      <c r="N34" s="24">
        <f t="shared" si="3"/>
        <v>24000</v>
      </c>
      <c r="O34" s="24">
        <f t="shared" si="3"/>
        <v>2470</v>
      </c>
      <c r="P34" s="24">
        <f t="shared" si="3"/>
        <v>720</v>
      </c>
      <c r="Q34" s="24">
        <f t="shared" si="3"/>
        <v>8000</v>
      </c>
      <c r="R34" s="24">
        <f t="shared" si="3"/>
        <v>150</v>
      </c>
      <c r="S34" s="24">
        <f t="shared" si="3"/>
        <v>0</v>
      </c>
      <c r="T34" s="24">
        <f t="shared" si="3"/>
        <v>0</v>
      </c>
      <c r="U34" s="24">
        <f t="shared" si="3"/>
        <v>0</v>
      </c>
      <c r="V34" s="24">
        <f t="shared" si="3"/>
        <v>0</v>
      </c>
      <c r="W34" s="24">
        <f>SUM(W3:W33)</f>
        <v>0</v>
      </c>
      <c r="X34" s="24">
        <f t="shared" ref="X34:Z34" si="4">SUM(X3:X33)</f>
        <v>54770</v>
      </c>
      <c r="Y34" s="24">
        <f t="shared" si="4"/>
        <v>0</v>
      </c>
      <c r="Z34" s="24">
        <f t="shared" si="4"/>
        <v>54770</v>
      </c>
      <c r="AA34" s="11"/>
    </row>
    <row r="35" spans="1:27" ht="56.25" x14ac:dyDescent="0.25">
      <c r="A35" s="49" t="s">
        <v>1</v>
      </c>
      <c r="B35" s="50"/>
      <c r="C35" s="1" t="s">
        <v>35</v>
      </c>
      <c r="D35" s="5" t="s">
        <v>3</v>
      </c>
      <c r="E35" s="40" t="s">
        <v>42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57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188B4-2139-4D0B-BDFE-DA6C22019141}">
  <dimension ref="A1:AA35"/>
  <sheetViews>
    <sheetView topLeftCell="A13" zoomScale="85" zoomScaleNormal="85" workbookViewId="0">
      <selection activeCell="L35" sqref="L35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2.5703125" customWidth="1"/>
    <col min="8" max="8" width="8.14062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2" customWidth="1"/>
    <col min="16" max="16" width="11" bestFit="1" customWidth="1"/>
    <col min="17" max="17" width="9.85546875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3.42578125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5" t="s">
        <v>52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41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53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31</v>
      </c>
      <c r="B3" s="32">
        <v>45689</v>
      </c>
      <c r="C3" s="8"/>
      <c r="D3" s="11">
        <v>540</v>
      </c>
      <c r="E3" s="11"/>
      <c r="F3" s="15"/>
      <c r="G3" s="15"/>
      <c r="H3" s="15"/>
      <c r="I3" s="15"/>
      <c r="J3" s="15"/>
      <c r="K3" s="15"/>
      <c r="L3" s="15"/>
      <c r="M3" s="15"/>
      <c r="N3" s="15"/>
      <c r="O3" s="15">
        <v>270</v>
      </c>
      <c r="P3" s="15"/>
      <c r="Q3" s="15"/>
      <c r="R3" s="15"/>
      <c r="S3" s="15"/>
      <c r="T3" s="15"/>
      <c r="U3" s="15"/>
      <c r="V3" s="15"/>
      <c r="W3" s="12"/>
      <c r="X3" s="13">
        <f>SUM(D3,F3:U3)</f>
        <v>810</v>
      </c>
      <c r="Y3" s="14">
        <f>SUM(V3:W3)</f>
        <v>0</v>
      </c>
      <c r="Z3" s="11">
        <f>SUM(X3:Y3)</f>
        <v>810</v>
      </c>
      <c r="AA3" s="11"/>
    </row>
    <row r="4" spans="1:27" x14ac:dyDescent="0.25">
      <c r="A4" s="6" t="s">
        <v>32</v>
      </c>
      <c r="B4" s="32">
        <v>45690</v>
      </c>
      <c r="C4" s="30"/>
      <c r="D4" s="11">
        <v>480</v>
      </c>
      <c r="E4" s="16"/>
      <c r="F4" s="16"/>
      <c r="G4" s="16"/>
      <c r="H4" s="16"/>
      <c r="I4" s="16"/>
      <c r="J4" s="16"/>
      <c r="K4" s="16">
        <v>700</v>
      </c>
      <c r="L4" s="16"/>
      <c r="M4" s="16"/>
      <c r="N4" s="16"/>
      <c r="O4" s="16"/>
      <c r="P4" s="16">
        <v>695</v>
      </c>
      <c r="Q4" s="16"/>
      <c r="R4" s="16"/>
      <c r="S4" s="16"/>
      <c r="T4" s="15"/>
      <c r="U4" s="11"/>
      <c r="V4" s="11"/>
      <c r="W4" s="11"/>
      <c r="X4" s="13">
        <f t="shared" ref="X4:X33" si="0">SUM(D4,F4:U4)</f>
        <v>1875</v>
      </c>
      <c r="Y4" s="14">
        <f t="shared" ref="Y4:Y33" si="1">SUM(V4:W4)</f>
        <v>0</v>
      </c>
      <c r="Z4" s="11">
        <f t="shared" ref="Z4:Z33" si="2">SUM(X4:Y4)</f>
        <v>1875</v>
      </c>
      <c r="AA4" s="11"/>
    </row>
    <row r="5" spans="1:27" x14ac:dyDescent="0.25">
      <c r="A5" s="6" t="s">
        <v>26</v>
      </c>
      <c r="B5" s="32">
        <v>45691</v>
      </c>
      <c r="C5" s="30"/>
      <c r="D5" s="11">
        <v>540</v>
      </c>
      <c r="T5" s="16"/>
      <c r="U5" s="11"/>
      <c r="V5" s="11"/>
      <c r="W5" s="11"/>
      <c r="X5" s="13">
        <f t="shared" si="0"/>
        <v>540</v>
      </c>
      <c r="Y5" s="14">
        <f t="shared" si="1"/>
        <v>0</v>
      </c>
      <c r="Z5" s="11">
        <f t="shared" si="2"/>
        <v>540</v>
      </c>
      <c r="AA5" s="11"/>
    </row>
    <row r="6" spans="1:27" x14ac:dyDescent="0.25">
      <c r="A6" s="6" t="s">
        <v>27</v>
      </c>
      <c r="B6" s="32">
        <v>45692</v>
      </c>
      <c r="C6" s="30"/>
      <c r="D6" s="11">
        <v>480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>
        <v>490</v>
      </c>
      <c r="P6" s="11"/>
      <c r="Q6" s="11"/>
      <c r="R6" s="11"/>
      <c r="S6" s="11"/>
      <c r="T6" s="11"/>
      <c r="U6" s="17"/>
      <c r="V6" s="17"/>
      <c r="W6" s="17"/>
      <c r="X6" s="13">
        <f t="shared" si="0"/>
        <v>970</v>
      </c>
      <c r="Y6" s="14">
        <f t="shared" si="1"/>
        <v>0</v>
      </c>
      <c r="Z6" s="11">
        <f t="shared" si="2"/>
        <v>970</v>
      </c>
      <c r="AA6" s="11"/>
    </row>
    <row r="7" spans="1:27" x14ac:dyDescent="0.25">
      <c r="A7" s="6" t="s">
        <v>28</v>
      </c>
      <c r="B7" s="32">
        <v>45693</v>
      </c>
      <c r="C7" s="30"/>
      <c r="D7" s="11">
        <v>540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>
        <v>8000</v>
      </c>
      <c r="R7" s="11"/>
      <c r="S7" s="11"/>
      <c r="T7" s="11"/>
      <c r="U7" s="11"/>
      <c r="V7" s="11"/>
      <c r="W7" s="11"/>
      <c r="X7" s="13">
        <f t="shared" si="0"/>
        <v>8540</v>
      </c>
      <c r="Y7" s="14">
        <f t="shared" si="1"/>
        <v>0</v>
      </c>
      <c r="Z7" s="11">
        <f t="shared" si="2"/>
        <v>8540</v>
      </c>
      <c r="AA7" s="11"/>
    </row>
    <row r="8" spans="1:27" x14ac:dyDescent="0.25">
      <c r="A8" s="6" t="s">
        <v>29</v>
      </c>
      <c r="B8" s="32">
        <v>45694</v>
      </c>
      <c r="C8" s="30"/>
      <c r="D8" s="11">
        <v>480</v>
      </c>
      <c r="E8" s="11"/>
      <c r="F8" s="11"/>
      <c r="G8" s="17"/>
      <c r="H8" s="17"/>
      <c r="I8" s="17"/>
      <c r="J8" s="17"/>
      <c r="K8" s="17"/>
      <c r="L8" s="17"/>
      <c r="M8" s="17"/>
      <c r="N8" s="17"/>
      <c r="O8" s="17">
        <v>150</v>
      </c>
      <c r="P8" s="17"/>
      <c r="Q8" s="17"/>
      <c r="R8" s="17"/>
      <c r="S8" s="17"/>
      <c r="T8" s="17"/>
      <c r="U8" s="11"/>
      <c r="V8" s="11"/>
      <c r="W8" s="11"/>
      <c r="X8" s="13">
        <f t="shared" si="0"/>
        <v>630</v>
      </c>
      <c r="Y8" s="14">
        <f t="shared" si="1"/>
        <v>0</v>
      </c>
      <c r="Z8" s="11">
        <f t="shared" si="2"/>
        <v>630</v>
      </c>
      <c r="AA8" s="11"/>
    </row>
    <row r="9" spans="1:27" x14ac:dyDescent="0.25">
      <c r="A9" s="26" t="s">
        <v>30</v>
      </c>
      <c r="B9" s="28">
        <v>45695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3">
        <f t="shared" si="0"/>
        <v>0</v>
      </c>
      <c r="Y9" s="14">
        <f t="shared" si="1"/>
        <v>0</v>
      </c>
      <c r="Z9" s="11">
        <f t="shared" si="2"/>
        <v>0</v>
      </c>
      <c r="AA9" s="11"/>
    </row>
    <row r="10" spans="1:27" x14ac:dyDescent="0.25">
      <c r="A10" s="6" t="s">
        <v>31</v>
      </c>
      <c r="B10" s="32">
        <v>45696</v>
      </c>
      <c r="C10" s="11"/>
      <c r="D10" s="11">
        <v>540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3">
        <f t="shared" si="0"/>
        <v>540</v>
      </c>
      <c r="Y10" s="14">
        <f t="shared" si="1"/>
        <v>0</v>
      </c>
      <c r="Z10" s="11">
        <f t="shared" si="2"/>
        <v>540</v>
      </c>
      <c r="AA10" s="11"/>
    </row>
    <row r="11" spans="1:27" x14ac:dyDescent="0.25">
      <c r="A11" s="6" t="s">
        <v>32</v>
      </c>
      <c r="B11" s="32">
        <v>45697</v>
      </c>
      <c r="C11" s="11"/>
      <c r="D11" s="11">
        <v>480</v>
      </c>
      <c r="E11" s="11"/>
      <c r="F11" s="15"/>
      <c r="G11" s="15"/>
      <c r="H11" s="15"/>
      <c r="I11" s="15"/>
      <c r="J11" s="15"/>
      <c r="K11" s="15"/>
      <c r="L11" s="15"/>
      <c r="M11" s="15"/>
      <c r="N11" s="15"/>
      <c r="O11" s="11">
        <v>500</v>
      </c>
      <c r="P11" s="15"/>
      <c r="Q11" s="15"/>
      <c r="R11" s="11"/>
      <c r="S11" s="11"/>
      <c r="T11" s="11"/>
      <c r="U11" s="11"/>
      <c r="V11" s="11"/>
      <c r="W11" s="11"/>
      <c r="X11" s="13">
        <f t="shared" si="0"/>
        <v>980</v>
      </c>
      <c r="Y11" s="14">
        <f t="shared" si="1"/>
        <v>0</v>
      </c>
      <c r="Z11" s="11">
        <f t="shared" si="2"/>
        <v>980</v>
      </c>
      <c r="AA11" s="11"/>
    </row>
    <row r="12" spans="1:27" x14ac:dyDescent="0.25">
      <c r="A12" s="6" t="s">
        <v>26</v>
      </c>
      <c r="B12" s="32">
        <v>45698</v>
      </c>
      <c r="C12" s="6"/>
      <c r="D12" s="6">
        <v>540</v>
      </c>
      <c r="E12" s="11"/>
      <c r="F12" s="11"/>
      <c r="G12" s="11"/>
      <c r="H12" s="11"/>
      <c r="I12" s="11"/>
      <c r="J12" s="11">
        <v>60</v>
      </c>
      <c r="K12" s="11"/>
      <c r="L12" s="11">
        <v>4420</v>
      </c>
      <c r="M12" s="11">
        <v>1650</v>
      </c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3">
        <f t="shared" si="0"/>
        <v>6670</v>
      </c>
      <c r="Y12" s="14">
        <f t="shared" si="1"/>
        <v>0</v>
      </c>
      <c r="Z12" s="11">
        <f t="shared" si="2"/>
        <v>6670</v>
      </c>
      <c r="AA12" s="11"/>
    </row>
    <row r="13" spans="1:27" x14ac:dyDescent="0.25">
      <c r="A13" s="6" t="s">
        <v>27</v>
      </c>
      <c r="B13" s="32">
        <v>45699</v>
      </c>
      <c r="C13" s="11"/>
      <c r="D13" s="6">
        <v>480</v>
      </c>
      <c r="E13" s="11"/>
      <c r="F13" s="11"/>
      <c r="G13" s="11"/>
      <c r="H13" s="11">
        <v>5500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0"/>
        <v>5980</v>
      </c>
      <c r="Y13" s="14">
        <f t="shared" si="1"/>
        <v>0</v>
      </c>
      <c r="Z13" s="11">
        <f t="shared" si="2"/>
        <v>5980</v>
      </c>
      <c r="AA13" s="11"/>
    </row>
    <row r="14" spans="1:27" x14ac:dyDescent="0.25">
      <c r="A14" s="6" t="s">
        <v>28</v>
      </c>
      <c r="B14" s="32">
        <v>45700</v>
      </c>
      <c r="C14" s="11"/>
      <c r="D14" s="11">
        <v>540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8"/>
      <c r="Q14" s="18"/>
      <c r="R14" s="18"/>
      <c r="S14" s="11"/>
      <c r="T14" s="11"/>
      <c r="U14" s="11"/>
      <c r="V14" s="11"/>
      <c r="W14" s="11"/>
      <c r="X14" s="13">
        <f t="shared" si="0"/>
        <v>540</v>
      </c>
      <c r="Y14" s="14">
        <f t="shared" si="1"/>
        <v>0</v>
      </c>
      <c r="Z14" s="11">
        <f t="shared" si="2"/>
        <v>540</v>
      </c>
      <c r="AA14" s="11"/>
    </row>
    <row r="15" spans="1:27" x14ac:dyDescent="0.25">
      <c r="A15" s="6" t="s">
        <v>29</v>
      </c>
      <c r="B15" s="32">
        <v>45701</v>
      </c>
      <c r="C15" s="11"/>
      <c r="D15" s="11">
        <v>480</v>
      </c>
      <c r="E15" s="11"/>
      <c r="F15" s="18"/>
      <c r="G15" s="18"/>
      <c r="H15" s="18"/>
      <c r="I15" s="18"/>
      <c r="J15" s="18"/>
      <c r="K15" s="18"/>
      <c r="L15" s="18"/>
      <c r="M15" s="18"/>
      <c r="N15" s="18"/>
      <c r="O15" s="19"/>
      <c r="P15" s="11"/>
      <c r="Q15" s="11"/>
      <c r="R15" s="11"/>
      <c r="S15" s="11"/>
      <c r="T15" s="11"/>
      <c r="U15" s="11"/>
      <c r="V15" s="11"/>
      <c r="W15" s="11"/>
      <c r="X15" s="13">
        <f t="shared" si="0"/>
        <v>480</v>
      </c>
      <c r="Y15" s="14">
        <f t="shared" si="1"/>
        <v>0</v>
      </c>
      <c r="Z15" s="11">
        <f t="shared" si="2"/>
        <v>480</v>
      </c>
      <c r="AA15" s="11"/>
    </row>
    <row r="16" spans="1:27" x14ac:dyDescent="0.25">
      <c r="A16" s="26" t="s">
        <v>30</v>
      </c>
      <c r="B16" s="28">
        <v>45702</v>
      </c>
      <c r="C16" s="6"/>
      <c r="D16" s="6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T16" s="19"/>
      <c r="U16" s="11"/>
      <c r="V16" s="11"/>
      <c r="W16" s="11"/>
      <c r="X16" s="13">
        <f t="shared" si="0"/>
        <v>0</v>
      </c>
      <c r="Y16" s="14">
        <f t="shared" si="1"/>
        <v>0</v>
      </c>
      <c r="Z16" s="11">
        <f t="shared" si="2"/>
        <v>0</v>
      </c>
      <c r="AA16" s="11"/>
    </row>
    <row r="17" spans="1:27" x14ac:dyDescent="0.25">
      <c r="A17" s="6" t="s">
        <v>31</v>
      </c>
      <c r="B17" s="32">
        <v>45703</v>
      </c>
      <c r="C17" s="11"/>
      <c r="D17" s="11">
        <v>540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540</v>
      </c>
      <c r="Y17" s="14">
        <f t="shared" si="1"/>
        <v>0</v>
      </c>
      <c r="Z17" s="11">
        <f t="shared" si="2"/>
        <v>540</v>
      </c>
      <c r="AA17" s="11"/>
    </row>
    <row r="18" spans="1:27" x14ac:dyDescent="0.25">
      <c r="A18" s="6" t="s">
        <v>32</v>
      </c>
      <c r="B18" s="32">
        <v>45704</v>
      </c>
      <c r="C18" s="20"/>
      <c r="D18" s="20">
        <v>480</v>
      </c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>
        <v>250</v>
      </c>
      <c r="P18" s="11"/>
      <c r="Q18" s="11"/>
      <c r="R18" s="11"/>
      <c r="S18" s="11"/>
      <c r="T18" s="11"/>
      <c r="U18" s="11"/>
      <c r="V18" s="11"/>
      <c r="W18" s="11"/>
      <c r="X18" s="13">
        <f t="shared" si="0"/>
        <v>730</v>
      </c>
      <c r="Y18" s="14">
        <f t="shared" si="1"/>
        <v>0</v>
      </c>
      <c r="Z18" s="11">
        <f t="shared" si="2"/>
        <v>730</v>
      </c>
      <c r="AA18" s="11"/>
    </row>
    <row r="19" spans="1:27" x14ac:dyDescent="0.25">
      <c r="A19" s="6" t="s">
        <v>26</v>
      </c>
      <c r="B19" s="32">
        <v>45705</v>
      </c>
      <c r="C19" s="11"/>
      <c r="D19" s="11">
        <v>540</v>
      </c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 t="shared" si="0"/>
        <v>540</v>
      </c>
      <c r="Y19" s="14">
        <f t="shared" si="1"/>
        <v>0</v>
      </c>
      <c r="Z19" s="11">
        <f t="shared" si="2"/>
        <v>540</v>
      </c>
      <c r="AA19" s="11"/>
    </row>
    <row r="20" spans="1:27" x14ac:dyDescent="0.25">
      <c r="A20" s="6" t="s">
        <v>27</v>
      </c>
      <c r="B20" s="32">
        <v>45706</v>
      </c>
      <c r="C20" s="11"/>
      <c r="D20" s="11">
        <v>480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3">
        <f t="shared" si="0"/>
        <v>480</v>
      </c>
      <c r="Y20" s="14">
        <f t="shared" si="1"/>
        <v>0</v>
      </c>
      <c r="Z20" s="11">
        <f t="shared" si="2"/>
        <v>480</v>
      </c>
      <c r="AA20" s="11"/>
    </row>
    <row r="21" spans="1:27" x14ac:dyDescent="0.25">
      <c r="A21" s="6" t="s">
        <v>28</v>
      </c>
      <c r="B21" s="32">
        <v>45707</v>
      </c>
      <c r="C21" s="11"/>
      <c r="D21" s="11">
        <v>540</v>
      </c>
      <c r="E21" s="11"/>
      <c r="F21" s="11"/>
      <c r="G21" s="11"/>
      <c r="H21" s="11"/>
      <c r="I21" s="11"/>
      <c r="J21" s="11"/>
      <c r="K21" s="11"/>
      <c r="L21" s="11">
        <v>2910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0"/>
        <v>3450</v>
      </c>
      <c r="Y21" s="14">
        <f t="shared" si="1"/>
        <v>0</v>
      </c>
      <c r="Z21" s="11">
        <f t="shared" si="2"/>
        <v>3450</v>
      </c>
      <c r="AA21" s="11"/>
    </row>
    <row r="22" spans="1:27" x14ac:dyDescent="0.25">
      <c r="A22" s="6" t="s">
        <v>29</v>
      </c>
      <c r="B22" s="32">
        <v>45708</v>
      </c>
      <c r="C22" s="11"/>
      <c r="D22" s="11">
        <v>480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0"/>
        <v>480</v>
      </c>
      <c r="Y22" s="14">
        <f t="shared" si="1"/>
        <v>0</v>
      </c>
      <c r="Z22" s="11">
        <f t="shared" si="2"/>
        <v>480</v>
      </c>
      <c r="AA22" s="11"/>
    </row>
    <row r="23" spans="1:27" x14ac:dyDescent="0.25">
      <c r="A23" s="26" t="s">
        <v>30</v>
      </c>
      <c r="B23" s="28">
        <v>45709</v>
      </c>
      <c r="C23" s="11"/>
      <c r="D23" s="11"/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0"/>
        <v>0</v>
      </c>
      <c r="Y23" s="14">
        <f t="shared" si="1"/>
        <v>0</v>
      </c>
      <c r="Z23" s="11">
        <f t="shared" si="2"/>
        <v>0</v>
      </c>
      <c r="AA23" s="11"/>
    </row>
    <row r="24" spans="1:27" x14ac:dyDescent="0.25">
      <c r="A24" s="6" t="s">
        <v>31</v>
      </c>
      <c r="B24" s="32">
        <v>45710</v>
      </c>
      <c r="C24" s="11"/>
      <c r="D24" s="11">
        <v>540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>
        <v>70</v>
      </c>
      <c r="P24" s="11"/>
      <c r="Q24" s="11"/>
      <c r="R24" s="21">
        <v>330</v>
      </c>
      <c r="S24" s="21"/>
      <c r="T24" s="21"/>
      <c r="U24" s="21"/>
      <c r="V24" s="21"/>
      <c r="W24" s="21"/>
      <c r="X24" s="13">
        <f t="shared" si="0"/>
        <v>940</v>
      </c>
      <c r="Y24" s="14">
        <f t="shared" si="1"/>
        <v>0</v>
      </c>
      <c r="Z24" s="11">
        <f t="shared" si="2"/>
        <v>940</v>
      </c>
      <c r="AA24" s="11"/>
    </row>
    <row r="25" spans="1:27" x14ac:dyDescent="0.25">
      <c r="A25" s="6" t="s">
        <v>32</v>
      </c>
      <c r="B25" s="32">
        <v>45711</v>
      </c>
      <c r="C25" s="21"/>
      <c r="D25" s="21">
        <v>480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480</v>
      </c>
      <c r="Y25" s="14">
        <f t="shared" si="1"/>
        <v>0</v>
      </c>
      <c r="Z25" s="11">
        <f t="shared" si="2"/>
        <v>480</v>
      </c>
      <c r="AA25" s="11"/>
    </row>
    <row r="26" spans="1:27" x14ac:dyDescent="0.25">
      <c r="A26" s="6" t="s">
        <v>26</v>
      </c>
      <c r="B26" s="32">
        <v>45712</v>
      </c>
      <c r="C26" s="21"/>
      <c r="D26" s="21">
        <v>540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21"/>
      <c r="T26" s="21"/>
      <c r="U26" s="21"/>
      <c r="V26" s="21"/>
      <c r="W26" s="22"/>
      <c r="X26" s="13">
        <f t="shared" si="0"/>
        <v>540</v>
      </c>
      <c r="Y26" s="14">
        <f t="shared" si="1"/>
        <v>0</v>
      </c>
      <c r="Z26" s="11">
        <f t="shared" si="2"/>
        <v>540</v>
      </c>
      <c r="AA26" s="11"/>
    </row>
    <row r="27" spans="1:27" x14ac:dyDescent="0.25">
      <c r="A27" s="6" t="s">
        <v>27</v>
      </c>
      <c r="B27" s="32">
        <v>45713</v>
      </c>
      <c r="C27" s="21"/>
      <c r="D27" s="21">
        <v>480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480</v>
      </c>
      <c r="Y27" s="14">
        <f t="shared" si="1"/>
        <v>0</v>
      </c>
      <c r="Z27" s="11">
        <f t="shared" si="2"/>
        <v>480</v>
      </c>
      <c r="AA27" s="11"/>
    </row>
    <row r="28" spans="1:27" x14ac:dyDescent="0.25">
      <c r="A28" s="6" t="s">
        <v>28</v>
      </c>
      <c r="B28" s="32">
        <v>45714</v>
      </c>
      <c r="C28" s="11"/>
      <c r="D28" s="11">
        <v>540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0"/>
        <v>540</v>
      </c>
      <c r="Y28" s="14">
        <f t="shared" si="1"/>
        <v>0</v>
      </c>
      <c r="Z28" s="11">
        <f t="shared" si="2"/>
        <v>540</v>
      </c>
      <c r="AA28" s="11"/>
    </row>
    <row r="29" spans="1:27" x14ac:dyDescent="0.25">
      <c r="A29" s="6" t="s">
        <v>29</v>
      </c>
      <c r="B29" s="32">
        <v>45715</v>
      </c>
      <c r="C29" s="21"/>
      <c r="D29" s="21">
        <v>480</v>
      </c>
      <c r="E29" s="11"/>
      <c r="F29" s="11"/>
      <c r="G29" s="11"/>
      <c r="H29" s="11"/>
      <c r="I29" s="11"/>
      <c r="J29" s="11">
        <v>90</v>
      </c>
      <c r="K29" s="11"/>
      <c r="L29" s="11"/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0"/>
        <v>570</v>
      </c>
      <c r="Y29" s="14">
        <f t="shared" si="1"/>
        <v>0</v>
      </c>
      <c r="Z29" s="11">
        <f t="shared" si="2"/>
        <v>570</v>
      </c>
      <c r="AA29" s="11"/>
    </row>
    <row r="30" spans="1:27" x14ac:dyDescent="0.25">
      <c r="A30" s="26" t="s">
        <v>30</v>
      </c>
      <c r="B30" s="28">
        <v>45716</v>
      </c>
      <c r="C30" s="21"/>
      <c r="D30" s="2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0</v>
      </c>
      <c r="Y30" s="14">
        <f t="shared" si="1"/>
        <v>0</v>
      </c>
      <c r="Z30" s="11">
        <f t="shared" si="2"/>
        <v>0</v>
      </c>
      <c r="AA30" s="11"/>
    </row>
    <row r="31" spans="1:27" x14ac:dyDescent="0.25">
      <c r="A31" s="6"/>
      <c r="B31" s="32"/>
      <c r="C31" s="2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/>
      <c r="S31" s="21"/>
      <c r="T31" s="21"/>
      <c r="U31" s="21"/>
      <c r="V31" s="21"/>
      <c r="W31" s="21"/>
      <c r="X31" s="13">
        <f t="shared" si="0"/>
        <v>0</v>
      </c>
      <c r="Y31" s="14">
        <f t="shared" si="1"/>
        <v>0</v>
      </c>
      <c r="Z31" s="11">
        <f t="shared" si="2"/>
        <v>0</v>
      </c>
      <c r="AA31" s="11"/>
    </row>
    <row r="32" spans="1:27" x14ac:dyDescent="0.25">
      <c r="A32" s="6"/>
      <c r="B32" s="32"/>
      <c r="C32" s="21"/>
      <c r="D32" s="2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21"/>
      <c r="S32" s="21"/>
      <c r="T32" s="21"/>
      <c r="U32" s="21"/>
      <c r="V32" s="21"/>
      <c r="W32" s="22"/>
      <c r="X32" s="13">
        <f t="shared" si="0"/>
        <v>0</v>
      </c>
      <c r="Y32" s="14">
        <f t="shared" si="1"/>
        <v>0</v>
      </c>
      <c r="Z32" s="11">
        <f t="shared" si="2"/>
        <v>0</v>
      </c>
      <c r="AA32" s="11"/>
    </row>
    <row r="33" spans="1:27" x14ac:dyDescent="0.25">
      <c r="A33" s="26"/>
      <c r="B33" s="32"/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v>24000</v>
      </c>
      <c r="O33" s="11"/>
      <c r="P33" s="11"/>
      <c r="Q33" s="11"/>
      <c r="R33" s="21"/>
      <c r="S33" s="21"/>
      <c r="T33" s="21"/>
      <c r="U33" s="21"/>
      <c r="V33" s="21"/>
      <c r="W33" s="22"/>
      <c r="X33" s="13">
        <f t="shared" si="0"/>
        <v>24000</v>
      </c>
      <c r="Y33" s="14">
        <f t="shared" si="1"/>
        <v>0</v>
      </c>
      <c r="Z33" s="11">
        <f t="shared" si="2"/>
        <v>24000</v>
      </c>
      <c r="AA33" s="11"/>
    </row>
    <row r="34" spans="1:27" ht="23.25" x14ac:dyDescent="0.25">
      <c r="A34" s="46" t="s">
        <v>33</v>
      </c>
      <c r="B34" s="47"/>
      <c r="C34" s="48"/>
      <c r="D34" s="24">
        <f>SUM(D3:D33)</f>
        <v>12240</v>
      </c>
      <c r="E34" s="24">
        <f t="shared" ref="E34:V34" si="3">SUM(E3:E33)</f>
        <v>0</v>
      </c>
      <c r="F34" s="24">
        <f t="shared" si="3"/>
        <v>0</v>
      </c>
      <c r="G34" s="24">
        <f t="shared" si="3"/>
        <v>0</v>
      </c>
      <c r="H34" s="24">
        <f t="shared" si="3"/>
        <v>5500</v>
      </c>
      <c r="I34" s="24">
        <f t="shared" si="3"/>
        <v>0</v>
      </c>
      <c r="J34" s="24">
        <f t="shared" si="3"/>
        <v>150</v>
      </c>
      <c r="K34" s="24">
        <f t="shared" si="3"/>
        <v>700</v>
      </c>
      <c r="L34" s="24">
        <f t="shared" si="3"/>
        <v>7330</v>
      </c>
      <c r="M34" s="24">
        <f t="shared" si="3"/>
        <v>1650</v>
      </c>
      <c r="N34" s="24">
        <f t="shared" si="3"/>
        <v>24000</v>
      </c>
      <c r="O34" s="24">
        <f t="shared" si="3"/>
        <v>1730</v>
      </c>
      <c r="P34" s="24">
        <f t="shared" si="3"/>
        <v>695</v>
      </c>
      <c r="Q34" s="24">
        <f t="shared" si="3"/>
        <v>8000</v>
      </c>
      <c r="R34" s="24">
        <f t="shared" si="3"/>
        <v>330</v>
      </c>
      <c r="S34" s="24">
        <f t="shared" si="3"/>
        <v>0</v>
      </c>
      <c r="T34" s="24">
        <f t="shared" si="3"/>
        <v>0</v>
      </c>
      <c r="U34" s="24">
        <f t="shared" si="3"/>
        <v>0</v>
      </c>
      <c r="V34" s="24">
        <f t="shared" si="3"/>
        <v>0</v>
      </c>
      <c r="W34" s="24">
        <f>SUM(W3:W33)</f>
        <v>0</v>
      </c>
      <c r="X34" s="24">
        <f t="shared" ref="X34:Z34" si="4">SUM(X3:X33)</f>
        <v>62325</v>
      </c>
      <c r="Y34" s="24">
        <f t="shared" si="4"/>
        <v>0</v>
      </c>
      <c r="Z34" s="24">
        <f t="shared" si="4"/>
        <v>62325</v>
      </c>
      <c r="AA34" s="11"/>
    </row>
    <row r="35" spans="1:27" ht="56.25" x14ac:dyDescent="0.25">
      <c r="A35" s="49" t="s">
        <v>1</v>
      </c>
      <c r="B35" s="50"/>
      <c r="C35" s="1" t="s">
        <v>35</v>
      </c>
      <c r="D35" s="5" t="s">
        <v>3</v>
      </c>
      <c r="E35" s="41" t="s">
        <v>42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57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0CBE2-C47D-4C42-ABED-2BFF732A5EA2}">
  <dimension ref="A1:AA35"/>
  <sheetViews>
    <sheetView topLeftCell="A16" zoomScale="85" zoomScaleNormal="85" workbookViewId="0">
      <selection activeCell="L35" sqref="L35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2.5703125" customWidth="1"/>
    <col min="8" max="8" width="8.14062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2" customWidth="1"/>
    <col min="16" max="16" width="11" bestFit="1" customWidth="1"/>
    <col min="17" max="17" width="9.85546875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3.42578125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5" t="s">
        <v>54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42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53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31</v>
      </c>
      <c r="B3" s="32">
        <v>45717</v>
      </c>
      <c r="C3" s="8"/>
      <c r="D3" s="11">
        <v>540</v>
      </c>
      <c r="E3" s="11"/>
      <c r="F3" s="15"/>
      <c r="G3" s="15"/>
      <c r="H3" s="15"/>
      <c r="I3" s="15"/>
      <c r="J3" s="15">
        <v>90</v>
      </c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2"/>
      <c r="X3" s="13">
        <f>SUM(D3,F3:U3)</f>
        <v>630</v>
      </c>
      <c r="Y3" s="14">
        <f>SUM(V3:W3)</f>
        <v>0</v>
      </c>
      <c r="Z3" s="11">
        <f>SUM(X3:Y3)</f>
        <v>630</v>
      </c>
      <c r="AA3" s="11"/>
    </row>
    <row r="4" spans="1:27" x14ac:dyDescent="0.25">
      <c r="A4" s="6" t="s">
        <v>32</v>
      </c>
      <c r="B4" s="32">
        <v>45718</v>
      </c>
      <c r="C4" s="30"/>
      <c r="D4" s="11">
        <v>480</v>
      </c>
      <c r="E4" s="16"/>
      <c r="F4" s="16"/>
      <c r="G4" s="16"/>
      <c r="H4" s="16"/>
      <c r="I4" s="16"/>
      <c r="J4" s="16"/>
      <c r="K4" s="16">
        <v>700</v>
      </c>
      <c r="L4" s="16"/>
      <c r="M4" s="16"/>
      <c r="N4" s="16"/>
      <c r="O4" s="16"/>
      <c r="P4" s="16"/>
      <c r="Q4" s="16"/>
      <c r="R4" s="16"/>
      <c r="S4" s="16"/>
      <c r="T4" s="15"/>
      <c r="U4" s="11"/>
      <c r="V4" s="11"/>
      <c r="W4" s="11"/>
      <c r="X4" s="13">
        <f t="shared" ref="X4:X33" si="0">SUM(D4,F4:U4)</f>
        <v>1180</v>
      </c>
      <c r="Y4" s="14">
        <f t="shared" ref="Y4:Y33" si="1">SUM(V4:W4)</f>
        <v>0</v>
      </c>
      <c r="Z4" s="11">
        <f t="shared" ref="Z4:Z33" si="2">SUM(X4:Y4)</f>
        <v>1180</v>
      </c>
      <c r="AA4" s="11"/>
    </row>
    <row r="5" spans="1:27" x14ac:dyDescent="0.25">
      <c r="A5" s="6" t="s">
        <v>26</v>
      </c>
      <c r="B5" s="32">
        <v>45719</v>
      </c>
      <c r="C5" s="30"/>
      <c r="D5" s="11">
        <v>540</v>
      </c>
      <c r="T5" s="16"/>
      <c r="U5" s="11"/>
      <c r="V5" s="11"/>
      <c r="W5" s="11"/>
      <c r="X5" s="13">
        <f t="shared" si="0"/>
        <v>540</v>
      </c>
      <c r="Y5" s="14">
        <f t="shared" si="1"/>
        <v>0</v>
      </c>
      <c r="Z5" s="11">
        <f t="shared" si="2"/>
        <v>540</v>
      </c>
      <c r="AA5" s="11"/>
    </row>
    <row r="6" spans="1:27" x14ac:dyDescent="0.25">
      <c r="A6" s="6" t="s">
        <v>27</v>
      </c>
      <c r="B6" s="32">
        <v>45720</v>
      </c>
      <c r="C6" s="30"/>
      <c r="D6" s="11">
        <v>480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480</v>
      </c>
      <c r="Y6" s="14">
        <f t="shared" si="1"/>
        <v>0</v>
      </c>
      <c r="Z6" s="11">
        <f t="shared" si="2"/>
        <v>480</v>
      </c>
      <c r="AA6" s="11"/>
    </row>
    <row r="7" spans="1:27" x14ac:dyDescent="0.25">
      <c r="A7" s="6" t="s">
        <v>28</v>
      </c>
      <c r="B7" s="32">
        <v>45721</v>
      </c>
      <c r="C7" s="30"/>
      <c r="D7" s="11">
        <v>540</v>
      </c>
      <c r="E7" s="11"/>
      <c r="F7" s="11"/>
      <c r="G7" s="11"/>
      <c r="H7" s="11"/>
      <c r="I7" s="11"/>
      <c r="J7" s="11"/>
      <c r="K7" s="11"/>
      <c r="L7" s="11"/>
      <c r="M7" s="11">
        <v>1650</v>
      </c>
      <c r="N7" s="11"/>
      <c r="O7" s="11">
        <v>100</v>
      </c>
      <c r="P7" s="11">
        <v>900</v>
      </c>
      <c r="Q7" s="11"/>
      <c r="R7" s="11"/>
      <c r="S7" s="11"/>
      <c r="T7" s="11"/>
      <c r="U7" s="11"/>
      <c r="V7" s="11"/>
      <c r="W7" s="11"/>
      <c r="X7" s="13">
        <f t="shared" si="0"/>
        <v>3190</v>
      </c>
      <c r="Y7" s="14">
        <f t="shared" si="1"/>
        <v>0</v>
      </c>
      <c r="Z7" s="11">
        <f t="shared" si="2"/>
        <v>3190</v>
      </c>
      <c r="AA7" s="11"/>
    </row>
    <row r="8" spans="1:27" x14ac:dyDescent="0.25">
      <c r="A8" s="6" t="s">
        <v>29</v>
      </c>
      <c r="B8" s="32">
        <v>45722</v>
      </c>
      <c r="C8" s="30"/>
      <c r="D8" s="11">
        <v>480</v>
      </c>
      <c r="E8" s="11"/>
      <c r="F8" s="11"/>
      <c r="G8" s="17"/>
      <c r="H8" s="17"/>
      <c r="I8" s="17"/>
      <c r="J8" s="17"/>
      <c r="K8" s="17"/>
      <c r="L8" s="17"/>
      <c r="M8" s="17"/>
      <c r="N8" s="17"/>
      <c r="O8" s="17">
        <v>150</v>
      </c>
      <c r="P8" s="17"/>
      <c r="Q8" s="17"/>
      <c r="R8" s="17"/>
      <c r="S8" s="17"/>
      <c r="T8" s="17"/>
      <c r="U8" s="11"/>
      <c r="V8" s="11"/>
      <c r="W8" s="11"/>
      <c r="X8" s="13">
        <f t="shared" si="0"/>
        <v>630</v>
      </c>
      <c r="Y8" s="14">
        <f t="shared" si="1"/>
        <v>0</v>
      </c>
      <c r="Z8" s="11">
        <f t="shared" si="2"/>
        <v>630</v>
      </c>
      <c r="AA8" s="11"/>
    </row>
    <row r="9" spans="1:27" x14ac:dyDescent="0.25">
      <c r="A9" s="26" t="s">
        <v>30</v>
      </c>
      <c r="B9" s="32">
        <v>45723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3">
        <f t="shared" si="0"/>
        <v>0</v>
      </c>
      <c r="Y9" s="14">
        <f t="shared" si="1"/>
        <v>0</v>
      </c>
      <c r="Z9" s="11">
        <f t="shared" si="2"/>
        <v>0</v>
      </c>
      <c r="AA9" s="11"/>
    </row>
    <row r="10" spans="1:27" x14ac:dyDescent="0.25">
      <c r="A10" s="6" t="s">
        <v>31</v>
      </c>
      <c r="B10" s="32">
        <v>45724</v>
      </c>
      <c r="C10" s="11"/>
      <c r="D10" s="11">
        <v>540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3">
        <f t="shared" si="0"/>
        <v>540</v>
      </c>
      <c r="Y10" s="14">
        <f t="shared" si="1"/>
        <v>0</v>
      </c>
      <c r="Z10" s="11">
        <f t="shared" si="2"/>
        <v>540</v>
      </c>
      <c r="AA10" s="11"/>
    </row>
    <row r="11" spans="1:27" x14ac:dyDescent="0.25">
      <c r="A11" s="6" t="s">
        <v>32</v>
      </c>
      <c r="B11" s="32">
        <v>45725</v>
      </c>
      <c r="C11" s="11"/>
      <c r="D11" s="11">
        <v>480</v>
      </c>
      <c r="E11" s="11"/>
      <c r="F11" s="15"/>
      <c r="G11" s="15"/>
      <c r="H11" s="15"/>
      <c r="I11" s="15"/>
      <c r="J11" s="15"/>
      <c r="K11" s="15"/>
      <c r="L11" s="15"/>
      <c r="M11" s="15"/>
      <c r="N11" s="15"/>
      <c r="O11" s="11"/>
      <c r="P11" s="15"/>
      <c r="Q11" s="15"/>
      <c r="R11" s="11"/>
      <c r="S11" s="11"/>
      <c r="T11" s="11"/>
      <c r="U11" s="11"/>
      <c r="V11" s="11"/>
      <c r="W11" s="11"/>
      <c r="X11" s="13">
        <f t="shared" si="0"/>
        <v>480</v>
      </c>
      <c r="Y11" s="14">
        <f t="shared" si="1"/>
        <v>0</v>
      </c>
      <c r="Z11" s="11">
        <f t="shared" si="2"/>
        <v>480</v>
      </c>
      <c r="AA11" s="11"/>
    </row>
    <row r="12" spans="1:27" x14ac:dyDescent="0.25">
      <c r="A12" s="6" t="s">
        <v>26</v>
      </c>
      <c r="B12" s="32">
        <v>45726</v>
      </c>
      <c r="C12" s="6"/>
      <c r="D12" s="6">
        <v>540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>
        <v>370</v>
      </c>
      <c r="S12" s="11"/>
      <c r="T12" s="11"/>
      <c r="U12" s="11"/>
      <c r="V12" s="11"/>
      <c r="W12" s="12"/>
      <c r="X12" s="13">
        <f t="shared" si="0"/>
        <v>910</v>
      </c>
      <c r="Y12" s="14">
        <f t="shared" si="1"/>
        <v>0</v>
      </c>
      <c r="Z12" s="11">
        <f t="shared" si="2"/>
        <v>910</v>
      </c>
      <c r="AA12" s="11"/>
    </row>
    <row r="13" spans="1:27" x14ac:dyDescent="0.25">
      <c r="A13" s="6" t="s">
        <v>27</v>
      </c>
      <c r="B13" s="32">
        <v>45727</v>
      </c>
      <c r="C13" s="11"/>
      <c r="D13" s="6">
        <v>480</v>
      </c>
      <c r="E13" s="11"/>
      <c r="F13" s="11"/>
      <c r="G13" s="11"/>
      <c r="H13" s="11"/>
      <c r="I13" s="11"/>
      <c r="J13" s="11">
        <v>90</v>
      </c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0"/>
        <v>570</v>
      </c>
      <c r="Y13" s="14">
        <f t="shared" si="1"/>
        <v>0</v>
      </c>
      <c r="Z13" s="11">
        <f t="shared" si="2"/>
        <v>570</v>
      </c>
      <c r="AA13" s="11"/>
    </row>
    <row r="14" spans="1:27" x14ac:dyDescent="0.25">
      <c r="A14" s="6" t="s">
        <v>28</v>
      </c>
      <c r="B14" s="32">
        <v>45728</v>
      </c>
      <c r="C14" s="11"/>
      <c r="D14" s="11">
        <v>540</v>
      </c>
      <c r="E14" s="11"/>
      <c r="F14" s="11"/>
      <c r="G14" s="11"/>
      <c r="H14" s="11"/>
      <c r="I14" s="11"/>
      <c r="J14" s="11"/>
      <c r="K14" s="11"/>
      <c r="L14" s="11">
        <v>6710</v>
      </c>
      <c r="M14" s="11"/>
      <c r="N14" s="11"/>
      <c r="O14" s="11"/>
      <c r="P14" s="18"/>
      <c r="Q14" s="18"/>
      <c r="R14" s="18"/>
      <c r="S14" s="11"/>
      <c r="T14" s="11"/>
      <c r="U14" s="11"/>
      <c r="V14" s="11"/>
      <c r="W14" s="11"/>
      <c r="X14" s="13">
        <f t="shared" si="0"/>
        <v>7250</v>
      </c>
      <c r="Y14" s="14">
        <f t="shared" si="1"/>
        <v>0</v>
      </c>
      <c r="Z14" s="11">
        <f t="shared" si="2"/>
        <v>7250</v>
      </c>
      <c r="AA14" s="11"/>
    </row>
    <row r="15" spans="1:27" x14ac:dyDescent="0.25">
      <c r="A15" s="6" t="s">
        <v>29</v>
      </c>
      <c r="B15" s="32">
        <v>45729</v>
      </c>
      <c r="C15" s="11"/>
      <c r="D15" s="11">
        <v>480</v>
      </c>
      <c r="E15" s="11"/>
      <c r="F15" s="18"/>
      <c r="G15" s="18"/>
      <c r="H15" s="18"/>
      <c r="I15" s="18"/>
      <c r="J15" s="18"/>
      <c r="K15" s="18"/>
      <c r="L15" s="18"/>
      <c r="M15" s="18"/>
      <c r="N15" s="18"/>
      <c r="O15" s="19">
        <v>150</v>
      </c>
      <c r="P15" s="11"/>
      <c r="Q15" s="11"/>
      <c r="R15" s="11"/>
      <c r="S15" s="11"/>
      <c r="T15" s="11"/>
      <c r="U15" s="11"/>
      <c r="V15" s="11"/>
      <c r="W15" s="11"/>
      <c r="X15" s="13">
        <f t="shared" si="0"/>
        <v>630</v>
      </c>
      <c r="Y15" s="14">
        <f t="shared" si="1"/>
        <v>0</v>
      </c>
      <c r="Z15" s="11">
        <f t="shared" si="2"/>
        <v>630</v>
      </c>
      <c r="AA15" s="11"/>
    </row>
    <row r="16" spans="1:27" x14ac:dyDescent="0.25">
      <c r="A16" s="26" t="s">
        <v>30</v>
      </c>
      <c r="B16" s="32">
        <v>45730</v>
      </c>
      <c r="C16" s="6"/>
      <c r="D16" s="6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T16" s="19"/>
      <c r="U16" s="11"/>
      <c r="V16" s="11"/>
      <c r="W16" s="11"/>
      <c r="X16" s="13">
        <f t="shared" si="0"/>
        <v>0</v>
      </c>
      <c r="Y16" s="14">
        <f t="shared" si="1"/>
        <v>0</v>
      </c>
      <c r="Z16" s="11">
        <f t="shared" si="2"/>
        <v>0</v>
      </c>
      <c r="AA16" s="11"/>
    </row>
    <row r="17" spans="1:27" x14ac:dyDescent="0.25">
      <c r="A17" s="6" t="s">
        <v>31</v>
      </c>
      <c r="B17" s="32">
        <v>45731</v>
      </c>
      <c r="C17" s="11"/>
      <c r="D17" s="11">
        <v>540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540</v>
      </c>
      <c r="Y17" s="14">
        <f t="shared" si="1"/>
        <v>0</v>
      </c>
      <c r="Z17" s="11">
        <f t="shared" si="2"/>
        <v>540</v>
      </c>
      <c r="AA17" s="11"/>
    </row>
    <row r="18" spans="1:27" x14ac:dyDescent="0.25">
      <c r="A18" s="6" t="s">
        <v>32</v>
      </c>
      <c r="B18" s="32">
        <v>45732</v>
      </c>
      <c r="C18" s="20"/>
      <c r="D18" s="20">
        <v>480</v>
      </c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/>
      <c r="P18" s="11"/>
      <c r="Q18" s="11"/>
      <c r="R18" s="11"/>
      <c r="S18" s="11"/>
      <c r="T18" s="11"/>
      <c r="U18" s="11"/>
      <c r="V18" s="11"/>
      <c r="W18" s="11"/>
      <c r="X18" s="13">
        <f t="shared" si="0"/>
        <v>480</v>
      </c>
      <c r="Y18" s="14">
        <f t="shared" si="1"/>
        <v>0</v>
      </c>
      <c r="Z18" s="11">
        <f t="shared" si="2"/>
        <v>480</v>
      </c>
      <c r="AA18" s="11"/>
    </row>
    <row r="19" spans="1:27" x14ac:dyDescent="0.25">
      <c r="A19" s="6" t="s">
        <v>26</v>
      </c>
      <c r="B19" s="32">
        <v>45733</v>
      </c>
      <c r="C19" s="11"/>
      <c r="D19" s="11">
        <v>540</v>
      </c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 t="shared" si="0"/>
        <v>540</v>
      </c>
      <c r="Y19" s="14">
        <f t="shared" si="1"/>
        <v>0</v>
      </c>
      <c r="Z19" s="11">
        <f t="shared" si="2"/>
        <v>540</v>
      </c>
      <c r="AA19" s="11"/>
    </row>
    <row r="20" spans="1:27" x14ac:dyDescent="0.25">
      <c r="A20" s="6" t="s">
        <v>27</v>
      </c>
      <c r="B20" s="32">
        <v>45734</v>
      </c>
      <c r="C20" s="11"/>
      <c r="D20" s="11">
        <v>480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3">
        <f t="shared" si="0"/>
        <v>480</v>
      </c>
      <c r="Y20" s="14">
        <f t="shared" si="1"/>
        <v>0</v>
      </c>
      <c r="Z20" s="11">
        <f t="shared" si="2"/>
        <v>480</v>
      </c>
      <c r="AA20" s="11"/>
    </row>
    <row r="21" spans="1:27" x14ac:dyDescent="0.25">
      <c r="A21" s="6" t="s">
        <v>28</v>
      </c>
      <c r="B21" s="32">
        <v>45735</v>
      </c>
      <c r="C21" s="11"/>
      <c r="D21" s="11">
        <v>540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0"/>
        <v>540</v>
      </c>
      <c r="Y21" s="14">
        <f t="shared" si="1"/>
        <v>0</v>
      </c>
      <c r="Z21" s="11">
        <f t="shared" si="2"/>
        <v>540</v>
      </c>
      <c r="AA21" s="11"/>
    </row>
    <row r="22" spans="1:27" x14ac:dyDescent="0.25">
      <c r="A22" s="6" t="s">
        <v>29</v>
      </c>
      <c r="B22" s="32">
        <v>45736</v>
      </c>
      <c r="C22" s="11"/>
      <c r="D22" s="11">
        <v>480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>
        <v>150</v>
      </c>
      <c r="P22" s="11"/>
      <c r="Q22" s="11"/>
      <c r="R22" s="11"/>
      <c r="S22" s="11"/>
      <c r="T22" s="11"/>
      <c r="U22" s="11"/>
      <c r="V22" s="11"/>
      <c r="W22" s="12"/>
      <c r="X22" s="13">
        <f t="shared" si="0"/>
        <v>630</v>
      </c>
      <c r="Y22" s="14">
        <f t="shared" si="1"/>
        <v>0</v>
      </c>
      <c r="Z22" s="11">
        <f t="shared" si="2"/>
        <v>630</v>
      </c>
      <c r="AA22" s="11"/>
    </row>
    <row r="23" spans="1:27" x14ac:dyDescent="0.25">
      <c r="A23" s="26" t="s">
        <v>30</v>
      </c>
      <c r="B23" s="32">
        <v>45737</v>
      </c>
      <c r="C23" s="11"/>
      <c r="D23" s="11"/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0"/>
        <v>0</v>
      </c>
      <c r="Y23" s="14">
        <f t="shared" si="1"/>
        <v>0</v>
      </c>
      <c r="Z23" s="11">
        <f t="shared" si="2"/>
        <v>0</v>
      </c>
      <c r="AA23" s="11"/>
    </row>
    <row r="24" spans="1:27" x14ac:dyDescent="0.25">
      <c r="A24" s="6" t="s">
        <v>31</v>
      </c>
      <c r="B24" s="32">
        <v>45738</v>
      </c>
      <c r="C24" s="11"/>
      <c r="D24" s="11">
        <v>540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0"/>
        <v>540</v>
      </c>
      <c r="Y24" s="14">
        <f t="shared" si="1"/>
        <v>0</v>
      </c>
      <c r="Z24" s="11">
        <f t="shared" si="2"/>
        <v>540</v>
      </c>
      <c r="AA24" s="11"/>
    </row>
    <row r="25" spans="1:27" x14ac:dyDescent="0.25">
      <c r="A25" s="6" t="s">
        <v>32</v>
      </c>
      <c r="B25" s="32">
        <v>45739</v>
      </c>
      <c r="C25" s="21"/>
      <c r="D25" s="21">
        <v>480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480</v>
      </c>
      <c r="Y25" s="14">
        <f t="shared" si="1"/>
        <v>0</v>
      </c>
      <c r="Z25" s="11">
        <f t="shared" si="2"/>
        <v>480</v>
      </c>
      <c r="AA25" s="11"/>
    </row>
    <row r="26" spans="1:27" x14ac:dyDescent="0.25">
      <c r="A26" s="6" t="s">
        <v>26</v>
      </c>
      <c r="B26" s="32">
        <v>45740</v>
      </c>
      <c r="C26" s="21"/>
      <c r="D26" s="21">
        <v>540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21"/>
      <c r="T26" s="21"/>
      <c r="U26" s="21"/>
      <c r="V26" s="21"/>
      <c r="W26" s="22"/>
      <c r="X26" s="13">
        <f t="shared" si="0"/>
        <v>540</v>
      </c>
      <c r="Y26" s="14">
        <f t="shared" si="1"/>
        <v>0</v>
      </c>
      <c r="Z26" s="11">
        <f t="shared" si="2"/>
        <v>540</v>
      </c>
      <c r="AA26" s="11"/>
    </row>
    <row r="27" spans="1:27" x14ac:dyDescent="0.25">
      <c r="A27" s="6" t="s">
        <v>27</v>
      </c>
      <c r="B27" s="32">
        <v>45741</v>
      </c>
      <c r="C27" s="21"/>
      <c r="D27" s="21">
        <v>480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>
        <v>1810</v>
      </c>
      <c r="W27" s="22"/>
      <c r="X27" s="13">
        <f t="shared" si="0"/>
        <v>480</v>
      </c>
      <c r="Y27" s="14">
        <f t="shared" si="1"/>
        <v>1810</v>
      </c>
      <c r="Z27" s="11">
        <f t="shared" si="2"/>
        <v>2290</v>
      </c>
      <c r="AA27" s="11"/>
    </row>
    <row r="28" spans="1:27" x14ac:dyDescent="0.25">
      <c r="A28" s="6" t="s">
        <v>28</v>
      </c>
      <c r="B28" s="32">
        <v>45742</v>
      </c>
      <c r="C28" s="11"/>
      <c r="D28" s="11">
        <v>540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>
        <v>3251</v>
      </c>
      <c r="W28" s="11"/>
      <c r="X28" s="13">
        <f t="shared" si="0"/>
        <v>540</v>
      </c>
      <c r="Y28" s="14">
        <f t="shared" si="1"/>
        <v>3251</v>
      </c>
      <c r="Z28" s="11">
        <f t="shared" si="2"/>
        <v>3791</v>
      </c>
      <c r="AA28" s="11"/>
    </row>
    <row r="29" spans="1:27" x14ac:dyDescent="0.25">
      <c r="A29" s="6" t="s">
        <v>29</v>
      </c>
      <c r="B29" s="32">
        <v>45743</v>
      </c>
      <c r="C29" s="21"/>
      <c r="D29" s="21">
        <v>480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>
        <v>230</v>
      </c>
      <c r="P29" s="11"/>
      <c r="Q29" s="11"/>
      <c r="R29" s="21"/>
      <c r="S29" s="21"/>
      <c r="T29" s="21"/>
      <c r="U29" s="21"/>
      <c r="V29" s="21">
        <v>5268</v>
      </c>
      <c r="W29" s="21"/>
      <c r="X29" s="13">
        <f t="shared" si="0"/>
        <v>710</v>
      </c>
      <c r="Y29" s="14">
        <f t="shared" si="1"/>
        <v>5268</v>
      </c>
      <c r="Z29" s="11">
        <f t="shared" si="2"/>
        <v>5978</v>
      </c>
      <c r="AA29" s="11"/>
    </row>
    <row r="30" spans="1:27" x14ac:dyDescent="0.25">
      <c r="A30" s="26" t="s">
        <v>30</v>
      </c>
      <c r="B30" s="32">
        <v>45744</v>
      </c>
      <c r="C30" s="21"/>
      <c r="D30" s="2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0</v>
      </c>
      <c r="Y30" s="14">
        <f t="shared" si="1"/>
        <v>0</v>
      </c>
      <c r="Z30" s="11">
        <f t="shared" si="2"/>
        <v>0</v>
      </c>
      <c r="AA30" s="11"/>
    </row>
    <row r="31" spans="1:27" x14ac:dyDescent="0.25">
      <c r="A31" s="6"/>
      <c r="B31" s="32"/>
      <c r="C31" s="23"/>
      <c r="D31" s="11">
        <v>540</v>
      </c>
      <c r="E31" s="11"/>
      <c r="F31" s="11"/>
      <c r="G31" s="11"/>
      <c r="H31" s="11"/>
      <c r="I31" s="11"/>
      <c r="J31" s="11"/>
      <c r="K31" s="11"/>
      <c r="L31" s="11"/>
      <c r="M31" s="11"/>
      <c r="N31" s="11">
        <v>21500</v>
      </c>
      <c r="O31" s="11">
        <v>400</v>
      </c>
      <c r="P31" s="11"/>
      <c r="Q31" s="11"/>
      <c r="R31" s="21"/>
      <c r="S31" s="21"/>
      <c r="T31" s="21"/>
      <c r="U31" s="21"/>
      <c r="V31" s="21">
        <v>545</v>
      </c>
      <c r="W31" s="21"/>
      <c r="X31" s="13">
        <f t="shared" si="0"/>
        <v>22440</v>
      </c>
      <c r="Y31" s="14">
        <f t="shared" si="1"/>
        <v>545</v>
      </c>
      <c r="Z31" s="11">
        <f t="shared" si="2"/>
        <v>22985</v>
      </c>
      <c r="AA31" s="11"/>
    </row>
    <row r="32" spans="1:27" x14ac:dyDescent="0.25">
      <c r="A32" s="6"/>
      <c r="B32" s="32"/>
      <c r="C32" s="21"/>
      <c r="D32" s="21">
        <v>920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21"/>
      <c r="S32" s="21"/>
      <c r="T32" s="21"/>
      <c r="U32" s="21"/>
      <c r="V32" s="21"/>
      <c r="W32" s="22"/>
      <c r="X32" s="13">
        <f t="shared" si="0"/>
        <v>920</v>
      </c>
      <c r="Y32" s="14">
        <f t="shared" si="1"/>
        <v>0</v>
      </c>
      <c r="Z32" s="11">
        <f t="shared" si="2"/>
        <v>920</v>
      </c>
      <c r="AA32" s="11"/>
    </row>
    <row r="33" spans="1:27" x14ac:dyDescent="0.25">
      <c r="A33" s="26"/>
      <c r="B33" s="32"/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v>30000</v>
      </c>
      <c r="O33" s="11"/>
      <c r="P33" s="11"/>
      <c r="Q33" s="11"/>
      <c r="R33" s="21"/>
      <c r="S33" s="21"/>
      <c r="T33" s="21"/>
      <c r="U33" s="21"/>
      <c r="V33" s="21"/>
      <c r="W33" s="22"/>
      <c r="X33" s="13">
        <f t="shared" si="0"/>
        <v>30000</v>
      </c>
      <c r="Y33" s="14">
        <f t="shared" si="1"/>
        <v>0</v>
      </c>
      <c r="Z33" s="11">
        <f t="shared" si="2"/>
        <v>30000</v>
      </c>
      <c r="AA33" s="11"/>
    </row>
    <row r="34" spans="1:27" ht="23.25" x14ac:dyDescent="0.25">
      <c r="A34" s="46" t="s">
        <v>33</v>
      </c>
      <c r="B34" s="47"/>
      <c r="C34" s="48"/>
      <c r="D34" s="24">
        <f>SUM(D3:D33)</f>
        <v>13700</v>
      </c>
      <c r="E34" s="24">
        <f t="shared" ref="E34:V34" si="3">SUM(E3:E33)</f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180</v>
      </c>
      <c r="K34" s="24">
        <f t="shared" si="3"/>
        <v>700</v>
      </c>
      <c r="L34" s="24">
        <f t="shared" si="3"/>
        <v>6710</v>
      </c>
      <c r="M34" s="24">
        <f t="shared" si="3"/>
        <v>1650</v>
      </c>
      <c r="N34" s="24">
        <f t="shared" si="3"/>
        <v>51500</v>
      </c>
      <c r="O34" s="24">
        <f t="shared" si="3"/>
        <v>1180</v>
      </c>
      <c r="P34" s="24">
        <f t="shared" si="3"/>
        <v>900</v>
      </c>
      <c r="Q34" s="24">
        <f t="shared" si="3"/>
        <v>0</v>
      </c>
      <c r="R34" s="24">
        <f t="shared" si="3"/>
        <v>370</v>
      </c>
      <c r="S34" s="24">
        <f t="shared" si="3"/>
        <v>0</v>
      </c>
      <c r="T34" s="24">
        <f t="shared" si="3"/>
        <v>0</v>
      </c>
      <c r="U34" s="24">
        <f t="shared" si="3"/>
        <v>0</v>
      </c>
      <c r="V34" s="24">
        <f t="shared" si="3"/>
        <v>10874</v>
      </c>
      <c r="W34" s="24">
        <f>SUM(W3:W33)</f>
        <v>0</v>
      </c>
      <c r="X34" s="24">
        <f t="shared" ref="X34:Z34" si="4">SUM(X3:X33)</f>
        <v>76890</v>
      </c>
      <c r="Y34" s="24">
        <f t="shared" si="4"/>
        <v>10874</v>
      </c>
      <c r="Z34" s="24">
        <f t="shared" si="4"/>
        <v>87764</v>
      </c>
      <c r="AA34" s="11"/>
    </row>
    <row r="35" spans="1:27" ht="56.25" x14ac:dyDescent="0.25">
      <c r="A35" s="49" t="s">
        <v>1</v>
      </c>
      <c r="B35" s="50"/>
      <c r="C35" s="1" t="s">
        <v>35</v>
      </c>
      <c r="D35" s="5" t="s">
        <v>3</v>
      </c>
      <c r="E35" s="42" t="s">
        <v>42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57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ageMargins left="0.7" right="0.7" top="0.75" bottom="0.75" header="0.3" footer="0.3"/>
  <pageSetup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6D945-ADE8-468D-8742-E89DDB8F774B}">
  <dimension ref="A1:AA35"/>
  <sheetViews>
    <sheetView topLeftCell="A19" zoomScale="85" zoomScaleNormal="85" workbookViewId="0">
      <selection activeCell="L35" sqref="L35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2.5703125" customWidth="1"/>
    <col min="8" max="8" width="8.14062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2" customWidth="1"/>
    <col min="16" max="16" width="11" bestFit="1" customWidth="1"/>
    <col min="17" max="17" width="9.85546875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3.42578125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5" t="s">
        <v>55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43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53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27</v>
      </c>
      <c r="B3" s="32">
        <v>45748</v>
      </c>
      <c r="C3" s="8"/>
      <c r="D3" s="11"/>
      <c r="E3" s="11"/>
      <c r="F3" s="15"/>
      <c r="G3" s="15"/>
      <c r="H3" s="15"/>
      <c r="I3" s="15"/>
      <c r="J3" s="15"/>
      <c r="K3" s="15"/>
      <c r="L3" s="15"/>
      <c r="M3" s="15"/>
      <c r="N3" s="15"/>
      <c r="O3" s="15"/>
      <c r="P3" s="15">
        <v>954</v>
      </c>
      <c r="Q3" s="15"/>
      <c r="R3" s="15"/>
      <c r="S3" s="15"/>
      <c r="T3" s="15"/>
      <c r="U3" s="15"/>
      <c r="V3" s="15"/>
      <c r="W3" s="12"/>
      <c r="X3" s="13">
        <f>SUM(D3,F3:U3)</f>
        <v>954</v>
      </c>
      <c r="Y3" s="14">
        <f>SUM(V3:W3)</f>
        <v>0</v>
      </c>
      <c r="Z3" s="11">
        <f>SUM(X3:Y3)</f>
        <v>954</v>
      </c>
      <c r="AA3" s="11"/>
    </row>
    <row r="4" spans="1:27" x14ac:dyDescent="0.25">
      <c r="A4" s="6" t="s">
        <v>28</v>
      </c>
      <c r="B4" s="32">
        <v>45749</v>
      </c>
      <c r="C4" s="30"/>
      <c r="D4" s="11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5"/>
      <c r="U4" s="11"/>
      <c r="V4" s="11"/>
      <c r="W4" s="11"/>
      <c r="X4" s="13">
        <f t="shared" ref="X4:X33" si="0">SUM(D4,F4:U4)</f>
        <v>0</v>
      </c>
      <c r="Y4" s="14">
        <f t="shared" ref="Y4:Y33" si="1">SUM(V4:W4)</f>
        <v>0</v>
      </c>
      <c r="Z4" s="11">
        <f t="shared" ref="Z4:Z33" si="2">SUM(X4:Y4)</f>
        <v>0</v>
      </c>
      <c r="AA4" s="11"/>
    </row>
    <row r="5" spans="1:27" x14ac:dyDescent="0.25">
      <c r="A5" s="6" t="s">
        <v>29</v>
      </c>
      <c r="B5" s="32">
        <v>45750</v>
      </c>
      <c r="C5" s="30"/>
      <c r="D5" s="11"/>
      <c r="T5" s="16"/>
      <c r="U5" s="11"/>
      <c r="V5" s="11"/>
      <c r="W5" s="11"/>
      <c r="X5" s="13">
        <f t="shared" si="0"/>
        <v>0</v>
      </c>
      <c r="Y5" s="14">
        <f t="shared" si="1"/>
        <v>0</v>
      </c>
      <c r="Z5" s="11">
        <f t="shared" si="2"/>
        <v>0</v>
      </c>
      <c r="AA5" s="11"/>
    </row>
    <row r="6" spans="1:27" x14ac:dyDescent="0.25">
      <c r="A6" s="26" t="s">
        <v>30</v>
      </c>
      <c r="B6" s="28">
        <v>45751</v>
      </c>
      <c r="C6" s="3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0</v>
      </c>
      <c r="Y6" s="14">
        <f t="shared" si="1"/>
        <v>0</v>
      </c>
      <c r="Z6" s="11">
        <f t="shared" si="2"/>
        <v>0</v>
      </c>
      <c r="AA6" s="11"/>
    </row>
    <row r="7" spans="1:27" x14ac:dyDescent="0.25">
      <c r="A7" s="6" t="s">
        <v>31</v>
      </c>
      <c r="B7" s="32">
        <v>45752</v>
      </c>
      <c r="C7" s="30"/>
      <c r="D7" s="11">
        <v>1460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>
        <v>1400</v>
      </c>
      <c r="S7" s="11"/>
      <c r="T7" s="11"/>
      <c r="U7" s="11"/>
      <c r="V7" s="11"/>
      <c r="W7" s="11"/>
      <c r="X7" s="13">
        <f t="shared" si="0"/>
        <v>2860</v>
      </c>
      <c r="Y7" s="14">
        <f t="shared" si="1"/>
        <v>0</v>
      </c>
      <c r="Z7" s="11">
        <f t="shared" si="2"/>
        <v>2860</v>
      </c>
      <c r="AA7" s="11"/>
    </row>
    <row r="8" spans="1:27" x14ac:dyDescent="0.25">
      <c r="A8" s="6" t="s">
        <v>32</v>
      </c>
      <c r="B8" s="32">
        <v>45753</v>
      </c>
      <c r="C8" s="30"/>
      <c r="D8" s="11">
        <v>480</v>
      </c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480</v>
      </c>
      <c r="Y8" s="14">
        <f t="shared" si="1"/>
        <v>0</v>
      </c>
      <c r="Z8" s="11">
        <f t="shared" si="2"/>
        <v>480</v>
      </c>
      <c r="AA8" s="11"/>
    </row>
    <row r="9" spans="1:27" x14ac:dyDescent="0.25">
      <c r="A9" s="6" t="s">
        <v>26</v>
      </c>
      <c r="B9" s="32">
        <v>45754</v>
      </c>
      <c r="C9" s="11"/>
      <c r="D9" s="11">
        <v>540</v>
      </c>
      <c r="E9" s="11"/>
      <c r="F9" s="11"/>
      <c r="G9" s="11"/>
      <c r="H9" s="11"/>
      <c r="I9" s="11"/>
      <c r="J9" s="11"/>
      <c r="K9" s="11">
        <v>700</v>
      </c>
      <c r="L9" s="11"/>
      <c r="M9" s="11"/>
      <c r="N9" s="11"/>
      <c r="O9" s="11"/>
      <c r="P9" s="11"/>
      <c r="Q9" s="11"/>
      <c r="R9" s="11">
        <v>500</v>
      </c>
      <c r="S9" s="11"/>
      <c r="T9" s="11"/>
      <c r="U9" s="11"/>
      <c r="V9" s="11"/>
      <c r="W9" s="11"/>
      <c r="X9" s="13">
        <f t="shared" si="0"/>
        <v>1740</v>
      </c>
      <c r="Y9" s="14">
        <f t="shared" si="1"/>
        <v>0</v>
      </c>
      <c r="Z9" s="11">
        <f t="shared" si="2"/>
        <v>1740</v>
      </c>
      <c r="AA9" s="11"/>
    </row>
    <row r="10" spans="1:27" x14ac:dyDescent="0.25">
      <c r="A10" s="6" t="s">
        <v>27</v>
      </c>
      <c r="B10" s="32">
        <v>45755</v>
      </c>
      <c r="C10" s="11"/>
      <c r="D10" s="11">
        <v>480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3">
        <f t="shared" si="0"/>
        <v>480</v>
      </c>
      <c r="Y10" s="14">
        <f t="shared" si="1"/>
        <v>0</v>
      </c>
      <c r="Z10" s="11">
        <f t="shared" si="2"/>
        <v>480</v>
      </c>
      <c r="AA10" s="11"/>
    </row>
    <row r="11" spans="1:27" x14ac:dyDescent="0.25">
      <c r="A11" s="6" t="s">
        <v>28</v>
      </c>
      <c r="B11" s="32">
        <v>45756</v>
      </c>
      <c r="C11" s="11"/>
      <c r="D11" s="11">
        <v>540</v>
      </c>
      <c r="E11" s="11"/>
      <c r="F11" s="15"/>
      <c r="G11" s="15"/>
      <c r="H11" s="15"/>
      <c r="I11" s="15"/>
      <c r="J11" s="15"/>
      <c r="K11" s="15"/>
      <c r="L11" s="15">
        <v>860</v>
      </c>
      <c r="M11" s="15">
        <v>1650</v>
      </c>
      <c r="N11" s="15"/>
      <c r="O11" s="11"/>
      <c r="P11" s="15"/>
      <c r="Q11" s="15"/>
      <c r="R11" s="11"/>
      <c r="S11" s="11"/>
      <c r="T11" s="11"/>
      <c r="U11" s="11"/>
      <c r="V11" s="11"/>
      <c r="W11" s="11"/>
      <c r="X11" s="13">
        <f t="shared" si="0"/>
        <v>3050</v>
      </c>
      <c r="Y11" s="14">
        <f t="shared" si="1"/>
        <v>0</v>
      </c>
      <c r="Z11" s="11">
        <f t="shared" si="2"/>
        <v>3050</v>
      </c>
      <c r="AA11" s="11"/>
    </row>
    <row r="12" spans="1:27" x14ac:dyDescent="0.25">
      <c r="A12" s="6" t="s">
        <v>29</v>
      </c>
      <c r="B12" s="32">
        <v>45757</v>
      </c>
      <c r="C12" s="6"/>
      <c r="D12" s="6">
        <v>480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>
        <v>420</v>
      </c>
      <c r="S12" s="11"/>
      <c r="T12" s="11"/>
      <c r="U12" s="11"/>
      <c r="V12" s="11"/>
      <c r="W12" s="12"/>
      <c r="X12" s="13">
        <f t="shared" si="0"/>
        <v>900</v>
      </c>
      <c r="Y12" s="14">
        <f t="shared" si="1"/>
        <v>0</v>
      </c>
      <c r="Z12" s="11">
        <f t="shared" si="2"/>
        <v>900</v>
      </c>
      <c r="AA12" s="11"/>
    </row>
    <row r="13" spans="1:27" x14ac:dyDescent="0.25">
      <c r="A13" s="26" t="s">
        <v>30</v>
      </c>
      <c r="B13" s="28">
        <v>45758</v>
      </c>
      <c r="C13" s="11"/>
      <c r="D13" s="6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0"/>
        <v>0</v>
      </c>
      <c r="Y13" s="14">
        <f t="shared" si="1"/>
        <v>0</v>
      </c>
      <c r="Z13" s="11">
        <f t="shared" si="2"/>
        <v>0</v>
      </c>
      <c r="AA13" s="11"/>
    </row>
    <row r="14" spans="1:27" x14ac:dyDescent="0.25">
      <c r="A14" s="6" t="s">
        <v>31</v>
      </c>
      <c r="B14" s="32">
        <v>45759</v>
      </c>
      <c r="C14" s="11"/>
      <c r="D14" s="11">
        <v>540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8"/>
      <c r="Q14" s="18"/>
      <c r="R14" s="18"/>
      <c r="S14" s="11"/>
      <c r="T14" s="11"/>
      <c r="U14" s="11"/>
      <c r="V14" s="11"/>
      <c r="W14" s="11"/>
      <c r="X14" s="13">
        <f t="shared" si="0"/>
        <v>540</v>
      </c>
      <c r="Y14" s="14">
        <f t="shared" si="1"/>
        <v>0</v>
      </c>
      <c r="Z14" s="11">
        <f t="shared" si="2"/>
        <v>540</v>
      </c>
      <c r="AA14" s="11"/>
    </row>
    <row r="15" spans="1:27" x14ac:dyDescent="0.25">
      <c r="A15" s="6" t="s">
        <v>32</v>
      </c>
      <c r="B15" s="32">
        <v>45760</v>
      </c>
      <c r="C15" s="11"/>
      <c r="D15" s="11">
        <v>480</v>
      </c>
      <c r="E15" s="11"/>
      <c r="F15" s="18"/>
      <c r="G15" s="18"/>
      <c r="H15" s="18"/>
      <c r="I15" s="18"/>
      <c r="J15" s="18"/>
      <c r="K15" s="18"/>
      <c r="L15" s="18"/>
      <c r="M15" s="18"/>
      <c r="N15" s="18"/>
      <c r="O15" s="19"/>
      <c r="P15" s="11"/>
      <c r="Q15" s="11"/>
      <c r="R15" s="11">
        <v>320</v>
      </c>
      <c r="S15" s="11"/>
      <c r="T15" s="11"/>
      <c r="U15" s="11"/>
      <c r="V15" s="11"/>
      <c r="W15" s="11"/>
      <c r="X15" s="13">
        <f t="shared" si="0"/>
        <v>800</v>
      </c>
      <c r="Y15" s="14">
        <f t="shared" si="1"/>
        <v>0</v>
      </c>
      <c r="Z15" s="11">
        <f t="shared" si="2"/>
        <v>800</v>
      </c>
      <c r="AA15" s="11"/>
    </row>
    <row r="16" spans="1:27" x14ac:dyDescent="0.25">
      <c r="A16" s="6" t="s">
        <v>26</v>
      </c>
      <c r="B16" s="32">
        <v>45761</v>
      </c>
      <c r="C16" s="6"/>
      <c r="D16" s="6">
        <v>540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T16" s="19"/>
      <c r="U16" s="11"/>
      <c r="V16" s="11"/>
      <c r="W16" s="11"/>
      <c r="X16" s="13">
        <f t="shared" si="0"/>
        <v>540</v>
      </c>
      <c r="Y16" s="14">
        <f t="shared" si="1"/>
        <v>0</v>
      </c>
      <c r="Z16" s="11">
        <f t="shared" si="2"/>
        <v>540</v>
      </c>
      <c r="AA16" s="11"/>
    </row>
    <row r="17" spans="1:27" x14ac:dyDescent="0.25">
      <c r="A17" s="6" t="s">
        <v>27</v>
      </c>
      <c r="B17" s="32">
        <v>45762</v>
      </c>
      <c r="C17" s="11"/>
      <c r="D17" s="11">
        <v>480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480</v>
      </c>
      <c r="Y17" s="14">
        <f t="shared" si="1"/>
        <v>0</v>
      </c>
      <c r="Z17" s="11">
        <f t="shared" si="2"/>
        <v>480</v>
      </c>
      <c r="AA17" s="11"/>
    </row>
    <row r="18" spans="1:27" x14ac:dyDescent="0.25">
      <c r="A18" s="6" t="s">
        <v>28</v>
      </c>
      <c r="B18" s="32">
        <v>45763</v>
      </c>
      <c r="C18" s="20"/>
      <c r="D18" s="20">
        <v>540</v>
      </c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/>
      <c r="P18" s="11"/>
      <c r="Q18" s="11"/>
      <c r="R18" s="11"/>
      <c r="S18" s="11"/>
      <c r="T18" s="11"/>
      <c r="U18" s="11"/>
      <c r="V18" s="11"/>
      <c r="W18" s="11"/>
      <c r="X18" s="13">
        <f t="shared" si="0"/>
        <v>540</v>
      </c>
      <c r="Y18" s="14">
        <f t="shared" si="1"/>
        <v>0</v>
      </c>
      <c r="Z18" s="11">
        <f t="shared" si="2"/>
        <v>540</v>
      </c>
      <c r="AA18" s="11"/>
    </row>
    <row r="19" spans="1:27" x14ac:dyDescent="0.25">
      <c r="A19" s="6" t="s">
        <v>29</v>
      </c>
      <c r="B19" s="32">
        <v>45764</v>
      </c>
      <c r="C19" s="11"/>
      <c r="D19" s="11">
        <v>480</v>
      </c>
      <c r="E19" s="11"/>
      <c r="F19" s="16"/>
      <c r="G19" s="16"/>
      <c r="H19" s="16"/>
      <c r="I19" s="16"/>
      <c r="J19" s="16">
        <v>150</v>
      </c>
      <c r="K19" s="16"/>
      <c r="L19" s="16"/>
      <c r="M19" s="16"/>
      <c r="N19" s="16"/>
      <c r="O19" s="16"/>
      <c r="P19" s="16"/>
      <c r="Q19" s="16"/>
      <c r="R19" s="20">
        <v>320</v>
      </c>
      <c r="S19" s="19"/>
      <c r="T19" s="11"/>
      <c r="U19" s="11"/>
      <c r="V19" s="11"/>
      <c r="W19" s="11"/>
      <c r="X19" s="13">
        <f t="shared" si="0"/>
        <v>950</v>
      </c>
      <c r="Y19" s="14">
        <f t="shared" si="1"/>
        <v>0</v>
      </c>
      <c r="Z19" s="11">
        <f t="shared" si="2"/>
        <v>950</v>
      </c>
      <c r="AA19" s="11"/>
    </row>
    <row r="20" spans="1:27" x14ac:dyDescent="0.25">
      <c r="A20" s="26" t="s">
        <v>30</v>
      </c>
      <c r="B20" s="28">
        <v>45765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3">
        <f t="shared" si="0"/>
        <v>0</v>
      </c>
      <c r="Y20" s="14">
        <f t="shared" si="1"/>
        <v>0</v>
      </c>
      <c r="Z20" s="11">
        <f t="shared" si="2"/>
        <v>0</v>
      </c>
      <c r="AA20" s="11"/>
    </row>
    <row r="21" spans="1:27" x14ac:dyDescent="0.25">
      <c r="A21" s="6" t="s">
        <v>31</v>
      </c>
      <c r="B21" s="32">
        <v>45766</v>
      </c>
      <c r="C21" s="11"/>
      <c r="D21" s="11">
        <v>540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>
        <v>100</v>
      </c>
      <c r="P21" s="11"/>
      <c r="Q21" s="11"/>
      <c r="R21" s="11">
        <v>180</v>
      </c>
      <c r="S21" s="11"/>
      <c r="T21" s="11"/>
      <c r="U21" s="11"/>
      <c r="V21" s="11"/>
      <c r="W21" s="11"/>
      <c r="X21" s="13">
        <f t="shared" si="0"/>
        <v>820</v>
      </c>
      <c r="Y21" s="14">
        <f t="shared" si="1"/>
        <v>0</v>
      </c>
      <c r="Z21" s="11">
        <f t="shared" si="2"/>
        <v>820</v>
      </c>
      <c r="AA21" s="11"/>
    </row>
    <row r="22" spans="1:27" x14ac:dyDescent="0.25">
      <c r="A22" s="6" t="s">
        <v>32</v>
      </c>
      <c r="B22" s="32">
        <v>45767</v>
      </c>
      <c r="C22" s="11"/>
      <c r="D22" s="11">
        <v>480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0"/>
        <v>480</v>
      </c>
      <c r="Y22" s="14">
        <f t="shared" si="1"/>
        <v>0</v>
      </c>
      <c r="Z22" s="11">
        <f t="shared" si="2"/>
        <v>480</v>
      </c>
      <c r="AA22" s="11"/>
    </row>
    <row r="23" spans="1:27" x14ac:dyDescent="0.25">
      <c r="A23" s="6" t="s">
        <v>26</v>
      </c>
      <c r="B23" s="32">
        <v>45768</v>
      </c>
      <c r="C23" s="11"/>
      <c r="D23" s="11">
        <v>540</v>
      </c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0"/>
        <v>540</v>
      </c>
      <c r="Y23" s="14">
        <f t="shared" si="1"/>
        <v>0</v>
      </c>
      <c r="Z23" s="11">
        <f t="shared" si="2"/>
        <v>540</v>
      </c>
      <c r="AA23" s="11"/>
    </row>
    <row r="24" spans="1:27" x14ac:dyDescent="0.25">
      <c r="A24" s="6" t="s">
        <v>27</v>
      </c>
      <c r="B24" s="32">
        <v>45769</v>
      </c>
      <c r="C24" s="11"/>
      <c r="D24" s="11">
        <v>480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0"/>
        <v>480</v>
      </c>
      <c r="Y24" s="14">
        <f t="shared" si="1"/>
        <v>0</v>
      </c>
      <c r="Z24" s="11">
        <f t="shared" si="2"/>
        <v>480</v>
      </c>
      <c r="AA24" s="11"/>
    </row>
    <row r="25" spans="1:27" x14ac:dyDescent="0.25">
      <c r="A25" s="6" t="s">
        <v>28</v>
      </c>
      <c r="B25" s="32">
        <v>45770</v>
      </c>
      <c r="C25" s="21"/>
      <c r="D25" s="21">
        <v>540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540</v>
      </c>
      <c r="Y25" s="14">
        <f t="shared" si="1"/>
        <v>0</v>
      </c>
      <c r="Z25" s="11">
        <f t="shared" si="2"/>
        <v>540</v>
      </c>
      <c r="AA25" s="11"/>
    </row>
    <row r="26" spans="1:27" x14ac:dyDescent="0.25">
      <c r="A26" s="6" t="s">
        <v>29</v>
      </c>
      <c r="B26" s="32">
        <v>45771</v>
      </c>
      <c r="C26" s="21"/>
      <c r="D26" s="21">
        <v>480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21"/>
      <c r="T26" s="21"/>
      <c r="U26" s="21"/>
      <c r="V26" s="21"/>
      <c r="W26" s="22"/>
      <c r="X26" s="13">
        <f t="shared" si="0"/>
        <v>480</v>
      </c>
      <c r="Y26" s="14">
        <f t="shared" si="1"/>
        <v>0</v>
      </c>
      <c r="Z26" s="11">
        <f t="shared" si="2"/>
        <v>480</v>
      </c>
      <c r="AA26" s="11"/>
    </row>
    <row r="27" spans="1:27" x14ac:dyDescent="0.25">
      <c r="A27" s="26" t="s">
        <v>30</v>
      </c>
      <c r="B27" s="28">
        <v>45772</v>
      </c>
      <c r="C27" s="21"/>
      <c r="D27" s="2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0</v>
      </c>
      <c r="Y27" s="14">
        <f t="shared" si="1"/>
        <v>0</v>
      </c>
      <c r="Z27" s="11">
        <f t="shared" si="2"/>
        <v>0</v>
      </c>
      <c r="AA27" s="11"/>
    </row>
    <row r="28" spans="1:27" x14ac:dyDescent="0.25">
      <c r="A28" s="6" t="s">
        <v>31</v>
      </c>
      <c r="B28" s="32">
        <v>45773</v>
      </c>
      <c r="C28" s="11"/>
      <c r="D28" s="11">
        <v>540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0"/>
        <v>540</v>
      </c>
      <c r="Y28" s="14">
        <f t="shared" si="1"/>
        <v>0</v>
      </c>
      <c r="Z28" s="11">
        <f t="shared" si="2"/>
        <v>540</v>
      </c>
      <c r="AA28" s="11"/>
    </row>
    <row r="29" spans="1:27" x14ac:dyDescent="0.25">
      <c r="A29" s="6" t="s">
        <v>32</v>
      </c>
      <c r="B29" s="32">
        <v>45774</v>
      </c>
      <c r="C29" s="21"/>
      <c r="D29" s="21">
        <v>480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0"/>
        <v>480</v>
      </c>
      <c r="Y29" s="14">
        <f t="shared" si="1"/>
        <v>0</v>
      </c>
      <c r="Z29" s="11">
        <f t="shared" si="2"/>
        <v>480</v>
      </c>
      <c r="AA29" s="11"/>
    </row>
    <row r="30" spans="1:27" x14ac:dyDescent="0.25">
      <c r="A30" s="6" t="s">
        <v>26</v>
      </c>
      <c r="B30" s="32">
        <v>45775</v>
      </c>
      <c r="C30" s="21"/>
      <c r="D30" s="21">
        <v>540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540</v>
      </c>
      <c r="Y30" s="14">
        <f t="shared" si="1"/>
        <v>0</v>
      </c>
      <c r="Z30" s="11">
        <f t="shared" si="2"/>
        <v>540</v>
      </c>
      <c r="AA30" s="11"/>
    </row>
    <row r="31" spans="1:27" x14ac:dyDescent="0.25">
      <c r="A31" s="6" t="s">
        <v>27</v>
      </c>
      <c r="B31" s="32">
        <v>45776</v>
      </c>
      <c r="C31" s="23"/>
      <c r="D31" s="11">
        <v>480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/>
      <c r="S31" s="21"/>
      <c r="T31" s="21"/>
      <c r="U31" s="21"/>
      <c r="V31" s="21"/>
      <c r="W31" s="21"/>
      <c r="X31" s="13">
        <f t="shared" si="0"/>
        <v>480</v>
      </c>
      <c r="Y31" s="14">
        <f t="shared" si="1"/>
        <v>0</v>
      </c>
      <c r="Z31" s="11">
        <f t="shared" si="2"/>
        <v>480</v>
      </c>
      <c r="AA31" s="11"/>
    </row>
    <row r="32" spans="1:27" x14ac:dyDescent="0.25">
      <c r="A32" s="6" t="s">
        <v>28</v>
      </c>
      <c r="B32" s="32">
        <v>45777</v>
      </c>
      <c r="C32" s="21"/>
      <c r="D32" s="21">
        <v>540</v>
      </c>
      <c r="E32" s="11"/>
      <c r="F32" s="11"/>
      <c r="G32" s="11"/>
      <c r="H32" s="11"/>
      <c r="I32" s="11"/>
      <c r="J32" s="11"/>
      <c r="K32" s="11"/>
      <c r="L32" s="11">
        <v>6680</v>
      </c>
      <c r="M32" s="11"/>
      <c r="N32" s="11"/>
      <c r="O32" s="11">
        <v>170</v>
      </c>
      <c r="P32" s="11"/>
      <c r="Q32" s="11"/>
      <c r="R32" s="21">
        <v>75</v>
      </c>
      <c r="S32" s="21"/>
      <c r="T32" s="21"/>
      <c r="U32" s="21"/>
      <c r="V32" s="21"/>
      <c r="W32" s="22"/>
      <c r="X32" s="13">
        <f t="shared" si="0"/>
        <v>7465</v>
      </c>
      <c r="Y32" s="14">
        <f t="shared" si="1"/>
        <v>0</v>
      </c>
      <c r="Z32" s="11">
        <f t="shared" si="2"/>
        <v>7465</v>
      </c>
      <c r="AA32" s="11"/>
    </row>
    <row r="33" spans="1:27" x14ac:dyDescent="0.25">
      <c r="A33" s="6"/>
      <c r="B33" s="32"/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v>24000</v>
      </c>
      <c r="O33" s="11"/>
      <c r="P33" s="11"/>
      <c r="Q33" s="11">
        <v>7000</v>
      </c>
      <c r="R33" s="21"/>
      <c r="S33" s="21"/>
      <c r="T33" s="21"/>
      <c r="U33" s="21"/>
      <c r="V33" s="21"/>
      <c r="W33" s="22"/>
      <c r="X33" s="13">
        <f t="shared" si="0"/>
        <v>31000</v>
      </c>
      <c r="Y33" s="14">
        <f t="shared" si="1"/>
        <v>0</v>
      </c>
      <c r="Z33" s="11">
        <f t="shared" si="2"/>
        <v>31000</v>
      </c>
      <c r="AA33" s="11"/>
    </row>
    <row r="34" spans="1:27" ht="23.25" x14ac:dyDescent="0.25">
      <c r="A34" s="46" t="s">
        <v>33</v>
      </c>
      <c r="B34" s="47"/>
      <c r="C34" s="48"/>
      <c r="D34" s="24">
        <f>SUM(D3:D33)</f>
        <v>12680</v>
      </c>
      <c r="E34" s="24">
        <f t="shared" ref="E34:V34" si="3">SUM(E3:E33)</f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150</v>
      </c>
      <c r="K34" s="24">
        <f t="shared" si="3"/>
        <v>700</v>
      </c>
      <c r="L34" s="24">
        <f t="shared" si="3"/>
        <v>7540</v>
      </c>
      <c r="M34" s="24">
        <f t="shared" si="3"/>
        <v>1650</v>
      </c>
      <c r="N34" s="24">
        <f t="shared" si="3"/>
        <v>24000</v>
      </c>
      <c r="O34" s="24">
        <f t="shared" si="3"/>
        <v>270</v>
      </c>
      <c r="P34" s="24">
        <f t="shared" si="3"/>
        <v>954</v>
      </c>
      <c r="Q34" s="24">
        <f t="shared" si="3"/>
        <v>7000</v>
      </c>
      <c r="R34" s="24">
        <f t="shared" si="3"/>
        <v>3215</v>
      </c>
      <c r="S34" s="24">
        <f t="shared" si="3"/>
        <v>0</v>
      </c>
      <c r="T34" s="24">
        <f t="shared" si="3"/>
        <v>0</v>
      </c>
      <c r="U34" s="24">
        <f t="shared" si="3"/>
        <v>0</v>
      </c>
      <c r="V34" s="24">
        <f t="shared" si="3"/>
        <v>0</v>
      </c>
      <c r="W34" s="24">
        <f>SUM(W3:W33)</f>
        <v>0</v>
      </c>
      <c r="X34" s="24">
        <f t="shared" ref="X34:Z34" si="4">SUM(X3:X33)</f>
        <v>58159</v>
      </c>
      <c r="Y34" s="24">
        <f t="shared" si="4"/>
        <v>0</v>
      </c>
      <c r="Z34" s="24">
        <f t="shared" si="4"/>
        <v>58159</v>
      </c>
      <c r="AA34" s="11"/>
    </row>
    <row r="35" spans="1:27" ht="56.25" x14ac:dyDescent="0.25">
      <c r="A35" s="49" t="s">
        <v>1</v>
      </c>
      <c r="B35" s="50"/>
      <c r="C35" s="1" t="s">
        <v>35</v>
      </c>
      <c r="D35" s="5" t="s">
        <v>3</v>
      </c>
      <c r="E35" s="43" t="s">
        <v>42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57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7AD49-DE70-4E7C-BC16-C64BEA09B498}">
  <dimension ref="A1:AA35"/>
  <sheetViews>
    <sheetView topLeftCell="A13" zoomScale="85" zoomScaleNormal="85" workbookViewId="0">
      <selection activeCell="J37" sqref="J37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2.5703125" customWidth="1"/>
    <col min="8" max="8" width="8.14062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2" customWidth="1"/>
    <col min="16" max="16" width="11" bestFit="1" customWidth="1"/>
    <col min="17" max="17" width="9.85546875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3.42578125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5" t="s">
        <v>56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44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53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29</v>
      </c>
      <c r="B3" s="32">
        <v>45778</v>
      </c>
      <c r="C3" s="8"/>
      <c r="D3" s="11"/>
      <c r="E3" s="11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2"/>
      <c r="X3" s="13">
        <f>SUM(D3,F3:U3)</f>
        <v>0</v>
      </c>
      <c r="Y3" s="14">
        <f>SUM(V3:W3)</f>
        <v>0</v>
      </c>
      <c r="Z3" s="11">
        <f>SUM(X3:Y3)</f>
        <v>0</v>
      </c>
      <c r="AA3" s="11"/>
    </row>
    <row r="4" spans="1:27" x14ac:dyDescent="0.25">
      <c r="A4" s="26" t="s">
        <v>30</v>
      </c>
      <c r="B4" s="28">
        <v>45779</v>
      </c>
      <c r="C4" s="30"/>
      <c r="D4" s="11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5"/>
      <c r="U4" s="11"/>
      <c r="V4" s="11"/>
      <c r="W4" s="11"/>
      <c r="X4" s="13">
        <f t="shared" ref="X4:X33" si="0">SUM(D4,F4:U4)</f>
        <v>0</v>
      </c>
      <c r="Y4" s="14">
        <f t="shared" ref="Y4:Y33" si="1">SUM(V4:W4)</f>
        <v>0</v>
      </c>
      <c r="Z4" s="11">
        <f t="shared" ref="Z4:Z33" si="2">SUM(X4:Y4)</f>
        <v>0</v>
      </c>
      <c r="AA4" s="11"/>
    </row>
    <row r="5" spans="1:27" x14ac:dyDescent="0.25">
      <c r="A5" s="6" t="s">
        <v>31</v>
      </c>
      <c r="B5" s="32">
        <v>45780</v>
      </c>
      <c r="C5" s="30"/>
      <c r="D5" s="11">
        <v>540</v>
      </c>
      <c r="O5">
        <v>300</v>
      </c>
      <c r="T5" s="16"/>
      <c r="U5" s="11"/>
      <c r="V5" s="11"/>
      <c r="W5" s="11"/>
      <c r="X5" s="13">
        <f t="shared" si="0"/>
        <v>840</v>
      </c>
      <c r="Y5" s="14">
        <f t="shared" si="1"/>
        <v>0</v>
      </c>
      <c r="Z5" s="11">
        <f t="shared" si="2"/>
        <v>840</v>
      </c>
      <c r="AA5" s="11"/>
    </row>
    <row r="6" spans="1:27" x14ac:dyDescent="0.25">
      <c r="A6" s="6" t="s">
        <v>32</v>
      </c>
      <c r="B6" s="32">
        <v>45781</v>
      </c>
      <c r="C6" s="30"/>
      <c r="D6" s="11">
        <v>480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480</v>
      </c>
      <c r="Y6" s="14">
        <f t="shared" si="1"/>
        <v>0</v>
      </c>
      <c r="Z6" s="11">
        <f t="shared" si="2"/>
        <v>480</v>
      </c>
      <c r="AA6" s="11"/>
    </row>
    <row r="7" spans="1:27" x14ac:dyDescent="0.25">
      <c r="A7" s="6" t="s">
        <v>26</v>
      </c>
      <c r="B7" s="32">
        <v>45782</v>
      </c>
      <c r="C7" s="30"/>
      <c r="D7" s="11">
        <v>540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3">
        <f t="shared" si="0"/>
        <v>540</v>
      </c>
      <c r="Y7" s="14">
        <f t="shared" si="1"/>
        <v>0</v>
      </c>
      <c r="Z7" s="11">
        <f t="shared" si="2"/>
        <v>540</v>
      </c>
      <c r="AA7" s="11"/>
    </row>
    <row r="8" spans="1:27" x14ac:dyDescent="0.25">
      <c r="A8" s="6" t="s">
        <v>27</v>
      </c>
      <c r="B8" s="32">
        <v>45783</v>
      </c>
      <c r="C8" s="30"/>
      <c r="D8" s="11">
        <v>480</v>
      </c>
      <c r="E8" s="11"/>
      <c r="F8" s="11"/>
      <c r="G8" s="17"/>
      <c r="H8" s="17"/>
      <c r="I8" s="17"/>
      <c r="J8" s="17"/>
      <c r="K8" s="17"/>
      <c r="L8" s="17"/>
      <c r="M8" s="17">
        <v>1650</v>
      </c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2130</v>
      </c>
      <c r="Y8" s="14">
        <f t="shared" si="1"/>
        <v>0</v>
      </c>
      <c r="Z8" s="11">
        <f t="shared" si="2"/>
        <v>2130</v>
      </c>
      <c r="AA8" s="11"/>
    </row>
    <row r="9" spans="1:27" x14ac:dyDescent="0.25">
      <c r="A9" s="6" t="s">
        <v>28</v>
      </c>
      <c r="B9" s="32">
        <v>45784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3">
        <f t="shared" si="0"/>
        <v>0</v>
      </c>
      <c r="Y9" s="14">
        <f t="shared" si="1"/>
        <v>0</v>
      </c>
      <c r="Z9" s="11">
        <f t="shared" si="2"/>
        <v>0</v>
      </c>
      <c r="AA9" s="11"/>
    </row>
    <row r="10" spans="1:27" x14ac:dyDescent="0.25">
      <c r="A10" s="6" t="s">
        <v>29</v>
      </c>
      <c r="B10" s="32">
        <v>45785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3">
        <f t="shared" si="0"/>
        <v>0</v>
      </c>
      <c r="Y10" s="14">
        <f t="shared" si="1"/>
        <v>0</v>
      </c>
      <c r="Z10" s="11">
        <f t="shared" si="2"/>
        <v>0</v>
      </c>
      <c r="AA10" s="11"/>
    </row>
    <row r="11" spans="1:27" x14ac:dyDescent="0.25">
      <c r="A11" s="26" t="s">
        <v>30</v>
      </c>
      <c r="B11" s="28">
        <v>45786</v>
      </c>
      <c r="C11" s="11"/>
      <c r="D11" s="11"/>
      <c r="E11" s="11"/>
      <c r="F11" s="15"/>
      <c r="G11" s="15"/>
      <c r="H11" s="15"/>
      <c r="I11" s="15"/>
      <c r="J11" s="15"/>
      <c r="K11" s="15"/>
      <c r="L11" s="15"/>
      <c r="M11" s="15"/>
      <c r="N11" s="15"/>
      <c r="O11" s="11"/>
      <c r="P11" s="15"/>
      <c r="Q11" s="15"/>
      <c r="R11" s="11"/>
      <c r="S11" s="11"/>
      <c r="T11" s="11"/>
      <c r="U11" s="11"/>
      <c r="V11" s="11"/>
      <c r="W11" s="11"/>
      <c r="X11" s="13">
        <f t="shared" si="0"/>
        <v>0</v>
      </c>
      <c r="Y11" s="14">
        <f t="shared" si="1"/>
        <v>0</v>
      </c>
      <c r="Z11" s="11">
        <f t="shared" si="2"/>
        <v>0</v>
      </c>
      <c r="AA11" s="11"/>
    </row>
    <row r="12" spans="1:27" x14ac:dyDescent="0.25">
      <c r="A12" s="6" t="s">
        <v>31</v>
      </c>
      <c r="B12" s="32">
        <v>45787</v>
      </c>
      <c r="C12" s="6"/>
      <c r="D12" s="6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3">
        <f t="shared" si="0"/>
        <v>0</v>
      </c>
      <c r="Y12" s="14">
        <f t="shared" si="1"/>
        <v>0</v>
      </c>
      <c r="Z12" s="11">
        <f t="shared" si="2"/>
        <v>0</v>
      </c>
      <c r="AA12" s="11"/>
    </row>
    <row r="13" spans="1:27" x14ac:dyDescent="0.25">
      <c r="A13" s="6" t="s">
        <v>32</v>
      </c>
      <c r="B13" s="32">
        <v>45788</v>
      </c>
      <c r="C13" s="11"/>
      <c r="D13" s="6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0"/>
        <v>0</v>
      </c>
      <c r="Y13" s="14">
        <f t="shared" si="1"/>
        <v>0</v>
      </c>
      <c r="Z13" s="11">
        <f t="shared" si="2"/>
        <v>0</v>
      </c>
      <c r="AA13" s="11"/>
    </row>
    <row r="14" spans="1:27" x14ac:dyDescent="0.25">
      <c r="A14" s="6" t="s">
        <v>26</v>
      </c>
      <c r="B14" s="32">
        <v>45789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8"/>
      <c r="Q14" s="18"/>
      <c r="R14" s="18"/>
      <c r="S14" s="11"/>
      <c r="T14" s="11"/>
      <c r="U14" s="11"/>
      <c r="V14" s="11"/>
      <c r="W14" s="11"/>
      <c r="X14" s="13">
        <f t="shared" si="0"/>
        <v>0</v>
      </c>
      <c r="Y14" s="14">
        <f t="shared" si="1"/>
        <v>0</v>
      </c>
      <c r="Z14" s="11">
        <f t="shared" si="2"/>
        <v>0</v>
      </c>
      <c r="AA14" s="11"/>
    </row>
    <row r="15" spans="1:27" x14ac:dyDescent="0.25">
      <c r="A15" s="6" t="s">
        <v>27</v>
      </c>
      <c r="B15" s="32">
        <v>45790</v>
      </c>
      <c r="C15" s="11"/>
      <c r="D15" s="11"/>
      <c r="E15" s="11"/>
      <c r="F15" s="18"/>
      <c r="G15" s="18"/>
      <c r="H15" s="18"/>
      <c r="I15" s="18"/>
      <c r="J15" s="18"/>
      <c r="K15" s="18"/>
      <c r="L15" s="18"/>
      <c r="M15" s="18"/>
      <c r="N15" s="18"/>
      <c r="O15" s="19"/>
      <c r="P15" s="11"/>
      <c r="Q15" s="11"/>
      <c r="R15" s="11"/>
      <c r="S15" s="11"/>
      <c r="T15" s="11"/>
      <c r="U15" s="11"/>
      <c r="V15" s="11"/>
      <c r="W15" s="11"/>
      <c r="X15" s="13">
        <f t="shared" si="0"/>
        <v>0</v>
      </c>
      <c r="Y15" s="14">
        <f t="shared" si="1"/>
        <v>0</v>
      </c>
      <c r="Z15" s="11">
        <f t="shared" si="2"/>
        <v>0</v>
      </c>
      <c r="AA15" s="11"/>
    </row>
    <row r="16" spans="1:27" x14ac:dyDescent="0.25">
      <c r="A16" s="6" t="s">
        <v>28</v>
      </c>
      <c r="B16" s="32">
        <v>45791</v>
      </c>
      <c r="C16" s="6"/>
      <c r="D16" s="6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T16" s="19"/>
      <c r="U16" s="11"/>
      <c r="V16" s="11"/>
      <c r="W16" s="11"/>
      <c r="X16" s="13">
        <f t="shared" si="0"/>
        <v>0</v>
      </c>
      <c r="Y16" s="14">
        <f t="shared" si="1"/>
        <v>0</v>
      </c>
      <c r="Z16" s="11">
        <f t="shared" si="2"/>
        <v>0</v>
      </c>
      <c r="AA16" s="11"/>
    </row>
    <row r="17" spans="1:27" x14ac:dyDescent="0.25">
      <c r="A17" s="6" t="s">
        <v>29</v>
      </c>
      <c r="B17" s="32">
        <v>45792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0</v>
      </c>
      <c r="Y17" s="14">
        <f t="shared" si="1"/>
        <v>0</v>
      </c>
      <c r="Z17" s="11">
        <f t="shared" si="2"/>
        <v>0</v>
      </c>
      <c r="AA17" s="11"/>
    </row>
    <row r="18" spans="1:27" x14ac:dyDescent="0.25">
      <c r="A18" s="26" t="s">
        <v>30</v>
      </c>
      <c r="B18" s="28">
        <v>45793</v>
      </c>
      <c r="C18" s="20"/>
      <c r="D18" s="20"/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/>
      <c r="P18" s="11"/>
      <c r="Q18" s="11"/>
      <c r="R18" s="11"/>
      <c r="S18" s="11"/>
      <c r="T18" s="11"/>
      <c r="U18" s="11"/>
      <c r="V18" s="11"/>
      <c r="W18" s="11"/>
      <c r="X18" s="13">
        <f t="shared" si="0"/>
        <v>0</v>
      </c>
      <c r="Y18" s="14">
        <f t="shared" si="1"/>
        <v>0</v>
      </c>
      <c r="Z18" s="11">
        <f t="shared" si="2"/>
        <v>0</v>
      </c>
      <c r="AA18" s="11"/>
    </row>
    <row r="19" spans="1:27" x14ac:dyDescent="0.25">
      <c r="A19" s="6" t="s">
        <v>31</v>
      </c>
      <c r="B19" s="32">
        <v>45794</v>
      </c>
      <c r="C19" s="11"/>
      <c r="D19" s="11"/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 t="shared" si="0"/>
        <v>0</v>
      </c>
      <c r="Y19" s="14">
        <f t="shared" si="1"/>
        <v>0</v>
      </c>
      <c r="Z19" s="11">
        <f t="shared" si="2"/>
        <v>0</v>
      </c>
      <c r="AA19" s="11"/>
    </row>
    <row r="20" spans="1:27" x14ac:dyDescent="0.25">
      <c r="A20" s="6" t="s">
        <v>32</v>
      </c>
      <c r="B20" s="32">
        <v>45795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3">
        <f t="shared" si="0"/>
        <v>0</v>
      </c>
      <c r="Y20" s="14">
        <f t="shared" si="1"/>
        <v>0</v>
      </c>
      <c r="Z20" s="11">
        <f t="shared" si="2"/>
        <v>0</v>
      </c>
      <c r="AA20" s="11"/>
    </row>
    <row r="21" spans="1:27" x14ac:dyDescent="0.25">
      <c r="A21" s="6" t="s">
        <v>26</v>
      </c>
      <c r="B21" s="32">
        <v>45796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0"/>
        <v>0</v>
      </c>
      <c r="Y21" s="14">
        <f t="shared" si="1"/>
        <v>0</v>
      </c>
      <c r="Z21" s="11">
        <f t="shared" si="2"/>
        <v>0</v>
      </c>
      <c r="AA21" s="11"/>
    </row>
    <row r="22" spans="1:27" x14ac:dyDescent="0.25">
      <c r="A22" s="6" t="s">
        <v>27</v>
      </c>
      <c r="B22" s="32">
        <v>45797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0"/>
        <v>0</v>
      </c>
      <c r="Y22" s="14">
        <f t="shared" si="1"/>
        <v>0</v>
      </c>
      <c r="Z22" s="11">
        <f t="shared" si="2"/>
        <v>0</v>
      </c>
      <c r="AA22" s="11"/>
    </row>
    <row r="23" spans="1:27" x14ac:dyDescent="0.25">
      <c r="A23" s="6" t="s">
        <v>28</v>
      </c>
      <c r="B23" s="32">
        <v>45798</v>
      </c>
      <c r="C23" s="11"/>
      <c r="D23" s="11"/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0"/>
        <v>0</v>
      </c>
      <c r="Y23" s="14">
        <f t="shared" si="1"/>
        <v>0</v>
      </c>
      <c r="Z23" s="11">
        <f t="shared" si="2"/>
        <v>0</v>
      </c>
      <c r="AA23" s="11"/>
    </row>
    <row r="24" spans="1:27" x14ac:dyDescent="0.25">
      <c r="A24" s="6" t="s">
        <v>29</v>
      </c>
      <c r="B24" s="32">
        <v>45799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0"/>
        <v>0</v>
      </c>
      <c r="Y24" s="14">
        <f t="shared" si="1"/>
        <v>0</v>
      </c>
      <c r="Z24" s="11">
        <f t="shared" si="2"/>
        <v>0</v>
      </c>
      <c r="AA24" s="11"/>
    </row>
    <row r="25" spans="1:27" x14ac:dyDescent="0.25">
      <c r="A25" s="26" t="s">
        <v>30</v>
      </c>
      <c r="B25" s="28">
        <v>45800</v>
      </c>
      <c r="C25" s="21"/>
      <c r="D25" s="2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0</v>
      </c>
      <c r="Y25" s="14">
        <f t="shared" si="1"/>
        <v>0</v>
      </c>
      <c r="Z25" s="11">
        <f t="shared" si="2"/>
        <v>0</v>
      </c>
      <c r="AA25" s="11"/>
    </row>
    <row r="26" spans="1:27" x14ac:dyDescent="0.25">
      <c r="A26" s="6" t="s">
        <v>31</v>
      </c>
      <c r="B26" s="32">
        <v>45801</v>
      </c>
      <c r="C26" s="21"/>
      <c r="D26" s="2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21"/>
      <c r="T26" s="21"/>
      <c r="U26" s="21"/>
      <c r="V26" s="21"/>
      <c r="W26" s="22"/>
      <c r="X26" s="13">
        <f t="shared" si="0"/>
        <v>0</v>
      </c>
      <c r="Y26" s="14">
        <f t="shared" si="1"/>
        <v>0</v>
      </c>
      <c r="Z26" s="11">
        <f t="shared" si="2"/>
        <v>0</v>
      </c>
      <c r="AA26" s="11"/>
    </row>
    <row r="27" spans="1:27" x14ac:dyDescent="0.25">
      <c r="A27" s="6" t="s">
        <v>32</v>
      </c>
      <c r="B27" s="32">
        <v>45802</v>
      </c>
      <c r="C27" s="21"/>
      <c r="D27" s="2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0</v>
      </c>
      <c r="Y27" s="14">
        <f t="shared" si="1"/>
        <v>0</v>
      </c>
      <c r="Z27" s="11">
        <f t="shared" si="2"/>
        <v>0</v>
      </c>
      <c r="AA27" s="11"/>
    </row>
    <row r="28" spans="1:27" x14ac:dyDescent="0.25">
      <c r="A28" s="6" t="s">
        <v>26</v>
      </c>
      <c r="B28" s="32">
        <v>45803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0"/>
        <v>0</v>
      </c>
      <c r="Y28" s="14">
        <f t="shared" si="1"/>
        <v>0</v>
      </c>
      <c r="Z28" s="11">
        <f t="shared" si="2"/>
        <v>0</v>
      </c>
      <c r="AA28" s="11"/>
    </row>
    <row r="29" spans="1:27" x14ac:dyDescent="0.25">
      <c r="A29" s="6" t="s">
        <v>27</v>
      </c>
      <c r="B29" s="32">
        <v>45804</v>
      </c>
      <c r="C29" s="21"/>
      <c r="D29" s="2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0"/>
        <v>0</v>
      </c>
      <c r="Y29" s="14">
        <f t="shared" si="1"/>
        <v>0</v>
      </c>
      <c r="Z29" s="11">
        <f t="shared" si="2"/>
        <v>0</v>
      </c>
      <c r="AA29" s="11"/>
    </row>
    <row r="30" spans="1:27" x14ac:dyDescent="0.25">
      <c r="A30" s="6" t="s">
        <v>28</v>
      </c>
      <c r="B30" s="32">
        <v>45805</v>
      </c>
      <c r="C30" s="21"/>
      <c r="D30" s="2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0</v>
      </c>
      <c r="Y30" s="14">
        <f t="shared" si="1"/>
        <v>0</v>
      </c>
      <c r="Z30" s="11">
        <f t="shared" si="2"/>
        <v>0</v>
      </c>
      <c r="AA30" s="11"/>
    </row>
    <row r="31" spans="1:27" x14ac:dyDescent="0.25">
      <c r="A31" s="6" t="s">
        <v>29</v>
      </c>
      <c r="B31" s="32">
        <v>45806</v>
      </c>
      <c r="C31" s="2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/>
      <c r="S31" s="21"/>
      <c r="T31" s="21"/>
      <c r="U31" s="21"/>
      <c r="V31" s="21"/>
      <c r="W31" s="21"/>
      <c r="X31" s="13">
        <f t="shared" si="0"/>
        <v>0</v>
      </c>
      <c r="Y31" s="14">
        <f t="shared" si="1"/>
        <v>0</v>
      </c>
      <c r="Z31" s="11">
        <f t="shared" si="2"/>
        <v>0</v>
      </c>
      <c r="AA31" s="11"/>
    </row>
    <row r="32" spans="1:27" x14ac:dyDescent="0.25">
      <c r="A32" s="26" t="s">
        <v>30</v>
      </c>
      <c r="B32" s="28">
        <v>45807</v>
      </c>
      <c r="C32" s="21"/>
      <c r="D32" s="2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21"/>
      <c r="S32" s="21"/>
      <c r="T32" s="21"/>
      <c r="U32" s="21"/>
      <c r="V32" s="21"/>
      <c r="W32" s="22"/>
      <c r="X32" s="13">
        <f t="shared" si="0"/>
        <v>0</v>
      </c>
      <c r="Y32" s="14">
        <f t="shared" si="1"/>
        <v>0</v>
      </c>
      <c r="Z32" s="11">
        <f t="shared" si="2"/>
        <v>0</v>
      </c>
      <c r="AA32" s="11"/>
    </row>
    <row r="33" spans="1:27" x14ac:dyDescent="0.25">
      <c r="A33" s="6" t="s">
        <v>31</v>
      </c>
      <c r="B33" s="32">
        <v>45808</v>
      </c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21"/>
      <c r="S33" s="21"/>
      <c r="T33" s="21"/>
      <c r="U33" s="21"/>
      <c r="V33" s="21"/>
      <c r="W33" s="22"/>
      <c r="X33" s="13">
        <f t="shared" si="0"/>
        <v>0</v>
      </c>
      <c r="Y33" s="14">
        <f t="shared" si="1"/>
        <v>0</v>
      </c>
      <c r="Z33" s="11">
        <f t="shared" si="2"/>
        <v>0</v>
      </c>
      <c r="AA33" s="11"/>
    </row>
    <row r="34" spans="1:27" ht="23.25" x14ac:dyDescent="0.25">
      <c r="A34" s="46" t="s">
        <v>33</v>
      </c>
      <c r="B34" s="47"/>
      <c r="C34" s="48"/>
      <c r="D34" s="24">
        <f>SUM(D3:D33)</f>
        <v>2040</v>
      </c>
      <c r="E34" s="24">
        <f t="shared" ref="E34:V34" si="3">SUM(E3:E33)</f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0</v>
      </c>
      <c r="K34" s="24">
        <f t="shared" si="3"/>
        <v>0</v>
      </c>
      <c r="L34" s="24">
        <f t="shared" si="3"/>
        <v>0</v>
      </c>
      <c r="M34" s="24">
        <f t="shared" si="3"/>
        <v>1650</v>
      </c>
      <c r="N34" s="24">
        <f t="shared" si="3"/>
        <v>0</v>
      </c>
      <c r="O34" s="24">
        <f t="shared" si="3"/>
        <v>300</v>
      </c>
      <c r="P34" s="24">
        <f t="shared" si="3"/>
        <v>0</v>
      </c>
      <c r="Q34" s="24">
        <f t="shared" si="3"/>
        <v>0</v>
      </c>
      <c r="R34" s="24">
        <f t="shared" si="3"/>
        <v>0</v>
      </c>
      <c r="S34" s="24">
        <f t="shared" si="3"/>
        <v>0</v>
      </c>
      <c r="T34" s="24">
        <f t="shared" si="3"/>
        <v>0</v>
      </c>
      <c r="U34" s="24">
        <f t="shared" si="3"/>
        <v>0</v>
      </c>
      <c r="V34" s="24">
        <f t="shared" si="3"/>
        <v>0</v>
      </c>
      <c r="W34" s="24">
        <f>SUM(W3:W33)</f>
        <v>0</v>
      </c>
      <c r="X34" s="24">
        <f t="shared" ref="X34:Z34" si="4">SUM(X3:X33)</f>
        <v>3990</v>
      </c>
      <c r="Y34" s="24">
        <f t="shared" si="4"/>
        <v>0</v>
      </c>
      <c r="Z34" s="24">
        <f t="shared" si="4"/>
        <v>3990</v>
      </c>
      <c r="AA34" s="11"/>
    </row>
    <row r="35" spans="1:27" ht="56.25" x14ac:dyDescent="0.25">
      <c r="A35" s="49" t="s">
        <v>1</v>
      </c>
      <c r="B35" s="50"/>
      <c r="C35" s="1" t="s">
        <v>35</v>
      </c>
      <c r="D35" s="5" t="s">
        <v>3</v>
      </c>
      <c r="E35" s="44" t="s">
        <v>42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57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4D821-7D09-4904-8A4B-27AFC03C04CB}">
  <dimension ref="A1:AA35"/>
  <sheetViews>
    <sheetView topLeftCell="L1" zoomScaleNormal="100" workbookViewId="0">
      <selection activeCell="Q3" sqref="Q3"/>
    </sheetView>
  </sheetViews>
  <sheetFormatPr defaultRowHeight="15" x14ac:dyDescent="0.25"/>
  <cols>
    <col min="2" max="2" width="9.7109375" bestFit="1" customWidth="1"/>
    <col min="3" max="3" width="11.42578125" bestFit="1" customWidth="1"/>
    <col min="4" max="4" width="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9.8554687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3" max="23" width="15.140625" customWidth="1"/>
    <col min="24" max="24" width="11.57031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5" t="s">
        <v>38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27" t="s">
        <v>2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26" t="s">
        <v>30</v>
      </c>
      <c r="B3" s="7">
        <v>45352</v>
      </c>
      <c r="C3" s="8"/>
      <c r="D3" s="6"/>
      <c r="E3" s="6"/>
      <c r="F3" s="9"/>
      <c r="G3" s="9"/>
      <c r="H3" s="9"/>
      <c r="I3" s="9"/>
      <c r="J3" s="9"/>
      <c r="K3" s="9"/>
      <c r="L3" s="9"/>
      <c r="M3" s="9"/>
      <c r="N3" s="9"/>
      <c r="O3" s="6"/>
      <c r="P3" s="9"/>
      <c r="Q3" s="9"/>
      <c r="R3" s="9"/>
      <c r="S3" s="9"/>
      <c r="T3" s="9"/>
      <c r="U3" s="10"/>
      <c r="V3" s="11"/>
      <c r="W3" s="12"/>
      <c r="X3" s="13">
        <f t="shared" ref="X3:X32" si="0">SUM(D3:U3)</f>
        <v>0</v>
      </c>
      <c r="Y3" s="14">
        <f>SUM(V3:W3)</f>
        <v>0</v>
      </c>
      <c r="Z3" s="11">
        <f>SUM(X3:Y3)</f>
        <v>0</v>
      </c>
      <c r="AA3" s="11"/>
    </row>
    <row r="4" spans="1:27" x14ac:dyDescent="0.25">
      <c r="A4" s="6" t="s">
        <v>31</v>
      </c>
      <c r="B4" s="7">
        <v>45353</v>
      </c>
      <c r="C4" s="11"/>
      <c r="D4" s="11">
        <v>450</v>
      </c>
      <c r="E4" s="11"/>
      <c r="F4" s="15"/>
      <c r="G4" s="15"/>
      <c r="H4" s="15"/>
      <c r="I4" s="15"/>
      <c r="J4" s="15"/>
      <c r="K4" s="15"/>
      <c r="L4" s="15"/>
      <c r="M4" s="15"/>
      <c r="N4" s="15"/>
      <c r="O4" s="11"/>
      <c r="P4" s="15"/>
      <c r="Q4" s="15"/>
      <c r="R4" s="15"/>
      <c r="S4" s="15"/>
      <c r="T4" s="15"/>
      <c r="U4" s="11"/>
      <c r="V4" s="11"/>
      <c r="W4" s="11"/>
      <c r="X4" s="13">
        <f t="shared" si="0"/>
        <v>450</v>
      </c>
      <c r="Y4" s="14">
        <f t="shared" ref="Y4:Y33" si="1">SUM(V4:W4)</f>
        <v>0</v>
      </c>
      <c r="Z4" s="11">
        <f t="shared" ref="Z4:Z33" si="2">SUM(X4:Y4)</f>
        <v>450</v>
      </c>
      <c r="AA4" s="11"/>
    </row>
    <row r="5" spans="1:27" x14ac:dyDescent="0.25">
      <c r="A5" s="6" t="s">
        <v>32</v>
      </c>
      <c r="B5" s="7">
        <v>45354</v>
      </c>
      <c r="C5" s="11"/>
      <c r="D5" s="16">
        <v>450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1"/>
      <c r="V5" s="11"/>
      <c r="W5" s="11"/>
      <c r="X5" s="13">
        <f t="shared" si="0"/>
        <v>450</v>
      </c>
      <c r="Y5" s="14">
        <f t="shared" si="1"/>
        <v>0</v>
      </c>
      <c r="Z5" s="11">
        <f t="shared" si="2"/>
        <v>450</v>
      </c>
      <c r="AA5" s="11"/>
    </row>
    <row r="6" spans="1:27" x14ac:dyDescent="0.25">
      <c r="A6" s="6" t="s">
        <v>26</v>
      </c>
      <c r="B6" s="7">
        <v>45355</v>
      </c>
      <c r="C6" s="17"/>
      <c r="D6" s="11">
        <v>500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>
        <v>180</v>
      </c>
      <c r="P6" s="11"/>
      <c r="Q6" s="11"/>
      <c r="R6" s="11"/>
      <c r="S6" s="11"/>
      <c r="T6" s="11"/>
      <c r="U6" s="17"/>
      <c r="V6" s="17"/>
      <c r="W6" s="17"/>
      <c r="X6" s="13">
        <f t="shared" si="0"/>
        <v>680</v>
      </c>
      <c r="Y6" s="14">
        <f t="shared" si="1"/>
        <v>0</v>
      </c>
      <c r="Z6" s="11">
        <f t="shared" si="2"/>
        <v>680</v>
      </c>
      <c r="AA6" s="11"/>
    </row>
    <row r="7" spans="1:27" x14ac:dyDescent="0.25">
      <c r="A7" s="6" t="s">
        <v>27</v>
      </c>
      <c r="B7" s="7">
        <v>45356</v>
      </c>
      <c r="C7" s="11"/>
      <c r="D7" s="11">
        <v>450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3">
        <f t="shared" si="0"/>
        <v>450</v>
      </c>
      <c r="Y7" s="14">
        <f t="shared" si="1"/>
        <v>0</v>
      </c>
      <c r="Z7" s="11">
        <f t="shared" si="2"/>
        <v>450</v>
      </c>
      <c r="AA7" s="11"/>
    </row>
    <row r="8" spans="1:27" x14ac:dyDescent="0.25">
      <c r="A8" s="6" t="s">
        <v>28</v>
      </c>
      <c r="B8" s="7">
        <v>45357</v>
      </c>
      <c r="C8" s="11"/>
      <c r="D8" s="11">
        <v>500</v>
      </c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500</v>
      </c>
      <c r="Y8" s="14">
        <f t="shared" si="1"/>
        <v>0</v>
      </c>
      <c r="Z8" s="11">
        <f t="shared" si="2"/>
        <v>500</v>
      </c>
      <c r="AA8" s="11"/>
    </row>
    <row r="9" spans="1:27" x14ac:dyDescent="0.25">
      <c r="A9" s="6" t="s">
        <v>29</v>
      </c>
      <c r="B9" s="7">
        <v>45358</v>
      </c>
      <c r="C9" s="11"/>
      <c r="D9" s="11">
        <v>450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3">
        <f t="shared" si="0"/>
        <v>450</v>
      </c>
      <c r="Y9" s="14">
        <f t="shared" si="1"/>
        <v>0</v>
      </c>
      <c r="Z9" s="11">
        <f t="shared" si="2"/>
        <v>450</v>
      </c>
      <c r="AA9" s="11"/>
    </row>
    <row r="10" spans="1:27" x14ac:dyDescent="0.25">
      <c r="A10" s="26" t="s">
        <v>30</v>
      </c>
      <c r="B10" s="7">
        <v>45359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3">
        <f t="shared" si="0"/>
        <v>0</v>
      </c>
      <c r="Y10" s="14">
        <f t="shared" si="1"/>
        <v>0</v>
      </c>
      <c r="Z10" s="11">
        <f t="shared" si="2"/>
        <v>0</v>
      </c>
      <c r="AA10" s="11"/>
    </row>
    <row r="11" spans="1:27" x14ac:dyDescent="0.25">
      <c r="A11" s="6" t="s">
        <v>31</v>
      </c>
      <c r="B11" s="7">
        <v>45360</v>
      </c>
      <c r="C11" s="11"/>
      <c r="D11" s="11">
        <v>500</v>
      </c>
      <c r="E11" s="11"/>
      <c r="F11" s="18"/>
      <c r="G11" s="18"/>
      <c r="H11" s="18"/>
      <c r="I11" s="18"/>
      <c r="J11" s="18"/>
      <c r="K11" s="18"/>
      <c r="L11" s="18"/>
      <c r="M11" s="18"/>
      <c r="N11" s="18"/>
      <c r="O11" s="19"/>
      <c r="P11" s="18"/>
      <c r="Q11" s="18"/>
      <c r="R11" s="11"/>
      <c r="S11" s="11"/>
      <c r="T11" s="11"/>
      <c r="U11" s="11"/>
      <c r="V11" s="11"/>
      <c r="W11" s="11"/>
      <c r="X11" s="13">
        <f t="shared" si="0"/>
        <v>500</v>
      </c>
      <c r="Y11" s="14">
        <f t="shared" si="1"/>
        <v>0</v>
      </c>
      <c r="Z11" s="11">
        <f t="shared" si="2"/>
        <v>500</v>
      </c>
      <c r="AA11" s="11"/>
    </row>
    <row r="12" spans="1:27" x14ac:dyDescent="0.25">
      <c r="A12" s="6" t="s">
        <v>32</v>
      </c>
      <c r="B12" s="7">
        <v>45361</v>
      </c>
      <c r="C12" s="6"/>
      <c r="D12" s="11">
        <v>450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>
        <v>130</v>
      </c>
      <c r="T12" s="11"/>
      <c r="U12" s="11"/>
      <c r="V12" s="11"/>
      <c r="W12" s="12"/>
      <c r="X12" s="13">
        <f t="shared" si="0"/>
        <v>580</v>
      </c>
      <c r="Y12" s="14">
        <f t="shared" si="1"/>
        <v>0</v>
      </c>
      <c r="Z12" s="11">
        <f t="shared" si="2"/>
        <v>580</v>
      </c>
      <c r="AA12" s="11"/>
    </row>
    <row r="13" spans="1:27" x14ac:dyDescent="0.25">
      <c r="A13" s="6" t="s">
        <v>26</v>
      </c>
      <c r="B13" s="7">
        <v>45362</v>
      </c>
      <c r="C13" s="11"/>
      <c r="D13" s="11">
        <v>500</v>
      </c>
      <c r="E13" s="11"/>
      <c r="F13" s="11"/>
      <c r="G13" s="11"/>
      <c r="H13" s="11"/>
      <c r="I13" s="11"/>
      <c r="J13" s="11"/>
      <c r="K13" s="11">
        <v>700</v>
      </c>
      <c r="L13" s="11"/>
      <c r="M13" s="11"/>
      <c r="N13" s="11"/>
      <c r="O13" s="11"/>
      <c r="P13" s="11"/>
      <c r="Q13" s="11"/>
      <c r="R13" s="11">
        <v>440</v>
      </c>
      <c r="S13" s="11"/>
      <c r="T13" s="11"/>
      <c r="U13" s="11"/>
      <c r="V13" s="11"/>
      <c r="W13" s="11"/>
      <c r="X13" s="13">
        <f t="shared" si="0"/>
        <v>1640</v>
      </c>
      <c r="Y13" s="14">
        <f t="shared" si="1"/>
        <v>0</v>
      </c>
      <c r="Z13" s="11">
        <f t="shared" si="2"/>
        <v>1640</v>
      </c>
      <c r="AA13" s="11"/>
    </row>
    <row r="14" spans="1:27" x14ac:dyDescent="0.25">
      <c r="A14" s="6" t="s">
        <v>27</v>
      </c>
      <c r="B14" s="7">
        <v>45363</v>
      </c>
      <c r="C14" s="11"/>
      <c r="D14" s="11">
        <v>450</v>
      </c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>
        <v>1275</v>
      </c>
      <c r="S14" s="11"/>
      <c r="T14" s="11"/>
      <c r="U14" s="11"/>
      <c r="V14" s="11"/>
      <c r="W14" s="11"/>
      <c r="X14" s="13">
        <f t="shared" si="0"/>
        <v>1725</v>
      </c>
      <c r="Y14" s="14">
        <f t="shared" si="1"/>
        <v>0</v>
      </c>
      <c r="Z14" s="11">
        <f t="shared" si="2"/>
        <v>1725</v>
      </c>
      <c r="AA14" s="11"/>
    </row>
    <row r="15" spans="1:27" x14ac:dyDescent="0.25">
      <c r="A15" s="6" t="s">
        <v>28</v>
      </c>
      <c r="B15" s="7">
        <v>45364</v>
      </c>
      <c r="C15" s="11"/>
      <c r="D15" s="11">
        <v>500</v>
      </c>
      <c r="E15" s="11"/>
      <c r="F15" s="11"/>
      <c r="G15" s="11"/>
      <c r="H15" s="11"/>
      <c r="I15" s="11"/>
      <c r="J15" s="11"/>
      <c r="K15" s="11"/>
      <c r="L15" s="11"/>
      <c r="M15" s="11">
        <v>1590</v>
      </c>
      <c r="N15" s="11"/>
      <c r="O15" s="11"/>
      <c r="P15" s="11"/>
      <c r="Q15" s="11"/>
      <c r="R15" s="11">
        <v>420</v>
      </c>
      <c r="S15" s="11"/>
      <c r="T15" s="11"/>
      <c r="U15" s="11"/>
      <c r="V15" s="11"/>
      <c r="W15" s="11"/>
      <c r="X15" s="13">
        <f t="shared" si="0"/>
        <v>2510</v>
      </c>
      <c r="Y15" s="14">
        <f t="shared" si="1"/>
        <v>0</v>
      </c>
      <c r="Z15" s="11">
        <f t="shared" si="2"/>
        <v>2510</v>
      </c>
      <c r="AA15" s="11"/>
    </row>
    <row r="16" spans="1:27" x14ac:dyDescent="0.25">
      <c r="A16" s="6" t="s">
        <v>29</v>
      </c>
      <c r="B16" s="7">
        <v>45365</v>
      </c>
      <c r="C16" s="6"/>
      <c r="D16" s="11">
        <v>450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0"/>
        <v>450</v>
      </c>
      <c r="Y16" s="14">
        <f t="shared" si="1"/>
        <v>0</v>
      </c>
      <c r="Z16" s="11">
        <f t="shared" si="2"/>
        <v>450</v>
      </c>
      <c r="AA16" s="11"/>
    </row>
    <row r="17" spans="1:27" x14ac:dyDescent="0.25">
      <c r="A17" s="26" t="s">
        <v>30</v>
      </c>
      <c r="B17" s="7">
        <v>45366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0</v>
      </c>
      <c r="Y17" s="14">
        <f t="shared" si="1"/>
        <v>0</v>
      </c>
      <c r="Z17" s="11">
        <f t="shared" si="2"/>
        <v>0</v>
      </c>
      <c r="AA17" s="11"/>
    </row>
    <row r="18" spans="1:27" x14ac:dyDescent="0.25">
      <c r="A18" s="6" t="s">
        <v>31</v>
      </c>
      <c r="B18" s="7">
        <v>45367</v>
      </c>
      <c r="C18" s="20"/>
      <c r="D18" s="11">
        <v>500</v>
      </c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/>
      <c r="P18" s="15"/>
      <c r="Q18" s="15"/>
      <c r="R18" s="15"/>
      <c r="S18" s="15"/>
      <c r="T18" s="11"/>
      <c r="U18" s="11"/>
      <c r="V18" s="11"/>
      <c r="W18" s="11"/>
      <c r="X18" s="13">
        <f t="shared" si="0"/>
        <v>500</v>
      </c>
      <c r="Y18" s="14">
        <f t="shared" si="1"/>
        <v>0</v>
      </c>
      <c r="Z18" s="11">
        <f t="shared" si="2"/>
        <v>500</v>
      </c>
      <c r="AA18" s="11"/>
    </row>
    <row r="19" spans="1:27" x14ac:dyDescent="0.25">
      <c r="A19" s="6" t="s">
        <v>32</v>
      </c>
      <c r="B19" s="7">
        <v>45368</v>
      </c>
      <c r="C19" s="11"/>
      <c r="D19" s="11">
        <v>450</v>
      </c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 t="shared" si="0"/>
        <v>450</v>
      </c>
      <c r="Y19" s="14">
        <f t="shared" si="1"/>
        <v>0</v>
      </c>
      <c r="Z19" s="11">
        <f t="shared" si="2"/>
        <v>450</v>
      </c>
      <c r="AA19" s="11"/>
    </row>
    <row r="20" spans="1:27" x14ac:dyDescent="0.25">
      <c r="A20" s="6" t="s">
        <v>26</v>
      </c>
      <c r="B20" s="7">
        <v>45369</v>
      </c>
      <c r="C20" s="11"/>
      <c r="D20" s="11">
        <v>500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3">
        <f t="shared" si="0"/>
        <v>500</v>
      </c>
      <c r="Y20" s="14">
        <f t="shared" si="1"/>
        <v>0</v>
      </c>
      <c r="Z20" s="11">
        <f t="shared" si="2"/>
        <v>500</v>
      </c>
      <c r="AA20" s="11"/>
    </row>
    <row r="21" spans="1:27" x14ac:dyDescent="0.25">
      <c r="A21" s="6" t="s">
        <v>27</v>
      </c>
      <c r="B21" s="7">
        <v>45370</v>
      </c>
      <c r="C21" s="11"/>
      <c r="D21" s="11">
        <v>450</v>
      </c>
      <c r="E21" s="11"/>
      <c r="F21" s="11"/>
      <c r="G21" s="11"/>
      <c r="H21" s="11"/>
      <c r="I21" s="11"/>
      <c r="J21" s="11"/>
      <c r="K21" s="11"/>
      <c r="L21" s="11">
        <v>6250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0"/>
        <v>6700</v>
      </c>
      <c r="Y21" s="14">
        <f t="shared" si="1"/>
        <v>0</v>
      </c>
      <c r="Z21" s="11">
        <f t="shared" si="2"/>
        <v>6700</v>
      </c>
      <c r="AA21" s="11"/>
    </row>
    <row r="22" spans="1:27" x14ac:dyDescent="0.25">
      <c r="A22" s="6" t="s">
        <v>28</v>
      </c>
      <c r="B22" s="7">
        <v>45371</v>
      </c>
      <c r="C22" s="11"/>
      <c r="D22" s="11">
        <v>500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0"/>
        <v>500</v>
      </c>
      <c r="Y22" s="14">
        <f t="shared" si="1"/>
        <v>0</v>
      </c>
      <c r="Z22" s="11">
        <f t="shared" si="2"/>
        <v>500</v>
      </c>
      <c r="AA22" s="11"/>
    </row>
    <row r="23" spans="1:27" x14ac:dyDescent="0.25">
      <c r="A23" s="6" t="s">
        <v>29</v>
      </c>
      <c r="B23" s="7">
        <v>45372</v>
      </c>
      <c r="C23" s="11"/>
      <c r="D23" s="11">
        <v>450</v>
      </c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0"/>
        <v>450</v>
      </c>
      <c r="Y23" s="14">
        <f t="shared" si="1"/>
        <v>0</v>
      </c>
      <c r="Z23" s="11">
        <f t="shared" si="2"/>
        <v>450</v>
      </c>
      <c r="AA23" s="11"/>
    </row>
    <row r="24" spans="1:27" x14ac:dyDescent="0.25">
      <c r="A24" s="26" t="s">
        <v>30</v>
      </c>
      <c r="B24" s="7">
        <v>45373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0"/>
        <v>0</v>
      </c>
      <c r="Y24" s="14">
        <f t="shared" si="1"/>
        <v>0</v>
      </c>
      <c r="Z24" s="11">
        <f t="shared" si="2"/>
        <v>0</v>
      </c>
      <c r="AA24" s="11"/>
    </row>
    <row r="25" spans="1:27" x14ac:dyDescent="0.25">
      <c r="A25" s="6" t="s">
        <v>31</v>
      </c>
      <c r="B25" s="7">
        <v>45374</v>
      </c>
      <c r="C25" s="21"/>
      <c r="D25" s="11">
        <v>500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>
        <v>190</v>
      </c>
      <c r="P25" s="11"/>
      <c r="Q25" s="11"/>
      <c r="R25" s="21">
        <v>270</v>
      </c>
      <c r="S25" s="21"/>
      <c r="T25" s="21">
        <v>200</v>
      </c>
      <c r="U25" s="21"/>
      <c r="V25" s="21"/>
      <c r="W25" s="21"/>
      <c r="X25" s="13">
        <f t="shared" si="0"/>
        <v>1160</v>
      </c>
      <c r="Y25" s="14">
        <f t="shared" si="1"/>
        <v>0</v>
      </c>
      <c r="Z25" s="11">
        <f t="shared" si="2"/>
        <v>1160</v>
      </c>
      <c r="AA25" s="11"/>
    </row>
    <row r="26" spans="1:27" x14ac:dyDescent="0.25">
      <c r="A26" s="6" t="s">
        <v>32</v>
      </c>
      <c r="B26" s="7">
        <v>45375</v>
      </c>
      <c r="C26" s="21"/>
      <c r="D26" s="11">
        <v>450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21"/>
      <c r="T26" s="21"/>
      <c r="U26" s="21"/>
      <c r="V26" s="21"/>
      <c r="W26" s="22"/>
      <c r="X26" s="13">
        <f t="shared" si="0"/>
        <v>450</v>
      </c>
      <c r="Y26" s="14">
        <f t="shared" si="1"/>
        <v>0</v>
      </c>
      <c r="Z26" s="11">
        <f t="shared" si="2"/>
        <v>450</v>
      </c>
      <c r="AA26" s="11"/>
    </row>
    <row r="27" spans="1:27" x14ac:dyDescent="0.25">
      <c r="A27" s="6" t="s">
        <v>26</v>
      </c>
      <c r="B27" s="7">
        <v>45376</v>
      </c>
      <c r="C27" s="21"/>
      <c r="D27" s="11">
        <v>800</v>
      </c>
      <c r="E27" s="11"/>
      <c r="F27" s="11"/>
      <c r="G27" s="11"/>
      <c r="H27" s="11"/>
      <c r="I27" s="11"/>
      <c r="J27" s="11"/>
      <c r="K27" s="11"/>
      <c r="L27" s="11">
        <v>210</v>
      </c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1010</v>
      </c>
      <c r="Y27" s="14">
        <f t="shared" si="1"/>
        <v>0</v>
      </c>
      <c r="Z27" s="11">
        <f t="shared" si="2"/>
        <v>1010</v>
      </c>
      <c r="AA27" s="11"/>
    </row>
    <row r="28" spans="1:27" x14ac:dyDescent="0.25">
      <c r="A28" s="6" t="s">
        <v>27</v>
      </c>
      <c r="B28" s="7">
        <v>45377</v>
      </c>
      <c r="C28" s="11"/>
      <c r="D28" s="11">
        <v>150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0"/>
        <v>150</v>
      </c>
      <c r="Y28" s="14">
        <f t="shared" si="1"/>
        <v>0</v>
      </c>
      <c r="Z28" s="11">
        <f t="shared" si="2"/>
        <v>150</v>
      </c>
      <c r="AA28" s="11"/>
    </row>
    <row r="29" spans="1:27" x14ac:dyDescent="0.25">
      <c r="A29" s="6" t="s">
        <v>28</v>
      </c>
      <c r="B29" s="7">
        <v>45378</v>
      </c>
      <c r="C29" s="21"/>
      <c r="D29" s="11">
        <v>450</v>
      </c>
      <c r="E29" s="11"/>
      <c r="F29" s="11"/>
      <c r="G29" s="11"/>
      <c r="H29" s="11"/>
      <c r="I29" s="11"/>
      <c r="J29" s="11"/>
      <c r="K29" s="11"/>
      <c r="L29" s="11">
        <v>400</v>
      </c>
      <c r="M29" s="11"/>
      <c r="N29" s="11"/>
      <c r="O29" s="11"/>
      <c r="P29" s="11"/>
      <c r="Q29" s="11"/>
      <c r="R29" s="21">
        <v>4050</v>
      </c>
      <c r="S29" s="21"/>
      <c r="T29" s="21"/>
      <c r="U29" s="21"/>
      <c r="V29" s="21"/>
      <c r="W29" s="21"/>
      <c r="X29" s="13">
        <f t="shared" si="0"/>
        <v>4900</v>
      </c>
      <c r="Y29" s="14">
        <f t="shared" si="1"/>
        <v>0</v>
      </c>
      <c r="Z29" s="11">
        <f t="shared" si="2"/>
        <v>4900</v>
      </c>
      <c r="AA29" s="11"/>
    </row>
    <row r="30" spans="1:27" x14ac:dyDescent="0.25">
      <c r="A30" s="6" t="s">
        <v>29</v>
      </c>
      <c r="B30" s="7">
        <v>45379</v>
      </c>
      <c r="C30" s="21"/>
      <c r="D30" s="11">
        <v>500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500</v>
      </c>
      <c r="Y30" s="14">
        <f t="shared" si="1"/>
        <v>0</v>
      </c>
      <c r="Z30" s="11">
        <f t="shared" si="2"/>
        <v>500</v>
      </c>
      <c r="AA30" s="11"/>
    </row>
    <row r="31" spans="1:27" x14ac:dyDescent="0.25">
      <c r="A31" s="26" t="s">
        <v>30</v>
      </c>
      <c r="B31" s="7">
        <v>45380</v>
      </c>
      <c r="C31" s="2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/>
      <c r="S31" s="21"/>
      <c r="T31" s="21"/>
      <c r="U31" s="21"/>
      <c r="V31" s="21"/>
      <c r="W31" s="21"/>
      <c r="X31" s="13">
        <f t="shared" si="0"/>
        <v>0</v>
      </c>
      <c r="Y31" s="14">
        <f t="shared" si="1"/>
        <v>0</v>
      </c>
      <c r="Z31" s="11">
        <f t="shared" si="2"/>
        <v>0</v>
      </c>
      <c r="AA31" s="11"/>
    </row>
    <row r="32" spans="1:27" x14ac:dyDescent="0.25">
      <c r="A32" s="6" t="s">
        <v>31</v>
      </c>
      <c r="B32" s="7">
        <v>45381</v>
      </c>
      <c r="C32" s="21"/>
      <c r="D32" s="11">
        <v>500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>
        <v>7000</v>
      </c>
      <c r="R32" s="21">
        <v>3995</v>
      </c>
      <c r="S32" s="21"/>
      <c r="T32" s="21">
        <v>1624</v>
      </c>
      <c r="U32" s="21"/>
      <c r="V32" s="21"/>
      <c r="W32" s="22"/>
      <c r="X32" s="13">
        <f t="shared" si="0"/>
        <v>13119</v>
      </c>
      <c r="Y32" s="14">
        <f t="shared" si="1"/>
        <v>0</v>
      </c>
      <c r="Z32" s="11">
        <f t="shared" si="2"/>
        <v>13119</v>
      </c>
      <c r="AA32" s="11"/>
    </row>
    <row r="33" spans="1:27" x14ac:dyDescent="0.25">
      <c r="A33" s="6" t="s">
        <v>32</v>
      </c>
      <c r="B33" s="7">
        <v>45382</v>
      </c>
      <c r="C33" s="21"/>
      <c r="D33" s="11">
        <v>450</v>
      </c>
      <c r="E33" s="11"/>
      <c r="F33" s="11"/>
      <c r="G33" s="11"/>
      <c r="H33" s="11"/>
      <c r="I33" s="11"/>
      <c r="J33" s="11"/>
      <c r="K33" s="11"/>
      <c r="L33" s="11"/>
      <c r="M33" s="11"/>
      <c r="N33" s="11">
        <v>50000</v>
      </c>
      <c r="O33" s="11"/>
      <c r="P33" s="11"/>
      <c r="Q33" s="11"/>
      <c r="R33" s="21"/>
      <c r="S33" s="21"/>
      <c r="T33" s="21">
        <v>366</v>
      </c>
      <c r="U33" s="21"/>
      <c r="V33" s="21"/>
      <c r="W33" s="22"/>
      <c r="X33" s="13">
        <f>SUM(D33:U33)</f>
        <v>50816</v>
      </c>
      <c r="Y33" s="14">
        <f t="shared" si="1"/>
        <v>0</v>
      </c>
      <c r="Z33" s="11">
        <f t="shared" si="2"/>
        <v>50816</v>
      </c>
      <c r="AA33" s="11"/>
    </row>
    <row r="34" spans="1:27" ht="23.25" x14ac:dyDescent="0.25">
      <c r="A34" s="46" t="s">
        <v>33</v>
      </c>
      <c r="B34" s="47"/>
      <c r="C34" s="48"/>
      <c r="D34" s="24">
        <f t="shared" ref="D34:V34" si="3">SUM(D3:D33)</f>
        <v>12300</v>
      </c>
      <c r="E34" s="24">
        <f t="shared" si="3"/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0</v>
      </c>
      <c r="K34" s="24">
        <f t="shared" si="3"/>
        <v>700</v>
      </c>
      <c r="L34" s="24">
        <f t="shared" si="3"/>
        <v>6860</v>
      </c>
      <c r="M34" s="24">
        <f t="shared" si="3"/>
        <v>1590</v>
      </c>
      <c r="N34" s="24">
        <f t="shared" si="3"/>
        <v>50000</v>
      </c>
      <c r="O34" s="24">
        <f t="shared" si="3"/>
        <v>370</v>
      </c>
      <c r="P34" s="24">
        <f t="shared" si="3"/>
        <v>0</v>
      </c>
      <c r="Q34" s="24">
        <f t="shared" si="3"/>
        <v>7000</v>
      </c>
      <c r="R34" s="24">
        <f t="shared" si="3"/>
        <v>10450</v>
      </c>
      <c r="S34" s="24">
        <f t="shared" si="3"/>
        <v>130</v>
      </c>
      <c r="T34" s="24">
        <f t="shared" si="3"/>
        <v>2190</v>
      </c>
      <c r="U34" s="24">
        <f t="shared" si="3"/>
        <v>0</v>
      </c>
      <c r="V34" s="24">
        <f t="shared" si="3"/>
        <v>0</v>
      </c>
      <c r="W34" s="24">
        <f>SUM(W3:W33)</f>
        <v>0</v>
      </c>
      <c r="X34" s="24">
        <f t="shared" ref="X34:Z34" si="4">SUM(X3:X33)</f>
        <v>91590</v>
      </c>
      <c r="Y34" s="24">
        <f t="shared" si="4"/>
        <v>0</v>
      </c>
      <c r="Z34" s="24">
        <f t="shared" si="4"/>
        <v>91590</v>
      </c>
      <c r="AA34" s="11"/>
    </row>
    <row r="35" spans="1:27" ht="56.25" x14ac:dyDescent="0.25">
      <c r="A35" s="49" t="s">
        <v>1</v>
      </c>
      <c r="B35" s="50"/>
      <c r="C35" s="1" t="s">
        <v>35</v>
      </c>
      <c r="D35" s="5" t="s">
        <v>3</v>
      </c>
      <c r="E35" s="27" t="s">
        <v>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887B0-782B-44AF-92A4-10D804DCC46A}">
  <dimension ref="A1:AA35"/>
  <sheetViews>
    <sheetView topLeftCell="I1" zoomScale="87" zoomScaleNormal="87" workbookViewId="0">
      <selection activeCell="X3" sqref="X3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2.285156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5" t="s">
        <v>39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27" t="s">
        <v>2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26</v>
      </c>
      <c r="B3" s="7">
        <v>45383</v>
      </c>
      <c r="C3" s="8"/>
      <c r="D3" s="6">
        <v>500</v>
      </c>
      <c r="E3" s="6"/>
      <c r="F3" s="9"/>
      <c r="G3" s="9"/>
      <c r="H3" s="9"/>
      <c r="I3" s="9"/>
      <c r="J3" s="9"/>
      <c r="K3" s="9"/>
      <c r="L3" s="9"/>
      <c r="M3" s="9"/>
      <c r="N3" s="9"/>
      <c r="O3" s="6"/>
      <c r="P3" s="9"/>
      <c r="Q3" s="9"/>
      <c r="R3" s="9"/>
      <c r="S3" s="9"/>
      <c r="T3" s="9">
        <v>19742</v>
      </c>
      <c r="U3" s="10"/>
      <c r="V3" s="11"/>
      <c r="W3" s="12"/>
      <c r="X3" s="13">
        <f t="shared" ref="X3:X32" si="0">SUM(D3:U3)</f>
        <v>20242</v>
      </c>
      <c r="Y3" s="14">
        <f>SUM(V3:W3)</f>
        <v>0</v>
      </c>
      <c r="Z3" s="11">
        <f>SUM(X3:Y3)</f>
        <v>20242</v>
      </c>
      <c r="AA3" s="11"/>
    </row>
    <row r="4" spans="1:27" x14ac:dyDescent="0.25">
      <c r="A4" s="6" t="s">
        <v>27</v>
      </c>
      <c r="B4" s="7">
        <v>45384</v>
      </c>
      <c r="C4" s="11"/>
      <c r="D4" s="11">
        <v>450</v>
      </c>
      <c r="E4" s="11"/>
      <c r="F4" s="15"/>
      <c r="G4" s="15"/>
      <c r="H4" s="15"/>
      <c r="I4" s="15"/>
      <c r="J4" s="15"/>
      <c r="K4" s="15"/>
      <c r="L4" s="15">
        <v>250</v>
      </c>
      <c r="M4" s="15"/>
      <c r="N4" s="15"/>
      <c r="O4" s="11"/>
      <c r="P4" s="15"/>
      <c r="Q4" s="15"/>
      <c r="R4" s="15"/>
      <c r="S4" s="15"/>
      <c r="T4" s="15"/>
      <c r="U4" s="11"/>
      <c r="V4" s="11"/>
      <c r="W4" s="11"/>
      <c r="X4" s="13">
        <f t="shared" si="0"/>
        <v>700</v>
      </c>
      <c r="Y4" s="14">
        <f t="shared" ref="Y4:Y33" si="1">SUM(V4:W4)</f>
        <v>0</v>
      </c>
      <c r="Z4" s="11">
        <f t="shared" ref="Z4:Z33" si="2">SUM(X4:Y4)</f>
        <v>700</v>
      </c>
      <c r="AA4" s="11"/>
    </row>
    <row r="5" spans="1:27" x14ac:dyDescent="0.25">
      <c r="A5" s="6" t="s">
        <v>28</v>
      </c>
      <c r="B5" s="7">
        <v>45385</v>
      </c>
      <c r="C5" s="11"/>
      <c r="D5" s="16">
        <v>500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>
        <v>60</v>
      </c>
      <c r="P5" s="16"/>
      <c r="Q5" s="16"/>
      <c r="R5" s="16"/>
      <c r="S5" s="16"/>
      <c r="T5" s="16"/>
      <c r="U5" s="11"/>
      <c r="V5" s="11"/>
      <c r="W5" s="11"/>
      <c r="X5" s="13">
        <f t="shared" si="0"/>
        <v>560</v>
      </c>
      <c r="Y5" s="14">
        <f t="shared" si="1"/>
        <v>0</v>
      </c>
      <c r="Z5" s="11">
        <f t="shared" si="2"/>
        <v>560</v>
      </c>
      <c r="AA5" s="11"/>
    </row>
    <row r="6" spans="1:27" x14ac:dyDescent="0.25">
      <c r="A6" s="6" t="s">
        <v>29</v>
      </c>
      <c r="B6" s="7">
        <v>45386</v>
      </c>
      <c r="C6" s="17"/>
      <c r="D6" s="11">
        <v>450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>
        <v>80</v>
      </c>
      <c r="P6" s="11"/>
      <c r="Q6" s="11"/>
      <c r="R6" s="11"/>
      <c r="S6" s="11"/>
      <c r="T6" s="11"/>
      <c r="U6" s="17"/>
      <c r="V6" s="17">
        <v>1260</v>
      </c>
      <c r="W6" s="17"/>
      <c r="X6" s="13">
        <f t="shared" si="0"/>
        <v>530</v>
      </c>
      <c r="Y6" s="14">
        <f t="shared" si="1"/>
        <v>1260</v>
      </c>
      <c r="Z6" s="11">
        <f t="shared" si="2"/>
        <v>1790</v>
      </c>
      <c r="AA6" s="11"/>
    </row>
    <row r="7" spans="1:27" x14ac:dyDescent="0.25">
      <c r="A7" s="26" t="s">
        <v>30</v>
      </c>
      <c r="B7" s="28">
        <v>45387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3">
        <f t="shared" si="0"/>
        <v>0</v>
      </c>
      <c r="Y7" s="14">
        <f t="shared" si="1"/>
        <v>0</v>
      </c>
      <c r="Z7" s="11">
        <f t="shared" si="2"/>
        <v>0</v>
      </c>
      <c r="AA7" s="11"/>
    </row>
    <row r="8" spans="1:27" x14ac:dyDescent="0.25">
      <c r="A8" s="6" t="s">
        <v>31</v>
      </c>
      <c r="B8" s="7">
        <v>45388</v>
      </c>
      <c r="C8" s="11"/>
      <c r="D8" s="11">
        <v>520</v>
      </c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>
        <v>4000</v>
      </c>
      <c r="R8" s="17"/>
      <c r="S8" s="17"/>
      <c r="T8" s="17"/>
      <c r="U8" s="11"/>
      <c r="V8" s="11">
        <v>1071</v>
      </c>
      <c r="W8" s="11"/>
      <c r="X8" s="13">
        <f t="shared" si="0"/>
        <v>4520</v>
      </c>
      <c r="Y8" s="14">
        <f t="shared" si="1"/>
        <v>1071</v>
      </c>
      <c r="Z8" s="11">
        <f t="shared" si="2"/>
        <v>5591</v>
      </c>
      <c r="AA8" s="11"/>
    </row>
    <row r="9" spans="1:27" x14ac:dyDescent="0.25">
      <c r="A9" s="6" t="s">
        <v>32</v>
      </c>
      <c r="B9" s="7">
        <v>45389</v>
      </c>
      <c r="C9" s="11"/>
      <c r="D9" s="11">
        <v>470</v>
      </c>
      <c r="E9" s="11"/>
      <c r="F9" s="11"/>
      <c r="G9" s="11"/>
      <c r="H9" s="11"/>
      <c r="I9" s="11"/>
      <c r="J9" s="11"/>
      <c r="K9" s="11"/>
      <c r="L9" s="11">
        <v>2270</v>
      </c>
      <c r="M9" s="11"/>
      <c r="N9" s="11"/>
      <c r="O9" s="11"/>
      <c r="P9" s="11"/>
      <c r="Q9" s="11"/>
      <c r="R9" s="11"/>
      <c r="S9" s="11"/>
      <c r="T9" s="11"/>
      <c r="U9" s="11"/>
      <c r="V9" s="11">
        <v>794</v>
      </c>
      <c r="W9" s="11"/>
      <c r="X9" s="13">
        <f t="shared" si="0"/>
        <v>2740</v>
      </c>
      <c r="Y9" s="14">
        <f t="shared" si="1"/>
        <v>794</v>
      </c>
      <c r="Z9" s="11">
        <f t="shared" si="2"/>
        <v>3534</v>
      </c>
      <c r="AA9" s="11"/>
    </row>
    <row r="10" spans="1:27" x14ac:dyDescent="0.25">
      <c r="A10" s="6" t="s">
        <v>26</v>
      </c>
      <c r="B10" s="7">
        <v>45390</v>
      </c>
      <c r="C10" s="11"/>
      <c r="D10" s="11">
        <v>770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>
        <v>823</v>
      </c>
      <c r="U10" s="11"/>
      <c r="V10" s="11">
        <v>5229</v>
      </c>
      <c r="W10" s="11"/>
      <c r="X10" s="13">
        <f t="shared" si="0"/>
        <v>1593</v>
      </c>
      <c r="Y10" s="14">
        <f t="shared" si="1"/>
        <v>5229</v>
      </c>
      <c r="Z10" s="11">
        <f t="shared" si="2"/>
        <v>6822</v>
      </c>
      <c r="AA10" s="11"/>
    </row>
    <row r="11" spans="1:27" x14ac:dyDescent="0.25">
      <c r="A11" s="6" t="s">
        <v>27</v>
      </c>
      <c r="B11" s="7">
        <v>45391</v>
      </c>
      <c r="C11" s="11"/>
      <c r="D11" s="11">
        <v>920</v>
      </c>
      <c r="E11" s="11"/>
      <c r="F11" s="18"/>
      <c r="G11" s="18"/>
      <c r="H11" s="18"/>
      <c r="I11" s="18"/>
      <c r="J11" s="18"/>
      <c r="K11" s="18"/>
      <c r="L11" s="18"/>
      <c r="M11" s="18"/>
      <c r="N11" s="18"/>
      <c r="O11" s="19"/>
      <c r="P11" s="18"/>
      <c r="Q11" s="18"/>
      <c r="R11" s="11"/>
      <c r="S11" s="11"/>
      <c r="T11" s="11"/>
      <c r="U11" s="11"/>
      <c r="V11" s="11">
        <v>6103</v>
      </c>
      <c r="W11" s="11"/>
      <c r="X11" s="13">
        <f t="shared" si="0"/>
        <v>920</v>
      </c>
      <c r="Y11" s="14">
        <f t="shared" si="1"/>
        <v>6103</v>
      </c>
      <c r="Z11" s="11">
        <f t="shared" si="2"/>
        <v>7023</v>
      </c>
      <c r="AA11" s="11"/>
    </row>
    <row r="12" spans="1:27" x14ac:dyDescent="0.25">
      <c r="A12" s="6" t="s">
        <v>28</v>
      </c>
      <c r="B12" s="7">
        <v>45392</v>
      </c>
      <c r="C12" s="6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3">
        <f t="shared" si="0"/>
        <v>0</v>
      </c>
      <c r="Y12" s="14">
        <f t="shared" si="1"/>
        <v>0</v>
      </c>
      <c r="Z12" s="11">
        <f t="shared" si="2"/>
        <v>0</v>
      </c>
      <c r="AA12" s="11"/>
    </row>
    <row r="13" spans="1:27" x14ac:dyDescent="0.25">
      <c r="A13" s="6" t="s">
        <v>29</v>
      </c>
      <c r="B13" s="7">
        <v>45393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0"/>
        <v>0</v>
      </c>
      <c r="Y13" s="14">
        <f t="shared" si="1"/>
        <v>0</v>
      </c>
      <c r="Z13" s="11">
        <f t="shared" si="2"/>
        <v>0</v>
      </c>
      <c r="AA13" s="11"/>
    </row>
    <row r="14" spans="1:27" x14ac:dyDescent="0.25">
      <c r="A14" s="26" t="s">
        <v>30</v>
      </c>
      <c r="B14" s="28">
        <v>45394</v>
      </c>
      <c r="C14" s="11"/>
      <c r="D14" s="11"/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/>
      <c r="S14" s="11"/>
      <c r="T14" s="11"/>
      <c r="U14" s="11"/>
      <c r="V14" s="11"/>
      <c r="W14" s="11"/>
      <c r="X14" s="13">
        <f t="shared" si="0"/>
        <v>0</v>
      </c>
      <c r="Y14" s="14">
        <f t="shared" si="1"/>
        <v>0</v>
      </c>
      <c r="Z14" s="11">
        <f t="shared" si="2"/>
        <v>0</v>
      </c>
      <c r="AA14" s="11"/>
    </row>
    <row r="15" spans="1:27" x14ac:dyDescent="0.25">
      <c r="A15" s="6" t="s">
        <v>31</v>
      </c>
      <c r="B15" s="7">
        <v>45395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0</v>
      </c>
      <c r="Y15" s="14">
        <f t="shared" si="1"/>
        <v>0</v>
      </c>
      <c r="Z15" s="11">
        <f t="shared" si="2"/>
        <v>0</v>
      </c>
      <c r="AA15" s="11"/>
    </row>
    <row r="16" spans="1:27" x14ac:dyDescent="0.25">
      <c r="A16" s="6" t="s">
        <v>32</v>
      </c>
      <c r="B16" s="7">
        <v>45396</v>
      </c>
      <c r="C16" s="6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0"/>
        <v>0</v>
      </c>
      <c r="Y16" s="14">
        <f t="shared" si="1"/>
        <v>0</v>
      </c>
      <c r="Z16" s="11">
        <f t="shared" si="2"/>
        <v>0</v>
      </c>
      <c r="AA16" s="11"/>
    </row>
    <row r="17" spans="1:27" x14ac:dyDescent="0.25">
      <c r="A17" s="6" t="s">
        <v>26</v>
      </c>
      <c r="B17" s="7">
        <v>45397</v>
      </c>
      <c r="C17" s="11"/>
      <c r="D17" s="11">
        <v>920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920</v>
      </c>
      <c r="Y17" s="14">
        <f t="shared" si="1"/>
        <v>0</v>
      </c>
      <c r="Z17" s="11">
        <f t="shared" si="2"/>
        <v>920</v>
      </c>
      <c r="AA17" s="11"/>
    </row>
    <row r="18" spans="1:27" x14ac:dyDescent="0.25">
      <c r="A18" s="6" t="s">
        <v>27</v>
      </c>
      <c r="B18" s="7">
        <v>45398</v>
      </c>
      <c r="C18" s="20"/>
      <c r="D18" s="11">
        <v>470</v>
      </c>
      <c r="E18" s="11"/>
      <c r="F18" s="15"/>
      <c r="G18" s="15"/>
      <c r="H18" s="15"/>
      <c r="I18" s="15"/>
      <c r="J18" s="15">
        <v>90</v>
      </c>
      <c r="K18" s="15">
        <v>700</v>
      </c>
      <c r="L18" s="15"/>
      <c r="M18" s="15"/>
      <c r="N18" s="15"/>
      <c r="O18" s="11">
        <v>370</v>
      </c>
      <c r="P18" s="15"/>
      <c r="Q18" s="15"/>
      <c r="R18" s="15"/>
      <c r="S18" s="15"/>
      <c r="T18" s="11"/>
      <c r="U18" s="11"/>
      <c r="V18" s="11"/>
      <c r="W18" s="11"/>
      <c r="X18" s="13">
        <f t="shared" si="0"/>
        <v>1630</v>
      </c>
      <c r="Y18" s="14">
        <f t="shared" si="1"/>
        <v>0</v>
      </c>
      <c r="Z18" s="11">
        <f t="shared" si="2"/>
        <v>1630</v>
      </c>
      <c r="AA18" s="11"/>
    </row>
    <row r="19" spans="1:27" x14ac:dyDescent="0.25">
      <c r="A19" s="6" t="s">
        <v>28</v>
      </c>
      <c r="B19" s="7">
        <v>45399</v>
      </c>
      <c r="C19" s="11"/>
      <c r="D19" s="11">
        <v>520</v>
      </c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 t="shared" si="0"/>
        <v>520</v>
      </c>
      <c r="Y19" s="14">
        <f t="shared" si="1"/>
        <v>0</v>
      </c>
      <c r="Z19" s="11">
        <f t="shared" si="2"/>
        <v>520</v>
      </c>
      <c r="AA19" s="11"/>
    </row>
    <row r="20" spans="1:27" x14ac:dyDescent="0.25">
      <c r="A20" s="6" t="s">
        <v>29</v>
      </c>
      <c r="B20" s="7">
        <v>45400</v>
      </c>
      <c r="C20" s="11"/>
      <c r="D20" s="11">
        <v>470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>
        <v>100</v>
      </c>
      <c r="P20" s="11"/>
      <c r="Q20" s="11"/>
      <c r="R20" s="11"/>
      <c r="S20" s="11"/>
      <c r="T20" s="11"/>
      <c r="U20" s="11"/>
      <c r="V20" s="11"/>
      <c r="W20" s="11"/>
      <c r="X20" s="13">
        <f t="shared" si="0"/>
        <v>570</v>
      </c>
      <c r="Y20" s="14">
        <f t="shared" si="1"/>
        <v>0</v>
      </c>
      <c r="Z20" s="11">
        <f t="shared" si="2"/>
        <v>570</v>
      </c>
      <c r="AA20" s="11"/>
    </row>
    <row r="21" spans="1:27" x14ac:dyDescent="0.25">
      <c r="A21" s="26" t="s">
        <v>30</v>
      </c>
      <c r="B21" s="28">
        <v>45401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0"/>
        <v>0</v>
      </c>
      <c r="Y21" s="14">
        <f t="shared" si="1"/>
        <v>0</v>
      </c>
      <c r="Z21" s="11">
        <f t="shared" si="2"/>
        <v>0</v>
      </c>
      <c r="AA21" s="11"/>
    </row>
    <row r="22" spans="1:27" x14ac:dyDescent="0.25">
      <c r="A22" s="6" t="s">
        <v>31</v>
      </c>
      <c r="B22" s="7">
        <v>45402</v>
      </c>
      <c r="C22" s="11"/>
      <c r="D22" s="11">
        <v>520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>
        <v>700</v>
      </c>
      <c r="S22" s="11">
        <v>240</v>
      </c>
      <c r="T22" s="11"/>
      <c r="U22" s="11"/>
      <c r="V22" s="11"/>
      <c r="W22" s="12"/>
      <c r="X22" s="13">
        <f t="shared" si="0"/>
        <v>1460</v>
      </c>
      <c r="Y22" s="14">
        <f t="shared" si="1"/>
        <v>0</v>
      </c>
      <c r="Z22" s="11">
        <f t="shared" si="2"/>
        <v>1460</v>
      </c>
      <c r="AA22" s="11"/>
    </row>
    <row r="23" spans="1:27" x14ac:dyDescent="0.25">
      <c r="A23" s="6" t="s">
        <v>32</v>
      </c>
      <c r="B23" s="7">
        <v>45403</v>
      </c>
      <c r="C23" s="11"/>
      <c r="D23" s="11">
        <v>470</v>
      </c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>
        <v>20484</v>
      </c>
      <c r="U23" s="11"/>
      <c r="V23" s="11"/>
      <c r="W23" s="11"/>
      <c r="X23" s="13">
        <f t="shared" si="0"/>
        <v>20954</v>
      </c>
      <c r="Y23" s="14">
        <f t="shared" si="1"/>
        <v>0</v>
      </c>
      <c r="Z23" s="11">
        <f t="shared" si="2"/>
        <v>20954</v>
      </c>
      <c r="AA23" s="11"/>
    </row>
    <row r="24" spans="1:27" x14ac:dyDescent="0.25">
      <c r="A24" s="6" t="s">
        <v>26</v>
      </c>
      <c r="B24" s="7">
        <v>45404</v>
      </c>
      <c r="C24" s="11"/>
      <c r="D24" s="11">
        <v>520</v>
      </c>
      <c r="E24" s="11"/>
      <c r="F24" s="11"/>
      <c r="G24" s="11"/>
      <c r="H24" s="11"/>
      <c r="I24" s="11"/>
      <c r="J24" s="11">
        <v>60</v>
      </c>
      <c r="K24" s="11"/>
      <c r="L24" s="11">
        <v>250</v>
      </c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0"/>
        <v>830</v>
      </c>
      <c r="Y24" s="14">
        <f t="shared" si="1"/>
        <v>0</v>
      </c>
      <c r="Z24" s="11">
        <f t="shared" si="2"/>
        <v>830</v>
      </c>
      <c r="AA24" s="11"/>
    </row>
    <row r="25" spans="1:27" x14ac:dyDescent="0.25">
      <c r="A25" s="6" t="s">
        <v>27</v>
      </c>
      <c r="B25" s="7">
        <v>45405</v>
      </c>
      <c r="C25" s="21"/>
      <c r="D25" s="11">
        <v>470</v>
      </c>
      <c r="E25" s="11"/>
      <c r="F25" s="11"/>
      <c r="G25" s="11"/>
      <c r="H25" s="11"/>
      <c r="I25" s="11"/>
      <c r="J25" s="11"/>
      <c r="K25" s="11"/>
      <c r="L25" s="11">
        <v>500</v>
      </c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970</v>
      </c>
      <c r="Y25" s="14">
        <f t="shared" si="1"/>
        <v>0</v>
      </c>
      <c r="Z25" s="11">
        <f t="shared" si="2"/>
        <v>970</v>
      </c>
      <c r="AA25" s="11"/>
    </row>
    <row r="26" spans="1:27" x14ac:dyDescent="0.25">
      <c r="A26" s="6" t="s">
        <v>28</v>
      </c>
      <c r="B26" s="7">
        <v>45406</v>
      </c>
      <c r="C26" s="21"/>
      <c r="D26" s="11">
        <v>520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>
        <v>200</v>
      </c>
      <c r="P26" s="11"/>
      <c r="Q26" s="11"/>
      <c r="R26" s="11"/>
      <c r="S26" s="21"/>
      <c r="T26" s="21">
        <v>4010</v>
      </c>
      <c r="U26" s="21"/>
      <c r="V26" s="21"/>
      <c r="W26" s="22"/>
      <c r="X26" s="13">
        <f t="shared" si="0"/>
        <v>4730</v>
      </c>
      <c r="Y26" s="14">
        <f t="shared" si="1"/>
        <v>0</v>
      </c>
      <c r="Z26" s="11">
        <f t="shared" si="2"/>
        <v>4730</v>
      </c>
      <c r="AA26" s="11"/>
    </row>
    <row r="27" spans="1:27" x14ac:dyDescent="0.25">
      <c r="A27" s="6" t="s">
        <v>29</v>
      </c>
      <c r="B27" s="7">
        <v>45407</v>
      </c>
      <c r="C27" s="21"/>
      <c r="D27" s="11">
        <v>470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470</v>
      </c>
      <c r="Y27" s="14">
        <f t="shared" si="1"/>
        <v>0</v>
      </c>
      <c r="Z27" s="11">
        <f t="shared" si="2"/>
        <v>470</v>
      </c>
      <c r="AA27" s="11"/>
    </row>
    <row r="28" spans="1:27" x14ac:dyDescent="0.25">
      <c r="A28" s="26" t="s">
        <v>30</v>
      </c>
      <c r="B28" s="28">
        <v>45408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0"/>
        <v>0</v>
      </c>
      <c r="Y28" s="14">
        <f t="shared" si="1"/>
        <v>0</v>
      </c>
      <c r="Z28" s="11">
        <f t="shared" si="2"/>
        <v>0</v>
      </c>
      <c r="AA28" s="11"/>
    </row>
    <row r="29" spans="1:27" x14ac:dyDescent="0.25">
      <c r="A29" s="6" t="s">
        <v>31</v>
      </c>
      <c r="B29" s="7">
        <v>45409</v>
      </c>
      <c r="C29" s="21"/>
      <c r="D29" s="11">
        <v>520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0"/>
        <v>520</v>
      </c>
      <c r="Y29" s="14">
        <f t="shared" si="1"/>
        <v>0</v>
      </c>
      <c r="Z29" s="11">
        <f t="shared" si="2"/>
        <v>520</v>
      </c>
      <c r="AA29" s="11"/>
    </row>
    <row r="30" spans="1:27" x14ac:dyDescent="0.25">
      <c r="A30" s="6" t="s">
        <v>32</v>
      </c>
      <c r="B30" s="7">
        <v>45410</v>
      </c>
      <c r="C30" s="21"/>
      <c r="D30" s="11">
        <v>470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>
        <v>150</v>
      </c>
      <c r="S30" s="21"/>
      <c r="T30" s="21"/>
      <c r="U30" s="21"/>
      <c r="V30" s="21"/>
      <c r="W30" s="21"/>
      <c r="X30" s="13">
        <f t="shared" si="0"/>
        <v>620</v>
      </c>
      <c r="Y30" s="14">
        <f t="shared" si="1"/>
        <v>0</v>
      </c>
      <c r="Z30" s="11">
        <f t="shared" si="2"/>
        <v>620</v>
      </c>
      <c r="AA30" s="11"/>
    </row>
    <row r="31" spans="1:27" x14ac:dyDescent="0.25">
      <c r="A31" s="6" t="s">
        <v>26</v>
      </c>
      <c r="B31" s="7">
        <v>45411</v>
      </c>
      <c r="C31" s="23"/>
      <c r="D31" s="11">
        <v>520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>
        <v>260</v>
      </c>
      <c r="P31" s="11"/>
      <c r="Q31" s="11"/>
      <c r="R31" s="21"/>
      <c r="S31" s="21"/>
      <c r="T31" s="21"/>
      <c r="U31" s="21"/>
      <c r="V31" s="21"/>
      <c r="W31" s="21"/>
      <c r="X31" s="13">
        <f t="shared" si="0"/>
        <v>780</v>
      </c>
      <c r="Y31" s="14">
        <f t="shared" si="1"/>
        <v>0</v>
      </c>
      <c r="Z31" s="11">
        <f t="shared" si="2"/>
        <v>780</v>
      </c>
      <c r="AA31" s="11"/>
    </row>
    <row r="32" spans="1:27" x14ac:dyDescent="0.25">
      <c r="A32" s="6" t="s">
        <v>27</v>
      </c>
      <c r="B32" s="7">
        <v>45412</v>
      </c>
      <c r="C32" s="21"/>
      <c r="D32" s="11">
        <v>470</v>
      </c>
      <c r="E32" s="11"/>
      <c r="F32" s="11"/>
      <c r="G32" s="11"/>
      <c r="H32" s="11"/>
      <c r="I32" s="11"/>
      <c r="J32" s="11"/>
      <c r="K32" s="11"/>
      <c r="L32" s="11"/>
      <c r="M32" s="11"/>
      <c r="N32" s="11">
        <v>31000</v>
      </c>
      <c r="O32" s="11"/>
      <c r="P32" s="11"/>
      <c r="Q32" s="11"/>
      <c r="R32" s="21"/>
      <c r="S32" s="21"/>
      <c r="T32" s="21"/>
      <c r="U32" s="21"/>
      <c r="V32" s="21"/>
      <c r="W32" s="22"/>
      <c r="X32" s="13">
        <f t="shared" si="0"/>
        <v>31470</v>
      </c>
      <c r="Y32" s="14">
        <f t="shared" si="1"/>
        <v>0</v>
      </c>
      <c r="Z32" s="11">
        <f t="shared" si="2"/>
        <v>31470</v>
      </c>
      <c r="AA32" s="11"/>
    </row>
    <row r="33" spans="1:27" x14ac:dyDescent="0.25">
      <c r="A33" s="6"/>
      <c r="B33" s="7"/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>
        <v>918</v>
      </c>
      <c r="Q33" s="11"/>
      <c r="R33" s="21">
        <v>2700</v>
      </c>
      <c r="S33" s="21"/>
      <c r="T33" s="21">
        <v>2033</v>
      </c>
      <c r="U33" s="21"/>
      <c r="V33" s="21"/>
      <c r="W33" s="22"/>
      <c r="X33" s="13">
        <f>SUM(D33:U33)</f>
        <v>5651</v>
      </c>
      <c r="Y33" s="14">
        <f t="shared" si="1"/>
        <v>0</v>
      </c>
      <c r="Z33" s="11">
        <f t="shared" si="2"/>
        <v>5651</v>
      </c>
      <c r="AA33" s="11"/>
    </row>
    <row r="34" spans="1:27" ht="23.25" x14ac:dyDescent="0.25">
      <c r="A34" s="46" t="s">
        <v>33</v>
      </c>
      <c r="B34" s="47"/>
      <c r="C34" s="48"/>
      <c r="D34" s="24">
        <f t="shared" ref="D34:V34" si="3">SUM(D3:D33)</f>
        <v>11910</v>
      </c>
      <c r="E34" s="24">
        <f t="shared" si="3"/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150</v>
      </c>
      <c r="K34" s="24">
        <f t="shared" si="3"/>
        <v>700</v>
      </c>
      <c r="L34" s="24">
        <f t="shared" si="3"/>
        <v>3270</v>
      </c>
      <c r="M34" s="24">
        <f t="shared" si="3"/>
        <v>0</v>
      </c>
      <c r="N34" s="24">
        <f t="shared" si="3"/>
        <v>31000</v>
      </c>
      <c r="O34" s="24">
        <f t="shared" si="3"/>
        <v>1070</v>
      </c>
      <c r="P34" s="24">
        <f t="shared" si="3"/>
        <v>918</v>
      </c>
      <c r="Q34" s="24">
        <f t="shared" si="3"/>
        <v>4000</v>
      </c>
      <c r="R34" s="24">
        <f t="shared" si="3"/>
        <v>3550</v>
      </c>
      <c r="S34" s="24">
        <f t="shared" si="3"/>
        <v>240</v>
      </c>
      <c r="T34" s="24">
        <f t="shared" si="3"/>
        <v>47092</v>
      </c>
      <c r="U34" s="24">
        <f t="shared" si="3"/>
        <v>0</v>
      </c>
      <c r="V34" s="24">
        <f t="shared" si="3"/>
        <v>14457</v>
      </c>
      <c r="W34" s="24">
        <f>SUM(W3:W33)</f>
        <v>0</v>
      </c>
      <c r="X34" s="24">
        <f t="shared" ref="X34:Z34" si="4">SUM(X3:X33)</f>
        <v>103900</v>
      </c>
      <c r="Y34" s="24">
        <f t="shared" si="4"/>
        <v>14457</v>
      </c>
      <c r="Z34" s="24">
        <f t="shared" si="4"/>
        <v>118357</v>
      </c>
      <c r="AA34" s="11"/>
    </row>
    <row r="35" spans="1:27" ht="56.25" x14ac:dyDescent="0.25">
      <c r="A35" s="49" t="s">
        <v>1</v>
      </c>
      <c r="B35" s="50"/>
      <c r="C35" s="1" t="s">
        <v>35</v>
      </c>
      <c r="D35" s="5" t="s">
        <v>3</v>
      </c>
      <c r="E35" s="27" t="s">
        <v>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4B012-A5E4-4FA9-BFF0-161A107380BA}">
  <dimension ref="A1:AA35"/>
  <sheetViews>
    <sheetView zoomScale="87" zoomScaleNormal="87" workbookViewId="0">
      <selection activeCell="E18" sqref="E18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2.285156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5" t="s">
        <v>40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29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26" t="s">
        <v>28</v>
      </c>
      <c r="B3" s="7">
        <v>45413</v>
      </c>
      <c r="C3" s="8"/>
      <c r="D3" s="6"/>
      <c r="E3" s="6"/>
      <c r="F3" s="9"/>
      <c r="G3" s="9"/>
      <c r="H3" s="9"/>
      <c r="I3" s="9"/>
      <c r="J3" s="9"/>
      <c r="K3" s="9"/>
      <c r="L3" s="9"/>
      <c r="M3" s="9"/>
      <c r="N3" s="9"/>
      <c r="O3" s="6"/>
      <c r="P3" s="9"/>
      <c r="Q3" s="9"/>
      <c r="R3" s="9"/>
      <c r="S3" s="9"/>
      <c r="T3" s="9"/>
      <c r="U3" s="10"/>
      <c r="V3" s="11"/>
      <c r="W3" s="12"/>
      <c r="X3" s="13">
        <f t="shared" ref="X3:X32" si="0">SUM(D3:U3)</f>
        <v>0</v>
      </c>
      <c r="Y3" s="14">
        <f>SUM(V3:W3)</f>
        <v>0</v>
      </c>
      <c r="Z3" s="11">
        <f>SUM(X3:Y3)</f>
        <v>0</v>
      </c>
      <c r="AA3" s="11"/>
    </row>
    <row r="4" spans="1:27" x14ac:dyDescent="0.25">
      <c r="A4" s="6" t="s">
        <v>29</v>
      </c>
      <c r="B4" s="7">
        <v>45414</v>
      </c>
      <c r="C4" s="30"/>
      <c r="D4" s="11">
        <v>470</v>
      </c>
      <c r="E4" s="11"/>
      <c r="F4" s="15"/>
      <c r="G4" s="15"/>
      <c r="H4" s="15"/>
      <c r="I4" s="15"/>
      <c r="J4" s="15"/>
      <c r="K4" s="15"/>
      <c r="L4" s="15"/>
      <c r="M4" s="15"/>
      <c r="N4" s="15"/>
      <c r="O4" s="11">
        <v>210</v>
      </c>
      <c r="P4" s="15"/>
      <c r="Q4" s="15"/>
      <c r="R4" s="15">
        <v>2700</v>
      </c>
      <c r="S4" s="15"/>
      <c r="T4" s="15"/>
      <c r="U4" s="11"/>
      <c r="V4" s="11"/>
      <c r="W4" s="11"/>
      <c r="X4" s="13">
        <f>SUM(D4:U4)</f>
        <v>3380</v>
      </c>
      <c r="Y4" s="14">
        <f t="shared" ref="Y4:Y33" si="1">SUM(V4:W4)</f>
        <v>0</v>
      </c>
      <c r="Z4" s="11">
        <f t="shared" ref="Z4:Z33" si="2">SUM(X4:Y4)</f>
        <v>3380</v>
      </c>
      <c r="AA4" s="11"/>
    </row>
    <row r="5" spans="1:27" x14ac:dyDescent="0.25">
      <c r="A5" s="26" t="s">
        <v>30</v>
      </c>
      <c r="B5" s="7">
        <v>45415</v>
      </c>
      <c r="C5" s="30"/>
      <c r="D5" s="11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1"/>
      <c r="V5" s="11"/>
      <c r="W5" s="11"/>
      <c r="X5" s="13">
        <f>SUM(D5:U5)</f>
        <v>0</v>
      </c>
      <c r="Y5" s="14">
        <f t="shared" si="1"/>
        <v>0</v>
      </c>
      <c r="Z5" s="11">
        <f t="shared" si="2"/>
        <v>0</v>
      </c>
      <c r="AA5" s="11"/>
    </row>
    <row r="6" spans="1:27" x14ac:dyDescent="0.25">
      <c r="A6" s="6" t="s">
        <v>31</v>
      </c>
      <c r="B6" s="7">
        <v>45416</v>
      </c>
      <c r="C6" s="30"/>
      <c r="D6" s="17">
        <v>620</v>
      </c>
      <c r="E6" s="11"/>
      <c r="F6" s="11"/>
      <c r="G6" s="11"/>
      <c r="H6" s="11"/>
      <c r="I6" s="11"/>
      <c r="J6" s="11"/>
      <c r="K6" s="11"/>
      <c r="L6" s="11">
        <v>450</v>
      </c>
      <c r="M6" s="11"/>
      <c r="N6" s="11"/>
      <c r="O6" s="11"/>
      <c r="P6" s="11"/>
      <c r="Q6" s="11">
        <v>7000</v>
      </c>
      <c r="R6" s="11"/>
      <c r="S6" s="11"/>
      <c r="T6" s="11"/>
      <c r="U6" s="17"/>
      <c r="V6" s="17"/>
      <c r="W6" s="17"/>
      <c r="X6" s="13">
        <f>SUM(D6:U6)</f>
        <v>8070</v>
      </c>
      <c r="Y6" s="14">
        <f t="shared" si="1"/>
        <v>0</v>
      </c>
      <c r="Z6" s="11">
        <f t="shared" si="2"/>
        <v>8070</v>
      </c>
      <c r="AA6" s="11"/>
    </row>
    <row r="7" spans="1:27" x14ac:dyDescent="0.25">
      <c r="A7" s="6" t="s">
        <v>32</v>
      </c>
      <c r="B7" s="7">
        <v>45417</v>
      </c>
      <c r="C7" s="30"/>
      <c r="D7" s="11">
        <v>520</v>
      </c>
      <c r="E7" s="11"/>
      <c r="F7" s="11"/>
      <c r="G7" s="11"/>
      <c r="H7" s="11"/>
      <c r="I7" s="11"/>
      <c r="J7" s="11"/>
      <c r="K7" s="11"/>
      <c r="L7" s="11"/>
      <c r="M7" s="11">
        <v>2600</v>
      </c>
      <c r="N7" s="11"/>
      <c r="O7" s="11">
        <v>500</v>
      </c>
      <c r="P7" s="11"/>
      <c r="Q7" s="11"/>
      <c r="R7" s="11"/>
      <c r="S7" s="11"/>
      <c r="T7" s="11">
        <v>630</v>
      </c>
      <c r="U7" s="11"/>
      <c r="V7" s="11"/>
      <c r="W7" s="11"/>
      <c r="X7" s="13">
        <f>SUM(D7:U7)</f>
        <v>4250</v>
      </c>
      <c r="Y7" s="14">
        <f t="shared" si="1"/>
        <v>0</v>
      </c>
      <c r="Z7" s="11">
        <f t="shared" si="2"/>
        <v>4250</v>
      </c>
      <c r="AA7" s="11"/>
    </row>
    <row r="8" spans="1:27" x14ac:dyDescent="0.25">
      <c r="A8" s="6" t="s">
        <v>26</v>
      </c>
      <c r="B8" s="7">
        <v>45418</v>
      </c>
      <c r="C8" s="30"/>
      <c r="D8" s="11">
        <v>520</v>
      </c>
      <c r="E8" s="11"/>
      <c r="F8" s="11"/>
      <c r="G8" s="17"/>
      <c r="H8" s="17"/>
      <c r="I8" s="17"/>
      <c r="J8" s="17">
        <v>60</v>
      </c>
      <c r="K8" s="17"/>
      <c r="L8" s="17"/>
      <c r="M8" s="17"/>
      <c r="N8" s="17"/>
      <c r="O8" s="17"/>
      <c r="P8" s="17"/>
      <c r="Q8" s="17"/>
      <c r="R8" s="17">
        <v>60</v>
      </c>
      <c r="S8" s="17"/>
      <c r="T8" s="17">
        <v>300</v>
      </c>
      <c r="U8" s="11"/>
      <c r="V8" s="11"/>
      <c r="W8" s="11"/>
      <c r="X8" s="13">
        <f>SUM(D8:U8)</f>
        <v>940</v>
      </c>
      <c r="Y8" s="14">
        <f t="shared" si="1"/>
        <v>0</v>
      </c>
      <c r="Z8" s="11">
        <f t="shared" si="2"/>
        <v>940</v>
      </c>
      <c r="AA8" s="11"/>
    </row>
    <row r="9" spans="1:27" x14ac:dyDescent="0.25">
      <c r="A9" s="6" t="s">
        <v>27</v>
      </c>
      <c r="B9" s="7">
        <v>45419</v>
      </c>
      <c r="C9" s="11"/>
      <c r="D9" s="11">
        <v>620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>
        <v>1200</v>
      </c>
      <c r="U9" s="11"/>
      <c r="V9" s="11"/>
      <c r="W9" s="11"/>
      <c r="X9" s="13">
        <f t="shared" si="0"/>
        <v>1820</v>
      </c>
      <c r="Y9" s="14">
        <f t="shared" si="1"/>
        <v>0</v>
      </c>
      <c r="Z9" s="11">
        <f t="shared" si="2"/>
        <v>1820</v>
      </c>
      <c r="AA9" s="11"/>
    </row>
    <row r="10" spans="1:27" x14ac:dyDescent="0.25">
      <c r="A10" s="6" t="s">
        <v>28</v>
      </c>
      <c r="B10" s="7">
        <v>45420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3">
        <f t="shared" si="0"/>
        <v>0</v>
      </c>
      <c r="Y10" s="14">
        <f t="shared" si="1"/>
        <v>0</v>
      </c>
      <c r="Z10" s="11">
        <f t="shared" si="2"/>
        <v>0</v>
      </c>
      <c r="AA10" s="11"/>
    </row>
    <row r="11" spans="1:27" x14ac:dyDescent="0.25">
      <c r="A11" s="6" t="s">
        <v>29</v>
      </c>
      <c r="B11" s="7">
        <v>45421</v>
      </c>
      <c r="C11" s="11"/>
      <c r="D11" s="11">
        <v>520</v>
      </c>
      <c r="E11" s="11"/>
      <c r="F11" s="15"/>
      <c r="G11" s="15"/>
      <c r="H11" s="15"/>
      <c r="I11" s="15"/>
      <c r="J11" s="15"/>
      <c r="K11" s="15">
        <v>700</v>
      </c>
      <c r="L11" s="15"/>
      <c r="M11" s="15"/>
      <c r="N11" s="15"/>
      <c r="O11" s="11"/>
      <c r="P11" s="15"/>
      <c r="Q11" s="15"/>
      <c r="R11" s="11"/>
      <c r="S11" s="11"/>
      <c r="T11" s="11"/>
      <c r="U11" s="11"/>
      <c r="V11" s="11"/>
      <c r="W11" s="11"/>
      <c r="X11" s="13">
        <f t="shared" si="0"/>
        <v>1220</v>
      </c>
      <c r="Y11" s="14">
        <f t="shared" si="1"/>
        <v>0</v>
      </c>
      <c r="Z11" s="11">
        <f t="shared" si="2"/>
        <v>1220</v>
      </c>
      <c r="AA11" s="11"/>
    </row>
    <row r="12" spans="1:27" x14ac:dyDescent="0.25">
      <c r="A12" s="26" t="s">
        <v>30</v>
      </c>
      <c r="B12" s="7">
        <v>45422</v>
      </c>
      <c r="C12" s="6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3">
        <f t="shared" si="0"/>
        <v>0</v>
      </c>
      <c r="Y12" s="14">
        <f t="shared" si="1"/>
        <v>0</v>
      </c>
      <c r="Z12" s="11">
        <f t="shared" si="2"/>
        <v>0</v>
      </c>
      <c r="AA12" s="11"/>
    </row>
    <row r="13" spans="1:27" x14ac:dyDescent="0.25">
      <c r="A13" s="6" t="s">
        <v>31</v>
      </c>
      <c r="B13" s="7">
        <v>45423</v>
      </c>
      <c r="C13" s="11"/>
      <c r="D13" s="11">
        <v>670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0"/>
        <v>670</v>
      </c>
      <c r="Y13" s="14">
        <f t="shared" si="1"/>
        <v>0</v>
      </c>
      <c r="Z13" s="11">
        <f t="shared" si="2"/>
        <v>670</v>
      </c>
      <c r="AA13" s="11"/>
    </row>
    <row r="14" spans="1:27" x14ac:dyDescent="0.25">
      <c r="A14" s="6" t="s">
        <v>32</v>
      </c>
      <c r="B14" s="7">
        <v>45424</v>
      </c>
      <c r="C14" s="11"/>
      <c r="D14" s="11">
        <v>470</v>
      </c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/>
      <c r="S14" s="11"/>
      <c r="T14" s="11"/>
      <c r="U14" s="11"/>
      <c r="V14" s="11"/>
      <c r="W14" s="11"/>
      <c r="X14" s="13">
        <f t="shared" si="0"/>
        <v>470</v>
      </c>
      <c r="Y14" s="14">
        <f t="shared" si="1"/>
        <v>0</v>
      </c>
      <c r="Z14" s="11">
        <f t="shared" si="2"/>
        <v>470</v>
      </c>
      <c r="AA14" s="11"/>
    </row>
    <row r="15" spans="1:27" x14ac:dyDescent="0.25">
      <c r="A15" s="6" t="s">
        <v>26</v>
      </c>
      <c r="B15" s="7">
        <v>45425</v>
      </c>
      <c r="C15" s="11"/>
      <c r="D15" s="11">
        <v>620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620</v>
      </c>
      <c r="Y15" s="14">
        <f t="shared" si="1"/>
        <v>0</v>
      </c>
      <c r="Z15" s="11">
        <f t="shared" si="2"/>
        <v>620</v>
      </c>
      <c r="AA15" s="11"/>
    </row>
    <row r="16" spans="1:27" x14ac:dyDescent="0.25">
      <c r="A16" s="6" t="s">
        <v>27</v>
      </c>
      <c r="B16" s="7">
        <v>45426</v>
      </c>
      <c r="C16" s="6"/>
      <c r="D16" s="11">
        <v>620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0"/>
        <v>620</v>
      </c>
      <c r="Y16" s="14">
        <f t="shared" si="1"/>
        <v>0</v>
      </c>
      <c r="Z16" s="11">
        <f t="shared" si="2"/>
        <v>620</v>
      </c>
      <c r="AA16" s="11"/>
    </row>
    <row r="17" spans="1:27" x14ac:dyDescent="0.25">
      <c r="A17" s="6" t="s">
        <v>28</v>
      </c>
      <c r="B17" s="7">
        <v>45427</v>
      </c>
      <c r="C17" s="11"/>
      <c r="D17" s="11">
        <v>720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720</v>
      </c>
      <c r="Y17" s="14">
        <f t="shared" si="1"/>
        <v>0</v>
      </c>
      <c r="Z17" s="11">
        <f t="shared" si="2"/>
        <v>720</v>
      </c>
      <c r="AA17" s="11"/>
    </row>
    <row r="18" spans="1:27" x14ac:dyDescent="0.25">
      <c r="A18" s="6" t="s">
        <v>29</v>
      </c>
      <c r="B18" s="7">
        <v>45428</v>
      </c>
      <c r="C18" s="20"/>
      <c r="D18" s="11">
        <v>520</v>
      </c>
      <c r="E18" s="11"/>
      <c r="F18" s="15"/>
      <c r="G18" s="15"/>
      <c r="H18" s="15"/>
      <c r="I18" s="15"/>
      <c r="J18" s="15">
        <v>90</v>
      </c>
      <c r="K18" s="15"/>
      <c r="L18" s="15"/>
      <c r="M18" s="15"/>
      <c r="N18" s="15"/>
      <c r="O18" s="11">
        <v>400</v>
      </c>
      <c r="P18" s="15"/>
      <c r="Q18" s="15"/>
      <c r="R18" s="15">
        <v>100</v>
      </c>
      <c r="S18" s="15"/>
      <c r="T18" s="11">
        <v>45049</v>
      </c>
      <c r="U18" s="11"/>
      <c r="V18" s="11"/>
      <c r="W18" s="11">
        <v>6314</v>
      </c>
      <c r="X18" s="13">
        <f t="shared" si="0"/>
        <v>46159</v>
      </c>
      <c r="Y18" s="14">
        <f t="shared" si="1"/>
        <v>6314</v>
      </c>
      <c r="Z18" s="11">
        <f t="shared" si="2"/>
        <v>52473</v>
      </c>
      <c r="AA18" s="11"/>
    </row>
    <row r="19" spans="1:27" x14ac:dyDescent="0.25">
      <c r="A19" s="26" t="s">
        <v>30</v>
      </c>
      <c r="B19" s="7">
        <v>45429</v>
      </c>
      <c r="C19" s="11"/>
      <c r="D19" s="11"/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 t="shared" si="0"/>
        <v>0</v>
      </c>
      <c r="Y19" s="14">
        <f t="shared" si="1"/>
        <v>0</v>
      </c>
      <c r="Z19" s="11">
        <f t="shared" si="2"/>
        <v>0</v>
      </c>
      <c r="AA19" s="11"/>
    </row>
    <row r="20" spans="1:27" x14ac:dyDescent="0.25">
      <c r="A20" s="6" t="s">
        <v>31</v>
      </c>
      <c r="B20" s="7">
        <v>45430</v>
      </c>
      <c r="C20" s="11"/>
      <c r="D20" s="11">
        <v>820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>
        <v>1550</v>
      </c>
      <c r="P20" s="11"/>
      <c r="Q20" s="11"/>
      <c r="R20" s="11">
        <v>130</v>
      </c>
      <c r="S20" s="11"/>
      <c r="T20" s="11">
        <v>500</v>
      </c>
      <c r="U20" s="11"/>
      <c r="V20" s="11"/>
      <c r="W20" s="11"/>
      <c r="X20" s="13">
        <f t="shared" si="0"/>
        <v>3000</v>
      </c>
      <c r="Y20" s="14">
        <f t="shared" si="1"/>
        <v>0</v>
      </c>
      <c r="Z20" s="11">
        <f t="shared" si="2"/>
        <v>3000</v>
      </c>
      <c r="AA20" s="11"/>
    </row>
    <row r="21" spans="1:27" x14ac:dyDescent="0.25">
      <c r="A21" s="6" t="s">
        <v>32</v>
      </c>
      <c r="B21" s="7">
        <v>45431</v>
      </c>
      <c r="C21" s="11"/>
      <c r="D21" s="11">
        <v>520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>
        <v>350</v>
      </c>
      <c r="P21" s="11"/>
      <c r="Q21" s="11"/>
      <c r="R21" s="11"/>
      <c r="S21" s="11">
        <v>385</v>
      </c>
      <c r="T21" s="11"/>
      <c r="U21" s="11"/>
      <c r="V21" s="11"/>
      <c r="W21" s="11"/>
      <c r="X21" s="13">
        <f t="shared" si="0"/>
        <v>1255</v>
      </c>
      <c r="Y21" s="14">
        <f t="shared" si="1"/>
        <v>0</v>
      </c>
      <c r="Z21" s="11">
        <f t="shared" si="2"/>
        <v>1255</v>
      </c>
      <c r="AA21" s="11"/>
    </row>
    <row r="22" spans="1:27" x14ac:dyDescent="0.25">
      <c r="A22" s="6" t="s">
        <v>26</v>
      </c>
      <c r="B22" s="7">
        <v>45432</v>
      </c>
      <c r="C22" s="11"/>
      <c r="D22" s="11">
        <v>620</v>
      </c>
      <c r="E22" s="11"/>
      <c r="F22" s="11"/>
      <c r="G22" s="11"/>
      <c r="H22" s="11"/>
      <c r="I22" s="11"/>
      <c r="J22" s="11"/>
      <c r="K22" s="11"/>
      <c r="L22" s="11">
        <v>450</v>
      </c>
      <c r="M22" s="11"/>
      <c r="N22" s="11"/>
      <c r="O22" s="11"/>
      <c r="P22" s="11"/>
      <c r="Q22" s="11"/>
      <c r="R22" s="11"/>
      <c r="S22" s="11"/>
      <c r="T22" s="11"/>
      <c r="U22" s="11"/>
      <c r="V22" s="11">
        <v>6314</v>
      </c>
      <c r="W22" s="12"/>
      <c r="X22" s="13">
        <f t="shared" si="0"/>
        <v>1070</v>
      </c>
      <c r="Y22" s="14">
        <f t="shared" si="1"/>
        <v>6314</v>
      </c>
      <c r="Z22" s="11">
        <f t="shared" si="2"/>
        <v>7384</v>
      </c>
      <c r="AA22" s="11"/>
    </row>
    <row r="23" spans="1:27" x14ac:dyDescent="0.25">
      <c r="A23" s="6" t="s">
        <v>27</v>
      </c>
      <c r="B23" s="7">
        <v>45433</v>
      </c>
      <c r="C23" s="11"/>
      <c r="D23" s="11">
        <v>520</v>
      </c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0"/>
        <v>520</v>
      </c>
      <c r="Y23" s="14">
        <f t="shared" si="1"/>
        <v>0</v>
      </c>
      <c r="Z23" s="11">
        <f t="shared" si="2"/>
        <v>520</v>
      </c>
      <c r="AA23" s="11"/>
    </row>
    <row r="24" spans="1:27" x14ac:dyDescent="0.25">
      <c r="A24" s="6" t="s">
        <v>28</v>
      </c>
      <c r="B24" s="7">
        <v>45434</v>
      </c>
      <c r="C24" s="11"/>
      <c r="D24" s="11">
        <v>620</v>
      </c>
      <c r="E24" s="11"/>
      <c r="F24" s="11"/>
      <c r="G24" s="11"/>
      <c r="H24" s="11"/>
      <c r="I24" s="11"/>
      <c r="J24" s="11">
        <v>270</v>
      </c>
      <c r="K24" s="11"/>
      <c r="L24" s="11">
        <v>3530</v>
      </c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0"/>
        <v>4420</v>
      </c>
      <c r="Y24" s="14">
        <f t="shared" si="1"/>
        <v>0</v>
      </c>
      <c r="Z24" s="11">
        <f t="shared" si="2"/>
        <v>4420</v>
      </c>
      <c r="AA24" s="11"/>
    </row>
    <row r="25" spans="1:27" x14ac:dyDescent="0.25">
      <c r="A25" s="6" t="s">
        <v>29</v>
      </c>
      <c r="B25" s="7">
        <v>45435</v>
      </c>
      <c r="C25" s="21"/>
      <c r="D25" s="11">
        <v>520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>
        <v>400</v>
      </c>
      <c r="P25" s="11"/>
      <c r="Q25" s="11"/>
      <c r="R25" s="21"/>
      <c r="S25" s="21"/>
      <c r="T25" s="21"/>
      <c r="U25" s="21"/>
      <c r="V25" s="21"/>
      <c r="W25" s="21"/>
      <c r="X25" s="13">
        <f t="shared" si="0"/>
        <v>920</v>
      </c>
      <c r="Y25" s="14">
        <f t="shared" si="1"/>
        <v>0</v>
      </c>
      <c r="Z25" s="11">
        <f t="shared" si="2"/>
        <v>920</v>
      </c>
      <c r="AA25" s="11"/>
    </row>
    <row r="26" spans="1:27" x14ac:dyDescent="0.25">
      <c r="A26" s="26" t="s">
        <v>30</v>
      </c>
      <c r="B26" s="7">
        <v>45436</v>
      </c>
      <c r="C26" s="2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21"/>
      <c r="T26" s="21"/>
      <c r="U26" s="21"/>
      <c r="V26" s="21"/>
      <c r="W26" s="22"/>
      <c r="X26" s="13">
        <f t="shared" si="0"/>
        <v>0</v>
      </c>
      <c r="Y26" s="14">
        <f t="shared" si="1"/>
        <v>0</v>
      </c>
      <c r="Z26" s="11">
        <f t="shared" si="2"/>
        <v>0</v>
      </c>
      <c r="AA26" s="11"/>
    </row>
    <row r="27" spans="1:27" x14ac:dyDescent="0.25">
      <c r="A27" s="6" t="s">
        <v>31</v>
      </c>
      <c r="B27" s="7">
        <v>45437</v>
      </c>
      <c r="C27" s="21"/>
      <c r="D27" s="11">
        <v>720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720</v>
      </c>
      <c r="Y27" s="14">
        <f t="shared" si="1"/>
        <v>0</v>
      </c>
      <c r="Z27" s="11">
        <f t="shared" si="2"/>
        <v>720</v>
      </c>
      <c r="AA27" s="11"/>
    </row>
    <row r="28" spans="1:27" x14ac:dyDescent="0.25">
      <c r="A28" s="6" t="s">
        <v>32</v>
      </c>
      <c r="B28" s="7">
        <v>45438</v>
      </c>
      <c r="C28" s="11"/>
      <c r="D28" s="11">
        <v>620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0"/>
        <v>620</v>
      </c>
      <c r="Y28" s="14">
        <f t="shared" si="1"/>
        <v>0</v>
      </c>
      <c r="Z28" s="11">
        <f t="shared" si="2"/>
        <v>620</v>
      </c>
      <c r="AA28" s="11"/>
    </row>
    <row r="29" spans="1:27" x14ac:dyDescent="0.25">
      <c r="A29" s="6" t="s">
        <v>26</v>
      </c>
      <c r="B29" s="7">
        <v>45439</v>
      </c>
      <c r="C29" s="2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0"/>
        <v>0</v>
      </c>
      <c r="Y29" s="14">
        <f t="shared" si="1"/>
        <v>0</v>
      </c>
      <c r="Z29" s="11">
        <f t="shared" si="2"/>
        <v>0</v>
      </c>
      <c r="AA29" s="11"/>
    </row>
    <row r="30" spans="1:27" x14ac:dyDescent="0.25">
      <c r="A30" s="6" t="s">
        <v>27</v>
      </c>
      <c r="B30" s="7">
        <v>45440</v>
      </c>
      <c r="C30" s="21"/>
      <c r="D30" s="11">
        <v>520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520</v>
      </c>
      <c r="Y30" s="14">
        <f t="shared" si="1"/>
        <v>0</v>
      </c>
      <c r="Z30" s="11">
        <f t="shared" si="2"/>
        <v>520</v>
      </c>
      <c r="AA30" s="11"/>
    </row>
    <row r="31" spans="1:27" x14ac:dyDescent="0.25">
      <c r="A31" s="6" t="s">
        <v>28</v>
      </c>
      <c r="B31" s="7">
        <v>45441</v>
      </c>
      <c r="C31" s="23"/>
      <c r="D31" s="11">
        <v>720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>
        <v>1000</v>
      </c>
      <c r="Q31" s="11"/>
      <c r="R31" s="21"/>
      <c r="S31" s="21"/>
      <c r="T31" s="21">
        <v>730</v>
      </c>
      <c r="U31" s="21"/>
      <c r="V31" s="21"/>
      <c r="W31" s="21"/>
      <c r="X31" s="13">
        <f t="shared" si="0"/>
        <v>2450</v>
      </c>
      <c r="Y31" s="14">
        <f t="shared" si="1"/>
        <v>0</v>
      </c>
      <c r="Z31" s="11">
        <f t="shared" si="2"/>
        <v>2450</v>
      </c>
      <c r="AA31" s="11"/>
    </row>
    <row r="32" spans="1:27" x14ac:dyDescent="0.25">
      <c r="A32" s="6" t="s">
        <v>29</v>
      </c>
      <c r="B32" s="7">
        <v>45442</v>
      </c>
      <c r="C32" s="21"/>
      <c r="D32" s="11">
        <v>720</v>
      </c>
      <c r="E32" s="11"/>
      <c r="F32" s="11"/>
      <c r="G32" s="11"/>
      <c r="H32" s="11"/>
      <c r="I32" s="11"/>
      <c r="J32" s="11"/>
      <c r="K32" s="11"/>
      <c r="L32" s="11"/>
      <c r="M32" s="11"/>
      <c r="N32" s="11">
        <v>31000</v>
      </c>
      <c r="O32" s="11"/>
      <c r="P32" s="11"/>
      <c r="Q32" s="11"/>
      <c r="R32" s="21">
        <v>1200</v>
      </c>
      <c r="S32" s="21"/>
      <c r="T32" s="21">
        <v>7214</v>
      </c>
      <c r="U32" s="21"/>
      <c r="V32" s="21"/>
      <c r="W32" s="22"/>
      <c r="X32" s="13">
        <f t="shared" si="0"/>
        <v>40134</v>
      </c>
      <c r="Y32" s="14">
        <f t="shared" si="1"/>
        <v>0</v>
      </c>
      <c r="Z32" s="11">
        <f t="shared" si="2"/>
        <v>40134</v>
      </c>
      <c r="AA32" s="11"/>
    </row>
    <row r="33" spans="1:27" x14ac:dyDescent="0.25">
      <c r="A33" s="26" t="s">
        <v>30</v>
      </c>
      <c r="B33" s="7">
        <v>45443</v>
      </c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21"/>
      <c r="S33" s="21"/>
      <c r="T33" s="21"/>
      <c r="U33" s="21"/>
      <c r="V33" s="21"/>
      <c r="W33" s="22"/>
      <c r="X33" s="13">
        <f>SUM(D33:U33)</f>
        <v>0</v>
      </c>
      <c r="Y33" s="14">
        <f t="shared" si="1"/>
        <v>0</v>
      </c>
      <c r="Z33" s="11">
        <f t="shared" si="2"/>
        <v>0</v>
      </c>
      <c r="AA33" s="11"/>
    </row>
    <row r="34" spans="1:27" ht="23.25" x14ac:dyDescent="0.25">
      <c r="A34" s="46" t="s">
        <v>33</v>
      </c>
      <c r="B34" s="47"/>
      <c r="C34" s="48"/>
      <c r="D34" s="24">
        <f t="shared" ref="D34:V34" si="3">SUM(D3:D33)</f>
        <v>13810</v>
      </c>
      <c r="E34" s="24">
        <f t="shared" si="3"/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420</v>
      </c>
      <c r="K34" s="24">
        <f t="shared" si="3"/>
        <v>700</v>
      </c>
      <c r="L34" s="24">
        <f t="shared" si="3"/>
        <v>4430</v>
      </c>
      <c r="M34" s="24">
        <f t="shared" si="3"/>
        <v>2600</v>
      </c>
      <c r="N34" s="24">
        <f t="shared" si="3"/>
        <v>31000</v>
      </c>
      <c r="O34" s="24">
        <f t="shared" si="3"/>
        <v>3410</v>
      </c>
      <c r="P34" s="24">
        <f t="shared" si="3"/>
        <v>1000</v>
      </c>
      <c r="Q34" s="24">
        <f t="shared" si="3"/>
        <v>7000</v>
      </c>
      <c r="R34" s="24">
        <f t="shared" si="3"/>
        <v>4190</v>
      </c>
      <c r="S34" s="24">
        <f t="shared" si="3"/>
        <v>385</v>
      </c>
      <c r="T34" s="24">
        <f t="shared" si="3"/>
        <v>55623</v>
      </c>
      <c r="U34" s="24">
        <f t="shared" si="3"/>
        <v>0</v>
      </c>
      <c r="V34" s="24">
        <f t="shared" si="3"/>
        <v>6314</v>
      </c>
      <c r="W34" s="24">
        <f>SUM(W3:W33)</f>
        <v>6314</v>
      </c>
      <c r="X34" s="24">
        <f t="shared" ref="X34:Z34" si="4">SUM(X3:X33)</f>
        <v>124568</v>
      </c>
      <c r="Y34" s="24">
        <f t="shared" si="4"/>
        <v>12628</v>
      </c>
      <c r="Z34" s="24">
        <f t="shared" si="4"/>
        <v>137196</v>
      </c>
      <c r="AA34" s="11"/>
    </row>
    <row r="35" spans="1:27" ht="56.25" x14ac:dyDescent="0.25">
      <c r="A35" s="49" t="s">
        <v>1</v>
      </c>
      <c r="B35" s="50"/>
      <c r="C35" s="1" t="s">
        <v>35</v>
      </c>
      <c r="D35" s="5" t="s">
        <v>3</v>
      </c>
      <c r="E35" s="29" t="s">
        <v>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ED03F-B3A1-4778-A2CB-FDFC7313BB9E}">
  <dimension ref="A1:AA35"/>
  <sheetViews>
    <sheetView zoomScale="87" zoomScaleNormal="87" workbookViewId="0">
      <selection activeCell="E26" sqref="E26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2.285156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5" t="s">
        <v>43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31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31</v>
      </c>
      <c r="B3" s="32">
        <v>45444</v>
      </c>
      <c r="C3" s="8"/>
      <c r="D3" s="11">
        <v>470</v>
      </c>
      <c r="E3" s="11"/>
      <c r="F3" s="15"/>
      <c r="G3" s="15"/>
      <c r="H3" s="15"/>
      <c r="I3" s="15"/>
      <c r="J3" s="15"/>
      <c r="K3" s="15"/>
      <c r="L3" s="15"/>
      <c r="M3" s="15"/>
      <c r="N3" s="15"/>
      <c r="O3" s="11"/>
      <c r="P3" s="15"/>
      <c r="Q3" s="15"/>
      <c r="R3" s="15"/>
      <c r="S3" s="15"/>
      <c r="T3" s="9"/>
      <c r="U3" s="10"/>
      <c r="V3" s="11"/>
      <c r="W3" s="12"/>
      <c r="X3" s="13">
        <f t="shared" ref="X3:X8" si="0">SUM(D3:U3)</f>
        <v>470</v>
      </c>
      <c r="Y3" s="14">
        <f>SUM(V3:W3)</f>
        <v>0</v>
      </c>
      <c r="Z3" s="11">
        <f>SUM(X3:Y3)</f>
        <v>470</v>
      </c>
      <c r="AA3" s="11"/>
    </row>
    <row r="4" spans="1:27" x14ac:dyDescent="0.25">
      <c r="A4" s="6" t="s">
        <v>32</v>
      </c>
      <c r="B4" s="7">
        <v>45445</v>
      </c>
      <c r="C4" s="30"/>
      <c r="D4" s="11">
        <v>520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>
        <v>400</v>
      </c>
      <c r="P4" s="16"/>
      <c r="Q4" s="16"/>
      <c r="R4" s="16">
        <v>410</v>
      </c>
      <c r="S4" s="16">
        <v>845</v>
      </c>
      <c r="T4" s="15"/>
      <c r="U4" s="11"/>
      <c r="V4" s="11"/>
      <c r="W4" s="11"/>
      <c r="X4" s="13">
        <f t="shared" si="0"/>
        <v>2175</v>
      </c>
      <c r="Y4" s="14">
        <f t="shared" ref="Y4:Y33" si="1">SUM(V4:W4)</f>
        <v>0</v>
      </c>
      <c r="Z4" s="11">
        <f t="shared" ref="Z4:Z33" si="2">SUM(X4:Y4)</f>
        <v>2175</v>
      </c>
      <c r="AA4" s="11"/>
    </row>
    <row r="5" spans="1:27" x14ac:dyDescent="0.25">
      <c r="A5" s="6" t="s">
        <v>26</v>
      </c>
      <c r="B5" s="7">
        <v>45446</v>
      </c>
      <c r="C5" s="30"/>
      <c r="D5" s="19">
        <v>770</v>
      </c>
      <c r="T5" s="16"/>
      <c r="U5" s="11"/>
      <c r="V5" s="11"/>
      <c r="W5" s="11"/>
      <c r="X5" s="13">
        <f t="shared" si="0"/>
        <v>770</v>
      </c>
      <c r="Y5" s="14">
        <f t="shared" si="1"/>
        <v>0</v>
      </c>
      <c r="Z5" s="11">
        <f t="shared" si="2"/>
        <v>770</v>
      </c>
      <c r="AA5" s="11"/>
    </row>
    <row r="6" spans="1:27" x14ac:dyDescent="0.25">
      <c r="A6" s="6" t="s">
        <v>27</v>
      </c>
      <c r="B6" s="7">
        <v>45447</v>
      </c>
      <c r="C6" s="30"/>
      <c r="D6" s="17">
        <v>570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570</v>
      </c>
      <c r="Y6" s="14">
        <f t="shared" si="1"/>
        <v>0</v>
      </c>
      <c r="Z6" s="11">
        <f t="shared" si="2"/>
        <v>570</v>
      </c>
      <c r="AA6" s="11"/>
    </row>
    <row r="7" spans="1:27" x14ac:dyDescent="0.25">
      <c r="A7" s="6" t="s">
        <v>28</v>
      </c>
      <c r="B7" s="7">
        <v>45448</v>
      </c>
      <c r="C7" s="30"/>
      <c r="D7" s="11">
        <v>620</v>
      </c>
      <c r="E7" s="11"/>
      <c r="F7" s="11"/>
      <c r="G7" s="11"/>
      <c r="H7" s="11"/>
      <c r="I7" s="11"/>
      <c r="J7" s="11">
        <v>60</v>
      </c>
      <c r="K7" s="11"/>
      <c r="L7" s="11"/>
      <c r="M7" s="11"/>
      <c r="N7" s="11"/>
      <c r="O7" s="11"/>
      <c r="P7" s="11"/>
      <c r="Q7" s="11"/>
      <c r="R7" s="11">
        <v>420</v>
      </c>
      <c r="S7" s="11"/>
      <c r="T7" s="11"/>
      <c r="U7" s="11"/>
      <c r="V7" s="11"/>
      <c r="W7" s="11">
        <v>675</v>
      </c>
      <c r="X7" s="13">
        <f t="shared" si="0"/>
        <v>1100</v>
      </c>
      <c r="Y7" s="14">
        <f t="shared" si="1"/>
        <v>675</v>
      </c>
      <c r="Z7" s="11">
        <f t="shared" si="2"/>
        <v>1775</v>
      </c>
      <c r="AA7" s="11"/>
    </row>
    <row r="8" spans="1:27" x14ac:dyDescent="0.25">
      <c r="A8" s="6" t="s">
        <v>29</v>
      </c>
      <c r="B8" s="7">
        <v>45449</v>
      </c>
      <c r="C8" s="30"/>
      <c r="D8" s="11">
        <v>520</v>
      </c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>
        <v>1530</v>
      </c>
      <c r="S8" s="17"/>
      <c r="T8" s="17"/>
      <c r="U8" s="11"/>
      <c r="V8" s="11"/>
      <c r="W8" s="11"/>
      <c r="X8" s="13">
        <f t="shared" si="0"/>
        <v>2050</v>
      </c>
      <c r="Y8" s="14">
        <f t="shared" si="1"/>
        <v>0</v>
      </c>
      <c r="Z8" s="11">
        <f t="shared" si="2"/>
        <v>2050</v>
      </c>
      <c r="AA8" s="11"/>
    </row>
    <row r="9" spans="1:27" x14ac:dyDescent="0.25">
      <c r="A9" s="26" t="s">
        <v>30</v>
      </c>
      <c r="B9" s="28">
        <v>45450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3">
        <f t="shared" ref="X9:X32" si="3">SUM(D9:U9)</f>
        <v>0</v>
      </c>
      <c r="Y9" s="14">
        <f t="shared" si="1"/>
        <v>0</v>
      </c>
      <c r="Z9" s="11">
        <f t="shared" si="2"/>
        <v>0</v>
      </c>
      <c r="AA9" s="11"/>
    </row>
    <row r="10" spans="1:27" x14ac:dyDescent="0.25">
      <c r="A10" s="6" t="s">
        <v>31</v>
      </c>
      <c r="B10" s="32">
        <v>45451</v>
      </c>
      <c r="C10" s="11"/>
      <c r="D10" s="11">
        <v>620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3">
        <f t="shared" si="3"/>
        <v>620</v>
      </c>
      <c r="Y10" s="14">
        <f t="shared" si="1"/>
        <v>0</v>
      </c>
      <c r="Z10" s="11">
        <f t="shared" si="2"/>
        <v>620</v>
      </c>
      <c r="AA10" s="11"/>
    </row>
    <row r="11" spans="1:27" x14ac:dyDescent="0.25">
      <c r="A11" s="6" t="s">
        <v>32</v>
      </c>
      <c r="B11" s="7">
        <v>45452</v>
      </c>
      <c r="C11" s="11"/>
      <c r="D11" s="11">
        <v>520</v>
      </c>
      <c r="E11" s="11"/>
      <c r="F11" s="15"/>
      <c r="G11" s="15"/>
      <c r="H11" s="15"/>
      <c r="I11" s="15"/>
      <c r="J11" s="15"/>
      <c r="K11" s="15"/>
      <c r="L11" s="15"/>
      <c r="M11" s="15"/>
      <c r="N11" s="15"/>
      <c r="O11" s="11"/>
      <c r="P11" s="15"/>
      <c r="Q11" s="15"/>
      <c r="R11" s="11"/>
      <c r="S11" s="11"/>
      <c r="T11" s="11"/>
      <c r="U11" s="11"/>
      <c r="V11" s="11"/>
      <c r="W11" s="11"/>
      <c r="X11" s="13">
        <f t="shared" si="3"/>
        <v>520</v>
      </c>
      <c r="Y11" s="14">
        <f t="shared" si="1"/>
        <v>0</v>
      </c>
      <c r="Z11" s="11">
        <f t="shared" si="2"/>
        <v>520</v>
      </c>
      <c r="AA11" s="11"/>
    </row>
    <row r="12" spans="1:27" x14ac:dyDescent="0.25">
      <c r="A12" s="6" t="s">
        <v>26</v>
      </c>
      <c r="B12" s="7">
        <v>45453</v>
      </c>
      <c r="C12" s="6"/>
      <c r="D12" s="11">
        <v>720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3">
        <f t="shared" si="3"/>
        <v>720</v>
      </c>
      <c r="Y12" s="14">
        <f t="shared" si="1"/>
        <v>0</v>
      </c>
      <c r="Z12" s="11">
        <f t="shared" si="2"/>
        <v>720</v>
      </c>
      <c r="AA12" s="11"/>
    </row>
    <row r="13" spans="1:27" x14ac:dyDescent="0.25">
      <c r="A13" s="6" t="s">
        <v>27</v>
      </c>
      <c r="B13" s="7">
        <v>45454</v>
      </c>
      <c r="C13" s="11"/>
      <c r="D13" s="11">
        <v>620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3"/>
        <v>620</v>
      </c>
      <c r="Y13" s="14">
        <f t="shared" si="1"/>
        <v>0</v>
      </c>
      <c r="Z13" s="11">
        <f t="shared" si="2"/>
        <v>620</v>
      </c>
      <c r="AA13" s="11"/>
    </row>
    <row r="14" spans="1:27" x14ac:dyDescent="0.25">
      <c r="A14" s="6" t="s">
        <v>28</v>
      </c>
      <c r="B14" s="7">
        <v>45455</v>
      </c>
      <c r="C14" s="11"/>
      <c r="D14" s="11">
        <v>620</v>
      </c>
      <c r="E14" s="11"/>
      <c r="F14" s="18"/>
      <c r="G14" s="18"/>
      <c r="H14" s="18"/>
      <c r="I14" s="18"/>
      <c r="J14" s="18"/>
      <c r="K14" s="18"/>
      <c r="L14" s="18">
        <v>530</v>
      </c>
      <c r="M14" s="18"/>
      <c r="N14" s="18"/>
      <c r="O14" s="19"/>
      <c r="P14" s="18"/>
      <c r="Q14" s="18"/>
      <c r="R14" s="18"/>
      <c r="S14" s="11"/>
      <c r="T14" s="11">
        <v>1900</v>
      </c>
      <c r="U14" s="11"/>
      <c r="V14" s="11">
        <v>394</v>
      </c>
      <c r="W14" s="11"/>
      <c r="X14" s="13">
        <f t="shared" si="3"/>
        <v>3050</v>
      </c>
      <c r="Y14" s="14">
        <f t="shared" si="1"/>
        <v>394</v>
      </c>
      <c r="Z14" s="11">
        <f t="shared" si="2"/>
        <v>3444</v>
      </c>
      <c r="AA14" s="11"/>
    </row>
    <row r="15" spans="1:27" x14ac:dyDescent="0.25">
      <c r="A15" s="6" t="s">
        <v>29</v>
      </c>
      <c r="B15" s="7">
        <v>45456</v>
      </c>
      <c r="C15" s="11"/>
      <c r="D15" s="11">
        <v>520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>
        <v>1300</v>
      </c>
      <c r="P15" s="11"/>
      <c r="Q15" s="11">
        <v>7000</v>
      </c>
      <c r="R15" s="11"/>
      <c r="S15" s="11">
        <v>250</v>
      </c>
      <c r="T15" s="11">
        <v>1826</v>
      </c>
      <c r="U15" s="11"/>
      <c r="V15" s="11">
        <v>1245</v>
      </c>
      <c r="W15" s="11"/>
      <c r="X15" s="13">
        <f>SUM(D15:V15)</f>
        <v>12141</v>
      </c>
      <c r="Y15" s="14">
        <f t="shared" si="1"/>
        <v>1245</v>
      </c>
      <c r="Z15" s="11">
        <f t="shared" si="2"/>
        <v>13386</v>
      </c>
      <c r="AA15" s="11"/>
    </row>
    <row r="16" spans="1:27" x14ac:dyDescent="0.25">
      <c r="A16" s="26" t="s">
        <v>30</v>
      </c>
      <c r="B16" s="28">
        <v>45457</v>
      </c>
      <c r="C16" s="6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3"/>
        <v>0</v>
      </c>
      <c r="Y16" s="14">
        <f t="shared" si="1"/>
        <v>0</v>
      </c>
      <c r="Z16" s="11">
        <f t="shared" si="2"/>
        <v>0</v>
      </c>
      <c r="AA16" s="11"/>
    </row>
    <row r="17" spans="1:27" x14ac:dyDescent="0.25">
      <c r="A17" s="6" t="s">
        <v>31</v>
      </c>
      <c r="B17" s="32">
        <v>45458</v>
      </c>
      <c r="C17" s="11"/>
      <c r="D17" s="11">
        <v>620</v>
      </c>
      <c r="E17" s="11"/>
      <c r="F17" s="11"/>
      <c r="G17" s="11"/>
      <c r="H17" s="11"/>
      <c r="I17" s="11"/>
      <c r="J17" s="11">
        <v>60</v>
      </c>
      <c r="K17" s="11"/>
      <c r="L17" s="11"/>
      <c r="M17" s="11"/>
      <c r="N17" s="11">
        <v>10000</v>
      </c>
      <c r="O17" s="11"/>
      <c r="P17" s="11"/>
      <c r="Q17" s="11"/>
      <c r="R17" s="11">
        <v>300</v>
      </c>
      <c r="S17" s="11"/>
      <c r="T17" s="11"/>
      <c r="U17" s="11"/>
      <c r="V17" s="11">
        <v>4642</v>
      </c>
      <c r="W17" s="11"/>
      <c r="X17" s="13">
        <f t="shared" si="3"/>
        <v>10980</v>
      </c>
      <c r="Y17" s="14">
        <f t="shared" si="1"/>
        <v>4642</v>
      </c>
      <c r="Z17" s="11">
        <f t="shared" si="2"/>
        <v>15622</v>
      </c>
      <c r="AA17" s="11"/>
    </row>
    <row r="18" spans="1:27" x14ac:dyDescent="0.25">
      <c r="A18" s="6" t="s">
        <v>32</v>
      </c>
      <c r="B18" s="7">
        <v>45459</v>
      </c>
      <c r="C18" s="20"/>
      <c r="D18" s="11">
        <v>620</v>
      </c>
      <c r="E18" s="11"/>
      <c r="F18" s="15"/>
      <c r="G18" s="15"/>
      <c r="H18" s="15"/>
      <c r="I18" s="15"/>
      <c r="J18" s="15"/>
      <c r="K18" s="15">
        <v>700</v>
      </c>
      <c r="L18" s="15"/>
      <c r="M18" s="15"/>
      <c r="N18" s="15"/>
      <c r="O18" s="11">
        <v>200</v>
      </c>
      <c r="P18" s="15"/>
      <c r="Q18" s="15"/>
      <c r="R18" s="15"/>
      <c r="S18" s="15"/>
      <c r="T18" s="11"/>
      <c r="U18" s="11"/>
      <c r="V18" s="11">
        <v>4946</v>
      </c>
      <c r="W18" s="11"/>
      <c r="X18" s="13">
        <f t="shared" si="3"/>
        <v>1520</v>
      </c>
      <c r="Y18" s="14">
        <f t="shared" si="1"/>
        <v>4946</v>
      </c>
      <c r="Z18" s="11">
        <f t="shared" si="2"/>
        <v>6466</v>
      </c>
      <c r="AA18" s="11"/>
    </row>
    <row r="19" spans="1:27" x14ac:dyDescent="0.25">
      <c r="A19" s="6" t="s">
        <v>26</v>
      </c>
      <c r="B19" s="7">
        <v>45460</v>
      </c>
      <c r="C19" s="11"/>
      <c r="D19" s="11"/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 t="shared" si="3"/>
        <v>0</v>
      </c>
      <c r="Y19" s="14">
        <f t="shared" si="1"/>
        <v>0</v>
      </c>
      <c r="Z19" s="11">
        <f t="shared" si="2"/>
        <v>0</v>
      </c>
      <c r="AA19" s="11"/>
    </row>
    <row r="20" spans="1:27" x14ac:dyDescent="0.25">
      <c r="A20" s="6" t="s">
        <v>27</v>
      </c>
      <c r="B20" s="7">
        <v>45461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3">
        <f t="shared" si="3"/>
        <v>0</v>
      </c>
      <c r="Y20" s="14">
        <f t="shared" si="1"/>
        <v>0</v>
      </c>
      <c r="Z20" s="11">
        <f t="shared" si="2"/>
        <v>0</v>
      </c>
      <c r="AA20" s="11"/>
    </row>
    <row r="21" spans="1:27" x14ac:dyDescent="0.25">
      <c r="A21" s="6" t="s">
        <v>28</v>
      </c>
      <c r="B21" s="7">
        <v>45462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3"/>
        <v>0</v>
      </c>
      <c r="Y21" s="14">
        <f t="shared" si="1"/>
        <v>0</v>
      </c>
      <c r="Z21" s="11">
        <f t="shared" si="2"/>
        <v>0</v>
      </c>
      <c r="AA21" s="11"/>
    </row>
    <row r="22" spans="1:27" x14ac:dyDescent="0.25">
      <c r="A22" s="6" t="s">
        <v>29</v>
      </c>
      <c r="B22" s="7">
        <v>45463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3"/>
        <v>0</v>
      </c>
      <c r="Y22" s="14">
        <f t="shared" si="1"/>
        <v>0</v>
      </c>
      <c r="Z22" s="11">
        <f t="shared" si="2"/>
        <v>0</v>
      </c>
      <c r="AA22" s="11"/>
    </row>
    <row r="23" spans="1:27" x14ac:dyDescent="0.25">
      <c r="A23" s="26" t="s">
        <v>30</v>
      </c>
      <c r="B23" s="28">
        <v>45464</v>
      </c>
      <c r="C23" s="11"/>
      <c r="D23" s="11"/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3"/>
        <v>0</v>
      </c>
      <c r="Y23" s="14">
        <f t="shared" si="1"/>
        <v>0</v>
      </c>
      <c r="Z23" s="11">
        <f t="shared" si="2"/>
        <v>0</v>
      </c>
      <c r="AA23" s="11"/>
    </row>
    <row r="24" spans="1:27" x14ac:dyDescent="0.25">
      <c r="A24" s="6" t="s">
        <v>31</v>
      </c>
      <c r="B24" s="32">
        <v>45465</v>
      </c>
      <c r="C24" s="11"/>
      <c r="D24" s="11">
        <v>720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3"/>
        <v>720</v>
      </c>
      <c r="Y24" s="14">
        <f t="shared" si="1"/>
        <v>0</v>
      </c>
      <c r="Z24" s="11">
        <f t="shared" si="2"/>
        <v>720</v>
      </c>
      <c r="AA24" s="11"/>
    </row>
    <row r="25" spans="1:27" x14ac:dyDescent="0.25">
      <c r="A25" s="6" t="s">
        <v>32</v>
      </c>
      <c r="B25" s="7">
        <v>45466</v>
      </c>
      <c r="C25" s="21"/>
      <c r="D25" s="11">
        <v>620</v>
      </c>
      <c r="E25" s="11"/>
      <c r="F25" s="11"/>
      <c r="G25" s="11"/>
      <c r="H25" s="11"/>
      <c r="I25" s="11"/>
      <c r="J25" s="11"/>
      <c r="K25" s="11"/>
      <c r="L25" s="11">
        <v>552</v>
      </c>
      <c r="M25" s="11"/>
      <c r="N25" s="11"/>
      <c r="O25" s="11"/>
      <c r="P25" s="11"/>
      <c r="Q25" s="11"/>
      <c r="R25" s="21"/>
      <c r="S25" s="21"/>
      <c r="T25" s="21">
        <v>400</v>
      </c>
      <c r="U25" s="21"/>
      <c r="V25" s="21"/>
      <c r="W25" s="21"/>
      <c r="X25" s="13">
        <f t="shared" si="3"/>
        <v>1572</v>
      </c>
      <c r="Y25" s="14">
        <f t="shared" si="1"/>
        <v>0</v>
      </c>
      <c r="Z25" s="11">
        <f t="shared" si="2"/>
        <v>1572</v>
      </c>
      <c r="AA25" s="11"/>
    </row>
    <row r="26" spans="1:27" x14ac:dyDescent="0.25">
      <c r="A26" s="6" t="s">
        <v>26</v>
      </c>
      <c r="B26" s="7">
        <v>45467</v>
      </c>
      <c r="C26" s="21"/>
      <c r="D26" s="11">
        <v>620</v>
      </c>
      <c r="E26" s="11"/>
      <c r="F26" s="11"/>
      <c r="G26" s="11"/>
      <c r="H26" s="11"/>
      <c r="I26" s="11"/>
      <c r="J26" s="11"/>
      <c r="K26" s="11"/>
      <c r="L26" s="11">
        <v>350</v>
      </c>
      <c r="M26" s="11">
        <v>1950</v>
      </c>
      <c r="N26" s="11"/>
      <c r="O26" s="11"/>
      <c r="P26" s="11"/>
      <c r="Q26" s="11"/>
      <c r="R26" s="11"/>
      <c r="S26" s="21">
        <v>80</v>
      </c>
      <c r="T26" s="21">
        <v>376</v>
      </c>
      <c r="U26" s="21"/>
      <c r="V26" s="21"/>
      <c r="W26" s="22"/>
      <c r="X26" s="13">
        <f t="shared" si="3"/>
        <v>3376</v>
      </c>
      <c r="Y26" s="14">
        <f t="shared" si="1"/>
        <v>0</v>
      </c>
      <c r="Z26" s="11">
        <f t="shared" si="2"/>
        <v>3376</v>
      </c>
      <c r="AA26" s="11"/>
    </row>
    <row r="27" spans="1:27" x14ac:dyDescent="0.25">
      <c r="A27" s="6" t="s">
        <v>27</v>
      </c>
      <c r="B27" s="7">
        <v>45468</v>
      </c>
      <c r="C27" s="21"/>
      <c r="D27" s="11">
        <v>520</v>
      </c>
      <c r="E27" s="11"/>
      <c r="F27" s="11"/>
      <c r="G27" s="11"/>
      <c r="H27" s="11"/>
      <c r="I27" s="11"/>
      <c r="J27" s="11">
        <v>60</v>
      </c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3"/>
        <v>580</v>
      </c>
      <c r="Y27" s="14">
        <f t="shared" si="1"/>
        <v>0</v>
      </c>
      <c r="Z27" s="11">
        <f t="shared" si="2"/>
        <v>580</v>
      </c>
      <c r="AA27" s="11"/>
    </row>
    <row r="28" spans="1:27" x14ac:dyDescent="0.25">
      <c r="A28" s="6" t="s">
        <v>28</v>
      </c>
      <c r="B28" s="7">
        <v>45469</v>
      </c>
      <c r="C28" s="11"/>
      <c r="D28" s="11">
        <v>620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3"/>
        <v>620</v>
      </c>
      <c r="Y28" s="14">
        <f t="shared" si="1"/>
        <v>0</v>
      </c>
      <c r="Z28" s="11">
        <f t="shared" si="2"/>
        <v>620</v>
      </c>
      <c r="AA28" s="11"/>
    </row>
    <row r="29" spans="1:27" x14ac:dyDescent="0.25">
      <c r="A29" s="6" t="s">
        <v>29</v>
      </c>
      <c r="B29" s="7">
        <v>45470</v>
      </c>
      <c r="C29" s="21"/>
      <c r="D29" s="11">
        <v>520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3"/>
        <v>520</v>
      </c>
      <c r="Y29" s="14">
        <f t="shared" si="1"/>
        <v>0</v>
      </c>
      <c r="Z29" s="11">
        <f t="shared" si="2"/>
        <v>520</v>
      </c>
      <c r="AA29" s="11"/>
    </row>
    <row r="30" spans="1:27" x14ac:dyDescent="0.25">
      <c r="A30" s="26" t="s">
        <v>30</v>
      </c>
      <c r="B30" s="28">
        <v>45471</v>
      </c>
      <c r="C30" s="2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3"/>
        <v>0</v>
      </c>
      <c r="Y30" s="14">
        <f t="shared" si="1"/>
        <v>0</v>
      </c>
      <c r="Z30" s="11">
        <f t="shared" si="2"/>
        <v>0</v>
      </c>
      <c r="AA30" s="11"/>
    </row>
    <row r="31" spans="1:27" x14ac:dyDescent="0.25">
      <c r="A31" s="6" t="s">
        <v>31</v>
      </c>
      <c r="B31" s="32">
        <v>45472</v>
      </c>
      <c r="C31" s="23"/>
      <c r="D31" s="11">
        <v>670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>
        <v>100</v>
      </c>
      <c r="S31" s="21"/>
      <c r="T31" s="21"/>
      <c r="U31" s="21"/>
      <c r="V31" s="21"/>
      <c r="W31" s="21"/>
      <c r="X31" s="13">
        <f t="shared" si="3"/>
        <v>770</v>
      </c>
      <c r="Y31" s="14">
        <f t="shared" si="1"/>
        <v>0</v>
      </c>
      <c r="Z31" s="11">
        <f t="shared" si="2"/>
        <v>770</v>
      </c>
      <c r="AA31" s="11"/>
    </row>
    <row r="32" spans="1:27" x14ac:dyDescent="0.25">
      <c r="A32" s="6" t="s">
        <v>32</v>
      </c>
      <c r="B32" s="7">
        <v>45473</v>
      </c>
      <c r="C32" s="21"/>
      <c r="D32" s="11">
        <v>520</v>
      </c>
      <c r="E32" s="11"/>
      <c r="F32" s="11"/>
      <c r="G32" s="11"/>
      <c r="H32" s="11"/>
      <c r="I32" s="11"/>
      <c r="J32" s="11"/>
      <c r="K32" s="11"/>
      <c r="L32" s="11">
        <v>2130</v>
      </c>
      <c r="M32" s="11"/>
      <c r="N32" s="11"/>
      <c r="O32" s="11"/>
      <c r="P32" s="11"/>
      <c r="Q32" s="11"/>
      <c r="R32" s="21"/>
      <c r="S32" s="21"/>
      <c r="T32" s="21">
        <v>2067</v>
      </c>
      <c r="U32" s="21"/>
      <c r="V32" s="21"/>
      <c r="W32" s="22"/>
      <c r="X32" s="13">
        <f t="shared" si="3"/>
        <v>4717</v>
      </c>
      <c r="Y32" s="14">
        <f t="shared" si="1"/>
        <v>0</v>
      </c>
      <c r="Z32" s="11">
        <f t="shared" si="2"/>
        <v>4717</v>
      </c>
      <c r="AA32" s="11"/>
    </row>
    <row r="33" spans="1:27" x14ac:dyDescent="0.25">
      <c r="A33" s="6"/>
      <c r="B33" s="7"/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v>31000</v>
      </c>
      <c r="O33" s="11"/>
      <c r="P33" s="11">
        <v>660</v>
      </c>
      <c r="Q33" s="11"/>
      <c r="R33" s="21"/>
      <c r="S33" s="21"/>
      <c r="T33" s="21"/>
      <c r="U33" s="21"/>
      <c r="V33" s="21"/>
      <c r="W33" s="22"/>
      <c r="X33" s="13">
        <f>SUM(D33:U33)</f>
        <v>31660</v>
      </c>
      <c r="Y33" s="14">
        <f t="shared" si="1"/>
        <v>0</v>
      </c>
      <c r="Z33" s="11">
        <f t="shared" si="2"/>
        <v>31660</v>
      </c>
      <c r="AA33" s="11"/>
    </row>
    <row r="34" spans="1:27" ht="23.25" x14ac:dyDescent="0.25">
      <c r="A34" s="46" t="s">
        <v>33</v>
      </c>
      <c r="B34" s="47"/>
      <c r="C34" s="48"/>
      <c r="D34" s="24">
        <f>SUM(D3:D33)</f>
        <v>13140</v>
      </c>
      <c r="E34" s="24">
        <f t="shared" ref="E34:S34" si="4">SUM(E3:E33)</f>
        <v>0</v>
      </c>
      <c r="F34" s="24">
        <f t="shared" si="4"/>
        <v>0</v>
      </c>
      <c r="G34" s="24">
        <f t="shared" si="4"/>
        <v>0</v>
      </c>
      <c r="H34" s="24">
        <f t="shared" si="4"/>
        <v>0</v>
      </c>
      <c r="I34" s="24">
        <f t="shared" si="4"/>
        <v>0</v>
      </c>
      <c r="J34" s="24">
        <f t="shared" si="4"/>
        <v>180</v>
      </c>
      <c r="K34" s="24">
        <f t="shared" si="4"/>
        <v>700</v>
      </c>
      <c r="L34" s="24">
        <f t="shared" si="4"/>
        <v>3562</v>
      </c>
      <c r="M34" s="24">
        <f t="shared" si="4"/>
        <v>1950</v>
      </c>
      <c r="N34" s="24">
        <f t="shared" si="4"/>
        <v>41000</v>
      </c>
      <c r="O34" s="24">
        <f t="shared" si="4"/>
        <v>1900</v>
      </c>
      <c r="P34" s="24">
        <f t="shared" si="4"/>
        <v>660</v>
      </c>
      <c r="Q34" s="24">
        <f t="shared" si="4"/>
        <v>7000</v>
      </c>
      <c r="R34" s="24">
        <f t="shared" si="4"/>
        <v>2760</v>
      </c>
      <c r="S34" s="24">
        <f t="shared" si="4"/>
        <v>1175</v>
      </c>
      <c r="T34" s="24">
        <f t="shared" ref="T34:V34" si="5">SUM(T3:T33)</f>
        <v>6569</v>
      </c>
      <c r="U34" s="24">
        <f t="shared" si="5"/>
        <v>0</v>
      </c>
      <c r="V34" s="24">
        <f t="shared" si="5"/>
        <v>11227</v>
      </c>
      <c r="W34" s="24">
        <f>SUM(W3:W33)</f>
        <v>675</v>
      </c>
      <c r="X34" s="24">
        <f t="shared" ref="X34:Z34" si="6">SUM(X3:X33)</f>
        <v>81841</v>
      </c>
      <c r="Y34" s="24">
        <f t="shared" si="6"/>
        <v>11902</v>
      </c>
      <c r="Z34" s="24">
        <f t="shared" si="6"/>
        <v>93743</v>
      </c>
      <c r="AA34" s="11"/>
    </row>
    <row r="35" spans="1:27" ht="56.25" x14ac:dyDescent="0.25">
      <c r="A35" s="49" t="s">
        <v>1</v>
      </c>
      <c r="B35" s="50"/>
      <c r="C35" s="1" t="s">
        <v>35</v>
      </c>
      <c r="D35" s="5" t="s">
        <v>3</v>
      </c>
      <c r="E35" s="31" t="s">
        <v>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E3A59-D749-47E4-8996-9A50E63F8009}">
  <dimension ref="A1:AA35"/>
  <sheetViews>
    <sheetView zoomScale="87" zoomScaleNormal="87" workbookViewId="0">
      <selection activeCell="L34" sqref="L34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2.285156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5" t="s">
        <v>45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33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26</v>
      </c>
      <c r="B3" s="32">
        <v>45474</v>
      </c>
      <c r="C3" s="8"/>
      <c r="D3" s="11">
        <v>520</v>
      </c>
      <c r="E3" s="11"/>
      <c r="F3" s="15"/>
      <c r="G3" s="15"/>
      <c r="H3" s="15"/>
      <c r="I3" s="15"/>
      <c r="J3" s="15"/>
      <c r="K3" s="15"/>
      <c r="L3" s="15">
        <v>350</v>
      </c>
      <c r="M3" s="15"/>
      <c r="N3" s="15"/>
      <c r="O3" s="11"/>
      <c r="P3" s="15"/>
      <c r="Q3" s="15"/>
      <c r="R3" s="15"/>
      <c r="S3" s="15">
        <v>515</v>
      </c>
      <c r="T3" s="9"/>
      <c r="U3" s="10"/>
      <c r="V3" s="11"/>
      <c r="W3" s="12"/>
      <c r="X3" s="13">
        <f t="shared" ref="X3:X32" si="0">SUM(D3:U3)</f>
        <v>1385</v>
      </c>
      <c r="Y3" s="14">
        <f>SUM(V3:W3)</f>
        <v>0</v>
      </c>
      <c r="Z3" s="11">
        <f>SUM(X3:Y3)</f>
        <v>1385</v>
      </c>
      <c r="AA3" s="11"/>
    </row>
    <row r="4" spans="1:27" x14ac:dyDescent="0.25">
      <c r="A4" s="6" t="s">
        <v>27</v>
      </c>
      <c r="B4" s="32">
        <v>45475</v>
      </c>
      <c r="C4" s="30"/>
      <c r="D4" s="11">
        <v>520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5"/>
      <c r="U4" s="11"/>
      <c r="V4" s="11"/>
      <c r="W4" s="11"/>
      <c r="X4" s="13">
        <f t="shared" si="0"/>
        <v>520</v>
      </c>
      <c r="Y4" s="14">
        <f t="shared" ref="Y4:Y33" si="1">SUM(V4:W4)</f>
        <v>0</v>
      </c>
      <c r="Z4" s="11">
        <f t="shared" ref="Z4:Z33" si="2">SUM(X4:Y4)</f>
        <v>520</v>
      </c>
      <c r="AA4" s="11"/>
    </row>
    <row r="5" spans="1:27" x14ac:dyDescent="0.25">
      <c r="A5" s="6" t="s">
        <v>28</v>
      </c>
      <c r="B5" s="32">
        <v>45476</v>
      </c>
      <c r="C5" s="30"/>
      <c r="D5" s="19">
        <v>720</v>
      </c>
      <c r="L5">
        <v>1750</v>
      </c>
      <c r="T5" s="16"/>
      <c r="U5" s="11"/>
      <c r="V5" s="11"/>
      <c r="W5" s="11"/>
      <c r="X5" s="13">
        <f t="shared" si="0"/>
        <v>2470</v>
      </c>
      <c r="Y5" s="14">
        <f t="shared" si="1"/>
        <v>0</v>
      </c>
      <c r="Z5" s="11">
        <f t="shared" si="2"/>
        <v>2470</v>
      </c>
      <c r="AA5" s="11"/>
    </row>
    <row r="6" spans="1:27" x14ac:dyDescent="0.25">
      <c r="A6" s="6" t="s">
        <v>29</v>
      </c>
      <c r="B6" s="32">
        <v>45477</v>
      </c>
      <c r="C6" s="30"/>
      <c r="D6" s="17">
        <v>520</v>
      </c>
      <c r="E6" s="11"/>
      <c r="F6" s="11"/>
      <c r="G6" s="11"/>
      <c r="H6" s="11"/>
      <c r="I6" s="11"/>
      <c r="J6" s="11">
        <v>60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580</v>
      </c>
      <c r="Y6" s="14">
        <f t="shared" si="1"/>
        <v>0</v>
      </c>
      <c r="Z6" s="11">
        <f t="shared" si="2"/>
        <v>580</v>
      </c>
      <c r="AA6" s="11"/>
    </row>
    <row r="7" spans="1:27" x14ac:dyDescent="0.25">
      <c r="A7" s="26" t="s">
        <v>30</v>
      </c>
      <c r="B7" s="28">
        <v>45478</v>
      </c>
      <c r="C7" s="3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3">
        <f t="shared" si="0"/>
        <v>0</v>
      </c>
      <c r="Y7" s="14">
        <f t="shared" si="1"/>
        <v>0</v>
      </c>
      <c r="Z7" s="11">
        <f t="shared" si="2"/>
        <v>0</v>
      </c>
      <c r="AA7" s="11"/>
    </row>
    <row r="8" spans="1:27" x14ac:dyDescent="0.25">
      <c r="A8" s="6" t="s">
        <v>31</v>
      </c>
      <c r="B8" s="32">
        <v>45479</v>
      </c>
      <c r="C8" s="30"/>
      <c r="D8" s="11">
        <v>520</v>
      </c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520</v>
      </c>
      <c r="Y8" s="14">
        <f t="shared" si="1"/>
        <v>0</v>
      </c>
      <c r="Z8" s="11">
        <f t="shared" si="2"/>
        <v>520</v>
      </c>
      <c r="AA8" s="11"/>
    </row>
    <row r="9" spans="1:27" x14ac:dyDescent="0.25">
      <c r="A9" s="6" t="s">
        <v>32</v>
      </c>
      <c r="B9" s="32">
        <v>45480</v>
      </c>
      <c r="C9" s="11"/>
      <c r="D9" s="11">
        <v>650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>
        <v>220</v>
      </c>
      <c r="P9" s="11"/>
      <c r="Q9" s="11"/>
      <c r="R9" s="11"/>
      <c r="S9" s="11"/>
      <c r="T9" s="11"/>
      <c r="U9" s="11"/>
      <c r="V9" s="11"/>
      <c r="W9" s="11"/>
      <c r="X9" s="13">
        <f t="shared" si="0"/>
        <v>870</v>
      </c>
      <c r="Y9" s="14">
        <f t="shared" si="1"/>
        <v>0</v>
      </c>
      <c r="Z9" s="11">
        <f t="shared" si="2"/>
        <v>870</v>
      </c>
      <c r="AA9" s="11"/>
    </row>
    <row r="10" spans="1:27" x14ac:dyDescent="0.25">
      <c r="A10" s="6" t="s">
        <v>26</v>
      </c>
      <c r="B10" s="32">
        <v>45481</v>
      </c>
      <c r="C10" s="11"/>
      <c r="D10" s="11">
        <v>720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>
        <v>7000</v>
      </c>
      <c r="R10" s="11"/>
      <c r="S10" s="11"/>
      <c r="T10" s="11"/>
      <c r="U10" s="11"/>
      <c r="V10" s="11"/>
      <c r="W10" s="11"/>
      <c r="X10" s="13">
        <f t="shared" si="0"/>
        <v>7720</v>
      </c>
      <c r="Y10" s="14">
        <f t="shared" si="1"/>
        <v>0</v>
      </c>
      <c r="Z10" s="11">
        <f t="shared" si="2"/>
        <v>7720</v>
      </c>
      <c r="AA10" s="11"/>
    </row>
    <row r="11" spans="1:27" x14ac:dyDescent="0.25">
      <c r="A11" s="6" t="s">
        <v>27</v>
      </c>
      <c r="B11" s="32">
        <v>45482</v>
      </c>
      <c r="C11" s="11"/>
      <c r="D11" s="11">
        <v>520</v>
      </c>
      <c r="E11" s="11"/>
      <c r="F11" s="15"/>
      <c r="G11" s="15"/>
      <c r="H11" s="15"/>
      <c r="I11" s="15"/>
      <c r="J11" s="15"/>
      <c r="K11" s="15"/>
      <c r="L11" s="15">
        <v>1850</v>
      </c>
      <c r="M11" s="15"/>
      <c r="N11" s="15"/>
      <c r="O11" s="11"/>
      <c r="P11" s="15"/>
      <c r="Q11" s="15"/>
      <c r="R11" s="11"/>
      <c r="S11" s="11"/>
      <c r="T11" s="11"/>
      <c r="U11" s="11"/>
      <c r="V11" s="11"/>
      <c r="W11" s="11"/>
      <c r="X11" s="13">
        <f t="shared" si="0"/>
        <v>2370</v>
      </c>
      <c r="Y11" s="14">
        <f t="shared" si="1"/>
        <v>0</v>
      </c>
      <c r="Z11" s="11">
        <f t="shared" si="2"/>
        <v>2370</v>
      </c>
      <c r="AA11" s="11"/>
    </row>
    <row r="12" spans="1:27" x14ac:dyDescent="0.25">
      <c r="A12" s="6" t="s">
        <v>28</v>
      </c>
      <c r="B12" s="32">
        <v>45483</v>
      </c>
      <c r="C12" s="6"/>
      <c r="D12" s="11">
        <v>720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>
        <v>195</v>
      </c>
      <c r="S12" s="11"/>
      <c r="T12" s="11"/>
      <c r="U12" s="11"/>
      <c r="V12" s="11"/>
      <c r="W12" s="12"/>
      <c r="X12" s="13">
        <f t="shared" si="0"/>
        <v>915</v>
      </c>
      <c r="Y12" s="14">
        <f t="shared" si="1"/>
        <v>0</v>
      </c>
      <c r="Z12" s="11">
        <f t="shared" si="2"/>
        <v>915</v>
      </c>
      <c r="AA12" s="11"/>
    </row>
    <row r="13" spans="1:27" x14ac:dyDescent="0.25">
      <c r="A13" s="6" t="s">
        <v>29</v>
      </c>
      <c r="B13" s="32">
        <v>45484</v>
      </c>
      <c r="C13" s="11"/>
      <c r="D13" s="11">
        <v>520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0"/>
        <v>520</v>
      </c>
      <c r="Y13" s="14">
        <f t="shared" si="1"/>
        <v>0</v>
      </c>
      <c r="Z13" s="11">
        <f t="shared" si="2"/>
        <v>520</v>
      </c>
      <c r="AA13" s="11"/>
    </row>
    <row r="14" spans="1:27" x14ac:dyDescent="0.25">
      <c r="A14" s="26" t="s">
        <v>30</v>
      </c>
      <c r="B14" s="28">
        <v>45485</v>
      </c>
      <c r="C14" s="11"/>
      <c r="D14" s="11"/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/>
      <c r="S14" s="11"/>
      <c r="T14" s="11"/>
      <c r="U14" s="11"/>
      <c r="V14" s="11"/>
      <c r="W14" s="11"/>
      <c r="X14" s="13">
        <f t="shared" si="0"/>
        <v>0</v>
      </c>
      <c r="Y14" s="14">
        <f t="shared" si="1"/>
        <v>0</v>
      </c>
      <c r="Z14" s="11">
        <f t="shared" si="2"/>
        <v>0</v>
      </c>
      <c r="AA14" s="11"/>
    </row>
    <row r="15" spans="1:27" x14ac:dyDescent="0.25">
      <c r="A15" s="6" t="s">
        <v>31</v>
      </c>
      <c r="B15" s="32">
        <v>45486</v>
      </c>
      <c r="C15" s="11"/>
      <c r="D15" s="11">
        <v>720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>
        <v>132</v>
      </c>
      <c r="S15" s="11"/>
      <c r="T15" s="11"/>
      <c r="U15" s="11"/>
      <c r="V15" s="11"/>
      <c r="W15" s="11"/>
      <c r="X15" s="13">
        <f>SUM(D15:V15)</f>
        <v>852</v>
      </c>
      <c r="Y15" s="14">
        <f t="shared" si="1"/>
        <v>0</v>
      </c>
      <c r="Z15" s="11">
        <f t="shared" si="2"/>
        <v>852</v>
      </c>
      <c r="AA15" s="11"/>
    </row>
    <row r="16" spans="1:27" x14ac:dyDescent="0.25">
      <c r="A16" s="6" t="s">
        <v>32</v>
      </c>
      <c r="B16" s="32">
        <v>45487</v>
      </c>
      <c r="C16" s="6"/>
      <c r="D16" s="11">
        <v>520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0"/>
        <v>520</v>
      </c>
      <c r="Y16" s="14">
        <f t="shared" si="1"/>
        <v>0</v>
      </c>
      <c r="Z16" s="11">
        <f t="shared" si="2"/>
        <v>520</v>
      </c>
      <c r="AA16" s="11"/>
    </row>
    <row r="17" spans="1:27" x14ac:dyDescent="0.25">
      <c r="A17" s="6" t="s">
        <v>26</v>
      </c>
      <c r="B17" s="32">
        <v>45488</v>
      </c>
      <c r="C17" s="11"/>
      <c r="D17" s="11">
        <v>520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520</v>
      </c>
      <c r="Y17" s="14">
        <f t="shared" si="1"/>
        <v>0</v>
      </c>
      <c r="Z17" s="11">
        <f t="shared" si="2"/>
        <v>520</v>
      </c>
      <c r="AA17" s="11"/>
    </row>
    <row r="18" spans="1:27" x14ac:dyDescent="0.25">
      <c r="A18" s="6" t="s">
        <v>27</v>
      </c>
      <c r="B18" s="32">
        <v>45489</v>
      </c>
      <c r="C18" s="20"/>
      <c r="D18" s="11">
        <v>520</v>
      </c>
      <c r="E18" s="11"/>
      <c r="F18" s="15"/>
      <c r="G18" s="15"/>
      <c r="H18" s="15"/>
      <c r="I18" s="15"/>
      <c r="J18" s="15">
        <v>60</v>
      </c>
      <c r="K18" s="15">
        <v>700</v>
      </c>
      <c r="L18" s="15"/>
      <c r="M18" s="15"/>
      <c r="N18" s="15"/>
      <c r="O18" s="11"/>
      <c r="P18" s="15"/>
      <c r="Q18" s="15"/>
      <c r="R18" s="15"/>
      <c r="S18" s="15"/>
      <c r="T18" s="11"/>
      <c r="U18" s="11"/>
      <c r="V18" s="11"/>
      <c r="W18" s="11"/>
      <c r="X18" s="13">
        <f t="shared" si="0"/>
        <v>1280</v>
      </c>
      <c r="Y18" s="14">
        <f t="shared" si="1"/>
        <v>0</v>
      </c>
      <c r="Z18" s="11">
        <f t="shared" si="2"/>
        <v>1280</v>
      </c>
      <c r="AA18" s="11"/>
    </row>
    <row r="19" spans="1:27" x14ac:dyDescent="0.25">
      <c r="A19" s="6" t="s">
        <v>28</v>
      </c>
      <c r="B19" s="32">
        <v>45490</v>
      </c>
      <c r="C19" s="11"/>
      <c r="D19" s="11">
        <v>720</v>
      </c>
      <c r="E19" s="11"/>
      <c r="F19" s="16"/>
      <c r="G19" s="16"/>
      <c r="H19" s="16"/>
      <c r="I19" s="16"/>
      <c r="J19" s="16"/>
      <c r="K19" s="16"/>
      <c r="L19" s="16">
        <v>350</v>
      </c>
      <c r="M19" s="16">
        <v>2580</v>
      </c>
      <c r="N19" s="16"/>
      <c r="O19" s="16">
        <v>260</v>
      </c>
      <c r="P19" s="16"/>
      <c r="Q19" s="16"/>
      <c r="R19" s="20">
        <v>480</v>
      </c>
      <c r="S19" s="19"/>
      <c r="T19" s="11"/>
      <c r="U19" s="11"/>
      <c r="V19" s="11"/>
      <c r="W19" s="11"/>
      <c r="X19" s="13">
        <f t="shared" si="0"/>
        <v>4390</v>
      </c>
      <c r="Y19" s="14">
        <f t="shared" si="1"/>
        <v>0</v>
      </c>
      <c r="Z19" s="11">
        <f t="shared" si="2"/>
        <v>4390</v>
      </c>
      <c r="AA19" s="11"/>
    </row>
    <row r="20" spans="1:27" x14ac:dyDescent="0.25">
      <c r="A20" s="6" t="s">
        <v>29</v>
      </c>
      <c r="B20" s="32">
        <v>45491</v>
      </c>
      <c r="C20" s="11"/>
      <c r="D20" s="11">
        <v>520</v>
      </c>
      <c r="E20" s="11"/>
      <c r="F20" s="11"/>
      <c r="G20" s="11"/>
      <c r="H20" s="11"/>
      <c r="I20" s="11"/>
      <c r="J20" s="11"/>
      <c r="K20" s="11"/>
      <c r="L20" s="11">
        <v>650</v>
      </c>
      <c r="M20" s="11"/>
      <c r="N20" s="11"/>
      <c r="O20" s="11"/>
      <c r="P20" s="11"/>
      <c r="Q20" s="11"/>
      <c r="R20" s="11"/>
      <c r="S20" s="11"/>
      <c r="T20" s="11">
        <v>396</v>
      </c>
      <c r="U20" s="11"/>
      <c r="V20" s="11"/>
      <c r="W20" s="11"/>
      <c r="X20" s="13">
        <f t="shared" si="0"/>
        <v>1566</v>
      </c>
      <c r="Y20" s="14">
        <f t="shared" si="1"/>
        <v>0</v>
      </c>
      <c r="Z20" s="11">
        <f t="shared" si="2"/>
        <v>1566</v>
      </c>
      <c r="AA20" s="11"/>
    </row>
    <row r="21" spans="1:27" x14ac:dyDescent="0.25">
      <c r="A21" s="26" t="s">
        <v>30</v>
      </c>
      <c r="B21" s="28">
        <v>45492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0"/>
        <v>0</v>
      </c>
      <c r="Y21" s="14">
        <f t="shared" si="1"/>
        <v>0</v>
      </c>
      <c r="Z21" s="11">
        <f t="shared" si="2"/>
        <v>0</v>
      </c>
      <c r="AA21" s="11"/>
    </row>
    <row r="22" spans="1:27" x14ac:dyDescent="0.25">
      <c r="A22" s="6" t="s">
        <v>31</v>
      </c>
      <c r="B22" s="32">
        <v>45493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0"/>
        <v>0</v>
      </c>
      <c r="Y22" s="14">
        <f t="shared" si="1"/>
        <v>0</v>
      </c>
      <c r="Z22" s="11">
        <f t="shared" si="2"/>
        <v>0</v>
      </c>
      <c r="AA22" s="11"/>
    </row>
    <row r="23" spans="1:27" x14ac:dyDescent="0.25">
      <c r="A23" s="6" t="s">
        <v>32</v>
      </c>
      <c r="B23" s="32">
        <v>45494</v>
      </c>
      <c r="C23" s="11"/>
      <c r="D23" s="11"/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0"/>
        <v>0</v>
      </c>
      <c r="Y23" s="14">
        <f t="shared" si="1"/>
        <v>0</v>
      </c>
      <c r="Z23" s="11">
        <f t="shared" si="2"/>
        <v>0</v>
      </c>
      <c r="AA23" s="11"/>
    </row>
    <row r="24" spans="1:27" x14ac:dyDescent="0.25">
      <c r="A24" s="6" t="s">
        <v>26</v>
      </c>
      <c r="B24" s="32">
        <v>45495</v>
      </c>
      <c r="C24" s="11"/>
      <c r="D24" s="11">
        <v>940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>
        <v>380</v>
      </c>
      <c r="P24" s="11"/>
      <c r="Q24" s="11"/>
      <c r="R24" s="21"/>
      <c r="S24" s="21"/>
      <c r="T24" s="21"/>
      <c r="U24" s="21"/>
      <c r="V24" s="21"/>
      <c r="W24" s="21"/>
      <c r="X24" s="13">
        <f t="shared" si="0"/>
        <v>1320</v>
      </c>
      <c r="Y24" s="14">
        <f t="shared" si="1"/>
        <v>0</v>
      </c>
      <c r="Z24" s="11">
        <f t="shared" si="2"/>
        <v>1320</v>
      </c>
      <c r="AA24" s="11"/>
    </row>
    <row r="25" spans="1:27" x14ac:dyDescent="0.25">
      <c r="A25" s="6" t="s">
        <v>27</v>
      </c>
      <c r="B25" s="32">
        <v>45496</v>
      </c>
      <c r="C25" s="21"/>
      <c r="D25" s="11">
        <v>520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520</v>
      </c>
      <c r="Y25" s="14">
        <f t="shared" si="1"/>
        <v>0</v>
      </c>
      <c r="Z25" s="11">
        <f t="shared" si="2"/>
        <v>520</v>
      </c>
      <c r="AA25" s="11"/>
    </row>
    <row r="26" spans="1:27" x14ac:dyDescent="0.25">
      <c r="A26" s="6" t="s">
        <v>28</v>
      </c>
      <c r="B26" s="32">
        <v>45497</v>
      </c>
      <c r="C26" s="21"/>
      <c r="D26" s="11">
        <v>670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>
        <v>180</v>
      </c>
      <c r="P26" s="11"/>
      <c r="Q26" s="11"/>
      <c r="R26" s="11">
        <v>400</v>
      </c>
      <c r="S26" s="21"/>
      <c r="T26" s="21"/>
      <c r="U26" s="21"/>
      <c r="V26" s="21"/>
      <c r="W26" s="22"/>
      <c r="X26" s="13">
        <f t="shared" si="0"/>
        <v>1250</v>
      </c>
      <c r="Y26" s="14">
        <f t="shared" si="1"/>
        <v>0</v>
      </c>
      <c r="Z26" s="11">
        <f t="shared" si="2"/>
        <v>1250</v>
      </c>
      <c r="AA26" s="11"/>
    </row>
    <row r="27" spans="1:27" x14ac:dyDescent="0.25">
      <c r="A27" s="6" t="s">
        <v>29</v>
      </c>
      <c r="B27" s="32">
        <v>45498</v>
      </c>
      <c r="C27" s="21"/>
      <c r="D27" s="11">
        <v>520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>
        <v>420</v>
      </c>
      <c r="S27" s="21"/>
      <c r="T27" s="21"/>
      <c r="U27" s="21"/>
      <c r="V27" s="21"/>
      <c r="W27" s="22"/>
      <c r="X27" s="13">
        <f t="shared" si="0"/>
        <v>940</v>
      </c>
      <c r="Y27" s="14">
        <f t="shared" si="1"/>
        <v>0</v>
      </c>
      <c r="Z27" s="11">
        <f t="shared" si="2"/>
        <v>940</v>
      </c>
      <c r="AA27" s="11"/>
    </row>
    <row r="28" spans="1:27" x14ac:dyDescent="0.25">
      <c r="A28" s="26" t="s">
        <v>30</v>
      </c>
      <c r="B28" s="28">
        <v>45499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0"/>
        <v>0</v>
      </c>
      <c r="Y28" s="14">
        <f t="shared" si="1"/>
        <v>0</v>
      </c>
      <c r="Z28" s="11">
        <f t="shared" si="2"/>
        <v>0</v>
      </c>
      <c r="AA28" s="11"/>
    </row>
    <row r="29" spans="1:27" x14ac:dyDescent="0.25">
      <c r="A29" s="6" t="s">
        <v>31</v>
      </c>
      <c r="B29" s="32">
        <v>45500</v>
      </c>
      <c r="C29" s="21"/>
      <c r="D29" s="11">
        <v>620</v>
      </c>
      <c r="E29" s="11"/>
      <c r="F29" s="11"/>
      <c r="G29" s="11"/>
      <c r="H29" s="11"/>
      <c r="I29" s="11"/>
      <c r="J29" s="11">
        <v>60</v>
      </c>
      <c r="K29" s="11"/>
      <c r="L29" s="11">
        <v>100</v>
      </c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0"/>
        <v>780</v>
      </c>
      <c r="Y29" s="14">
        <f t="shared" si="1"/>
        <v>0</v>
      </c>
      <c r="Z29" s="11">
        <f t="shared" si="2"/>
        <v>780</v>
      </c>
      <c r="AA29" s="11"/>
    </row>
    <row r="30" spans="1:27" x14ac:dyDescent="0.25">
      <c r="A30" s="6" t="s">
        <v>32</v>
      </c>
      <c r="B30" s="32">
        <v>45501</v>
      </c>
      <c r="C30" s="21"/>
      <c r="D30" s="11">
        <v>520</v>
      </c>
      <c r="E30" s="11"/>
      <c r="F30" s="11"/>
      <c r="G30" s="11"/>
      <c r="H30" s="11"/>
      <c r="I30" s="11"/>
      <c r="J30" s="11"/>
      <c r="K30" s="11"/>
      <c r="L30" s="11">
        <v>1950</v>
      </c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2470</v>
      </c>
      <c r="Y30" s="14">
        <f t="shared" si="1"/>
        <v>0</v>
      </c>
      <c r="Z30" s="11">
        <f t="shared" si="2"/>
        <v>2470</v>
      </c>
      <c r="AA30" s="11"/>
    </row>
    <row r="31" spans="1:27" x14ac:dyDescent="0.25">
      <c r="A31" s="6" t="s">
        <v>26</v>
      </c>
      <c r="B31" s="32">
        <v>45502</v>
      </c>
      <c r="C31" s="23"/>
      <c r="D31" s="11">
        <v>620</v>
      </c>
      <c r="E31" s="11"/>
      <c r="F31" s="11"/>
      <c r="G31" s="11"/>
      <c r="H31" s="11"/>
      <c r="I31" s="11"/>
      <c r="J31" s="11"/>
      <c r="K31" s="11"/>
      <c r="L31" s="11">
        <v>250</v>
      </c>
      <c r="M31" s="11"/>
      <c r="N31" s="11"/>
      <c r="O31" s="11"/>
      <c r="P31" s="11">
        <v>545</v>
      </c>
      <c r="Q31" s="11"/>
      <c r="R31" s="21"/>
      <c r="S31" s="21"/>
      <c r="T31" s="21"/>
      <c r="U31" s="21"/>
      <c r="V31" s="21"/>
      <c r="W31" s="21"/>
      <c r="X31" s="13">
        <f t="shared" si="0"/>
        <v>1415</v>
      </c>
      <c r="Y31" s="14">
        <f t="shared" si="1"/>
        <v>0</v>
      </c>
      <c r="Z31" s="11">
        <f t="shared" si="2"/>
        <v>1415</v>
      </c>
      <c r="AA31" s="11"/>
    </row>
    <row r="32" spans="1:27" x14ac:dyDescent="0.25">
      <c r="A32" s="6" t="s">
        <v>27</v>
      </c>
      <c r="B32" s="32">
        <v>45503</v>
      </c>
      <c r="C32" s="21"/>
      <c r="D32" s="11">
        <v>520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>
        <v>200</v>
      </c>
      <c r="P32" s="11"/>
      <c r="Q32" s="11"/>
      <c r="R32" s="21"/>
      <c r="S32" s="21"/>
      <c r="T32" s="21"/>
      <c r="U32" s="21"/>
      <c r="V32" s="21"/>
      <c r="W32" s="22"/>
      <c r="X32" s="13">
        <f t="shared" si="0"/>
        <v>720</v>
      </c>
      <c r="Y32" s="14">
        <f t="shared" si="1"/>
        <v>0</v>
      </c>
      <c r="Z32" s="11">
        <f t="shared" si="2"/>
        <v>720</v>
      </c>
      <c r="AA32" s="11"/>
    </row>
    <row r="33" spans="1:27" x14ac:dyDescent="0.25">
      <c r="A33" s="6" t="s">
        <v>28</v>
      </c>
      <c r="B33" s="32">
        <v>45504</v>
      </c>
      <c r="C33" s="21"/>
      <c r="D33" s="11">
        <v>670</v>
      </c>
      <c r="E33" s="11"/>
      <c r="F33" s="11"/>
      <c r="G33" s="11"/>
      <c r="H33" s="11"/>
      <c r="I33" s="11"/>
      <c r="J33" s="11"/>
      <c r="K33" s="11"/>
      <c r="L33" s="11">
        <v>10000</v>
      </c>
      <c r="M33" s="11"/>
      <c r="N33" s="11">
        <v>31000</v>
      </c>
      <c r="O33" s="11">
        <v>1000</v>
      </c>
      <c r="P33" s="11"/>
      <c r="Q33" s="11"/>
      <c r="R33" s="21">
        <v>5250</v>
      </c>
      <c r="S33" s="21"/>
      <c r="T33" s="21">
        <v>2408</v>
      </c>
      <c r="U33" s="21"/>
      <c r="V33" s="21"/>
      <c r="W33" s="22"/>
      <c r="X33" s="13">
        <f>SUM(D33:U33)</f>
        <v>50328</v>
      </c>
      <c r="Y33" s="14">
        <f t="shared" si="1"/>
        <v>0</v>
      </c>
      <c r="Z33" s="11">
        <f t="shared" si="2"/>
        <v>50328</v>
      </c>
      <c r="AA33" s="11"/>
    </row>
    <row r="34" spans="1:27" ht="23.25" x14ac:dyDescent="0.25">
      <c r="A34" s="46" t="s">
        <v>33</v>
      </c>
      <c r="B34" s="47"/>
      <c r="C34" s="48"/>
      <c r="D34" s="24">
        <f>SUM(D3:D33)</f>
        <v>15050</v>
      </c>
      <c r="E34" s="24">
        <f t="shared" ref="E34:V34" si="3">SUM(E3:E33)</f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180</v>
      </c>
      <c r="K34" s="24">
        <f t="shared" si="3"/>
        <v>700</v>
      </c>
      <c r="L34" s="24">
        <f t="shared" si="3"/>
        <v>17250</v>
      </c>
      <c r="M34" s="24">
        <f t="shared" si="3"/>
        <v>2580</v>
      </c>
      <c r="N34" s="24">
        <f t="shared" si="3"/>
        <v>31000</v>
      </c>
      <c r="O34" s="24">
        <f t="shared" si="3"/>
        <v>2240</v>
      </c>
      <c r="P34" s="24">
        <f t="shared" si="3"/>
        <v>545</v>
      </c>
      <c r="Q34" s="24">
        <f t="shared" si="3"/>
        <v>7000</v>
      </c>
      <c r="R34" s="24">
        <f t="shared" si="3"/>
        <v>6877</v>
      </c>
      <c r="S34" s="24">
        <f t="shared" si="3"/>
        <v>515</v>
      </c>
      <c r="T34" s="24">
        <f t="shared" si="3"/>
        <v>2804</v>
      </c>
      <c r="U34" s="24">
        <f t="shared" si="3"/>
        <v>0</v>
      </c>
      <c r="V34" s="24">
        <f t="shared" si="3"/>
        <v>0</v>
      </c>
      <c r="W34" s="24">
        <f>SUM(W3:W33)</f>
        <v>0</v>
      </c>
      <c r="X34" s="24">
        <f t="shared" ref="X34:Z34" si="4">SUM(X3:X33)</f>
        <v>86741</v>
      </c>
      <c r="Y34" s="24">
        <f t="shared" si="4"/>
        <v>0</v>
      </c>
      <c r="Z34" s="24">
        <f t="shared" si="4"/>
        <v>86741</v>
      </c>
      <c r="AA34" s="11"/>
    </row>
    <row r="35" spans="1:27" ht="56.25" x14ac:dyDescent="0.25">
      <c r="A35" s="49" t="s">
        <v>1</v>
      </c>
      <c r="B35" s="50"/>
      <c r="C35" s="1" t="s">
        <v>35</v>
      </c>
      <c r="D35" s="5" t="s">
        <v>3</v>
      </c>
      <c r="E35" s="33" t="s">
        <v>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EC6F2-6B6F-415C-9782-7A78D5C36F51}">
  <dimension ref="A1:AA35"/>
  <sheetViews>
    <sheetView topLeftCell="J1" zoomScale="87" zoomScaleNormal="87" workbookViewId="0">
      <selection activeCell="S26" sqref="S26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2.285156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5" t="s">
        <v>46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34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29</v>
      </c>
      <c r="B3" s="32">
        <v>45505</v>
      </c>
      <c r="C3" s="8"/>
      <c r="D3" s="11"/>
      <c r="E3" s="11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2"/>
      <c r="X3" s="13">
        <f>SUM(D3,F3:U3)</f>
        <v>0</v>
      </c>
      <c r="Y3" s="14">
        <f>SUM(V3:W3)</f>
        <v>0</v>
      </c>
      <c r="Z3" s="11">
        <f>SUM(X3:Y3)</f>
        <v>0</v>
      </c>
      <c r="AA3" s="11"/>
    </row>
    <row r="4" spans="1:27" x14ac:dyDescent="0.25">
      <c r="A4" s="26" t="s">
        <v>30</v>
      </c>
      <c r="B4" s="28">
        <v>45506</v>
      </c>
      <c r="C4" s="30"/>
      <c r="D4" s="11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5"/>
      <c r="U4" s="11"/>
      <c r="V4" s="11"/>
      <c r="W4" s="11"/>
      <c r="X4" s="13">
        <f t="shared" ref="X4:X33" si="0">SUM(D4,F4:U4)</f>
        <v>0</v>
      </c>
      <c r="Y4" s="14">
        <f t="shared" ref="Y4:Y33" si="1">SUM(V4:W4)</f>
        <v>0</v>
      </c>
      <c r="Z4" s="11">
        <f t="shared" ref="Z4:Z33" si="2">SUM(X4:Y4)</f>
        <v>0</v>
      </c>
      <c r="AA4" s="11"/>
    </row>
    <row r="5" spans="1:27" x14ac:dyDescent="0.25">
      <c r="A5" s="6" t="s">
        <v>31</v>
      </c>
      <c r="B5" s="32">
        <v>45507</v>
      </c>
      <c r="C5" s="30"/>
      <c r="D5" s="19">
        <v>620</v>
      </c>
      <c r="T5" s="16"/>
      <c r="U5" s="11"/>
      <c r="V5" s="11"/>
      <c r="W5" s="11"/>
      <c r="X5" s="13">
        <f t="shared" si="0"/>
        <v>620</v>
      </c>
      <c r="Y5" s="14">
        <f t="shared" si="1"/>
        <v>0</v>
      </c>
      <c r="Z5" s="11">
        <f t="shared" si="2"/>
        <v>620</v>
      </c>
      <c r="AA5" s="11"/>
    </row>
    <row r="6" spans="1:27" x14ac:dyDescent="0.25">
      <c r="A6" s="6" t="s">
        <v>32</v>
      </c>
      <c r="B6" s="32">
        <v>45508</v>
      </c>
      <c r="C6" s="30"/>
      <c r="D6" s="17">
        <v>520</v>
      </c>
      <c r="E6" s="11"/>
      <c r="F6" s="11"/>
      <c r="G6" s="11"/>
      <c r="H6" s="11"/>
      <c r="I6" s="11"/>
      <c r="J6" s="11">
        <v>120</v>
      </c>
      <c r="K6" s="11"/>
      <c r="L6" s="11"/>
      <c r="M6" s="11"/>
      <c r="N6" s="11"/>
      <c r="O6" s="11"/>
      <c r="P6" s="11"/>
      <c r="Q6" s="11"/>
      <c r="R6" s="11">
        <v>200</v>
      </c>
      <c r="S6" s="11"/>
      <c r="T6" s="11"/>
      <c r="U6" s="17"/>
      <c r="V6" s="17"/>
      <c r="W6" s="17"/>
      <c r="X6" s="13">
        <f t="shared" si="0"/>
        <v>840</v>
      </c>
      <c r="Y6" s="14">
        <f t="shared" si="1"/>
        <v>0</v>
      </c>
      <c r="Z6" s="11">
        <f t="shared" si="2"/>
        <v>840</v>
      </c>
      <c r="AA6" s="11"/>
    </row>
    <row r="7" spans="1:27" x14ac:dyDescent="0.25">
      <c r="A7" s="6" t="s">
        <v>26</v>
      </c>
      <c r="B7" s="32">
        <v>45509</v>
      </c>
      <c r="C7" s="3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3">
        <f t="shared" si="0"/>
        <v>0</v>
      </c>
      <c r="Y7" s="14">
        <f t="shared" si="1"/>
        <v>0</v>
      </c>
      <c r="Z7" s="11">
        <f t="shared" si="2"/>
        <v>0</v>
      </c>
      <c r="AA7" s="11"/>
    </row>
    <row r="8" spans="1:27" x14ac:dyDescent="0.25">
      <c r="A8" s="6" t="s">
        <v>27</v>
      </c>
      <c r="B8" s="32">
        <v>45510</v>
      </c>
      <c r="C8" s="30"/>
      <c r="D8" s="11"/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0</v>
      </c>
      <c r="Y8" s="14">
        <f t="shared" si="1"/>
        <v>0</v>
      </c>
      <c r="Z8" s="11">
        <f t="shared" si="2"/>
        <v>0</v>
      </c>
      <c r="AA8" s="11"/>
    </row>
    <row r="9" spans="1:27" x14ac:dyDescent="0.25">
      <c r="A9" s="6" t="s">
        <v>28</v>
      </c>
      <c r="B9" s="32">
        <v>45511</v>
      </c>
      <c r="C9" s="11"/>
      <c r="D9" s="11">
        <v>920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3">
        <f t="shared" si="0"/>
        <v>920</v>
      </c>
      <c r="Y9" s="14">
        <f t="shared" si="1"/>
        <v>0</v>
      </c>
      <c r="Z9" s="11">
        <f t="shared" si="2"/>
        <v>920</v>
      </c>
      <c r="AA9" s="11"/>
    </row>
    <row r="10" spans="1:27" x14ac:dyDescent="0.25">
      <c r="A10" s="6" t="s">
        <v>29</v>
      </c>
      <c r="B10" s="32">
        <v>45512</v>
      </c>
      <c r="C10" s="11"/>
      <c r="D10" s="11">
        <v>520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>
        <v>200</v>
      </c>
      <c r="P10" s="11"/>
      <c r="Q10" s="11">
        <v>7000</v>
      </c>
      <c r="R10" s="11"/>
      <c r="S10" s="11"/>
      <c r="T10" s="11"/>
      <c r="U10" s="11"/>
      <c r="V10" s="11"/>
      <c r="W10" s="11"/>
      <c r="X10" s="13">
        <f t="shared" si="0"/>
        <v>7720</v>
      </c>
      <c r="Y10" s="14">
        <f t="shared" si="1"/>
        <v>0</v>
      </c>
      <c r="Z10" s="11">
        <f t="shared" si="2"/>
        <v>7720</v>
      </c>
      <c r="AA10" s="11"/>
    </row>
    <row r="11" spans="1:27" x14ac:dyDescent="0.25">
      <c r="A11" s="26" t="s">
        <v>30</v>
      </c>
      <c r="B11" s="28">
        <v>45513</v>
      </c>
      <c r="C11" s="11"/>
      <c r="D11" s="11"/>
      <c r="E11" s="11"/>
      <c r="F11" s="15"/>
      <c r="G11" s="15"/>
      <c r="H11" s="15"/>
      <c r="I11" s="15"/>
      <c r="J11" s="15"/>
      <c r="K11" s="15"/>
      <c r="L11" s="15"/>
      <c r="M11" s="15"/>
      <c r="N11" s="15"/>
      <c r="O11" s="11"/>
      <c r="P11" s="15"/>
      <c r="Q11" s="15"/>
      <c r="R11" s="11"/>
      <c r="S11" s="11"/>
      <c r="T11" s="11"/>
      <c r="U11" s="11"/>
      <c r="V11" s="11"/>
      <c r="W11" s="11"/>
      <c r="X11" s="13">
        <f t="shared" si="0"/>
        <v>0</v>
      </c>
      <c r="Y11" s="14">
        <f t="shared" si="1"/>
        <v>0</v>
      </c>
      <c r="Z11" s="11">
        <f t="shared" si="2"/>
        <v>0</v>
      </c>
      <c r="AA11" s="11"/>
    </row>
    <row r="12" spans="1:27" x14ac:dyDescent="0.25">
      <c r="A12" s="6" t="s">
        <v>31</v>
      </c>
      <c r="B12" s="32">
        <v>45514</v>
      </c>
      <c r="C12" s="6"/>
      <c r="D12" s="11">
        <v>720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>
        <v>740</v>
      </c>
      <c r="T12" s="11"/>
      <c r="U12" s="11"/>
      <c r="V12" s="11"/>
      <c r="W12" s="12"/>
      <c r="X12" s="13">
        <f t="shared" si="0"/>
        <v>1460</v>
      </c>
      <c r="Y12" s="14">
        <f t="shared" si="1"/>
        <v>0</v>
      </c>
      <c r="Z12" s="11">
        <f t="shared" si="2"/>
        <v>1460</v>
      </c>
      <c r="AA12" s="11"/>
    </row>
    <row r="13" spans="1:27" x14ac:dyDescent="0.25">
      <c r="A13" s="6" t="s">
        <v>32</v>
      </c>
      <c r="B13" s="32">
        <v>45515</v>
      </c>
      <c r="C13" s="11"/>
      <c r="D13" s="11">
        <v>520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>
        <v>900</v>
      </c>
      <c r="X13" s="13">
        <f t="shared" si="0"/>
        <v>520</v>
      </c>
      <c r="Y13" s="14">
        <f t="shared" si="1"/>
        <v>900</v>
      </c>
      <c r="Z13" s="11">
        <f t="shared" si="2"/>
        <v>1420</v>
      </c>
      <c r="AA13" s="11"/>
    </row>
    <row r="14" spans="1:27" x14ac:dyDescent="0.25">
      <c r="A14" s="6" t="s">
        <v>26</v>
      </c>
      <c r="B14" s="32">
        <v>45516</v>
      </c>
      <c r="C14" s="11"/>
      <c r="D14" s="11">
        <v>620</v>
      </c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/>
      <c r="S14" s="11"/>
      <c r="T14" s="11"/>
      <c r="U14" s="11"/>
      <c r="V14" s="11"/>
      <c r="W14" s="11"/>
      <c r="X14" s="13">
        <f t="shared" si="0"/>
        <v>620</v>
      </c>
      <c r="Y14" s="14">
        <f t="shared" si="1"/>
        <v>0</v>
      </c>
      <c r="Z14" s="11">
        <f t="shared" si="2"/>
        <v>620</v>
      </c>
      <c r="AA14" s="11"/>
    </row>
    <row r="15" spans="1:27" x14ac:dyDescent="0.25">
      <c r="A15" s="6" t="s">
        <v>27</v>
      </c>
      <c r="B15" s="32">
        <v>45517</v>
      </c>
      <c r="C15" s="11"/>
      <c r="D15" s="11">
        <v>520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520</v>
      </c>
      <c r="Y15" s="14">
        <f t="shared" si="1"/>
        <v>0</v>
      </c>
      <c r="Z15" s="11">
        <f t="shared" si="2"/>
        <v>520</v>
      </c>
      <c r="AA15" s="11"/>
    </row>
    <row r="16" spans="1:27" x14ac:dyDescent="0.25">
      <c r="A16" s="6" t="s">
        <v>28</v>
      </c>
      <c r="B16" s="32">
        <v>45518</v>
      </c>
      <c r="C16" s="6"/>
      <c r="D16" s="11">
        <v>770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0"/>
        <v>770</v>
      </c>
      <c r="Y16" s="14">
        <f t="shared" si="1"/>
        <v>0</v>
      </c>
      <c r="Z16" s="11">
        <f t="shared" si="2"/>
        <v>770</v>
      </c>
      <c r="AA16" s="11"/>
    </row>
    <row r="17" spans="1:27" x14ac:dyDescent="0.25">
      <c r="A17" s="6" t="s">
        <v>29</v>
      </c>
      <c r="B17" s="32">
        <v>45519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0</v>
      </c>
      <c r="Y17" s="14">
        <f t="shared" si="1"/>
        <v>0</v>
      </c>
      <c r="Z17" s="11">
        <f t="shared" si="2"/>
        <v>0</v>
      </c>
      <c r="AA17" s="11"/>
    </row>
    <row r="18" spans="1:27" x14ac:dyDescent="0.25">
      <c r="A18" s="26" t="s">
        <v>30</v>
      </c>
      <c r="B18" s="28">
        <v>45520</v>
      </c>
      <c r="C18" s="20"/>
      <c r="D18" s="11"/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/>
      <c r="P18" s="15"/>
      <c r="Q18" s="15"/>
      <c r="R18" s="15"/>
      <c r="S18" s="15"/>
      <c r="T18" s="11"/>
      <c r="U18" s="11"/>
      <c r="V18" s="11"/>
      <c r="W18" s="11"/>
      <c r="X18" s="13">
        <f t="shared" si="0"/>
        <v>0</v>
      </c>
      <c r="Y18" s="14">
        <f t="shared" si="1"/>
        <v>0</v>
      </c>
      <c r="Z18" s="11">
        <f t="shared" si="2"/>
        <v>0</v>
      </c>
      <c r="AA18" s="11"/>
    </row>
    <row r="19" spans="1:27" x14ac:dyDescent="0.25">
      <c r="A19" s="6" t="s">
        <v>31</v>
      </c>
      <c r="B19" s="32">
        <v>45521</v>
      </c>
      <c r="C19" s="11"/>
      <c r="D19" s="11">
        <v>870</v>
      </c>
      <c r="E19" s="11"/>
      <c r="F19" s="16"/>
      <c r="G19" s="16"/>
      <c r="H19" s="16"/>
      <c r="I19" s="16"/>
      <c r="J19" s="16">
        <v>60</v>
      </c>
      <c r="K19" s="16">
        <v>700</v>
      </c>
      <c r="L19" s="16"/>
      <c r="M19" s="16"/>
      <c r="N19" s="16"/>
      <c r="O19" s="16">
        <v>200</v>
      </c>
      <c r="P19" s="16"/>
      <c r="Q19" s="16"/>
      <c r="R19" s="20">
        <v>1160</v>
      </c>
      <c r="S19" s="19"/>
      <c r="T19" s="11">
        <v>230</v>
      </c>
      <c r="U19" s="11"/>
      <c r="V19" s="11"/>
      <c r="W19" s="11"/>
      <c r="X19" s="13">
        <f t="shared" si="0"/>
        <v>3220</v>
      </c>
      <c r="Y19" s="14">
        <f t="shared" si="1"/>
        <v>0</v>
      </c>
      <c r="Z19" s="11">
        <f t="shared" si="2"/>
        <v>3220</v>
      </c>
      <c r="AA19" s="11"/>
    </row>
    <row r="20" spans="1:27" x14ac:dyDescent="0.25">
      <c r="A20" s="6" t="s">
        <v>32</v>
      </c>
      <c r="B20" s="32">
        <v>45522</v>
      </c>
      <c r="C20" s="11"/>
      <c r="D20" s="11">
        <v>520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>
        <v>1800</v>
      </c>
      <c r="S20" s="11"/>
      <c r="T20" s="11"/>
      <c r="U20" s="11"/>
      <c r="V20" s="11"/>
      <c r="W20" s="11"/>
      <c r="X20" s="13">
        <f t="shared" si="0"/>
        <v>2320</v>
      </c>
      <c r="Y20" s="14">
        <f t="shared" si="1"/>
        <v>0</v>
      </c>
      <c r="Z20" s="11">
        <f t="shared" si="2"/>
        <v>2320</v>
      </c>
      <c r="AA20" s="11"/>
    </row>
    <row r="21" spans="1:27" x14ac:dyDescent="0.25">
      <c r="A21" s="6" t="s">
        <v>26</v>
      </c>
      <c r="B21" s="32">
        <v>45523</v>
      </c>
      <c r="C21" s="11"/>
      <c r="D21" s="11">
        <v>620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>
        <v>150</v>
      </c>
      <c r="S21" s="11"/>
      <c r="T21" s="11"/>
      <c r="U21" s="11"/>
      <c r="V21" s="11"/>
      <c r="W21" s="11"/>
      <c r="X21" s="13">
        <f t="shared" si="0"/>
        <v>770</v>
      </c>
      <c r="Y21" s="14">
        <f t="shared" si="1"/>
        <v>0</v>
      </c>
      <c r="Z21" s="11">
        <f t="shared" si="2"/>
        <v>770</v>
      </c>
      <c r="AA21" s="11"/>
    </row>
    <row r="22" spans="1:27" x14ac:dyDescent="0.25">
      <c r="A22" s="6" t="s">
        <v>27</v>
      </c>
      <c r="B22" s="32">
        <v>45524</v>
      </c>
      <c r="C22" s="11"/>
      <c r="D22" s="11">
        <v>520</v>
      </c>
      <c r="E22" s="11"/>
      <c r="F22" s="11"/>
      <c r="G22" s="11"/>
      <c r="H22" s="11"/>
      <c r="I22" s="11"/>
      <c r="J22" s="11"/>
      <c r="K22" s="11"/>
      <c r="L22" s="11">
        <v>600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>
        <v>2880</v>
      </c>
      <c r="X22" s="13">
        <f t="shared" si="0"/>
        <v>1120</v>
      </c>
      <c r="Y22" s="14">
        <f t="shared" si="1"/>
        <v>2880</v>
      </c>
      <c r="Z22" s="11">
        <f t="shared" si="2"/>
        <v>4000</v>
      </c>
      <c r="AA22" s="11"/>
    </row>
    <row r="23" spans="1:27" x14ac:dyDescent="0.25">
      <c r="A23" s="6" t="s">
        <v>28</v>
      </c>
      <c r="B23" s="32">
        <v>45525</v>
      </c>
      <c r="C23" s="11"/>
      <c r="D23" s="11">
        <v>620</v>
      </c>
      <c r="E23" s="11"/>
      <c r="F23" s="15"/>
      <c r="G23" s="15"/>
      <c r="H23" s="15"/>
      <c r="I23" s="15"/>
      <c r="J23" s="15">
        <v>60</v>
      </c>
      <c r="K23" s="15"/>
      <c r="L23" s="15"/>
      <c r="M23" s="15"/>
      <c r="N23" s="15"/>
      <c r="O23" s="11"/>
      <c r="P23" s="15"/>
      <c r="Q23" s="15"/>
      <c r="R23" s="15"/>
      <c r="S23" s="11"/>
      <c r="T23" s="11">
        <v>450</v>
      </c>
      <c r="U23" s="11"/>
      <c r="V23" s="11"/>
      <c r="W23" s="11"/>
      <c r="X23" s="13">
        <f t="shared" si="0"/>
        <v>1130</v>
      </c>
      <c r="Y23" s="14">
        <f t="shared" si="1"/>
        <v>0</v>
      </c>
      <c r="Z23" s="11">
        <f t="shared" si="2"/>
        <v>1130</v>
      </c>
      <c r="AA23" s="11"/>
    </row>
    <row r="24" spans="1:27" x14ac:dyDescent="0.25">
      <c r="A24" s="6" t="s">
        <v>29</v>
      </c>
      <c r="B24" s="32">
        <v>45526</v>
      </c>
      <c r="C24" s="11"/>
      <c r="D24" s="11">
        <v>520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0"/>
        <v>520</v>
      </c>
      <c r="Y24" s="14">
        <f t="shared" si="1"/>
        <v>0</v>
      </c>
      <c r="Z24" s="11">
        <f t="shared" si="2"/>
        <v>520</v>
      </c>
      <c r="AA24" s="11"/>
    </row>
    <row r="25" spans="1:27" x14ac:dyDescent="0.25">
      <c r="A25" s="26" t="s">
        <v>30</v>
      </c>
      <c r="B25" s="28">
        <v>45527</v>
      </c>
      <c r="C25" s="2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0</v>
      </c>
      <c r="Y25" s="14">
        <f t="shared" si="1"/>
        <v>0</v>
      </c>
      <c r="Z25" s="11">
        <f t="shared" si="2"/>
        <v>0</v>
      </c>
      <c r="AA25" s="11"/>
    </row>
    <row r="26" spans="1:27" x14ac:dyDescent="0.25">
      <c r="A26" s="6" t="s">
        <v>31</v>
      </c>
      <c r="B26" s="32">
        <v>45528</v>
      </c>
      <c r="C26" s="21"/>
      <c r="D26" s="11">
        <v>620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>
        <v>1000</v>
      </c>
      <c r="P26" s="11"/>
      <c r="Q26" s="11"/>
      <c r="R26" s="11"/>
      <c r="S26" s="21"/>
      <c r="T26" s="21"/>
      <c r="U26" s="21"/>
      <c r="V26" s="21"/>
      <c r="W26" s="22"/>
      <c r="X26" s="13">
        <f t="shared" si="0"/>
        <v>1620</v>
      </c>
      <c r="Y26" s="14">
        <f t="shared" si="1"/>
        <v>0</v>
      </c>
      <c r="Z26" s="11">
        <f t="shared" si="2"/>
        <v>1620</v>
      </c>
      <c r="AA26" s="11"/>
    </row>
    <row r="27" spans="1:27" x14ac:dyDescent="0.25">
      <c r="A27" s="6" t="s">
        <v>32</v>
      </c>
      <c r="B27" s="32">
        <v>45529</v>
      </c>
      <c r="C27" s="21"/>
      <c r="D27" s="11">
        <v>520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520</v>
      </c>
      <c r="Y27" s="14">
        <f t="shared" si="1"/>
        <v>0</v>
      </c>
      <c r="Z27" s="11">
        <f t="shared" si="2"/>
        <v>520</v>
      </c>
      <c r="AA27" s="11"/>
    </row>
    <row r="28" spans="1:27" x14ac:dyDescent="0.25">
      <c r="A28" s="6" t="s">
        <v>26</v>
      </c>
      <c r="B28" s="32">
        <v>45530</v>
      </c>
      <c r="C28" s="11"/>
      <c r="D28" s="11">
        <v>620</v>
      </c>
      <c r="E28" s="11"/>
      <c r="F28" s="11"/>
      <c r="G28" s="11"/>
      <c r="H28" s="11"/>
      <c r="I28" s="11"/>
      <c r="J28" s="11"/>
      <c r="K28" s="11"/>
      <c r="L28" s="11">
        <v>370</v>
      </c>
      <c r="M28" s="11"/>
      <c r="N28" s="11"/>
      <c r="O28" s="11">
        <v>300</v>
      </c>
      <c r="P28" s="11"/>
      <c r="Q28" s="11"/>
      <c r="R28" s="11">
        <v>5650</v>
      </c>
      <c r="S28" s="11"/>
      <c r="T28" s="11">
        <v>530</v>
      </c>
      <c r="U28" s="11"/>
      <c r="V28" s="11"/>
      <c r="W28" s="11"/>
      <c r="X28" s="13">
        <f t="shared" si="0"/>
        <v>7470</v>
      </c>
      <c r="Y28" s="14">
        <f t="shared" si="1"/>
        <v>0</v>
      </c>
      <c r="Z28" s="11">
        <f t="shared" si="2"/>
        <v>7470</v>
      </c>
      <c r="AA28" s="11"/>
    </row>
    <row r="29" spans="1:27" x14ac:dyDescent="0.25">
      <c r="A29" s="6" t="s">
        <v>27</v>
      </c>
      <c r="B29" s="32">
        <v>45531</v>
      </c>
      <c r="C29" s="21"/>
      <c r="D29" s="11">
        <v>520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0"/>
        <v>520</v>
      </c>
      <c r="Y29" s="14">
        <f t="shared" si="1"/>
        <v>0</v>
      </c>
      <c r="Z29" s="11">
        <f t="shared" si="2"/>
        <v>520</v>
      </c>
      <c r="AA29" s="11"/>
    </row>
    <row r="30" spans="1:27" x14ac:dyDescent="0.25">
      <c r="A30" s="6" t="s">
        <v>28</v>
      </c>
      <c r="B30" s="32">
        <v>45532</v>
      </c>
      <c r="C30" s="21"/>
      <c r="D30" s="11">
        <v>720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>
        <v>100</v>
      </c>
      <c r="P30" s="11">
        <v>735</v>
      </c>
      <c r="Q30" s="11"/>
      <c r="R30" s="21"/>
      <c r="S30" s="21"/>
      <c r="T30" s="21">
        <v>500</v>
      </c>
      <c r="U30" s="21"/>
      <c r="V30" s="21"/>
      <c r="W30" s="21"/>
      <c r="X30" s="13">
        <f t="shared" si="0"/>
        <v>2055</v>
      </c>
      <c r="Y30" s="14">
        <f t="shared" si="1"/>
        <v>0</v>
      </c>
      <c r="Z30" s="11">
        <f t="shared" si="2"/>
        <v>2055</v>
      </c>
      <c r="AA30" s="11"/>
    </row>
    <row r="31" spans="1:27" x14ac:dyDescent="0.25">
      <c r="A31" s="6" t="s">
        <v>29</v>
      </c>
      <c r="B31" s="32">
        <v>45533</v>
      </c>
      <c r="C31" s="23"/>
      <c r="D31" s="11">
        <v>520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/>
      <c r="S31" s="21"/>
      <c r="T31" s="21">
        <v>400</v>
      </c>
      <c r="U31" s="21"/>
      <c r="V31" s="21"/>
      <c r="W31" s="21"/>
      <c r="X31" s="13">
        <f t="shared" si="0"/>
        <v>920</v>
      </c>
      <c r="Y31" s="14">
        <f t="shared" si="1"/>
        <v>0</v>
      </c>
      <c r="Z31" s="11">
        <f t="shared" si="2"/>
        <v>920</v>
      </c>
      <c r="AA31" s="11"/>
    </row>
    <row r="32" spans="1:27" x14ac:dyDescent="0.25">
      <c r="A32" s="26" t="s">
        <v>30</v>
      </c>
      <c r="B32" s="28">
        <v>45534</v>
      </c>
      <c r="C32" s="2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21"/>
      <c r="S32" s="21"/>
      <c r="T32" s="21"/>
      <c r="U32" s="21"/>
      <c r="V32" s="21"/>
      <c r="W32" s="22"/>
      <c r="X32" s="13">
        <f t="shared" si="0"/>
        <v>0</v>
      </c>
      <c r="Y32" s="14">
        <f t="shared" si="1"/>
        <v>0</v>
      </c>
      <c r="Z32" s="11">
        <f t="shared" si="2"/>
        <v>0</v>
      </c>
      <c r="AA32" s="11"/>
    </row>
    <row r="33" spans="1:27" x14ac:dyDescent="0.25">
      <c r="A33" s="6" t="s">
        <v>31</v>
      </c>
      <c r="B33" s="32">
        <v>45535</v>
      </c>
      <c r="C33" s="21"/>
      <c r="D33" s="11">
        <v>720</v>
      </c>
      <c r="E33" s="11"/>
      <c r="F33" s="11"/>
      <c r="G33" s="11"/>
      <c r="H33" s="11"/>
      <c r="I33" s="11"/>
      <c r="J33" s="11"/>
      <c r="K33" s="11"/>
      <c r="L33" s="11">
        <f>2870+10000</f>
        <v>12870</v>
      </c>
      <c r="M33" s="11"/>
      <c r="N33" s="11">
        <v>39000</v>
      </c>
      <c r="O33" s="11"/>
      <c r="P33" s="11"/>
      <c r="Q33" s="11"/>
      <c r="R33" s="21"/>
      <c r="S33" s="21"/>
      <c r="T33" s="21">
        <f>6200+7300+25200</f>
        <v>38700</v>
      </c>
      <c r="U33" s="21"/>
      <c r="V33" s="21"/>
      <c r="W33" s="22">
        <v>31515</v>
      </c>
      <c r="X33" s="13">
        <f t="shared" si="0"/>
        <v>91290</v>
      </c>
      <c r="Y33" s="14">
        <f t="shared" si="1"/>
        <v>31515</v>
      </c>
      <c r="Z33" s="11">
        <f t="shared" si="2"/>
        <v>122805</v>
      </c>
      <c r="AA33" s="11"/>
    </row>
    <row r="34" spans="1:27" ht="23.25" x14ac:dyDescent="0.25">
      <c r="A34" s="46" t="s">
        <v>33</v>
      </c>
      <c r="B34" s="47"/>
      <c r="C34" s="48"/>
      <c r="D34" s="24">
        <f>SUM(D3:D33)</f>
        <v>13640</v>
      </c>
      <c r="E34" s="24">
        <f t="shared" ref="E34:V34" si="3">SUM(E3:E33)</f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240</v>
      </c>
      <c r="K34" s="24">
        <f t="shared" si="3"/>
        <v>700</v>
      </c>
      <c r="L34" s="24">
        <f t="shared" si="3"/>
        <v>13840</v>
      </c>
      <c r="M34" s="24">
        <f t="shared" si="3"/>
        <v>0</v>
      </c>
      <c r="N34" s="24">
        <f t="shared" si="3"/>
        <v>39000</v>
      </c>
      <c r="O34" s="24">
        <f t="shared" si="3"/>
        <v>1800</v>
      </c>
      <c r="P34" s="24">
        <f t="shared" si="3"/>
        <v>735</v>
      </c>
      <c r="Q34" s="24">
        <f t="shared" si="3"/>
        <v>7000</v>
      </c>
      <c r="R34" s="24">
        <f t="shared" si="3"/>
        <v>8960</v>
      </c>
      <c r="S34" s="24">
        <f t="shared" si="3"/>
        <v>740</v>
      </c>
      <c r="T34" s="24">
        <f t="shared" si="3"/>
        <v>40810</v>
      </c>
      <c r="U34" s="24">
        <f t="shared" si="3"/>
        <v>0</v>
      </c>
      <c r="V34" s="24">
        <f t="shared" si="3"/>
        <v>0</v>
      </c>
      <c r="W34" s="24">
        <f>SUM(W3:W33)</f>
        <v>35295</v>
      </c>
      <c r="X34" s="24">
        <f t="shared" ref="X34:Z34" si="4">SUM(X3:X33)</f>
        <v>127465</v>
      </c>
      <c r="Y34" s="24">
        <f t="shared" si="4"/>
        <v>35295</v>
      </c>
      <c r="Z34" s="24">
        <f t="shared" si="4"/>
        <v>162760</v>
      </c>
      <c r="AA34" s="11"/>
    </row>
    <row r="35" spans="1:27" ht="56.25" x14ac:dyDescent="0.25">
      <c r="A35" s="49" t="s">
        <v>1</v>
      </c>
      <c r="B35" s="50"/>
      <c r="C35" s="1" t="s">
        <v>35</v>
      </c>
      <c r="D35" s="5" t="s">
        <v>3</v>
      </c>
      <c r="E35" s="34" t="s">
        <v>42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D1DDA-5517-4290-9B85-5959FAB0B612}">
  <dimension ref="A1:AA35"/>
  <sheetViews>
    <sheetView zoomScale="85" zoomScaleNormal="85" workbookViewId="0">
      <selection activeCell="A10" sqref="A10:XFD10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7" max="17" width="9.85546875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3.42578125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5" t="s">
        <v>47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35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32</v>
      </c>
      <c r="B3" s="32">
        <v>45536</v>
      </c>
      <c r="C3" s="8"/>
      <c r="D3" s="11">
        <v>520</v>
      </c>
      <c r="E3" s="11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2">
        <v>7579</v>
      </c>
      <c r="X3" s="13">
        <f>SUM(D3,F3:U3)</f>
        <v>520</v>
      </c>
      <c r="Y3" s="14">
        <f>SUM(V3:W3)</f>
        <v>7579</v>
      </c>
      <c r="Z3" s="11">
        <f>SUM(X3:Y3)</f>
        <v>8099</v>
      </c>
      <c r="AA3" s="11"/>
    </row>
    <row r="4" spans="1:27" x14ac:dyDescent="0.25">
      <c r="A4" s="6" t="s">
        <v>26</v>
      </c>
      <c r="B4" s="32">
        <v>45537</v>
      </c>
      <c r="C4" s="30"/>
      <c r="D4" s="11">
        <v>570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5"/>
      <c r="U4" s="11"/>
      <c r="V4" s="11"/>
      <c r="W4" s="11"/>
      <c r="X4" s="13">
        <f t="shared" ref="X4:X33" si="0">SUM(D4,F4:U4)</f>
        <v>570</v>
      </c>
      <c r="Y4" s="14">
        <f t="shared" ref="Y4:Y33" si="1">SUM(V4:W4)</f>
        <v>0</v>
      </c>
      <c r="Z4" s="11">
        <f t="shared" ref="Z4:Z33" si="2">SUM(X4:Y4)</f>
        <v>570</v>
      </c>
      <c r="AA4" s="11"/>
    </row>
    <row r="5" spans="1:27" x14ac:dyDescent="0.25">
      <c r="A5" s="6" t="s">
        <v>27</v>
      </c>
      <c r="B5" s="32">
        <v>45538</v>
      </c>
      <c r="C5" s="30"/>
      <c r="D5" s="19">
        <v>520</v>
      </c>
      <c r="J5">
        <v>60</v>
      </c>
      <c r="R5">
        <v>220</v>
      </c>
      <c r="T5" s="16"/>
      <c r="U5" s="11"/>
      <c r="V5" s="11"/>
      <c r="W5" s="11">
        <v>7695</v>
      </c>
      <c r="X5" s="13">
        <f t="shared" si="0"/>
        <v>800</v>
      </c>
      <c r="Y5" s="14">
        <f t="shared" si="1"/>
        <v>7695</v>
      </c>
      <c r="Z5" s="11">
        <f t="shared" si="2"/>
        <v>8495</v>
      </c>
      <c r="AA5" s="11"/>
    </row>
    <row r="6" spans="1:27" x14ac:dyDescent="0.25">
      <c r="A6" s="6" t="s">
        <v>28</v>
      </c>
      <c r="B6" s="32">
        <v>45539</v>
      </c>
      <c r="C6" s="30"/>
      <c r="D6" s="17">
        <v>570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570</v>
      </c>
      <c r="Y6" s="14">
        <f t="shared" si="1"/>
        <v>0</v>
      </c>
      <c r="Z6" s="11">
        <f t="shared" si="2"/>
        <v>570</v>
      </c>
      <c r="AA6" s="11"/>
    </row>
    <row r="7" spans="1:27" x14ac:dyDescent="0.25">
      <c r="A7" s="6" t="s">
        <v>29</v>
      </c>
      <c r="B7" s="32">
        <v>45540</v>
      </c>
      <c r="C7" s="30"/>
      <c r="D7" s="11">
        <v>520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3">
        <f t="shared" si="0"/>
        <v>520</v>
      </c>
      <c r="Y7" s="14">
        <f t="shared" si="1"/>
        <v>0</v>
      </c>
      <c r="Z7" s="11">
        <f t="shared" si="2"/>
        <v>520</v>
      </c>
      <c r="AA7" s="11"/>
    </row>
    <row r="8" spans="1:27" x14ac:dyDescent="0.25">
      <c r="A8" s="26" t="s">
        <v>30</v>
      </c>
      <c r="B8" s="32">
        <v>45541</v>
      </c>
      <c r="C8" s="30"/>
      <c r="D8" s="11"/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0</v>
      </c>
      <c r="Y8" s="14">
        <f t="shared" si="1"/>
        <v>0</v>
      </c>
      <c r="Z8" s="11">
        <f t="shared" si="2"/>
        <v>0</v>
      </c>
      <c r="AA8" s="11"/>
    </row>
    <row r="9" spans="1:27" x14ac:dyDescent="0.25">
      <c r="A9" s="6" t="s">
        <v>31</v>
      </c>
      <c r="B9" s="32">
        <v>45542</v>
      </c>
      <c r="C9" s="11"/>
      <c r="D9" s="11">
        <v>570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3">
        <f t="shared" si="0"/>
        <v>570</v>
      </c>
      <c r="Y9" s="14">
        <f t="shared" si="1"/>
        <v>0</v>
      </c>
      <c r="Z9" s="11">
        <f t="shared" si="2"/>
        <v>570</v>
      </c>
      <c r="AA9" s="11"/>
    </row>
    <row r="10" spans="1:27" x14ac:dyDescent="0.25">
      <c r="A10" s="6" t="s">
        <v>32</v>
      </c>
      <c r="B10" s="32">
        <v>45543</v>
      </c>
      <c r="C10" s="11"/>
      <c r="D10" s="11">
        <v>520</v>
      </c>
      <c r="E10" s="11"/>
      <c r="F10" s="11"/>
      <c r="G10" s="11"/>
      <c r="H10" s="11"/>
      <c r="I10" s="11"/>
      <c r="J10" s="11"/>
      <c r="K10" s="11">
        <v>700</v>
      </c>
      <c r="L10" s="11">
        <v>900</v>
      </c>
      <c r="M10" s="11"/>
      <c r="N10" s="11"/>
      <c r="O10" s="11"/>
      <c r="P10" s="11"/>
      <c r="Q10" s="11"/>
      <c r="R10" s="11"/>
      <c r="S10" s="11">
        <v>110</v>
      </c>
      <c r="T10" s="11"/>
      <c r="U10" s="11"/>
      <c r="V10" s="11"/>
      <c r="W10" s="11"/>
      <c r="X10" s="13">
        <f t="shared" si="0"/>
        <v>2230</v>
      </c>
      <c r="Y10" s="14">
        <f t="shared" si="1"/>
        <v>0</v>
      </c>
      <c r="Z10" s="11">
        <f t="shared" si="2"/>
        <v>2230</v>
      </c>
      <c r="AA10" s="11"/>
    </row>
    <row r="11" spans="1:27" x14ac:dyDescent="0.25">
      <c r="A11" s="6" t="s">
        <v>26</v>
      </c>
      <c r="B11" s="32">
        <v>45544</v>
      </c>
      <c r="C11" s="11"/>
      <c r="D11" s="11">
        <v>570</v>
      </c>
      <c r="E11" s="11"/>
      <c r="F11" s="15"/>
      <c r="G11" s="15"/>
      <c r="H11" s="15"/>
      <c r="I11" s="15"/>
      <c r="J11" s="15"/>
      <c r="K11" s="15"/>
      <c r="L11" s="15"/>
      <c r="M11" s="15">
        <v>2800</v>
      </c>
      <c r="N11" s="15"/>
      <c r="O11" s="11"/>
      <c r="P11" s="15"/>
      <c r="Q11" s="15"/>
      <c r="R11" s="11"/>
      <c r="S11" s="11"/>
      <c r="T11" s="11"/>
      <c r="U11" s="11"/>
      <c r="V11" s="11"/>
      <c r="W11" s="11"/>
      <c r="X11" s="13">
        <f t="shared" si="0"/>
        <v>3370</v>
      </c>
      <c r="Y11" s="14">
        <f t="shared" si="1"/>
        <v>0</v>
      </c>
      <c r="Z11" s="11">
        <f t="shared" si="2"/>
        <v>3370</v>
      </c>
      <c r="AA11" s="11"/>
    </row>
    <row r="12" spans="1:27" x14ac:dyDescent="0.25">
      <c r="A12" s="6" t="s">
        <v>27</v>
      </c>
      <c r="B12" s="32">
        <v>45545</v>
      </c>
      <c r="C12" s="6"/>
      <c r="D12" s="11">
        <v>520</v>
      </c>
      <c r="E12" s="11"/>
      <c r="F12" s="11"/>
      <c r="G12" s="11"/>
      <c r="H12" s="11"/>
      <c r="I12" s="11"/>
      <c r="J12" s="11"/>
      <c r="K12" s="11"/>
      <c r="L12" s="11">
        <v>1740</v>
      </c>
      <c r="M12" s="11"/>
      <c r="N12" s="11"/>
      <c r="O12" s="11">
        <v>720</v>
      </c>
      <c r="P12" s="11"/>
      <c r="Q12" s="11"/>
      <c r="R12" s="11"/>
      <c r="S12" s="11"/>
      <c r="T12" s="11"/>
      <c r="U12" s="11"/>
      <c r="V12" s="11"/>
      <c r="W12" s="12"/>
      <c r="X12" s="13">
        <f t="shared" si="0"/>
        <v>2980</v>
      </c>
      <c r="Y12" s="14">
        <f t="shared" si="1"/>
        <v>0</v>
      </c>
      <c r="Z12" s="11">
        <f t="shared" si="2"/>
        <v>2980</v>
      </c>
      <c r="AA12" s="11"/>
    </row>
    <row r="13" spans="1:27" x14ac:dyDescent="0.25">
      <c r="A13" s="6" t="s">
        <v>28</v>
      </c>
      <c r="B13" s="32">
        <v>45546</v>
      </c>
      <c r="C13" s="11"/>
      <c r="D13" s="11">
        <v>570</v>
      </c>
      <c r="E13" s="11"/>
      <c r="F13" s="11"/>
      <c r="G13" s="11"/>
      <c r="H13" s="11"/>
      <c r="I13" s="11"/>
      <c r="J13" s="11"/>
      <c r="K13" s="11"/>
      <c r="L13" s="11">
        <v>120</v>
      </c>
      <c r="M13" s="11"/>
      <c r="N13" s="11"/>
      <c r="O13" s="11"/>
      <c r="P13" s="11"/>
      <c r="Q13" s="11"/>
      <c r="R13" s="11"/>
      <c r="S13" s="11"/>
      <c r="T13" s="11">
        <v>781</v>
      </c>
      <c r="U13" s="11"/>
      <c r="V13" s="11"/>
      <c r="W13" s="11"/>
      <c r="X13" s="13">
        <f t="shared" si="0"/>
        <v>1471</v>
      </c>
      <c r="Y13" s="14">
        <f t="shared" si="1"/>
        <v>0</v>
      </c>
      <c r="Z13" s="11">
        <f t="shared" si="2"/>
        <v>1471</v>
      </c>
      <c r="AA13" s="11"/>
    </row>
    <row r="14" spans="1:27" x14ac:dyDescent="0.25">
      <c r="A14" s="6" t="s">
        <v>29</v>
      </c>
      <c r="B14" s="32">
        <v>45547</v>
      </c>
      <c r="C14" s="11"/>
      <c r="D14" s="11">
        <v>520</v>
      </c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/>
      <c r="S14" s="11"/>
      <c r="T14" s="11"/>
      <c r="U14" s="11"/>
      <c r="V14" s="11"/>
      <c r="W14" s="11"/>
      <c r="X14" s="13">
        <f t="shared" si="0"/>
        <v>520</v>
      </c>
      <c r="Y14" s="14">
        <f t="shared" si="1"/>
        <v>0</v>
      </c>
      <c r="Z14" s="11">
        <f t="shared" si="2"/>
        <v>520</v>
      </c>
      <c r="AA14" s="11"/>
    </row>
    <row r="15" spans="1:27" x14ac:dyDescent="0.25">
      <c r="A15" s="26" t="s">
        <v>30</v>
      </c>
      <c r="B15" s="32">
        <v>45548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0</v>
      </c>
      <c r="Y15" s="14">
        <f t="shared" si="1"/>
        <v>0</v>
      </c>
      <c r="Z15" s="11">
        <f t="shared" si="2"/>
        <v>0</v>
      </c>
      <c r="AA15" s="11"/>
    </row>
    <row r="16" spans="1:27" x14ac:dyDescent="0.25">
      <c r="A16" s="6" t="s">
        <v>31</v>
      </c>
      <c r="B16" s="32">
        <v>45549</v>
      </c>
      <c r="C16" s="6"/>
      <c r="D16" s="11">
        <v>570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U16" s="11"/>
      <c r="V16" s="11"/>
      <c r="W16" s="11"/>
      <c r="X16" s="13">
        <f t="shared" si="0"/>
        <v>570</v>
      </c>
      <c r="Y16" s="14">
        <f t="shared" si="1"/>
        <v>0</v>
      </c>
      <c r="Z16" s="11">
        <f t="shared" si="2"/>
        <v>570</v>
      </c>
      <c r="AA16" s="11"/>
    </row>
    <row r="17" spans="1:27" x14ac:dyDescent="0.25">
      <c r="A17" s="6" t="s">
        <v>32</v>
      </c>
      <c r="B17" s="32">
        <v>45550</v>
      </c>
      <c r="C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0</v>
      </c>
      <c r="Y17" s="14">
        <f t="shared" si="1"/>
        <v>0</v>
      </c>
      <c r="Z17" s="11">
        <f t="shared" si="2"/>
        <v>0</v>
      </c>
      <c r="AA17" s="11"/>
    </row>
    <row r="18" spans="1:27" x14ac:dyDescent="0.25">
      <c r="A18" s="6" t="s">
        <v>26</v>
      </c>
      <c r="B18" s="32">
        <v>45551</v>
      </c>
      <c r="C18" s="20"/>
      <c r="D18" s="11">
        <v>720</v>
      </c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/>
      <c r="P18" s="11">
        <v>560</v>
      </c>
      <c r="Q18" s="11"/>
      <c r="R18" s="11">
        <v>360</v>
      </c>
      <c r="S18" s="11"/>
      <c r="T18" s="11"/>
      <c r="U18" s="11"/>
      <c r="V18" s="11"/>
      <c r="W18" s="11">
        <v>15420</v>
      </c>
      <c r="X18" s="13">
        <f t="shared" si="0"/>
        <v>1640</v>
      </c>
      <c r="Y18" s="14">
        <f t="shared" si="1"/>
        <v>15420</v>
      </c>
      <c r="Z18" s="11">
        <f t="shared" si="2"/>
        <v>17060</v>
      </c>
      <c r="AA18" s="11"/>
    </row>
    <row r="19" spans="1:27" x14ac:dyDescent="0.25">
      <c r="A19" s="6" t="s">
        <v>27</v>
      </c>
      <c r="B19" s="32">
        <v>45552</v>
      </c>
      <c r="C19" s="11"/>
      <c r="D19" s="11">
        <v>520</v>
      </c>
      <c r="E19" s="11"/>
      <c r="F19" s="16"/>
      <c r="G19" s="16"/>
      <c r="H19" s="16"/>
      <c r="I19" s="16"/>
      <c r="J19" s="16">
        <v>60</v>
      </c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 t="shared" si="0"/>
        <v>580</v>
      </c>
      <c r="Y19" s="14">
        <f t="shared" si="1"/>
        <v>0</v>
      </c>
      <c r="Z19" s="11">
        <f t="shared" si="2"/>
        <v>580</v>
      </c>
      <c r="AA19" s="11"/>
    </row>
    <row r="20" spans="1:27" x14ac:dyDescent="0.25">
      <c r="A20" s="6" t="s">
        <v>28</v>
      </c>
      <c r="B20" s="32">
        <v>45553</v>
      </c>
      <c r="C20" s="11"/>
      <c r="D20" s="11">
        <v>620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>
        <v>1665</v>
      </c>
      <c r="X20" s="13">
        <f t="shared" si="0"/>
        <v>620</v>
      </c>
      <c r="Y20" s="14">
        <f t="shared" si="1"/>
        <v>1665</v>
      </c>
      <c r="Z20" s="11">
        <f t="shared" si="2"/>
        <v>2285</v>
      </c>
      <c r="AA20" s="11"/>
    </row>
    <row r="21" spans="1:27" x14ac:dyDescent="0.25">
      <c r="A21" s="6" t="s">
        <v>29</v>
      </c>
      <c r="B21" s="32">
        <v>45554</v>
      </c>
      <c r="C21" s="11"/>
      <c r="D21" s="11">
        <v>520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0"/>
        <v>520</v>
      </c>
      <c r="Y21" s="14">
        <f t="shared" si="1"/>
        <v>0</v>
      </c>
      <c r="Z21" s="11">
        <f t="shared" si="2"/>
        <v>520</v>
      </c>
      <c r="AA21" s="11"/>
    </row>
    <row r="22" spans="1:27" x14ac:dyDescent="0.25">
      <c r="A22" s="26" t="s">
        <v>30</v>
      </c>
      <c r="B22" s="32">
        <v>45555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0"/>
        <v>0</v>
      </c>
      <c r="Y22" s="14">
        <f t="shared" si="1"/>
        <v>0</v>
      </c>
      <c r="Z22" s="11">
        <f t="shared" si="2"/>
        <v>0</v>
      </c>
      <c r="AA22" s="11"/>
    </row>
    <row r="23" spans="1:27" x14ac:dyDescent="0.25">
      <c r="A23" s="6" t="s">
        <v>31</v>
      </c>
      <c r="B23" s="32">
        <v>45556</v>
      </c>
      <c r="C23" s="11"/>
      <c r="D23" s="11">
        <v>620</v>
      </c>
      <c r="E23" s="11"/>
      <c r="F23" s="15"/>
      <c r="G23" s="15"/>
      <c r="H23" s="15"/>
      <c r="I23" s="15"/>
      <c r="J23" s="15">
        <v>60</v>
      </c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0"/>
        <v>680</v>
      </c>
      <c r="Y23" s="14">
        <f t="shared" si="1"/>
        <v>0</v>
      </c>
      <c r="Z23" s="11">
        <f t="shared" si="2"/>
        <v>680</v>
      </c>
      <c r="AA23" s="11"/>
    </row>
    <row r="24" spans="1:27" x14ac:dyDescent="0.25">
      <c r="A24" s="6" t="s">
        <v>32</v>
      </c>
      <c r="B24" s="32">
        <v>45557</v>
      </c>
      <c r="C24" s="11"/>
      <c r="D24" s="11">
        <v>520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>
        <v>80</v>
      </c>
      <c r="P24" s="11"/>
      <c r="Q24" s="11"/>
      <c r="R24" s="21">
        <v>3930</v>
      </c>
      <c r="S24" s="21"/>
      <c r="T24" s="21"/>
      <c r="U24" s="21"/>
      <c r="V24" s="21"/>
      <c r="W24" s="21"/>
      <c r="X24" s="13">
        <f t="shared" si="0"/>
        <v>4530</v>
      </c>
      <c r="Y24" s="14">
        <f t="shared" si="1"/>
        <v>0</v>
      </c>
      <c r="Z24" s="11">
        <f t="shared" si="2"/>
        <v>4530</v>
      </c>
      <c r="AA24" s="11"/>
    </row>
    <row r="25" spans="1:27" x14ac:dyDescent="0.25">
      <c r="A25" s="6" t="s">
        <v>26</v>
      </c>
      <c r="B25" s="32">
        <v>45558</v>
      </c>
      <c r="C25" s="21"/>
      <c r="D25" s="11">
        <v>620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1">
        <v>9200</v>
      </c>
      <c r="S25" s="21"/>
      <c r="T25" s="21"/>
      <c r="U25" s="21"/>
      <c r="V25" s="21"/>
      <c r="W25" s="21"/>
      <c r="X25" s="13">
        <f t="shared" si="0"/>
        <v>9820</v>
      </c>
      <c r="Y25" s="14">
        <f t="shared" si="1"/>
        <v>0</v>
      </c>
      <c r="Z25" s="11">
        <f t="shared" si="2"/>
        <v>9820</v>
      </c>
      <c r="AA25" s="11"/>
    </row>
    <row r="26" spans="1:27" x14ac:dyDescent="0.25">
      <c r="A26" s="6" t="s">
        <v>27</v>
      </c>
      <c r="B26" s="32">
        <v>45559</v>
      </c>
      <c r="C26" s="21"/>
      <c r="D26" s="11">
        <v>520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21"/>
      <c r="T26" s="21"/>
      <c r="U26" s="21"/>
      <c r="V26" s="21"/>
      <c r="W26" s="22">
        <v>1490</v>
      </c>
      <c r="X26" s="13">
        <f t="shared" si="0"/>
        <v>520</v>
      </c>
      <c r="Y26" s="14">
        <f t="shared" si="1"/>
        <v>1490</v>
      </c>
      <c r="Z26" s="11">
        <f t="shared" si="2"/>
        <v>2010</v>
      </c>
      <c r="AA26" s="11"/>
    </row>
    <row r="27" spans="1:27" x14ac:dyDescent="0.25">
      <c r="A27" s="6" t="s">
        <v>28</v>
      </c>
      <c r="B27" s="32">
        <v>45560</v>
      </c>
      <c r="C27" s="21"/>
      <c r="D27" s="11">
        <v>620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620</v>
      </c>
      <c r="Y27" s="14">
        <f t="shared" si="1"/>
        <v>0</v>
      </c>
      <c r="Z27" s="11">
        <f t="shared" si="2"/>
        <v>620</v>
      </c>
      <c r="AA27" s="11"/>
    </row>
    <row r="28" spans="1:27" x14ac:dyDescent="0.25">
      <c r="A28" s="6" t="s">
        <v>29</v>
      </c>
      <c r="B28" s="32">
        <v>45561</v>
      </c>
      <c r="C28" s="11"/>
      <c r="D28" s="11">
        <v>520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>
        <v>420</v>
      </c>
      <c r="S28" s="11"/>
      <c r="T28" s="11"/>
      <c r="U28" s="11"/>
      <c r="V28" s="11"/>
      <c r="W28" s="11">
        <v>2006</v>
      </c>
      <c r="X28" s="13">
        <f t="shared" si="0"/>
        <v>940</v>
      </c>
      <c r="Y28" s="14">
        <f t="shared" si="1"/>
        <v>2006</v>
      </c>
      <c r="Z28" s="11">
        <f t="shared" si="2"/>
        <v>2946</v>
      </c>
      <c r="AA28" s="11"/>
    </row>
    <row r="29" spans="1:27" x14ac:dyDescent="0.25">
      <c r="A29" s="26" t="s">
        <v>30</v>
      </c>
      <c r="B29" s="32">
        <v>45562</v>
      </c>
      <c r="C29" s="2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0"/>
        <v>0</v>
      </c>
      <c r="Y29" s="14">
        <f t="shared" si="1"/>
        <v>0</v>
      </c>
      <c r="Z29" s="11">
        <f t="shared" si="2"/>
        <v>0</v>
      </c>
      <c r="AA29" s="11"/>
    </row>
    <row r="30" spans="1:27" x14ac:dyDescent="0.25">
      <c r="A30" s="6" t="s">
        <v>31</v>
      </c>
      <c r="B30" s="32">
        <v>45563</v>
      </c>
      <c r="C30" s="21"/>
      <c r="D30" s="11">
        <v>620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620</v>
      </c>
      <c r="Y30" s="14">
        <f t="shared" si="1"/>
        <v>0</v>
      </c>
      <c r="Z30" s="11">
        <f t="shared" si="2"/>
        <v>620</v>
      </c>
      <c r="AA30" s="11"/>
    </row>
    <row r="31" spans="1:27" x14ac:dyDescent="0.25">
      <c r="A31" s="6" t="s">
        <v>32</v>
      </c>
      <c r="B31" s="32">
        <v>45564</v>
      </c>
      <c r="C31" s="23"/>
      <c r="D31" s="11">
        <v>520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/>
      <c r="S31" s="21"/>
      <c r="T31" s="21"/>
      <c r="U31" s="21"/>
      <c r="V31" s="21"/>
      <c r="W31" s="21"/>
      <c r="X31" s="13">
        <f t="shared" si="0"/>
        <v>520</v>
      </c>
      <c r="Y31" s="14">
        <f t="shared" si="1"/>
        <v>0</v>
      </c>
      <c r="Z31" s="11">
        <f t="shared" si="2"/>
        <v>520</v>
      </c>
      <c r="AA31" s="11"/>
    </row>
    <row r="32" spans="1:27" x14ac:dyDescent="0.25">
      <c r="A32" s="6" t="s">
        <v>26</v>
      </c>
      <c r="B32" s="32">
        <v>45565</v>
      </c>
      <c r="C32" s="21"/>
      <c r="D32" s="11">
        <v>620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21"/>
      <c r="S32" s="21"/>
      <c r="T32" s="21"/>
      <c r="U32" s="21"/>
      <c r="V32" s="21"/>
      <c r="W32" s="22">
        <v>6690</v>
      </c>
      <c r="X32" s="13">
        <f t="shared" si="0"/>
        <v>620</v>
      </c>
      <c r="Y32" s="14">
        <f t="shared" si="1"/>
        <v>6690</v>
      </c>
      <c r="Z32" s="11">
        <f t="shared" si="2"/>
        <v>7310</v>
      </c>
      <c r="AA32" s="11"/>
    </row>
    <row r="33" spans="1:27" x14ac:dyDescent="0.25">
      <c r="A33" s="6"/>
      <c r="B33" s="32"/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v>41000</v>
      </c>
      <c r="O33" s="11"/>
      <c r="P33" s="11"/>
      <c r="Q33" s="11">
        <v>8000</v>
      </c>
      <c r="R33" s="21"/>
      <c r="S33" s="21"/>
      <c r="T33" s="21"/>
      <c r="U33" s="21"/>
      <c r="V33" s="21"/>
      <c r="W33" s="22"/>
      <c r="X33" s="13">
        <f t="shared" si="0"/>
        <v>49000</v>
      </c>
      <c r="Y33" s="14">
        <f t="shared" si="1"/>
        <v>0</v>
      </c>
      <c r="Z33" s="11">
        <f t="shared" si="2"/>
        <v>49000</v>
      </c>
      <c r="AA33" s="11"/>
    </row>
    <row r="34" spans="1:27" ht="23.25" x14ac:dyDescent="0.25">
      <c r="A34" s="46" t="s">
        <v>33</v>
      </c>
      <c r="B34" s="47"/>
      <c r="C34" s="48"/>
      <c r="D34" s="24">
        <f>SUM(D3:D33)</f>
        <v>14100</v>
      </c>
      <c r="E34" s="24">
        <f t="shared" ref="E34:V34" si="3">SUM(E3:E33)</f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180</v>
      </c>
      <c r="K34" s="24">
        <f t="shared" si="3"/>
        <v>700</v>
      </c>
      <c r="L34" s="24">
        <f t="shared" si="3"/>
        <v>2760</v>
      </c>
      <c r="M34" s="24">
        <f t="shared" si="3"/>
        <v>2800</v>
      </c>
      <c r="N34" s="24">
        <f t="shared" si="3"/>
        <v>41000</v>
      </c>
      <c r="O34" s="24">
        <f t="shared" si="3"/>
        <v>800</v>
      </c>
      <c r="P34" s="24">
        <f t="shared" si="3"/>
        <v>560</v>
      </c>
      <c r="Q34" s="24">
        <f t="shared" si="3"/>
        <v>8000</v>
      </c>
      <c r="R34" s="24">
        <f t="shared" si="3"/>
        <v>14130</v>
      </c>
      <c r="S34" s="24">
        <f t="shared" si="3"/>
        <v>110</v>
      </c>
      <c r="T34" s="24">
        <f t="shared" si="3"/>
        <v>781</v>
      </c>
      <c r="U34" s="24">
        <f t="shared" si="3"/>
        <v>0</v>
      </c>
      <c r="V34" s="24">
        <f t="shared" si="3"/>
        <v>0</v>
      </c>
      <c r="W34" s="24">
        <f>SUM(W3:W33)</f>
        <v>42545</v>
      </c>
      <c r="X34" s="24">
        <f t="shared" ref="X34:Z34" si="4">SUM(X3:X33)</f>
        <v>85921</v>
      </c>
      <c r="Y34" s="24">
        <f t="shared" si="4"/>
        <v>42545</v>
      </c>
      <c r="Z34" s="24">
        <f t="shared" si="4"/>
        <v>128466</v>
      </c>
      <c r="AA34" s="11"/>
    </row>
    <row r="35" spans="1:27" ht="56.25" x14ac:dyDescent="0.25">
      <c r="A35" s="49" t="s">
        <v>1</v>
      </c>
      <c r="B35" s="50"/>
      <c r="C35" s="1" t="s">
        <v>35</v>
      </c>
      <c r="D35" s="5" t="s">
        <v>3</v>
      </c>
      <c r="E35" s="35" t="s">
        <v>42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6B29C-3436-4E29-A023-4C35A35C03AA}">
  <dimension ref="A1:AA35"/>
  <sheetViews>
    <sheetView zoomScale="85" zoomScaleNormal="85" workbookViewId="0">
      <selection activeCell="B7" sqref="B7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7" max="17" width="9.85546875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3.42578125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5" t="s">
        <v>49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36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27</v>
      </c>
      <c r="B3" s="32">
        <v>45566</v>
      </c>
      <c r="C3" s="8"/>
      <c r="D3" s="11">
        <v>520</v>
      </c>
      <c r="E3" s="11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2"/>
      <c r="X3" s="13">
        <f>SUM(D3,F3:U3)</f>
        <v>520</v>
      </c>
      <c r="Y3" s="14">
        <f>SUM(V3:W3)</f>
        <v>0</v>
      </c>
      <c r="Z3" s="11">
        <f>SUM(X3:Y3)</f>
        <v>520</v>
      </c>
      <c r="AA3" s="11"/>
    </row>
    <row r="4" spans="1:27" x14ac:dyDescent="0.25">
      <c r="A4" s="6" t="s">
        <v>28</v>
      </c>
      <c r="B4" s="32">
        <v>45567</v>
      </c>
      <c r="C4" s="30"/>
      <c r="D4" s="11">
        <v>620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5"/>
      <c r="U4" s="11"/>
      <c r="V4" s="11"/>
      <c r="W4" s="11"/>
      <c r="X4" s="13">
        <f t="shared" ref="X4:X33" si="0">SUM(D4,F4:U4)</f>
        <v>620</v>
      </c>
      <c r="Y4" s="14">
        <f t="shared" ref="Y4:Y33" si="1">SUM(V4:W4)</f>
        <v>0</v>
      </c>
      <c r="Z4" s="11">
        <f t="shared" ref="Z4:Z33" si="2">SUM(X4:Y4)</f>
        <v>620</v>
      </c>
      <c r="AA4" s="11"/>
    </row>
    <row r="5" spans="1:27" x14ac:dyDescent="0.25">
      <c r="A5" s="6" t="s">
        <v>29</v>
      </c>
      <c r="B5" s="32">
        <v>45568</v>
      </c>
      <c r="C5" s="30"/>
      <c r="D5" s="19">
        <v>520</v>
      </c>
      <c r="T5" s="16"/>
      <c r="U5" s="11"/>
      <c r="V5" s="11"/>
      <c r="W5" s="11"/>
      <c r="X5" s="13">
        <f t="shared" si="0"/>
        <v>520</v>
      </c>
      <c r="Y5" s="14">
        <f t="shared" si="1"/>
        <v>0</v>
      </c>
      <c r="Z5" s="11">
        <f t="shared" si="2"/>
        <v>520</v>
      </c>
      <c r="AA5" s="11"/>
    </row>
    <row r="6" spans="1:27" x14ac:dyDescent="0.25">
      <c r="A6" s="26" t="s">
        <v>30</v>
      </c>
      <c r="B6" s="32">
        <v>45569</v>
      </c>
      <c r="C6" s="30"/>
      <c r="D6" s="17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0</v>
      </c>
      <c r="Y6" s="14">
        <f t="shared" si="1"/>
        <v>0</v>
      </c>
      <c r="Z6" s="11">
        <f t="shared" si="2"/>
        <v>0</v>
      </c>
      <c r="AA6" s="11"/>
    </row>
    <row r="7" spans="1:27" x14ac:dyDescent="0.25">
      <c r="A7" s="6" t="s">
        <v>31</v>
      </c>
      <c r="B7" s="32">
        <v>45570</v>
      </c>
      <c r="C7" s="30"/>
      <c r="D7" s="11">
        <v>620</v>
      </c>
      <c r="E7" s="11"/>
      <c r="F7" s="11"/>
      <c r="G7" s="11"/>
      <c r="H7" s="11"/>
      <c r="I7" s="11"/>
      <c r="J7" s="11"/>
      <c r="K7" s="11"/>
      <c r="L7" s="11">
        <v>750</v>
      </c>
      <c r="M7" s="11"/>
      <c r="N7" s="11"/>
      <c r="O7" s="11">
        <v>460</v>
      </c>
      <c r="P7" s="11"/>
      <c r="Q7" s="11"/>
      <c r="R7" s="11"/>
      <c r="S7" s="11"/>
      <c r="T7" s="11"/>
      <c r="U7" s="11"/>
      <c r="V7" s="11"/>
      <c r="W7" s="11">
        <v>952</v>
      </c>
      <c r="X7" s="13">
        <f t="shared" si="0"/>
        <v>1830</v>
      </c>
      <c r="Y7" s="14">
        <f t="shared" si="1"/>
        <v>952</v>
      </c>
      <c r="Z7" s="11">
        <f t="shared" si="2"/>
        <v>2782</v>
      </c>
      <c r="AA7" s="11"/>
    </row>
    <row r="8" spans="1:27" x14ac:dyDescent="0.25">
      <c r="A8" s="6" t="s">
        <v>32</v>
      </c>
      <c r="B8" s="32">
        <v>45571</v>
      </c>
      <c r="C8" s="30"/>
      <c r="D8" s="11">
        <v>520</v>
      </c>
      <c r="E8" s="11"/>
      <c r="F8" s="11"/>
      <c r="G8" s="17"/>
      <c r="H8" s="17"/>
      <c r="I8" s="17"/>
      <c r="J8" s="17">
        <v>90</v>
      </c>
      <c r="K8" s="17"/>
      <c r="L8" s="17"/>
      <c r="M8" s="17"/>
      <c r="N8" s="17"/>
      <c r="O8" s="17"/>
      <c r="P8" s="17"/>
      <c r="Q8" s="17"/>
      <c r="R8" s="17">
        <v>160</v>
      </c>
      <c r="S8" s="17">
        <v>110</v>
      </c>
      <c r="T8" s="17">
        <v>92</v>
      </c>
      <c r="U8" s="11"/>
      <c r="V8" s="11"/>
      <c r="W8" s="11"/>
      <c r="X8" s="13">
        <f t="shared" si="0"/>
        <v>972</v>
      </c>
      <c r="Y8" s="14">
        <f t="shared" si="1"/>
        <v>0</v>
      </c>
      <c r="Z8" s="11">
        <f t="shared" si="2"/>
        <v>972</v>
      </c>
      <c r="AA8" s="11"/>
    </row>
    <row r="9" spans="1:27" x14ac:dyDescent="0.25">
      <c r="A9" s="6" t="s">
        <v>26</v>
      </c>
      <c r="B9" s="32">
        <v>45572</v>
      </c>
      <c r="C9" s="11"/>
      <c r="D9" s="11">
        <v>620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3">
        <f t="shared" si="0"/>
        <v>620</v>
      </c>
      <c r="Y9" s="14">
        <f t="shared" si="1"/>
        <v>0</v>
      </c>
      <c r="Z9" s="11">
        <f t="shared" si="2"/>
        <v>620</v>
      </c>
      <c r="AA9" s="11"/>
    </row>
    <row r="10" spans="1:27" x14ac:dyDescent="0.25">
      <c r="A10" s="6" t="s">
        <v>27</v>
      </c>
      <c r="B10" s="32">
        <v>45573</v>
      </c>
      <c r="C10" s="11"/>
      <c r="D10" s="11">
        <v>520</v>
      </c>
      <c r="E10" s="11"/>
      <c r="F10" s="11"/>
      <c r="G10" s="11"/>
      <c r="H10" s="11"/>
      <c r="I10" s="11"/>
      <c r="J10" s="11"/>
      <c r="K10" s="11"/>
      <c r="L10" s="11"/>
      <c r="M10" s="11">
        <v>2800</v>
      </c>
      <c r="N10" s="11"/>
      <c r="O10" s="11">
        <v>130</v>
      </c>
      <c r="P10" s="11"/>
      <c r="Q10" s="11"/>
      <c r="R10" s="11"/>
      <c r="S10" s="11"/>
      <c r="T10" s="11"/>
      <c r="U10" s="11"/>
      <c r="V10" s="11"/>
      <c r="W10" s="11"/>
      <c r="X10" s="13">
        <f t="shared" si="0"/>
        <v>3450</v>
      </c>
      <c r="Y10" s="14">
        <f t="shared" si="1"/>
        <v>0</v>
      </c>
      <c r="Z10" s="11">
        <f t="shared" si="2"/>
        <v>3450</v>
      </c>
      <c r="AA10" s="11"/>
    </row>
    <row r="11" spans="1:27" x14ac:dyDescent="0.25">
      <c r="A11" s="6" t="s">
        <v>28</v>
      </c>
      <c r="B11" s="32">
        <v>45574</v>
      </c>
      <c r="C11" s="11"/>
      <c r="D11" s="11">
        <v>620</v>
      </c>
      <c r="E11" s="11"/>
      <c r="F11" s="15"/>
      <c r="G11" s="15"/>
      <c r="H11" s="15"/>
      <c r="I11" s="15"/>
      <c r="J11" s="15"/>
      <c r="K11" s="15"/>
      <c r="L11" s="15"/>
      <c r="M11" s="15"/>
      <c r="N11" s="15"/>
      <c r="O11" s="11"/>
      <c r="P11" s="15"/>
      <c r="Q11" s="15"/>
      <c r="R11" s="11"/>
      <c r="S11" s="11"/>
      <c r="T11" s="11"/>
      <c r="U11" s="11"/>
      <c r="V11" s="11"/>
      <c r="W11" s="11">
        <v>4388</v>
      </c>
      <c r="X11" s="13">
        <f t="shared" si="0"/>
        <v>620</v>
      </c>
      <c r="Y11" s="14">
        <f t="shared" si="1"/>
        <v>4388</v>
      </c>
      <c r="Z11" s="11">
        <f t="shared" si="2"/>
        <v>5008</v>
      </c>
      <c r="AA11" s="11"/>
    </row>
    <row r="12" spans="1:27" x14ac:dyDescent="0.25">
      <c r="A12" s="6" t="s">
        <v>29</v>
      </c>
      <c r="B12" s="32">
        <v>45575</v>
      </c>
      <c r="C12" s="6"/>
      <c r="D12" s="11">
        <v>520</v>
      </c>
      <c r="E12" s="11"/>
      <c r="F12" s="11"/>
      <c r="G12" s="11"/>
      <c r="H12" s="11"/>
      <c r="I12" s="11"/>
      <c r="J12" s="11"/>
      <c r="K12" s="11">
        <v>700</v>
      </c>
      <c r="L12" s="11">
        <v>80</v>
      </c>
      <c r="M12" s="11"/>
      <c r="N12" s="11">
        <v>9000</v>
      </c>
      <c r="O12" s="11"/>
      <c r="P12" s="11"/>
      <c r="Q12" s="11">
        <v>8000</v>
      </c>
      <c r="R12" s="11">
        <v>450</v>
      </c>
      <c r="S12" s="11"/>
      <c r="T12" s="11"/>
      <c r="U12" s="11"/>
      <c r="V12" s="11"/>
      <c r="W12" s="12"/>
      <c r="X12" s="13">
        <f t="shared" si="0"/>
        <v>18750</v>
      </c>
      <c r="Y12" s="14">
        <f t="shared" si="1"/>
        <v>0</v>
      </c>
      <c r="Z12" s="11">
        <f t="shared" si="2"/>
        <v>18750</v>
      </c>
      <c r="AA12" s="11"/>
    </row>
    <row r="13" spans="1:27" x14ac:dyDescent="0.25">
      <c r="A13" s="26" t="s">
        <v>30</v>
      </c>
      <c r="B13" s="32">
        <v>45576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0"/>
        <v>0</v>
      </c>
      <c r="Y13" s="14">
        <f t="shared" si="1"/>
        <v>0</v>
      </c>
      <c r="Z13" s="11">
        <f t="shared" si="2"/>
        <v>0</v>
      </c>
      <c r="AA13" s="11"/>
    </row>
    <row r="14" spans="1:27" x14ac:dyDescent="0.25">
      <c r="A14" s="6" t="s">
        <v>31</v>
      </c>
      <c r="B14" s="32">
        <v>45577</v>
      </c>
      <c r="C14" s="11"/>
      <c r="D14" s="11">
        <v>620</v>
      </c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/>
      <c r="S14" s="11"/>
      <c r="T14" s="11">
        <v>400</v>
      </c>
      <c r="U14" s="11"/>
      <c r="V14" s="11"/>
      <c r="W14" s="11"/>
      <c r="X14" s="13">
        <f t="shared" si="0"/>
        <v>1020</v>
      </c>
      <c r="Y14" s="14">
        <f t="shared" si="1"/>
        <v>0</v>
      </c>
      <c r="Z14" s="11">
        <f t="shared" si="2"/>
        <v>1020</v>
      </c>
      <c r="AA14" s="11"/>
    </row>
    <row r="15" spans="1:27" x14ac:dyDescent="0.25">
      <c r="A15" s="6" t="s">
        <v>32</v>
      </c>
      <c r="B15" s="32">
        <v>45578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0</v>
      </c>
      <c r="Y15" s="14">
        <f t="shared" si="1"/>
        <v>0</v>
      </c>
      <c r="Z15" s="11">
        <f t="shared" si="2"/>
        <v>0</v>
      </c>
      <c r="AA15" s="11"/>
    </row>
    <row r="16" spans="1:27" x14ac:dyDescent="0.25">
      <c r="A16" s="6" t="s">
        <v>26</v>
      </c>
      <c r="B16" s="32">
        <v>45579</v>
      </c>
      <c r="C16" s="6"/>
      <c r="D16" s="11">
        <v>620</v>
      </c>
      <c r="E16" s="11"/>
      <c r="F16" s="11"/>
      <c r="G16" s="11"/>
      <c r="H16" s="11"/>
      <c r="I16" s="11"/>
      <c r="J16" s="11">
        <v>90</v>
      </c>
      <c r="K16" s="11"/>
      <c r="L16" s="11"/>
      <c r="M16" s="11"/>
      <c r="N16" s="11"/>
      <c r="O16" s="11">
        <v>400</v>
      </c>
      <c r="T16" s="19">
        <v>950</v>
      </c>
      <c r="U16" s="11"/>
      <c r="V16" s="11"/>
      <c r="W16" s="11"/>
      <c r="X16" s="13">
        <f t="shared" si="0"/>
        <v>2060</v>
      </c>
      <c r="Y16" s="14">
        <f t="shared" si="1"/>
        <v>0</v>
      </c>
      <c r="Z16" s="11">
        <f t="shared" si="2"/>
        <v>2060</v>
      </c>
      <c r="AA16" s="11"/>
    </row>
    <row r="17" spans="1:27" x14ac:dyDescent="0.25">
      <c r="A17" s="6" t="s">
        <v>27</v>
      </c>
      <c r="B17" s="32">
        <v>45580</v>
      </c>
      <c r="C17" s="11"/>
      <c r="D17" s="37">
        <v>520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>
        <v>400</v>
      </c>
      <c r="U17" s="11"/>
      <c r="V17" s="11"/>
      <c r="W17" s="11"/>
      <c r="X17" s="13">
        <f t="shared" si="0"/>
        <v>920</v>
      </c>
      <c r="Y17" s="14">
        <f t="shared" si="1"/>
        <v>0</v>
      </c>
      <c r="Z17" s="11">
        <f t="shared" si="2"/>
        <v>920</v>
      </c>
      <c r="AA17" s="11"/>
    </row>
    <row r="18" spans="1:27" x14ac:dyDescent="0.25">
      <c r="A18" s="6" t="s">
        <v>28</v>
      </c>
      <c r="B18" s="32">
        <v>45581</v>
      </c>
      <c r="C18" s="20"/>
      <c r="D18" s="11">
        <v>620</v>
      </c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/>
      <c r="P18" s="11">
        <v>900</v>
      </c>
      <c r="Q18" s="11"/>
      <c r="R18" s="11"/>
      <c r="S18" s="11"/>
      <c r="T18" s="11"/>
      <c r="U18" s="11"/>
      <c r="V18" s="11"/>
      <c r="W18" s="11"/>
      <c r="X18" s="13">
        <f t="shared" si="0"/>
        <v>1520</v>
      </c>
      <c r="Y18" s="14">
        <f t="shared" si="1"/>
        <v>0</v>
      </c>
      <c r="Z18" s="11">
        <f t="shared" si="2"/>
        <v>1520</v>
      </c>
      <c r="AA18" s="11"/>
    </row>
    <row r="19" spans="1:27" x14ac:dyDescent="0.25">
      <c r="A19" s="6" t="s">
        <v>29</v>
      </c>
      <c r="B19" s="32">
        <v>45582</v>
      </c>
      <c r="C19" s="11"/>
      <c r="D19" s="11">
        <v>520</v>
      </c>
      <c r="E19" s="11">
        <v>26400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/>
      <c r="S19" s="19"/>
      <c r="T19" s="11">
        <v>600</v>
      </c>
      <c r="U19" s="11"/>
      <c r="V19" s="11"/>
      <c r="W19" s="11"/>
      <c r="X19" s="13">
        <f t="shared" si="0"/>
        <v>1120</v>
      </c>
      <c r="Y19" s="14">
        <f t="shared" si="1"/>
        <v>0</v>
      </c>
      <c r="Z19" s="11">
        <f t="shared" si="2"/>
        <v>1120</v>
      </c>
      <c r="AA19" s="11"/>
    </row>
    <row r="20" spans="1:27" x14ac:dyDescent="0.25">
      <c r="A20" s="26" t="s">
        <v>30</v>
      </c>
      <c r="B20" s="32">
        <v>45583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3">
        <f t="shared" si="0"/>
        <v>0</v>
      </c>
      <c r="Y20" s="14">
        <f t="shared" si="1"/>
        <v>0</v>
      </c>
      <c r="Z20" s="11">
        <f t="shared" si="2"/>
        <v>0</v>
      </c>
      <c r="AA20" s="11"/>
    </row>
    <row r="21" spans="1:27" x14ac:dyDescent="0.25">
      <c r="A21" s="6" t="s">
        <v>31</v>
      </c>
      <c r="B21" s="32">
        <v>45584</v>
      </c>
      <c r="C21" s="11"/>
      <c r="D21" s="11">
        <v>620</v>
      </c>
      <c r="E21" s="11"/>
      <c r="F21" s="11"/>
      <c r="G21" s="11"/>
      <c r="H21" s="11"/>
      <c r="I21" s="11"/>
      <c r="J21" s="11">
        <v>60</v>
      </c>
      <c r="K21" s="11"/>
      <c r="L21" s="11"/>
      <c r="M21" s="11"/>
      <c r="N21" s="11"/>
      <c r="O21" s="11">
        <v>150</v>
      </c>
      <c r="P21" s="11"/>
      <c r="Q21" s="11"/>
      <c r="R21" s="11"/>
      <c r="S21" s="11"/>
      <c r="T21" s="11">
        <v>420</v>
      </c>
      <c r="U21" s="11"/>
      <c r="V21" s="11"/>
      <c r="W21" s="11"/>
      <c r="X21" s="13">
        <f t="shared" si="0"/>
        <v>1250</v>
      </c>
      <c r="Y21" s="14">
        <f t="shared" si="1"/>
        <v>0</v>
      </c>
      <c r="Z21" s="11">
        <f t="shared" si="2"/>
        <v>1250</v>
      </c>
      <c r="AA21" s="11"/>
    </row>
    <row r="22" spans="1:27" x14ac:dyDescent="0.25">
      <c r="A22" s="6" t="s">
        <v>32</v>
      </c>
      <c r="B22" s="32">
        <v>45585</v>
      </c>
      <c r="C22" s="11"/>
      <c r="D22" s="11">
        <v>520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0"/>
        <v>520</v>
      </c>
      <c r="Y22" s="14">
        <f t="shared" si="1"/>
        <v>0</v>
      </c>
      <c r="Z22" s="11">
        <f t="shared" si="2"/>
        <v>520</v>
      </c>
      <c r="AA22" s="11"/>
    </row>
    <row r="23" spans="1:27" x14ac:dyDescent="0.25">
      <c r="A23" s="6" t="s">
        <v>26</v>
      </c>
      <c r="B23" s="32">
        <v>45586</v>
      </c>
      <c r="C23" s="11"/>
      <c r="D23" s="11">
        <v>620</v>
      </c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>
        <v>150</v>
      </c>
      <c r="P23" s="15"/>
      <c r="Q23" s="15"/>
      <c r="R23" s="15"/>
      <c r="S23" s="11"/>
      <c r="T23" s="11"/>
      <c r="U23" s="11"/>
      <c r="V23" s="11"/>
      <c r="W23" s="11"/>
      <c r="X23" s="13">
        <f t="shared" si="0"/>
        <v>770</v>
      </c>
      <c r="Y23" s="14">
        <f t="shared" si="1"/>
        <v>0</v>
      </c>
      <c r="Z23" s="11">
        <f t="shared" si="2"/>
        <v>770</v>
      </c>
      <c r="AA23" s="11"/>
    </row>
    <row r="24" spans="1:27" x14ac:dyDescent="0.25">
      <c r="A24" s="6" t="s">
        <v>27</v>
      </c>
      <c r="B24" s="32">
        <v>45587</v>
      </c>
      <c r="C24" s="11"/>
      <c r="D24" s="11">
        <v>520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0"/>
        <v>520</v>
      </c>
      <c r="Y24" s="14">
        <f t="shared" si="1"/>
        <v>0</v>
      </c>
      <c r="Z24" s="11">
        <f t="shared" si="2"/>
        <v>520</v>
      </c>
      <c r="AA24" s="11"/>
    </row>
    <row r="25" spans="1:27" x14ac:dyDescent="0.25">
      <c r="A25" s="6" t="s">
        <v>28</v>
      </c>
      <c r="B25" s="32">
        <v>45588</v>
      </c>
      <c r="C25" s="21"/>
      <c r="D25" s="11">
        <v>620</v>
      </c>
      <c r="E25" s="11"/>
      <c r="F25" s="11"/>
      <c r="G25" s="11"/>
      <c r="H25" s="11"/>
      <c r="I25" s="11"/>
      <c r="J25" s="11"/>
      <c r="K25" s="11"/>
      <c r="L25" s="11">
        <v>1180</v>
      </c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1800</v>
      </c>
      <c r="Y25" s="14">
        <f t="shared" si="1"/>
        <v>0</v>
      </c>
      <c r="Z25" s="11">
        <f t="shared" si="2"/>
        <v>1800</v>
      </c>
      <c r="AA25" s="11"/>
    </row>
    <row r="26" spans="1:27" x14ac:dyDescent="0.25">
      <c r="A26" s="6" t="s">
        <v>29</v>
      </c>
      <c r="B26" s="32">
        <v>45589</v>
      </c>
      <c r="C26" s="21"/>
      <c r="D26" s="11">
        <v>520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>
        <v>200</v>
      </c>
      <c r="P26" s="11"/>
      <c r="Q26" s="11"/>
      <c r="R26" s="11"/>
      <c r="S26" s="21"/>
      <c r="T26" s="21"/>
      <c r="U26" s="21"/>
      <c r="V26" s="21"/>
      <c r="W26" s="22"/>
      <c r="X26" s="13">
        <f t="shared" si="0"/>
        <v>720</v>
      </c>
      <c r="Y26" s="14">
        <f t="shared" si="1"/>
        <v>0</v>
      </c>
      <c r="Z26" s="11">
        <f t="shared" si="2"/>
        <v>720</v>
      </c>
      <c r="AA26" s="11"/>
    </row>
    <row r="27" spans="1:27" x14ac:dyDescent="0.25">
      <c r="A27" s="26" t="s">
        <v>30</v>
      </c>
      <c r="B27" s="32">
        <v>45590</v>
      </c>
      <c r="C27" s="2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0</v>
      </c>
      <c r="Y27" s="14">
        <f t="shared" si="1"/>
        <v>0</v>
      </c>
      <c r="Z27" s="11">
        <f t="shared" si="2"/>
        <v>0</v>
      </c>
      <c r="AA27" s="11"/>
    </row>
    <row r="28" spans="1:27" x14ac:dyDescent="0.25">
      <c r="A28" s="6" t="s">
        <v>31</v>
      </c>
      <c r="B28" s="32">
        <v>45591</v>
      </c>
      <c r="C28" s="11"/>
      <c r="D28" s="11">
        <v>620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>
        <v>150</v>
      </c>
      <c r="P28" s="11"/>
      <c r="Q28" s="11"/>
      <c r="R28" s="11"/>
      <c r="S28" s="11"/>
      <c r="T28" s="11"/>
      <c r="U28" s="11"/>
      <c r="V28" s="11"/>
      <c r="W28" s="11"/>
      <c r="X28" s="13">
        <f t="shared" si="0"/>
        <v>770</v>
      </c>
      <c r="Y28" s="14">
        <f t="shared" si="1"/>
        <v>0</v>
      </c>
      <c r="Z28" s="11">
        <f t="shared" si="2"/>
        <v>770</v>
      </c>
      <c r="AA28" s="11"/>
    </row>
    <row r="29" spans="1:27" x14ac:dyDescent="0.25">
      <c r="A29" s="6" t="s">
        <v>32</v>
      </c>
      <c r="B29" s="32">
        <v>45592</v>
      </c>
      <c r="C29" s="21"/>
      <c r="D29" s="11">
        <v>520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>
        <v>5500</v>
      </c>
      <c r="S29" s="21"/>
      <c r="T29" s="21">
        <v>200</v>
      </c>
      <c r="U29" s="21"/>
      <c r="V29" s="21"/>
      <c r="W29" s="21">
        <v>8850</v>
      </c>
      <c r="X29" s="13">
        <f t="shared" si="0"/>
        <v>6220</v>
      </c>
      <c r="Y29" s="14">
        <f t="shared" si="1"/>
        <v>8850</v>
      </c>
      <c r="Z29" s="11">
        <f t="shared" si="2"/>
        <v>15070</v>
      </c>
      <c r="AA29" s="11"/>
    </row>
    <row r="30" spans="1:27" x14ac:dyDescent="0.25">
      <c r="A30" s="6" t="s">
        <v>26</v>
      </c>
      <c r="B30" s="32">
        <v>45593</v>
      </c>
      <c r="C30" s="21"/>
      <c r="D30" s="11">
        <v>620</v>
      </c>
      <c r="E30" s="11"/>
      <c r="F30" s="11"/>
      <c r="G30" s="11"/>
      <c r="H30" s="11"/>
      <c r="I30" s="11"/>
      <c r="J30" s="11"/>
      <c r="K30" s="11"/>
      <c r="L30" s="11">
        <v>250</v>
      </c>
      <c r="M30" s="11"/>
      <c r="N30" s="11"/>
      <c r="O30" s="11">
        <v>300</v>
      </c>
      <c r="P30" s="11"/>
      <c r="Q30" s="11"/>
      <c r="R30" s="21"/>
      <c r="S30" s="21"/>
      <c r="T30" s="21"/>
      <c r="U30" s="21"/>
      <c r="V30" s="21"/>
      <c r="W30" s="21"/>
      <c r="X30" s="13">
        <f t="shared" si="0"/>
        <v>1170</v>
      </c>
      <c r="Y30" s="14">
        <f t="shared" si="1"/>
        <v>0</v>
      </c>
      <c r="Z30" s="11">
        <f t="shared" si="2"/>
        <v>1170</v>
      </c>
      <c r="AA30" s="11"/>
    </row>
    <row r="31" spans="1:27" x14ac:dyDescent="0.25">
      <c r="A31" s="6" t="s">
        <v>27</v>
      </c>
      <c r="B31" s="32">
        <v>45594</v>
      </c>
      <c r="C31" s="23"/>
      <c r="D31" s="11">
        <v>520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/>
      <c r="S31" s="21"/>
      <c r="T31" s="21">
        <v>500</v>
      </c>
      <c r="U31" s="21"/>
      <c r="V31" s="21"/>
      <c r="W31" s="21"/>
      <c r="X31" s="13">
        <f t="shared" si="0"/>
        <v>1020</v>
      </c>
      <c r="Y31" s="14">
        <f t="shared" si="1"/>
        <v>0</v>
      </c>
      <c r="Z31" s="11">
        <f t="shared" si="2"/>
        <v>1020</v>
      </c>
      <c r="AA31" s="11"/>
    </row>
    <row r="32" spans="1:27" x14ac:dyDescent="0.25">
      <c r="A32" s="6" t="s">
        <v>28</v>
      </c>
      <c r="B32" s="32">
        <v>45595</v>
      </c>
      <c r="C32" s="21"/>
      <c r="D32" s="11">
        <v>620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21">
        <v>120</v>
      </c>
      <c r="S32" s="21"/>
      <c r="T32" s="21">
        <v>410</v>
      </c>
      <c r="U32" s="21"/>
      <c r="V32" s="21"/>
      <c r="W32" s="22"/>
      <c r="X32" s="13">
        <f t="shared" si="0"/>
        <v>1150</v>
      </c>
      <c r="Y32" s="14">
        <f t="shared" si="1"/>
        <v>0</v>
      </c>
      <c r="Z32" s="11">
        <f t="shared" si="2"/>
        <v>1150</v>
      </c>
      <c r="AA32" s="11"/>
    </row>
    <row r="33" spans="1:27" x14ac:dyDescent="0.25">
      <c r="A33" s="6" t="s">
        <v>29</v>
      </c>
      <c r="B33" s="32">
        <v>45596</v>
      </c>
      <c r="C33" s="21"/>
      <c r="D33" s="11">
        <v>520</v>
      </c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21"/>
      <c r="S33" s="21"/>
      <c r="T33" s="21">
        <v>500</v>
      </c>
      <c r="U33" s="21"/>
      <c r="V33" s="21"/>
      <c r="W33" s="22"/>
      <c r="X33" s="13">
        <f t="shared" si="0"/>
        <v>1020</v>
      </c>
      <c r="Y33" s="14">
        <f t="shared" si="1"/>
        <v>0</v>
      </c>
      <c r="Z33" s="11">
        <f t="shared" si="2"/>
        <v>1020</v>
      </c>
      <c r="AA33" s="11"/>
    </row>
    <row r="34" spans="1:27" ht="23.25" x14ac:dyDescent="0.25">
      <c r="A34" s="46" t="s">
        <v>33</v>
      </c>
      <c r="B34" s="47"/>
      <c r="C34" s="48"/>
      <c r="D34" s="24">
        <f>SUM(D3:D33)</f>
        <v>14820</v>
      </c>
      <c r="E34" s="24">
        <f t="shared" ref="E34:V34" si="3">SUM(E3:E33)</f>
        <v>26400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240</v>
      </c>
      <c r="K34" s="24">
        <f t="shared" si="3"/>
        <v>700</v>
      </c>
      <c r="L34" s="24">
        <f t="shared" si="3"/>
        <v>2260</v>
      </c>
      <c r="M34" s="24">
        <f t="shared" si="3"/>
        <v>2800</v>
      </c>
      <c r="N34" s="24">
        <f t="shared" si="3"/>
        <v>9000</v>
      </c>
      <c r="O34" s="24">
        <f t="shared" si="3"/>
        <v>1940</v>
      </c>
      <c r="P34" s="24">
        <f t="shared" si="3"/>
        <v>900</v>
      </c>
      <c r="Q34" s="24">
        <f t="shared" si="3"/>
        <v>8000</v>
      </c>
      <c r="R34" s="24">
        <f t="shared" si="3"/>
        <v>6230</v>
      </c>
      <c r="S34" s="24">
        <f t="shared" si="3"/>
        <v>110</v>
      </c>
      <c r="T34" s="24">
        <f t="shared" si="3"/>
        <v>4472</v>
      </c>
      <c r="U34" s="24">
        <f t="shared" si="3"/>
        <v>0</v>
      </c>
      <c r="V34" s="24">
        <f t="shared" si="3"/>
        <v>0</v>
      </c>
      <c r="W34" s="24">
        <f>SUM(W3:W33)</f>
        <v>14190</v>
      </c>
      <c r="X34" s="24">
        <f t="shared" ref="X34:Z34" si="4">SUM(X3:X33)</f>
        <v>51472</v>
      </c>
      <c r="Y34" s="24">
        <f t="shared" si="4"/>
        <v>14190</v>
      </c>
      <c r="Z34" s="24">
        <f t="shared" si="4"/>
        <v>65662</v>
      </c>
      <c r="AA34" s="11"/>
    </row>
    <row r="35" spans="1:27" ht="56.25" x14ac:dyDescent="0.25">
      <c r="A35" s="49" t="s">
        <v>1</v>
      </c>
      <c r="B35" s="50"/>
      <c r="C35" s="1" t="s">
        <v>35</v>
      </c>
      <c r="D35" s="5" t="s">
        <v>3</v>
      </c>
      <c r="E35" s="36" t="s">
        <v>42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Feb-24</vt:lpstr>
      <vt:lpstr>Mar-24 (2)</vt:lpstr>
      <vt:lpstr>Apri-24 (3)</vt:lpstr>
      <vt:lpstr>May-24 (4)</vt:lpstr>
      <vt:lpstr>June-24 (5)</vt:lpstr>
      <vt:lpstr>July-24 (6)</vt:lpstr>
      <vt:lpstr>August-24 (7)</vt:lpstr>
      <vt:lpstr>Sept-24 (8)</vt:lpstr>
      <vt:lpstr>Oct-24 (9)</vt:lpstr>
      <vt:lpstr>Nov-24 (10)</vt:lpstr>
      <vt:lpstr>Dec-24 (11)</vt:lpstr>
      <vt:lpstr>Jan-25 (12)</vt:lpstr>
      <vt:lpstr>Feb-25 (13)</vt:lpstr>
      <vt:lpstr>March-25 (14)</vt:lpstr>
      <vt:lpstr>April-25 (15)</vt:lpstr>
      <vt:lpstr>May-25 (16)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Shakil Ahmad</dc:creator>
  <cp:lastModifiedBy>Shakil Ahmad</cp:lastModifiedBy>
  <dcterms:created xsi:type="dcterms:W3CDTF">2015-06-05T18:17:20Z</dcterms:created>
  <dcterms:modified xsi:type="dcterms:W3CDTF">2025-05-06T15:29:55Z</dcterms:modified>
</cp:coreProperties>
</file>