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6792A3D6-06F5-4320-BEF9-D5B7039C5B5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l="1"/>
  <c r="G36" i="1"/>
  <c r="F41" i="1" s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<sst xmlns="http://schemas.openxmlformats.org/spreadsheetml/2006/main" count="52" uniqueCount="51">
  <si>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</si>
  <si>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</si>
  <si>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</si>
  <si>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</si>
  <si>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</si>
  <si>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</si>
  <si>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</si>
  <si>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</si>
  <si>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</si>
  <si>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</si>
  <si>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</si>
  <si>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</si>
  <si>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</si>
  <si>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</si>
  <si>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</si>
  <si>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</si>
  <si>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</si>
  <si>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</si>
  <si>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</si>
  <si>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</si>
  <si>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</si>
  <si>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</si>
  <si>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</si>
  <si>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</si>
  <si>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</si>
  <si>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</si>
  <si>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</si>
  <si>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</si>
  <si>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</si>
  <si>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</si>
  <si>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</si>
  <si>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</si>
  <si>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</si>
  <si>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</si>
  <si>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</si>
  <si>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</si>
  <si>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</si>
  <si>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</si>
  <si>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</si>
  <si>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</si>
  <si>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</si>
  <si>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</si>
  <si>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</si>
  <si>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</si>
  <si>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</si>
  <si>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</si>
  <si>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</si>
  <si>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</si>
  <si>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Market Development</t>
  </si>
  <si>
    <t>Total Other Expenses</t>
  </si>
  <si>
    <t>BG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</si>
</sst>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2" workbookViewId="0">
      <selection activeCell="B43" sqref="B43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5.7109375" customWidth="1"/>
    <col min="4" max="4" width="11.42578125" customWidth="1"/>
    <col min="5" max="5" width="12.85546875" customWidth="1"/>
    <col min="6" max="6" width="18.42578125" customWidth="1"/>
    <col min="7" max="7" width="12.5703125" bestFit="1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45559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4233405</v>
      </c>
      <c r="C11" s="17">
        <f>B11*0.01</f>
        <v>42334.05</v>
      </c>
      <c r="F11" s="3"/>
      <c r="G11" s="4"/>
    </row>
    <row r="12" spans="1:7" ht="18.75" x14ac:dyDescent="0.25">
      <c r="A12" s="15" t="s">
        <v>10</v>
      </c>
      <c r="B12" s="16">
        <v>1331008</v>
      </c>
      <c r="C12" s="17">
        <f>B12*0.01</f>
        <v>13310.08</v>
      </c>
      <c r="F12" s="18"/>
      <c r="G12" s="4"/>
    </row>
    <row r="13" spans="1:7" ht="18.75" x14ac:dyDescent="0.25">
      <c r="A13" s="15" t="s">
        <v>11</v>
      </c>
      <c r="B13" s="16"/>
      <c r="C13" s="16">
        <v>4752</v>
      </c>
      <c r="F13" s="11"/>
      <c r="G13" s="4"/>
    </row>
    <row r="14" spans="1:7" ht="18.75" x14ac:dyDescent="0.25">
      <c r="A14" s="15" t="s">
        <v>12</v>
      </c>
      <c r="B14" s="16"/>
      <c r="C14" s="16">
        <v>24750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400</v>
      </c>
      <c r="C16" s="16">
        <f>B16*9</f>
        <v>3600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88746.13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>
        <v>10000</v>
      </c>
      <c r="D27" s="29"/>
      <c r="E27" s="29"/>
      <c r="F27" s="29"/>
      <c r="G27" s="30">
        <f t="shared" si="0"/>
        <v>10000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41000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14100</v>
      </c>
      <c r="C41" s="87" t="s">
        <v>39</v>
      </c>
      <c r="D41" s="88"/>
      <c r="E41" s="89"/>
      <c r="F41" s="93">
        <f>G36+B51</f>
        <v>85921</v>
      </c>
      <c r="G41" s="94"/>
    </row>
    <row r="42" spans="1:7" ht="15.75" thickBot="1" x14ac:dyDescent="0.3">
      <c r="A42" s="28" t="s">
        <v>40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2825.1300000000047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5670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5560</v>
      </c>
      <c r="F46" s="45"/>
      <c r="G46" s="19"/>
    </row>
    <row r="47" spans="1:7" x14ac:dyDescent="0.25">
      <c r="A47" s="46" t="s">
        <v>46</v>
      </c>
      <c r="B47" s="47">
        <v>800</v>
      </c>
      <c r="G47" s="19"/>
    </row>
    <row r="48" spans="1:7" x14ac:dyDescent="0.25">
      <c r="A48" s="46" t="s">
        <v>47</v>
      </c>
      <c r="B48" s="47">
        <v>110</v>
      </c>
      <c r="E48" s="38"/>
      <c r="G48" s="19"/>
    </row>
    <row r="49" spans="1:7" x14ac:dyDescent="0.25">
      <c r="A49" s="43" t="s">
        <v>50</v>
      </c>
      <c r="B49" s="44">
        <v>9200</v>
      </c>
      <c r="G49" s="19"/>
    </row>
    <row r="50" spans="1:7" x14ac:dyDescent="0.25">
      <c r="A50" s="48" t="s">
        <v>48</v>
      </c>
      <c r="B50" s="47">
        <v>781</v>
      </c>
      <c r="G50" s="19"/>
    </row>
    <row r="51" spans="1:7" ht="18" x14ac:dyDescent="0.25">
      <c r="A51" s="40" t="s">
        <v>49</v>
      </c>
      <c r="B51" s="49">
        <f>SUM(B41:B50)</f>
        <v>44921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2024-10-13T04:48:45Z</dcterms:modified>
</cp:coreProperties>
</file>