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E80BE3E-CD14-4798-B3FB-28EDA878490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38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39" i="14" s="1"/>
</calcChain>
</file>

<file path=xl/sharedStrings.xml><?xml version="1.0" encoding="utf-8"?>
<sst xmlns="http://schemas.openxmlformats.org/spreadsheetml/2006/main" count="75" uniqueCount="67">
  <si>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</si>
  <si>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</si>
  <si>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</si>
  <si>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</si>
  <si>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</si>
  <si>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</si>
  <si>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</si>
  <si>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</si>
  <si>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</si>
  <si>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</si>
  <si>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</si>
  <si>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</si>
  <si>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</si>
  <si>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</si>
  <si>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</si>
  <si>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</si>
  <si>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</si>
  <si>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</si>
  <si>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</si>
  <si>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</si>
  <si>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</si>
  <si>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</si>
  <si>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</si>
  <si>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</si>
  <si>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</si>
  <si>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</si>
  <si>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</si>
  <si>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</si>
  <si>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</si>
  <si>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</si>
  <si>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</si>
  <si>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</si>
  <si>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</si>
  <si>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</si>
  <si>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</si>
  <si>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</si>
  <si>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</si>
  <si>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</si>
  <si>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</si>
  <si>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</si>
  <si>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</si>
  <si>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</si>
  <si>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</si>
  <si>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</si>
  <si>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</si>
  <si>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</si>
  <si>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</si>
  <si>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</si>
  <si>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</si>
  <si>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</si>
  <si>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</si>
  <si>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</si>
  <si>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</si>
  <si>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</si>
  <si>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69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</si>
  <si>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</si>
  <si>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</si>
  <si>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</si>
  <si>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</si>
  <si>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</si>
  <si>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</si>
  <si>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</si>
  <si>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</si>
  <si>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</si>
  <si>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15.10.2024</t>
  </si>
  <si>
    <t>29 voice</t>
  </si>
  <si>
    <t xml:space="preserve">16.10.2024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</si>
</sst>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46</xdr:row>
      <xdr:rowOff>66675</xdr:rowOff>
    </xdr:from>
    <xdr:to>
      <xdr:col>2</xdr:col>
      <xdr:colOff>619125</xdr:colOff>
      <xdr:row>46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47</xdr:row>
      <xdr:rowOff>161925</xdr:rowOff>
    </xdr:from>
    <xdr:to>
      <xdr:col>2</xdr:col>
      <xdr:colOff>619125</xdr:colOff>
      <xdr:row>47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38100</xdr:rowOff>
    </xdr:from>
    <xdr:to>
      <xdr:col>2</xdr:col>
      <xdr:colOff>619125</xdr:colOff>
      <xdr:row>48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28575</xdr:rowOff>
    </xdr:from>
    <xdr:to>
      <xdr:col>2</xdr:col>
      <xdr:colOff>619125</xdr:colOff>
      <xdr:row>49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47625</xdr:rowOff>
    </xdr:from>
    <xdr:to>
      <xdr:col>3</xdr:col>
      <xdr:colOff>676275</xdr:colOff>
      <xdr:row>46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152400</xdr:rowOff>
    </xdr:from>
    <xdr:to>
      <xdr:col>3</xdr:col>
      <xdr:colOff>676275</xdr:colOff>
      <xdr:row>47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38100</xdr:rowOff>
    </xdr:from>
    <xdr:to>
      <xdr:col>3</xdr:col>
      <xdr:colOff>676275</xdr:colOff>
      <xdr:row>48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26" workbookViewId="0">
      <selection activeCell="H36" sqref="H36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64</v>
      </c>
      <c r="C1" s="24"/>
      <c r="D1" s="24"/>
      <c r="E1" s="2"/>
      <c r="F1" s="2"/>
    </row>
    <row r="2" spans="1:6" ht="15.75" x14ac:dyDescent="0.3">
      <c r="A2" s="23" t="s">
        <v>0</v>
      </c>
      <c r="B2" s="37" t="s">
        <v>60</v>
      </c>
      <c r="C2" s="37"/>
      <c r="D2" s="37"/>
      <c r="E2" s="37"/>
      <c r="F2" s="2"/>
    </row>
    <row r="3" spans="1:6" ht="15.75" x14ac:dyDescent="0.3">
      <c r="A3" s="23" t="s">
        <v>1</v>
      </c>
      <c r="B3" s="2" t="s">
        <v>57</v>
      </c>
      <c r="C3" s="2"/>
      <c r="D3" s="2"/>
      <c r="E3" s="2"/>
      <c r="F3" s="2"/>
    </row>
    <row r="4" spans="1:6" ht="15.75" x14ac:dyDescent="0.3">
      <c r="A4" s="23" t="s">
        <v>28</v>
      </c>
      <c r="B4" s="38" t="s">
        <v>59</v>
      </c>
      <c r="C4" s="38"/>
      <c r="D4" s="38"/>
      <c r="E4" s="38"/>
      <c r="F4" s="2"/>
    </row>
    <row r="5" spans="1:6" ht="15.75" x14ac:dyDescent="0.3">
      <c r="A5" s="23" t="s">
        <v>2</v>
      </c>
      <c r="B5" s="2"/>
      <c r="C5" s="38" t="s">
        <v>58</v>
      </c>
      <c r="D5" s="38"/>
      <c r="E5" s="38"/>
      <c r="F5" s="38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284991</v>
      </c>
      <c r="D9" s="2">
        <v>0.96250000000000002</v>
      </c>
      <c r="E9" s="20">
        <f>C9*D9</f>
        <v>274303.83750000002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1840</v>
      </c>
      <c r="D10" s="2">
        <v>27.912500000000001</v>
      </c>
      <c r="E10" s="20">
        <f t="shared" ref="E10:E21" si="0">C10*D10</f>
        <v>51359</v>
      </c>
      <c r="F10" s="12"/>
    </row>
    <row r="11" spans="1:6" ht="20.100000000000001" customHeight="1" x14ac:dyDescent="0.25">
      <c r="A11" s="7">
        <v>3</v>
      </c>
      <c r="B11" s="18" t="s">
        <v>65</v>
      </c>
      <c r="C11" s="2">
        <v>1000</v>
      </c>
      <c r="D11" s="2">
        <v>27.936800000000002</v>
      </c>
      <c r="E11" s="20">
        <f t="shared" si="0"/>
        <v>27936.800000000003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15390</v>
      </c>
      <c r="D12" s="2">
        <v>18.309999999999999</v>
      </c>
      <c r="E12" s="20">
        <f t="shared" si="0"/>
        <v>281790.89999999997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162</v>
      </c>
      <c r="D13" s="2">
        <v>241</v>
      </c>
      <c r="E13" s="20">
        <f t="shared" si="0"/>
        <v>39042</v>
      </c>
      <c r="F13" s="12"/>
    </row>
    <row r="14" spans="1:6" ht="20.100000000000001" customHeight="1" x14ac:dyDescent="0.25">
      <c r="A14" s="7">
        <v>6</v>
      </c>
      <c r="B14" s="19" t="s">
        <v>61</v>
      </c>
      <c r="C14" s="2">
        <v>10</v>
      </c>
      <c r="D14" s="2">
        <v>470</v>
      </c>
      <c r="E14" s="20">
        <f t="shared" si="0"/>
        <v>4700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>
        <v>2</v>
      </c>
      <c r="D15" s="2">
        <v>341</v>
      </c>
      <c r="E15" s="20">
        <f t="shared" si="0"/>
        <v>682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76</v>
      </c>
      <c r="D16" s="2">
        <v>323</v>
      </c>
      <c r="E16" s="20">
        <f t="shared" si="0"/>
        <v>24548</v>
      </c>
      <c r="F16" s="12"/>
    </row>
    <row r="17" spans="1:6" ht="20.100000000000001" customHeight="1" x14ac:dyDescent="0.25">
      <c r="A17" s="7">
        <v>9</v>
      </c>
      <c r="B17" s="19" t="s">
        <v>52</v>
      </c>
      <c r="C17" s="2">
        <v>71</v>
      </c>
      <c r="D17" s="2">
        <v>100</v>
      </c>
      <c r="E17" s="20">
        <f t="shared" si="0"/>
        <v>7100</v>
      </c>
      <c r="F17" s="12"/>
    </row>
    <row r="18" spans="1:6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6" ht="20.100000000000001" customHeight="1" x14ac:dyDescent="0.25">
      <c r="A19" s="7">
        <v>11</v>
      </c>
      <c r="B19" s="19" t="s">
        <v>54</v>
      </c>
      <c r="C19" s="2">
        <v>130</v>
      </c>
      <c r="D19" s="2">
        <v>66.412499999999994</v>
      </c>
      <c r="E19" s="20">
        <f t="shared" si="0"/>
        <v>8633.625</v>
      </c>
      <c r="F19" s="12"/>
    </row>
    <row r="20" spans="1:6" ht="20.100000000000001" customHeight="1" x14ac:dyDescent="0.25">
      <c r="A20" s="7">
        <v>12</v>
      </c>
      <c r="B20" s="19" t="s">
        <v>55</v>
      </c>
      <c r="C20" s="2"/>
      <c r="D20" s="2">
        <v>8.81</v>
      </c>
      <c r="E20" s="20">
        <f t="shared" si="0"/>
        <v>0</v>
      </c>
      <c r="F20" s="12"/>
    </row>
    <row r="21" spans="1:6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6" ht="20.100000000000001" customHeight="1" x14ac:dyDescent="0.25">
      <c r="A22" s="7">
        <v>14</v>
      </c>
      <c r="B22" s="7" t="s">
        <v>17</v>
      </c>
      <c r="C22" s="2"/>
      <c r="D22" s="2"/>
      <c r="E22" s="2">
        <v>28617</v>
      </c>
      <c r="F22" s="12"/>
    </row>
    <row r="23" spans="1:6" ht="20.100000000000001" customHeight="1" x14ac:dyDescent="0.25">
      <c r="A23" s="7">
        <v>15</v>
      </c>
      <c r="B23" s="7" t="s">
        <v>18</v>
      </c>
      <c r="C23" s="2"/>
      <c r="D23" s="2"/>
      <c r="E23" s="2">
        <v>217499</v>
      </c>
      <c r="F23" s="12"/>
    </row>
    <row r="24" spans="1:6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6" ht="20.100000000000001" customHeight="1" x14ac:dyDescent="0.25">
      <c r="A25" s="32" t="s">
        <v>10</v>
      </c>
      <c r="B25" s="32"/>
      <c r="C25" s="32"/>
      <c r="D25" s="32"/>
      <c r="E25" s="20">
        <f>SUM(E9:E24)</f>
        <v>1366212.1625000001</v>
      </c>
      <c r="F25" s="11"/>
    </row>
    <row r="26" spans="1:6" ht="20.100000000000001" customHeight="1" x14ac:dyDescent="0.3">
      <c r="A26" s="3" t="s">
        <v>21</v>
      </c>
      <c r="F26" s="13"/>
    </row>
    <row r="27" spans="1:6" ht="20.100000000000001" customHeight="1" x14ac:dyDescent="0.3">
      <c r="A27" s="8">
        <v>17</v>
      </c>
      <c r="B27" s="33" t="s">
        <v>12</v>
      </c>
      <c r="C27" s="33"/>
      <c r="D27" s="9" t="s">
        <v>13</v>
      </c>
      <c r="E27" s="2">
        <v>24750</v>
      </c>
      <c r="F27" s="12"/>
    </row>
    <row r="28" spans="1:6" ht="20.100000000000001" customHeight="1" x14ac:dyDescent="0.3">
      <c r="A28" s="8">
        <v>18</v>
      </c>
      <c r="B28" s="33"/>
      <c r="C28" s="33"/>
      <c r="D28" s="9" t="s">
        <v>14</v>
      </c>
      <c r="E28" s="2">
        <v>4725</v>
      </c>
      <c r="F28" s="12"/>
    </row>
    <row r="29" spans="1:6" ht="20.100000000000001" customHeight="1" x14ac:dyDescent="0.25">
      <c r="A29" s="8">
        <v>19</v>
      </c>
      <c r="B29" s="33"/>
      <c r="C29" s="33"/>
      <c r="D29" s="17" t="s">
        <v>56</v>
      </c>
      <c r="E29" s="2">
        <v>33113</v>
      </c>
      <c r="F29" s="11"/>
    </row>
    <row r="30" spans="1:6" ht="20.100000000000001" customHeight="1" x14ac:dyDescent="0.3">
      <c r="A30" s="8">
        <v>20</v>
      </c>
      <c r="B30" s="34" t="s">
        <v>16</v>
      </c>
      <c r="C30" s="34"/>
      <c r="D30" s="2"/>
      <c r="E30" s="2"/>
      <c r="F30" s="12"/>
    </row>
    <row r="31" spans="1:6" ht="20.100000000000001" customHeight="1" x14ac:dyDescent="0.3">
      <c r="A31" s="8">
        <v>21</v>
      </c>
      <c r="B31" s="34" t="s">
        <v>15</v>
      </c>
      <c r="C31" s="34"/>
      <c r="D31" s="2"/>
      <c r="E31" s="2"/>
      <c r="F31" s="11"/>
    </row>
    <row r="32" spans="1:6" ht="20.100000000000001" customHeight="1" x14ac:dyDescent="0.25">
      <c r="A32" s="32" t="s">
        <v>19</v>
      </c>
      <c r="B32" s="32"/>
      <c r="C32" s="32"/>
      <c r="D32" s="32"/>
      <c r="E32" s="20">
        <f>E25+E31+E30+E29+E28+E27</f>
        <v>1428800.1625000001</v>
      </c>
      <c r="F32" s="11"/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3" t="s">
        <v>23</v>
      </c>
      <c r="C34" s="33"/>
      <c r="D34" s="9" t="s">
        <v>24</v>
      </c>
      <c r="E34" s="2">
        <v>364037</v>
      </c>
      <c r="F34" s="21" t="s">
        <v>66</v>
      </c>
    </row>
    <row r="35" spans="1:6" ht="20.100000000000001" customHeight="1" x14ac:dyDescent="0.3">
      <c r="A35" s="8">
        <v>23</v>
      </c>
      <c r="B35" s="33"/>
      <c r="C35" s="33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3"/>
      <c r="C36" s="33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3"/>
      <c r="C37" s="33"/>
      <c r="D37" s="25" t="s">
        <v>62</v>
      </c>
      <c r="E37" s="2"/>
      <c r="F37" s="11"/>
    </row>
    <row r="38" spans="1:6" ht="20.100000000000001" customHeight="1" x14ac:dyDescent="0.25">
      <c r="A38" s="28"/>
      <c r="B38" s="35" t="s">
        <v>63</v>
      </c>
      <c r="C38" s="35"/>
      <c r="D38" s="36"/>
      <c r="E38" s="26">
        <f>SUM(E34:E37)</f>
        <v>364037</v>
      </c>
      <c r="F38" s="11"/>
    </row>
    <row r="39" spans="1:6" ht="15.75" x14ac:dyDescent="0.25">
      <c r="A39" s="31" t="s">
        <v>27</v>
      </c>
      <c r="B39" s="31"/>
      <c r="C39" s="31"/>
      <c r="D39" s="31"/>
      <c r="E39" s="27">
        <f>E32-E34-E35-E37</f>
        <v>1064763.1625000001</v>
      </c>
      <c r="F39" s="11"/>
    </row>
    <row r="43" spans="1:6" ht="15.75" x14ac:dyDescent="0.3">
      <c r="B43" s="4" t="s">
        <v>29</v>
      </c>
      <c r="D43" s="4" t="s">
        <v>30</v>
      </c>
      <c r="F43" s="4" t="s">
        <v>31</v>
      </c>
    </row>
    <row r="45" spans="1:6" ht="15.75" x14ac:dyDescent="0.3">
      <c r="A45" s="10" t="s">
        <v>32</v>
      </c>
    </row>
    <row r="46" spans="1:6" ht="15.75" x14ac:dyDescent="0.3">
      <c r="A46" s="10" t="s">
        <v>33</v>
      </c>
    </row>
    <row r="47" spans="1:6" ht="15.75" x14ac:dyDescent="0.3">
      <c r="A47" s="10" t="s">
        <v>34</v>
      </c>
      <c r="B47" s="10" t="s">
        <v>38</v>
      </c>
      <c r="C47" s="10" t="s">
        <v>35</v>
      </c>
      <c r="D47" s="10" t="s">
        <v>36</v>
      </c>
      <c r="E47" s="29"/>
      <c r="F47" s="29"/>
    </row>
    <row r="48" spans="1:6" s="16" customFormat="1" ht="31.5" x14ac:dyDescent="0.25">
      <c r="A48" s="14" t="s">
        <v>37</v>
      </c>
      <c r="B48" s="15" t="s">
        <v>43</v>
      </c>
      <c r="C48" s="14" t="s">
        <v>35</v>
      </c>
      <c r="D48" s="14" t="s">
        <v>36</v>
      </c>
      <c r="E48" s="30"/>
      <c r="F48" s="30"/>
    </row>
    <row r="49" spans="1:6" ht="15.75" x14ac:dyDescent="0.3">
      <c r="A49" s="10" t="s">
        <v>39</v>
      </c>
      <c r="B49" s="10" t="s">
        <v>40</v>
      </c>
      <c r="C49" s="10" t="s">
        <v>35</v>
      </c>
      <c r="D49" s="10" t="s">
        <v>36</v>
      </c>
      <c r="E49" s="29"/>
      <c r="F49" s="29"/>
    </row>
    <row r="50" spans="1:6" ht="15.75" x14ac:dyDescent="0.3">
      <c r="A50" s="10" t="s">
        <v>41</v>
      </c>
      <c r="B50" s="10" t="s">
        <v>42</v>
      </c>
      <c r="C50" s="10" t="s">
        <v>35</v>
      </c>
      <c r="D50" s="10" t="s">
        <v>36</v>
      </c>
      <c r="E50" s="29"/>
      <c r="F50" s="29"/>
    </row>
    <row r="51" spans="1:6" ht="15.75" x14ac:dyDescent="0.3">
      <c r="A51" s="10" t="s">
        <v>44</v>
      </c>
      <c r="B51" s="10" t="s">
        <v>45</v>
      </c>
      <c r="C51" s="10" t="s">
        <v>35</v>
      </c>
      <c r="D51" s="10" t="s">
        <v>36</v>
      </c>
      <c r="E51" s="29"/>
      <c r="F51" s="29"/>
    </row>
  </sheetData>
  <mergeCells count="16">
    <mergeCell ref="B2:E2"/>
    <mergeCell ref="B4:E4"/>
    <mergeCell ref="C5:F5"/>
    <mergeCell ref="A32:D32"/>
    <mergeCell ref="B34:C37"/>
    <mergeCell ref="A39:D39"/>
    <mergeCell ref="A25:D25"/>
    <mergeCell ref="B27:C29"/>
    <mergeCell ref="B30:C30"/>
    <mergeCell ref="B31:C31"/>
    <mergeCell ref="B38:D38"/>
    <mergeCell ref="E47:F47"/>
    <mergeCell ref="E48:F48"/>
    <mergeCell ref="E49:F49"/>
    <mergeCell ref="E50:F50"/>
    <mergeCell ref="E51:F51"/>
  </mergeCells>
  <pageMargins left="0.25" right="0.25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2024-10-15T13:13:28Z</dcterms:modified>
</cp:coreProperties>
</file>