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11451E9D-23C5-489B-87A0-2E1F86CF9F90}" xr6:coauthVersionLast="47" xr6:coauthVersionMax="47" xr10:uidLastSave="{00000000-0000-0000-0000-000000000000}"/>
  <bookViews>
    <workbookView xWindow="-120" yWindow="-120" windowWidth="20730" windowHeight="11160" firstSheet="3" activeTab="7" xr2:uid="{00000000-000D-0000-FFFF-FFFF00000000}"/>
  </bookViews>
  <sheets>
    <sheet name="Feb-24" sheetId="1" r:id="rId1"/>
    <sheet name="Mar-24 (2)" sheetId="3" r:id="rId2"/>
    <sheet name="Apri-24 (3)" sheetId="4" r:id="rId3"/>
    <sheet name="May-24 (4)" sheetId="5" r:id="rId4"/>
    <sheet name="June-24 (5)" sheetId="6" r:id="rId5"/>
    <sheet name="July-24 (6)" sheetId="7" r:id="rId6"/>
    <sheet name="August-24 (7)" sheetId="8" r:id="rId7"/>
    <sheet name="Sept-24 (8)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5" i="9" l="1"/>
  <c r="Z25" i="9" s="1"/>
  <c r="W34" i="9"/>
  <c r="V34" i="9"/>
  <c r="U34" i="9"/>
  <c r="S34" i="9"/>
  <c r="R34" i="9"/>
  <c r="Q34" i="9"/>
  <c r="P34" i="9"/>
  <c r="O34" i="9"/>
  <c r="N34" i="9"/>
  <c r="M34" i="9"/>
  <c r="K34" i="9"/>
  <c r="J34" i="9"/>
  <c r="I34" i="9"/>
  <c r="H34" i="9"/>
  <c r="G34" i="9"/>
  <c r="F34" i="9"/>
  <c r="E34" i="9"/>
  <c r="D34" i="9"/>
  <c r="Y33" i="9"/>
  <c r="T34" i="9"/>
  <c r="L34" i="9"/>
  <c r="Y32" i="9"/>
  <c r="X32" i="9"/>
  <c r="Z32" i="9" s="1"/>
  <c r="Y31" i="9"/>
  <c r="X31" i="9"/>
  <c r="Z31" i="9" s="1"/>
  <c r="Y30" i="9"/>
  <c r="X30" i="9"/>
  <c r="Y29" i="9"/>
  <c r="X29" i="9"/>
  <c r="Z29" i="9" s="1"/>
  <c r="Y28" i="9"/>
  <c r="X28" i="9"/>
  <c r="Y27" i="9"/>
  <c r="X27" i="9"/>
  <c r="Z27" i="9" s="1"/>
  <c r="Y26" i="9"/>
  <c r="X26" i="9"/>
  <c r="Y25" i="9"/>
  <c r="Y24" i="9"/>
  <c r="X24" i="9"/>
  <c r="Y23" i="9"/>
  <c r="X23" i="9"/>
  <c r="Z23" i="9" s="1"/>
  <c r="Y22" i="9"/>
  <c r="X22" i="9"/>
  <c r="Y21" i="9"/>
  <c r="X21" i="9"/>
  <c r="Z21" i="9" s="1"/>
  <c r="Y20" i="9"/>
  <c r="X20" i="9"/>
  <c r="Y19" i="9"/>
  <c r="X19" i="9"/>
  <c r="Y18" i="9"/>
  <c r="X18" i="9"/>
  <c r="Y17" i="9"/>
  <c r="X17" i="9"/>
  <c r="Y16" i="9"/>
  <c r="X16" i="9"/>
  <c r="Y15" i="9"/>
  <c r="X15" i="9"/>
  <c r="Z15" i="9" s="1"/>
  <c r="Y14" i="9"/>
  <c r="X14" i="9"/>
  <c r="Y13" i="9"/>
  <c r="X13" i="9"/>
  <c r="Y12" i="9"/>
  <c r="X12" i="9"/>
  <c r="Z12" i="9" s="1"/>
  <c r="Y11" i="9"/>
  <c r="X11" i="9"/>
  <c r="Z11" i="9" s="1"/>
  <c r="Y10" i="9"/>
  <c r="X10" i="9"/>
  <c r="Y9" i="9"/>
  <c r="X9" i="9"/>
  <c r="Y8" i="9"/>
  <c r="X8" i="9"/>
  <c r="Y7" i="9"/>
  <c r="X7" i="9"/>
  <c r="Z7" i="9" s="1"/>
  <c r="Y6" i="9"/>
  <c r="X6" i="9"/>
  <c r="Y5" i="9"/>
  <c r="X5" i="9"/>
  <c r="Z5" i="9" s="1"/>
  <c r="Y4" i="9"/>
  <c r="X4" i="9"/>
  <c r="Z4" i="9" s="1"/>
  <c r="Y3" i="9"/>
  <c r="X3" i="9"/>
  <c r="T33" i="8"/>
  <c r="L33" i="8"/>
  <c r="Z28" i="9" l="1"/>
  <c r="Z20" i="9"/>
  <c r="Z26" i="9"/>
  <c r="Z19" i="9"/>
  <c r="Z18" i="9"/>
  <c r="Z10" i="9"/>
  <c r="Z13" i="9"/>
  <c r="Y34" i="9"/>
  <c r="Z3" i="9"/>
  <c r="Z9" i="9"/>
  <c r="Z14" i="9"/>
  <c r="Z16" i="9"/>
  <c r="Z30" i="9"/>
  <c r="Z6" i="9"/>
  <c r="Z8" i="9"/>
  <c r="Z17" i="9"/>
  <c r="Z22" i="9"/>
  <c r="Z24" i="9"/>
  <c r="X33" i="9"/>
  <c r="Z33" i="9" s="1"/>
  <c r="X4" i="8"/>
  <c r="X5" i="8"/>
  <c r="Z5" i="8" s="1"/>
  <c r="X6" i="8"/>
  <c r="Z6" i="8" s="1"/>
  <c r="X7" i="8"/>
  <c r="X8" i="8"/>
  <c r="X9" i="8"/>
  <c r="Z9" i="8" s="1"/>
  <c r="X10" i="8"/>
  <c r="Z10" i="8" s="1"/>
  <c r="X11" i="8"/>
  <c r="X12" i="8"/>
  <c r="Z12" i="8" s="1"/>
  <c r="X13" i="8"/>
  <c r="X14" i="8"/>
  <c r="Z14" i="8" s="1"/>
  <c r="X15" i="8"/>
  <c r="Z15" i="8" s="1"/>
  <c r="X16" i="8"/>
  <c r="X17" i="8"/>
  <c r="X18" i="8"/>
  <c r="X19" i="8"/>
  <c r="X20" i="8"/>
  <c r="Z20" i="8" s="1"/>
  <c r="X21" i="8"/>
  <c r="Z21" i="8" s="1"/>
  <c r="X22" i="8"/>
  <c r="Z22" i="8" s="1"/>
  <c r="X23" i="8"/>
  <c r="Z23" i="8" s="1"/>
  <c r="X24" i="8"/>
  <c r="X25" i="8"/>
  <c r="X26" i="8"/>
  <c r="Z26" i="8" s="1"/>
  <c r="X27" i="8"/>
  <c r="X28" i="8"/>
  <c r="Z28" i="8" s="1"/>
  <c r="X29" i="8"/>
  <c r="Z29" i="8" s="1"/>
  <c r="X30" i="8"/>
  <c r="Z30" i="8" s="1"/>
  <c r="X31" i="8"/>
  <c r="Z31" i="8" s="1"/>
  <c r="X32" i="8"/>
  <c r="X33" i="8"/>
  <c r="X3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Y33" i="8"/>
  <c r="Y32" i="8"/>
  <c r="Y31" i="8"/>
  <c r="Y30" i="8"/>
  <c r="Y29" i="8"/>
  <c r="Y28" i="8"/>
  <c r="Y27" i="8"/>
  <c r="Y26" i="8"/>
  <c r="Z25" i="8"/>
  <c r="Y25" i="8"/>
  <c r="Y24" i="8"/>
  <c r="Y23" i="8"/>
  <c r="Y22" i="8"/>
  <c r="Y21" i="8"/>
  <c r="Y20" i="8"/>
  <c r="Y19" i="8"/>
  <c r="Y18" i="8"/>
  <c r="Z18" i="8"/>
  <c r="Z17" i="8"/>
  <c r="Y17" i="8"/>
  <c r="Y16" i="8"/>
  <c r="Y15" i="8"/>
  <c r="Y14" i="8"/>
  <c r="Y13" i="8"/>
  <c r="Y12" i="8"/>
  <c r="Y11" i="8"/>
  <c r="Y10" i="8"/>
  <c r="Y9" i="8"/>
  <c r="Y8" i="8"/>
  <c r="Y7" i="8"/>
  <c r="Z7" i="8"/>
  <c r="Y6" i="8"/>
  <c r="Y5" i="8"/>
  <c r="Y4" i="8"/>
  <c r="Z4" i="8"/>
  <c r="Y3" i="8"/>
  <c r="Z34" i="9" l="1"/>
  <c r="X34" i="9"/>
  <c r="Z33" i="8"/>
  <c r="Z13" i="8"/>
  <c r="Y34" i="8"/>
  <c r="Z3" i="8"/>
  <c r="Z8" i="8"/>
  <c r="Z11" i="8"/>
  <c r="Z16" i="8"/>
  <c r="Z19" i="8"/>
  <c r="Z24" i="8"/>
  <c r="Z27" i="8"/>
  <c r="Z32" i="8"/>
  <c r="X34" i="8"/>
  <c r="Z34" i="8" l="1"/>
  <c r="W34" i="7" l="1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Y33" i="7"/>
  <c r="X33" i="7"/>
  <c r="Z33" i="7" s="1"/>
  <c r="Y32" i="7"/>
  <c r="X32" i="7"/>
  <c r="Y31" i="7"/>
  <c r="X31" i="7"/>
  <c r="Z31" i="7" s="1"/>
  <c r="Y30" i="7"/>
  <c r="X30" i="7"/>
  <c r="Y29" i="7"/>
  <c r="X29" i="7"/>
  <c r="Z29" i="7" s="1"/>
  <c r="Y28" i="7"/>
  <c r="X28" i="7"/>
  <c r="Y27" i="7"/>
  <c r="X27" i="7"/>
  <c r="Z27" i="7" s="1"/>
  <c r="Y26" i="7"/>
  <c r="X26" i="7"/>
  <c r="Y25" i="7"/>
  <c r="X25" i="7"/>
  <c r="Z25" i="7" s="1"/>
  <c r="Y24" i="7"/>
  <c r="X24" i="7"/>
  <c r="Y23" i="7"/>
  <c r="X23" i="7"/>
  <c r="Y22" i="7"/>
  <c r="X22" i="7"/>
  <c r="Z22" i="7" s="1"/>
  <c r="Y21" i="7"/>
  <c r="X21" i="7"/>
  <c r="Z21" i="7" s="1"/>
  <c r="Y20" i="7"/>
  <c r="X20" i="7"/>
  <c r="Y19" i="7"/>
  <c r="X19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Z11" i="7" s="1"/>
  <c r="Y10" i="7"/>
  <c r="X10" i="7"/>
  <c r="Y9" i="7"/>
  <c r="X9" i="7"/>
  <c r="Y8" i="7"/>
  <c r="X8" i="7"/>
  <c r="Y7" i="7"/>
  <c r="X7" i="7"/>
  <c r="Y6" i="7"/>
  <c r="X6" i="7"/>
  <c r="Y5" i="7"/>
  <c r="X5" i="7"/>
  <c r="Z5" i="7" s="1"/>
  <c r="Y4" i="7"/>
  <c r="X4" i="7"/>
  <c r="Y3" i="7"/>
  <c r="X3" i="7"/>
  <c r="Z12" i="7" l="1"/>
  <c r="Z16" i="7"/>
  <c r="Z13" i="7"/>
  <c r="Z15" i="7"/>
  <c r="Z17" i="7"/>
  <c r="Z28" i="7"/>
  <c r="Z32" i="7"/>
  <c r="Z9" i="7"/>
  <c r="Z6" i="7"/>
  <c r="Z18" i="7"/>
  <c r="Z4" i="7"/>
  <c r="Z20" i="7"/>
  <c r="Z3" i="7"/>
  <c r="Z8" i="7"/>
  <c r="Z10" i="7"/>
  <c r="Z19" i="7"/>
  <c r="Z24" i="7"/>
  <c r="Z26" i="7"/>
  <c r="Y34" i="7"/>
  <c r="Z7" i="7"/>
  <c r="Z14" i="7"/>
  <c r="Z23" i="7"/>
  <c r="Z30" i="7"/>
  <c r="X34" i="7"/>
  <c r="D34" i="6"/>
  <c r="Z34" i="7" l="1"/>
  <c r="X15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Y33" i="6"/>
  <c r="X33" i="6"/>
  <c r="Z33" i="6" s="1"/>
  <c r="Y32" i="6"/>
  <c r="X32" i="6"/>
  <c r="Y31" i="6"/>
  <c r="X31" i="6"/>
  <c r="Z31" i="6" s="1"/>
  <c r="Y30" i="6"/>
  <c r="X30" i="6"/>
  <c r="Y29" i="6"/>
  <c r="X29" i="6"/>
  <c r="Z29" i="6" s="1"/>
  <c r="Y28" i="6"/>
  <c r="X28" i="6"/>
  <c r="Y27" i="6"/>
  <c r="X27" i="6"/>
  <c r="Z27" i="6" s="1"/>
  <c r="Y26" i="6"/>
  <c r="X26" i="6"/>
  <c r="Y25" i="6"/>
  <c r="X25" i="6"/>
  <c r="Y24" i="6"/>
  <c r="X24" i="6"/>
  <c r="Y23" i="6"/>
  <c r="X23" i="6"/>
  <c r="Y22" i="6"/>
  <c r="X22" i="6"/>
  <c r="Z22" i="6" s="1"/>
  <c r="Y21" i="6"/>
  <c r="X21" i="6"/>
  <c r="Z21" i="6" s="1"/>
  <c r="Y20" i="6"/>
  <c r="X20" i="6"/>
  <c r="Y19" i="6"/>
  <c r="X19" i="6"/>
  <c r="Y18" i="6"/>
  <c r="X18" i="6"/>
  <c r="Z18" i="6" s="1"/>
  <c r="Y17" i="6"/>
  <c r="X17" i="6"/>
  <c r="Y16" i="6"/>
  <c r="Z16" i="6" s="1"/>
  <c r="X16" i="6"/>
  <c r="Y15" i="6"/>
  <c r="Z15" i="6"/>
  <c r="Y14" i="6"/>
  <c r="X14" i="6"/>
  <c r="Y13" i="6"/>
  <c r="X13" i="6"/>
  <c r="Z13" i="6" s="1"/>
  <c r="Y12" i="6"/>
  <c r="X12" i="6"/>
  <c r="Y11" i="6"/>
  <c r="X11" i="6"/>
  <c r="Z11" i="6" s="1"/>
  <c r="Y10" i="6"/>
  <c r="X10" i="6"/>
  <c r="Y9" i="6"/>
  <c r="X9" i="6"/>
  <c r="Y8" i="6"/>
  <c r="X8" i="6"/>
  <c r="Y7" i="6"/>
  <c r="X7" i="6"/>
  <c r="Y6" i="6"/>
  <c r="X6" i="6"/>
  <c r="Z6" i="6" s="1"/>
  <c r="Y5" i="6"/>
  <c r="X5" i="6"/>
  <c r="Z5" i="6" s="1"/>
  <c r="Y4" i="6"/>
  <c r="X4" i="6"/>
  <c r="Y3" i="6"/>
  <c r="X3" i="6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Y33" i="5"/>
  <c r="X33" i="5"/>
  <c r="Z33" i="5" s="1"/>
  <c r="Y32" i="5"/>
  <c r="X32" i="5"/>
  <c r="Z32" i="5" s="1"/>
  <c r="Y31" i="5"/>
  <c r="X31" i="5"/>
  <c r="Z31" i="5" s="1"/>
  <c r="Y30" i="5"/>
  <c r="X30" i="5"/>
  <c r="Y29" i="5"/>
  <c r="X29" i="5"/>
  <c r="Y28" i="5"/>
  <c r="X28" i="5"/>
  <c r="Z28" i="5" s="1"/>
  <c r="Y27" i="5"/>
  <c r="X27" i="5"/>
  <c r="Z27" i="5" s="1"/>
  <c r="Y26" i="5"/>
  <c r="X26" i="5"/>
  <c r="Z26" i="5" s="1"/>
  <c r="Y25" i="5"/>
  <c r="X25" i="5"/>
  <c r="Z25" i="5" s="1"/>
  <c r="Y24" i="5"/>
  <c r="X24" i="5"/>
  <c r="Z24" i="5" s="1"/>
  <c r="Y23" i="5"/>
  <c r="X23" i="5"/>
  <c r="Z23" i="5" s="1"/>
  <c r="Y22" i="5"/>
  <c r="X22" i="5"/>
  <c r="Y21" i="5"/>
  <c r="X21" i="5"/>
  <c r="Y20" i="5"/>
  <c r="X20" i="5"/>
  <c r="Z20" i="5" s="1"/>
  <c r="Y19" i="5"/>
  <c r="X19" i="5"/>
  <c r="Z19" i="5" s="1"/>
  <c r="Y18" i="5"/>
  <c r="X18" i="5"/>
  <c r="Z18" i="5" s="1"/>
  <c r="Y17" i="5"/>
  <c r="X17" i="5"/>
  <c r="Z17" i="5" s="1"/>
  <c r="Y16" i="5"/>
  <c r="X16" i="5"/>
  <c r="Z16" i="5" s="1"/>
  <c r="Y15" i="5"/>
  <c r="X15" i="5"/>
  <c r="Z15" i="5" s="1"/>
  <c r="Y14" i="5"/>
  <c r="X14" i="5"/>
  <c r="Z14" i="5" s="1"/>
  <c r="Y13" i="5"/>
  <c r="X13" i="5"/>
  <c r="Y12" i="5"/>
  <c r="X12" i="5"/>
  <c r="Z12" i="5" s="1"/>
  <c r="Y11" i="5"/>
  <c r="X11" i="5"/>
  <c r="Z11" i="5" s="1"/>
  <c r="Y10" i="5"/>
  <c r="X10" i="5"/>
  <c r="Z10" i="5" s="1"/>
  <c r="Y9" i="5"/>
  <c r="X9" i="5"/>
  <c r="Z9" i="5" s="1"/>
  <c r="Y8" i="5"/>
  <c r="X8" i="5"/>
  <c r="Z8" i="5" s="1"/>
  <c r="Y7" i="5"/>
  <c r="X7" i="5"/>
  <c r="Z7" i="5" s="1"/>
  <c r="Y6" i="5"/>
  <c r="X6" i="5"/>
  <c r="Z6" i="5" s="1"/>
  <c r="Y5" i="5"/>
  <c r="X5" i="5"/>
  <c r="Y4" i="5"/>
  <c r="X4" i="5"/>
  <c r="Z4" i="5" s="1"/>
  <c r="Y3" i="5"/>
  <c r="X3" i="5"/>
  <c r="Z17" i="6" l="1"/>
  <c r="Z12" i="6"/>
  <c r="Z28" i="6"/>
  <c r="Z32" i="6"/>
  <c r="Z9" i="6"/>
  <c r="Z25" i="6"/>
  <c r="Z4" i="6"/>
  <c r="Z3" i="6"/>
  <c r="Z8" i="6"/>
  <c r="Z10" i="6"/>
  <c r="Z19" i="6"/>
  <c r="Z24" i="6"/>
  <c r="Z26" i="6"/>
  <c r="Z20" i="6"/>
  <c r="Y34" i="6"/>
  <c r="Z7" i="6"/>
  <c r="Z14" i="6"/>
  <c r="Z23" i="6"/>
  <c r="Z30" i="6"/>
  <c r="X34" i="6"/>
  <c r="Z22" i="5"/>
  <c r="Z13" i="5"/>
  <c r="Z21" i="5"/>
  <c r="Z29" i="5"/>
  <c r="Z5" i="5"/>
  <c r="X34" i="5"/>
  <c r="Z30" i="5"/>
  <c r="Y34" i="5"/>
  <c r="Z3" i="5"/>
  <c r="Z34" i="5" s="1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Y33" i="4"/>
  <c r="X33" i="4"/>
  <c r="Z33" i="4" s="1"/>
  <c r="Y32" i="4"/>
  <c r="X32" i="4"/>
  <c r="Y31" i="4"/>
  <c r="X31" i="4"/>
  <c r="Z31" i="4" s="1"/>
  <c r="Y30" i="4"/>
  <c r="X30" i="4"/>
  <c r="Y29" i="4"/>
  <c r="X29" i="4"/>
  <c r="Z29" i="4" s="1"/>
  <c r="Y28" i="4"/>
  <c r="Z28" i="4" s="1"/>
  <c r="X28" i="4"/>
  <c r="Y27" i="4"/>
  <c r="X27" i="4"/>
  <c r="Z27" i="4" s="1"/>
  <c r="Y26" i="4"/>
  <c r="X26" i="4"/>
  <c r="Y25" i="4"/>
  <c r="X25" i="4"/>
  <c r="Z25" i="4" s="1"/>
  <c r="Y24" i="4"/>
  <c r="X24" i="4"/>
  <c r="Y23" i="4"/>
  <c r="X23" i="4"/>
  <c r="Y22" i="4"/>
  <c r="X22" i="4"/>
  <c r="Z22" i="4" s="1"/>
  <c r="Z21" i="4"/>
  <c r="Y21" i="4"/>
  <c r="X21" i="4"/>
  <c r="Y20" i="4"/>
  <c r="X20" i="4"/>
  <c r="Y19" i="4"/>
  <c r="X19" i="4"/>
  <c r="Y18" i="4"/>
  <c r="X18" i="4"/>
  <c r="Z18" i="4" s="1"/>
  <c r="Y17" i="4"/>
  <c r="X17" i="4"/>
  <c r="Z17" i="4" s="1"/>
  <c r="Y16" i="4"/>
  <c r="Z16" i="4" s="1"/>
  <c r="X16" i="4"/>
  <c r="Y15" i="4"/>
  <c r="X15" i="4"/>
  <c r="Z15" i="4" s="1"/>
  <c r="Y14" i="4"/>
  <c r="X14" i="4"/>
  <c r="Y13" i="4"/>
  <c r="X13" i="4"/>
  <c r="Z13" i="4" s="1"/>
  <c r="Y12" i="4"/>
  <c r="X12" i="4"/>
  <c r="Y11" i="4"/>
  <c r="X11" i="4"/>
  <c r="Y10" i="4"/>
  <c r="X10" i="4"/>
  <c r="Y9" i="4"/>
  <c r="X9" i="4"/>
  <c r="Z9" i="4" s="1"/>
  <c r="Y8" i="4"/>
  <c r="X8" i="4"/>
  <c r="Y7" i="4"/>
  <c r="X7" i="4"/>
  <c r="Y6" i="4"/>
  <c r="X6" i="4"/>
  <c r="Y5" i="4"/>
  <c r="X5" i="4"/>
  <c r="Z5" i="4" s="1"/>
  <c r="Y4" i="4"/>
  <c r="X4" i="4"/>
  <c r="Y3" i="4"/>
  <c r="X3" i="4"/>
  <c r="Z3" i="4" s="1"/>
  <c r="Z34" i="6" l="1"/>
  <c r="Z32" i="4"/>
  <c r="Z12" i="4"/>
  <c r="Z11" i="4"/>
  <c r="Z10" i="4"/>
  <c r="Z8" i="4"/>
  <c r="Z4" i="4"/>
  <c r="Z6" i="4"/>
  <c r="Z20" i="4"/>
  <c r="Z19" i="4"/>
  <c r="Z24" i="4"/>
  <c r="Z26" i="4"/>
  <c r="Y34" i="4"/>
  <c r="Z7" i="4"/>
  <c r="Z14" i="4"/>
  <c r="Z23" i="4"/>
  <c r="Z30" i="4"/>
  <c r="X34" i="4"/>
  <c r="Z34" i="4" l="1"/>
  <c r="W34" i="3" l="1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Y33" i="3"/>
  <c r="X33" i="3"/>
  <c r="Z33" i="3" s="1"/>
  <c r="Y32" i="3"/>
  <c r="X32" i="3"/>
  <c r="Y31" i="3"/>
  <c r="X31" i="3"/>
  <c r="Z31" i="3" s="1"/>
  <c r="Y30" i="3"/>
  <c r="X30" i="3"/>
  <c r="Y29" i="3"/>
  <c r="X29" i="3"/>
  <c r="Z29" i="3" s="1"/>
  <c r="Y28" i="3"/>
  <c r="X28" i="3"/>
  <c r="Y27" i="3"/>
  <c r="X27" i="3"/>
  <c r="Z27" i="3" s="1"/>
  <c r="Y26" i="3"/>
  <c r="X26" i="3"/>
  <c r="Y25" i="3"/>
  <c r="X25" i="3"/>
  <c r="Z25" i="3" s="1"/>
  <c r="Y24" i="3"/>
  <c r="Z24" i="3" s="1"/>
  <c r="X24" i="3"/>
  <c r="Y23" i="3"/>
  <c r="X23" i="3"/>
  <c r="Y22" i="3"/>
  <c r="X22" i="3"/>
  <c r="Y21" i="3"/>
  <c r="X21" i="3"/>
  <c r="Z21" i="3" s="1"/>
  <c r="Y20" i="3"/>
  <c r="X20" i="3"/>
  <c r="Y19" i="3"/>
  <c r="X19" i="3"/>
  <c r="Y18" i="3"/>
  <c r="X18" i="3"/>
  <c r="Z18" i="3" s="1"/>
  <c r="Y17" i="3"/>
  <c r="X17" i="3"/>
  <c r="Z17" i="3" s="1"/>
  <c r="Y16" i="3"/>
  <c r="X16" i="3"/>
  <c r="Y15" i="3"/>
  <c r="X15" i="3"/>
  <c r="Z15" i="3" s="1"/>
  <c r="Y14" i="3"/>
  <c r="X14" i="3"/>
  <c r="Y13" i="3"/>
  <c r="X13" i="3"/>
  <c r="Z13" i="3" s="1"/>
  <c r="Y12" i="3"/>
  <c r="X12" i="3"/>
  <c r="Y11" i="3"/>
  <c r="X11" i="3"/>
  <c r="Z11" i="3" s="1"/>
  <c r="Y10" i="3"/>
  <c r="X10" i="3"/>
  <c r="Y9" i="3"/>
  <c r="X9" i="3"/>
  <c r="Z9" i="3" s="1"/>
  <c r="Y8" i="3"/>
  <c r="Z8" i="3" s="1"/>
  <c r="X8" i="3"/>
  <c r="Y7" i="3"/>
  <c r="X7" i="3"/>
  <c r="Y6" i="3"/>
  <c r="X6" i="3"/>
  <c r="Z5" i="3"/>
  <c r="Y5" i="3"/>
  <c r="X5" i="3"/>
  <c r="Y4" i="3"/>
  <c r="X4" i="3"/>
  <c r="Y3" i="3"/>
  <c r="X3" i="3"/>
  <c r="Z32" i="3" l="1"/>
  <c r="Z28" i="3"/>
  <c r="Z16" i="3"/>
  <c r="Z12" i="3"/>
  <c r="Z4" i="3"/>
  <c r="Z6" i="3"/>
  <c r="Z20" i="3"/>
  <c r="Z22" i="3"/>
  <c r="Z3" i="3"/>
  <c r="Z10" i="3"/>
  <c r="Z19" i="3"/>
  <c r="Z26" i="3"/>
  <c r="Y34" i="3"/>
  <c r="Z7" i="3"/>
  <c r="Z14" i="3"/>
  <c r="Z23" i="3"/>
  <c r="Z30" i="3"/>
  <c r="X34" i="3"/>
  <c r="Z34" i="3" l="1"/>
  <c r="W34" i="1" l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Y33" i="1"/>
  <c r="X33" i="1"/>
  <c r="Z33" i="1" s="1"/>
  <c r="Y32" i="1"/>
  <c r="X32" i="1"/>
  <c r="Y31" i="1"/>
  <c r="X31" i="1"/>
  <c r="Z31" i="1" s="1"/>
  <c r="Z30" i="1"/>
  <c r="Y30" i="1"/>
  <c r="X30" i="1"/>
  <c r="Y29" i="1"/>
  <c r="X29" i="1"/>
  <c r="Z29" i="1" s="1"/>
  <c r="Y28" i="1"/>
  <c r="X28" i="1"/>
  <c r="Z28" i="1" s="1"/>
  <c r="Y27" i="1"/>
  <c r="X27" i="1"/>
  <c r="Y26" i="1"/>
  <c r="X26" i="1"/>
  <c r="Z26" i="1" s="1"/>
  <c r="Y25" i="1"/>
  <c r="X25" i="1"/>
  <c r="Z25" i="1" s="1"/>
  <c r="Y24" i="1"/>
  <c r="X24" i="1"/>
  <c r="Y23" i="1"/>
  <c r="X23" i="1"/>
  <c r="Z23" i="1" s="1"/>
  <c r="Y22" i="1"/>
  <c r="X22" i="1"/>
  <c r="Z22" i="1" s="1"/>
  <c r="Y21" i="1"/>
  <c r="X21" i="1"/>
  <c r="Y20" i="1"/>
  <c r="X20" i="1"/>
  <c r="Z20" i="1" s="1"/>
  <c r="Y19" i="1"/>
  <c r="X19" i="1"/>
  <c r="Y18" i="1"/>
  <c r="X18" i="1"/>
  <c r="Z18" i="1" s="1"/>
  <c r="Y17" i="1"/>
  <c r="X17" i="1"/>
  <c r="Z17" i="1" s="1"/>
  <c r="Y16" i="1"/>
  <c r="X16" i="1"/>
  <c r="Y15" i="1"/>
  <c r="X15" i="1"/>
  <c r="Z15" i="1" s="1"/>
  <c r="Y14" i="1"/>
  <c r="X14" i="1"/>
  <c r="Z14" i="1" s="1"/>
  <c r="Y13" i="1"/>
  <c r="X13" i="1"/>
  <c r="Y12" i="1"/>
  <c r="X12" i="1"/>
  <c r="Z12" i="1" s="1"/>
  <c r="Y11" i="1"/>
  <c r="X11" i="1"/>
  <c r="Y10" i="1"/>
  <c r="X10" i="1"/>
  <c r="Z10" i="1" s="1"/>
  <c r="Y9" i="1"/>
  <c r="X9" i="1"/>
  <c r="Z9" i="1" s="1"/>
  <c r="Y8" i="1"/>
  <c r="X8" i="1"/>
  <c r="Z8" i="1" s="1"/>
  <c r="Y7" i="1"/>
  <c r="X7" i="1"/>
  <c r="Y6" i="1"/>
  <c r="Z6" i="1" s="1"/>
  <c r="X6" i="1"/>
  <c r="Y5" i="1"/>
  <c r="X5" i="1"/>
  <c r="Z5" i="1" s="1"/>
  <c r="Y4" i="1"/>
  <c r="X4" i="1"/>
  <c r="Y3" i="1"/>
  <c r="X3" i="1"/>
  <c r="Z3" i="1" s="1"/>
  <c r="Z21" i="1" l="1"/>
  <c r="Z13" i="1"/>
  <c r="Y34" i="1"/>
  <c r="Z4" i="1"/>
  <c r="Z7" i="1"/>
  <c r="Z11" i="1"/>
  <c r="Z16" i="1"/>
  <c r="Z19" i="1"/>
  <c r="Z24" i="1"/>
  <c r="Z27" i="1"/>
  <c r="Z32" i="1"/>
  <c r="X34" i="1"/>
  <c r="Z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2" authorId="0" shapeId="0" xr:uid="{E3FD49BF-3ECD-413E-987A-FFBBCCDF6134}">
      <text>
        <r>
          <rPr>
            <b/>
            <sz val="9"/>
            <color indexed="81"/>
            <rFont val="Tahoma"/>
            <family val="2"/>
          </rPr>
          <t xml:space="preserve">Salary Jan-24 =85500/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6D6D00C-C87E-4105-A4EB-95BF7F276058}">
      <text>
        <r>
          <rPr>
            <b/>
            <sz val="9"/>
            <color indexed="81"/>
            <rFont val="Tahoma"/>
            <family val="2"/>
          </rPr>
          <t xml:space="preserve">Salary Feb-24 =23500/
</t>
        </r>
      </text>
    </comment>
    <comment ref="Q32" authorId="0" shapeId="0" xr:uid="{6FD83121-2666-4921-896F-48DD3DECB1D2}">
      <text>
        <r>
          <rPr>
            <b/>
            <sz val="9"/>
            <color indexed="81"/>
            <rFont val="Tahoma"/>
            <family val="2"/>
          </rPr>
          <t xml:space="preserve">New Housr Advance =7000/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T3" authorId="0" shapeId="0" xr:uid="{87F9FFE6-BD1F-4DBF-BA84-75C28BA39B49}">
      <text>
        <r>
          <rPr>
            <b/>
            <sz val="9"/>
            <color indexed="81"/>
            <rFont val="Tahoma"/>
            <family val="2"/>
          </rPr>
          <t xml:space="preserve">GA Adjustment Mar-24  =16000+3742/
</t>
        </r>
      </text>
    </comment>
    <comment ref="N8" authorId="0" shapeId="0" xr:uid="{F8E2EF73-EE2E-4715-8033-784BA613D147}">
      <text>
        <r>
          <rPr>
            <b/>
            <sz val="9"/>
            <color indexed="81"/>
            <rFont val="Tahoma"/>
            <family val="2"/>
          </rPr>
          <t xml:space="preserve">salary mar-24
=50000/
</t>
        </r>
      </text>
    </comment>
    <comment ref="T23" authorId="0" shapeId="0" xr:uid="{AC376305-BCA4-4EB6-B683-AE6B8BDADC0F}">
      <text>
        <r>
          <rPr>
            <b/>
            <sz val="9"/>
            <color indexed="81"/>
            <rFont val="Tahoma"/>
            <family val="2"/>
          </rPr>
          <t xml:space="preserve">GA Adjustment Mar-24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BD95523-C42C-4682-B010-B799DC871E5D}">
      <text>
        <r>
          <rPr>
            <b/>
            <sz val="9"/>
            <color indexed="81"/>
            <rFont val="Tahoma"/>
            <family val="2"/>
          </rPr>
          <t xml:space="preserve">Salary April-24 =31000/
</t>
        </r>
      </text>
    </comment>
    <comment ref="E18" authorId="0" shapeId="0" xr:uid="{E2359B3C-52ED-469A-9FE0-673243E49F24}">
      <text>
        <r>
          <rPr>
            <b/>
            <sz val="9"/>
            <color indexed="81"/>
            <rFont val="Tahoma"/>
            <family val="2"/>
          </rPr>
          <t>Profict Withdraw =16000/</t>
        </r>
      </text>
    </comment>
    <comment ref="G18" authorId="0" shapeId="0" xr:uid="{8EAD21EE-040D-4AA2-96A0-FB24ECCAD90F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T18" authorId="0" shapeId="0" xr:uid="{C24823CB-A1A3-48F7-871E-447063CC8EDF}">
      <text>
        <r>
          <rPr>
            <b/>
            <sz val="9"/>
            <color indexed="81"/>
            <rFont val="Tahoma"/>
            <family val="2"/>
          </rPr>
          <t xml:space="preserve">GA Adjust April24
13.50 =22711/
            =22338/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5" authorId="0" shapeId="0" xr:uid="{BEEAED65-15E8-41F1-ADB6-867B85FA228B}">
      <text>
        <r>
          <rPr>
            <b/>
            <sz val="9"/>
            <color indexed="81"/>
            <rFont val="Tahoma"/>
            <family val="2"/>
          </rPr>
          <t xml:space="preserve">salary may24 =31000
</t>
        </r>
      </text>
    </comment>
    <comment ref="G17" authorId="0" shapeId="0" xr:uid="{5ECD2382-6ABC-4EDA-98E0-5B7E1AB6467D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N17" authorId="0" shapeId="0" xr:uid="{9FBFD670-E529-41B9-BC3E-DAEB3288AD62}">
      <text>
        <r>
          <rPr>
            <b/>
            <sz val="9"/>
            <color indexed="81"/>
            <rFont val="Tahoma"/>
            <family val="2"/>
          </rPr>
          <t xml:space="preserve">eid bonus june24
</t>
        </r>
      </text>
    </comment>
    <comment ref="T17" authorId="0" shapeId="0" xr:uid="{D01898AA-BD5B-4A93-A3CB-8DD0B4209BFF}">
      <text>
        <r>
          <rPr>
            <b/>
            <sz val="9"/>
            <color indexed="81"/>
            <rFont val="Tahoma"/>
            <family val="2"/>
          </rPr>
          <t xml:space="preserve">GA COST May24 =52853/
</t>
        </r>
      </text>
    </comment>
    <comment ref="E26" authorId="0" shapeId="0" xr:uid="{4689558D-A332-4E9C-B8B1-F415683C198B}">
      <text>
        <r>
          <rPr>
            <b/>
            <sz val="9"/>
            <color indexed="81"/>
            <rFont val="Tahoma"/>
            <family val="2"/>
          </rPr>
          <t xml:space="preserve">Profit Withdraw May-24 =9000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E1949248-1AE2-4544-B9AB-085B899B9EDA}">
      <text>
        <r>
          <rPr>
            <b/>
            <sz val="9"/>
            <color indexed="81"/>
            <rFont val="Tahoma"/>
            <charset val="1"/>
          </rPr>
          <t xml:space="preserve">salary june-24 =31000/
</t>
        </r>
      </text>
    </comment>
    <comment ref="T13" authorId="0" shapeId="0" xr:uid="{E856C15B-E513-4511-B187-60D654ABCE09}">
      <text>
        <r>
          <rPr>
            <b/>
            <sz val="9"/>
            <color indexed="81"/>
            <rFont val="Tahoma"/>
            <charset val="1"/>
          </rPr>
          <t xml:space="preserve">GA Commission june-24 =21519/
</t>
        </r>
      </text>
    </comment>
    <comment ref="T18" authorId="0" shapeId="0" xr:uid="{D23248D4-67B9-49A5-80B7-9B1DFE28A0D2}">
      <text>
        <r>
          <rPr>
            <b/>
            <sz val="9"/>
            <color indexed="81"/>
            <rFont val="Tahoma"/>
            <charset val="1"/>
          </rPr>
          <t xml:space="preserve">GA Adjust june-24 =25000/
house cost =7000/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96EF3AAE-92E7-4B91-B0CD-86624920C37A}">
      <text>
        <r>
          <rPr>
            <b/>
            <sz val="9"/>
            <color indexed="81"/>
            <rFont val="Tahoma"/>
            <charset val="1"/>
          </rPr>
          <t xml:space="preserve">Salary July-24 =37000/
</t>
        </r>
      </text>
    </comment>
    <comment ref="G20" authorId="0" shapeId="0" xr:uid="{530C0170-CD70-4154-9483-834E4CD41E8E}">
      <text>
        <r>
          <rPr>
            <b/>
            <sz val="9"/>
            <color indexed="81"/>
            <rFont val="Tahoma"/>
            <family val="2"/>
          </rPr>
          <t>ROI Support DD July-24 =18000/</t>
        </r>
      </text>
    </comment>
    <comment ref="R28" authorId="0" shapeId="0" xr:uid="{DF6599A3-1DA3-458C-A982-4A1855C55A93}">
      <text>
        <r>
          <rPr>
            <b/>
            <sz val="9"/>
            <color indexed="81"/>
            <rFont val="Tahoma"/>
            <charset val="1"/>
          </rPr>
          <t xml:space="preserve">vat submit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Q4" authorId="0" shapeId="0" xr:uid="{B63FD448-8045-42DB-8D65-6F0584CF2A06}">
      <text>
        <r>
          <rPr>
            <b/>
            <sz val="9"/>
            <color indexed="81"/>
            <rFont val="Tahoma"/>
            <charset val="1"/>
          </rPr>
          <t xml:space="preserve">House Advance =16000/ 
Sept-24
</t>
        </r>
      </text>
    </comment>
    <comment ref="L26" authorId="0" shapeId="0" xr:uid="{AC5612C5-0332-40CA-8ED3-6C32E7BEEA55}">
      <text>
        <r>
          <rPr>
            <b/>
            <sz val="9"/>
            <color indexed="81"/>
            <rFont val="Tahoma"/>
            <charset val="1"/>
          </rPr>
          <t xml:space="preserve">bike survicing =11500/
</t>
        </r>
      </text>
    </comment>
  </commentList>
</comments>
</file>

<file path=xl/sharedStrings.xml><?xml version="1.0" encoding="utf-8"?>
<sst xmlns="http://schemas.openxmlformats.org/spreadsheetml/2006/main" count="684" uniqueCount="47">
  <si>
    <t>SL</t>
  </si>
  <si>
    <t>Date</t>
  </si>
  <si>
    <t>Fule H</t>
  </si>
  <si>
    <t>Route cost H</t>
  </si>
  <si>
    <t>transpot</t>
  </si>
  <si>
    <t>sofwater</t>
  </si>
  <si>
    <t>vat</t>
  </si>
  <si>
    <t>Bank chirge</t>
  </si>
  <si>
    <t>water</t>
  </si>
  <si>
    <t>net 2168</t>
  </si>
  <si>
    <t>survising</t>
  </si>
  <si>
    <t>Mobil</t>
  </si>
  <si>
    <t>salary</t>
  </si>
  <si>
    <t>Convice</t>
  </si>
  <si>
    <t>Electrick</t>
  </si>
  <si>
    <t>Housr rent</t>
  </si>
  <si>
    <t>Office expence H</t>
  </si>
  <si>
    <t>Entertiment H</t>
  </si>
  <si>
    <t>Marcket Devlopment H</t>
  </si>
  <si>
    <t>C2C H</t>
  </si>
  <si>
    <t>C2C B</t>
  </si>
  <si>
    <t>Marcket Devlopment B</t>
  </si>
  <si>
    <t>House Cost</t>
  </si>
  <si>
    <t>Banglalink Cost</t>
  </si>
  <si>
    <t>Total Cost</t>
  </si>
  <si>
    <t>Remarks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</si>
  <si>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</si>
  <si>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</si>
  <si>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</si>
  <si>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</si>
  <si>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</si>
  <si>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</si>
  <si>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</si>
  <si>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</si>
  <si>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Entertainment H</t>
  </si>
  <si>
    <t>Details</t>
  </si>
  <si>
    <t xml:space="preserve">           </t>
  </si>
  <si>
    <t>E -LIFE COMMUNICATION Feb-2024</t>
  </si>
  <si>
    <t>E -LIFE COMMUNICATION Mar-2024</t>
  </si>
  <si>
    <t>E -LIFE COMMUNICATION Apri-2024</t>
  </si>
  <si>
    <t>E -LIFE COMMUNICATION May-2024</t>
  </si>
  <si>
    <t>House rent</t>
  </si>
  <si>
    <t>Profit Withdraw</t>
  </si>
  <si>
    <t>E -LIFE COMMUNICATION June-2024</t>
  </si>
  <si>
    <t>ROI SUPPORT</t>
  </si>
  <si>
    <t>E -LIFE COMMUNICATION July-2024</t>
  </si>
  <si>
    <t>E -LIFE COMMUNICATION August-2024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</si>
</sst>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0" fontId="3" fillId="3" borderId="3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D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37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5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7">
        <v>45323</v>
      </c>
      <c r="C3" s="8"/>
      <c r="D3" s="6">
        <v>150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150</v>
      </c>
      <c r="Y3" s="14">
        <f>SUM(V3:W3)</f>
        <v>0</v>
      </c>
      <c r="Z3" s="11">
        <f>SUM(X3:Y3)</f>
        <v>150</v>
      </c>
      <c r="AA3" s="11"/>
    </row>
    <row r="4" spans="1:27" x14ac:dyDescent="0.25">
      <c r="A4" s="26" t="s">
        <v>30</v>
      </c>
      <c r="B4" s="7">
        <v>45324</v>
      </c>
      <c r="C4" s="11"/>
      <c r="D4" s="11"/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7">
        <v>45325</v>
      </c>
      <c r="C5" s="11"/>
      <c r="D5" s="16">
        <v>530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530</v>
      </c>
      <c r="Y5" s="14">
        <f t="shared" si="1"/>
        <v>0</v>
      </c>
      <c r="Z5" s="11">
        <f t="shared" si="2"/>
        <v>530</v>
      </c>
      <c r="AA5" s="11"/>
    </row>
    <row r="6" spans="1:27" x14ac:dyDescent="0.25">
      <c r="A6" s="6" t="s">
        <v>32</v>
      </c>
      <c r="B6" s="7">
        <v>45326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450</v>
      </c>
      <c r="Y6" s="14">
        <f t="shared" si="1"/>
        <v>0</v>
      </c>
      <c r="Z6" s="11">
        <f t="shared" si="2"/>
        <v>450</v>
      </c>
      <c r="AA6" s="11"/>
    </row>
    <row r="7" spans="1:27" x14ac:dyDescent="0.25">
      <c r="A7" s="6" t="s">
        <v>26</v>
      </c>
      <c r="B7" s="7">
        <v>45327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>
        <v>1020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1470</v>
      </c>
      <c r="Y7" s="14">
        <f t="shared" si="1"/>
        <v>0</v>
      </c>
      <c r="Z7" s="11">
        <f t="shared" si="2"/>
        <v>1470</v>
      </c>
      <c r="AA7" s="11"/>
    </row>
    <row r="8" spans="1:27" x14ac:dyDescent="0.25">
      <c r="A8" s="6" t="s">
        <v>27</v>
      </c>
      <c r="B8" s="7">
        <v>45328</v>
      </c>
      <c r="C8" s="11"/>
      <c r="D8" s="11">
        <v>450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450</v>
      </c>
      <c r="Y8" s="14">
        <f t="shared" si="1"/>
        <v>0</v>
      </c>
      <c r="Z8" s="11">
        <f t="shared" si="2"/>
        <v>450</v>
      </c>
      <c r="AA8" s="11"/>
    </row>
    <row r="9" spans="1:27" x14ac:dyDescent="0.25">
      <c r="A9" s="6" t="s">
        <v>28</v>
      </c>
      <c r="B9" s="7">
        <v>45329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>
        <v>530</v>
      </c>
      <c r="N9" s="11"/>
      <c r="O9" s="11"/>
      <c r="P9" s="11"/>
      <c r="Q9" s="11"/>
      <c r="R9" s="11"/>
      <c r="S9" s="11">
        <v>300</v>
      </c>
      <c r="T9" s="11"/>
      <c r="U9" s="11"/>
      <c r="V9" s="11"/>
      <c r="W9" s="11"/>
      <c r="X9" s="13">
        <f t="shared" si="0"/>
        <v>1280</v>
      </c>
      <c r="Y9" s="14">
        <f t="shared" si="1"/>
        <v>0</v>
      </c>
      <c r="Z9" s="11">
        <f t="shared" si="2"/>
        <v>1280</v>
      </c>
      <c r="AA9" s="11"/>
    </row>
    <row r="10" spans="1:27" x14ac:dyDescent="0.25">
      <c r="A10" s="6" t="s">
        <v>29</v>
      </c>
      <c r="B10" s="7">
        <v>45330</v>
      </c>
      <c r="C10" s="11"/>
      <c r="D10" s="11">
        <v>450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450</v>
      </c>
      <c r="Y10" s="14">
        <f t="shared" si="1"/>
        <v>0</v>
      </c>
      <c r="Z10" s="11">
        <f t="shared" si="2"/>
        <v>450</v>
      </c>
      <c r="AA10" s="11"/>
    </row>
    <row r="11" spans="1:27" x14ac:dyDescent="0.25">
      <c r="A11" s="26" t="s">
        <v>30</v>
      </c>
      <c r="B11" s="7">
        <v>45331</v>
      </c>
      <c r="C11" s="11"/>
      <c r="D11" s="11"/>
      <c r="E11" s="11"/>
      <c r="F11" s="18"/>
      <c r="G11" s="18"/>
      <c r="H11" s="18"/>
      <c r="I11" s="18"/>
      <c r="J11" s="18" t="s">
        <v>36</v>
      </c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7">
        <v>45332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450</v>
      </c>
      <c r="Y12" s="14">
        <f t="shared" si="1"/>
        <v>0</v>
      </c>
      <c r="Z12" s="11">
        <f t="shared" si="2"/>
        <v>450</v>
      </c>
      <c r="AA12" s="11"/>
    </row>
    <row r="13" spans="1:27" x14ac:dyDescent="0.25">
      <c r="A13" s="6" t="s">
        <v>32</v>
      </c>
      <c r="B13" s="7">
        <v>45333</v>
      </c>
      <c r="C13" s="11"/>
      <c r="D13" s="11">
        <v>450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1150</v>
      </c>
      <c r="Y13" s="14">
        <f t="shared" si="1"/>
        <v>0</v>
      </c>
      <c r="Z13" s="11">
        <f t="shared" si="2"/>
        <v>1150</v>
      </c>
      <c r="AA13" s="11"/>
    </row>
    <row r="14" spans="1:27" x14ac:dyDescent="0.25">
      <c r="A14" s="6" t="s">
        <v>26</v>
      </c>
      <c r="B14" s="7">
        <v>45334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>
        <v>1060</v>
      </c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1510</v>
      </c>
      <c r="Y14" s="14">
        <f t="shared" si="1"/>
        <v>0</v>
      </c>
      <c r="Z14" s="11">
        <f t="shared" si="2"/>
        <v>1510</v>
      </c>
      <c r="AA14" s="11"/>
    </row>
    <row r="15" spans="1:27" x14ac:dyDescent="0.25">
      <c r="A15" s="6" t="s">
        <v>27</v>
      </c>
      <c r="B15" s="7">
        <v>45335</v>
      </c>
      <c r="C15" s="11"/>
      <c r="D15" s="11">
        <v>450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450</v>
      </c>
      <c r="Y15" s="14">
        <f t="shared" si="1"/>
        <v>0</v>
      </c>
      <c r="Z15" s="11">
        <f t="shared" si="2"/>
        <v>450</v>
      </c>
      <c r="AA15" s="11"/>
    </row>
    <row r="16" spans="1:27" x14ac:dyDescent="0.25">
      <c r="A16" s="6" t="s">
        <v>28</v>
      </c>
      <c r="B16" s="7">
        <v>45336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6" t="s">
        <v>29</v>
      </c>
      <c r="B17" s="7">
        <v>45337</v>
      </c>
      <c r="C17" s="11"/>
      <c r="D17" s="11">
        <v>450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270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26" t="s">
        <v>30</v>
      </c>
      <c r="B18" s="7">
        <v>45338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7">
        <v>45339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380</v>
      </c>
      <c r="S19" s="19"/>
      <c r="T19" s="11"/>
      <c r="U19" s="11"/>
      <c r="V19" s="11"/>
      <c r="W19" s="11"/>
      <c r="X19" s="13">
        <f t="shared" si="0"/>
        <v>830</v>
      </c>
      <c r="Y19" s="14">
        <f t="shared" si="1"/>
        <v>0</v>
      </c>
      <c r="Z19" s="11">
        <f t="shared" si="2"/>
        <v>830</v>
      </c>
      <c r="AA19" s="11"/>
    </row>
    <row r="20" spans="1:27" x14ac:dyDescent="0.25">
      <c r="A20" s="6" t="s">
        <v>32</v>
      </c>
      <c r="B20" s="7">
        <v>45340</v>
      </c>
      <c r="C20" s="11"/>
      <c r="D20" s="11">
        <v>450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450</v>
      </c>
      <c r="Y20" s="14">
        <f t="shared" si="1"/>
        <v>0</v>
      </c>
      <c r="Z20" s="11">
        <f t="shared" si="2"/>
        <v>450</v>
      </c>
      <c r="AA20" s="11"/>
    </row>
    <row r="21" spans="1:27" x14ac:dyDescent="0.25">
      <c r="A21" s="6" t="s">
        <v>26</v>
      </c>
      <c r="B21" s="7">
        <v>45341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100</v>
      </c>
      <c r="S21" s="11"/>
      <c r="T21" s="11"/>
      <c r="U21" s="11"/>
      <c r="V21" s="11"/>
      <c r="W21" s="11"/>
      <c r="X21" s="13">
        <f t="shared" si="0"/>
        <v>550</v>
      </c>
      <c r="Y21" s="14">
        <f t="shared" si="1"/>
        <v>0</v>
      </c>
      <c r="Z21" s="11">
        <f t="shared" si="2"/>
        <v>550</v>
      </c>
      <c r="AA21" s="11"/>
    </row>
    <row r="22" spans="1:27" x14ac:dyDescent="0.25">
      <c r="A22" s="6" t="s">
        <v>27</v>
      </c>
      <c r="B22" s="7">
        <v>45342</v>
      </c>
      <c r="C22" s="11"/>
      <c r="D22" s="11">
        <v>450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450</v>
      </c>
      <c r="Y22" s="14">
        <f t="shared" si="1"/>
        <v>0</v>
      </c>
      <c r="Z22" s="11">
        <f t="shared" si="2"/>
        <v>450</v>
      </c>
      <c r="AA22" s="11"/>
    </row>
    <row r="23" spans="1:27" x14ac:dyDescent="0.25">
      <c r="A23" s="6" t="s">
        <v>28</v>
      </c>
      <c r="B23" s="7">
        <v>45343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6" t="s">
        <v>29</v>
      </c>
      <c r="B24" s="7">
        <v>45344</v>
      </c>
      <c r="C24" s="11"/>
      <c r="D24" s="11">
        <v>450</v>
      </c>
      <c r="E24" s="11"/>
      <c r="F24" s="11"/>
      <c r="G24" s="11"/>
      <c r="H24" s="11"/>
      <c r="I24" s="11"/>
      <c r="J24" s="11">
        <v>150</v>
      </c>
      <c r="K24" s="11"/>
      <c r="L24" s="11"/>
      <c r="M24" s="11"/>
      <c r="N24" s="11"/>
      <c r="O24" s="11">
        <v>280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880</v>
      </c>
      <c r="Y24" s="14">
        <f t="shared" si="1"/>
        <v>0</v>
      </c>
      <c r="Z24" s="11">
        <f t="shared" si="2"/>
        <v>880</v>
      </c>
      <c r="AA24" s="11"/>
    </row>
    <row r="25" spans="1:27" x14ac:dyDescent="0.25">
      <c r="A25" s="26" t="s">
        <v>30</v>
      </c>
      <c r="B25" s="7">
        <v>45345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7">
        <v>45346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32</v>
      </c>
      <c r="B27" s="7">
        <v>45347</v>
      </c>
      <c r="C27" s="21"/>
      <c r="D27" s="11">
        <v>450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>
        <v>260</v>
      </c>
      <c r="Q27" s="11"/>
      <c r="R27" s="21"/>
      <c r="S27" s="21"/>
      <c r="T27" s="21"/>
      <c r="U27" s="21"/>
      <c r="V27" s="21"/>
      <c r="W27" s="22"/>
      <c r="X27" s="13">
        <f t="shared" si="0"/>
        <v>710</v>
      </c>
      <c r="Y27" s="14">
        <f t="shared" si="1"/>
        <v>0</v>
      </c>
      <c r="Z27" s="11">
        <f t="shared" si="2"/>
        <v>710</v>
      </c>
      <c r="AA27" s="11"/>
    </row>
    <row r="28" spans="1:27" x14ac:dyDescent="0.25">
      <c r="A28" s="6" t="s">
        <v>26</v>
      </c>
      <c r="B28" s="7">
        <v>45348</v>
      </c>
      <c r="C28" s="11"/>
      <c r="D28" s="11">
        <v>450</v>
      </c>
      <c r="E28" s="11"/>
      <c r="F28" s="11"/>
      <c r="G28" s="11"/>
      <c r="H28" s="11"/>
      <c r="I28" s="11"/>
      <c r="J28" s="11"/>
      <c r="K28" s="11"/>
      <c r="L28" s="11">
        <v>100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550</v>
      </c>
      <c r="Y28" s="14">
        <f t="shared" si="1"/>
        <v>0</v>
      </c>
      <c r="Z28" s="11">
        <f t="shared" si="2"/>
        <v>550</v>
      </c>
      <c r="AA28" s="11"/>
    </row>
    <row r="29" spans="1:27" x14ac:dyDescent="0.25">
      <c r="A29" s="6" t="s">
        <v>27</v>
      </c>
      <c r="B29" s="7">
        <v>45349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>
        <v>2000</v>
      </c>
      <c r="U29" s="21"/>
      <c r="V29" s="21"/>
      <c r="W29" s="21"/>
      <c r="X29" s="13">
        <f t="shared" si="0"/>
        <v>2450</v>
      </c>
      <c r="Y29" s="14">
        <f t="shared" si="1"/>
        <v>0</v>
      </c>
      <c r="Z29" s="11">
        <f t="shared" si="2"/>
        <v>2450</v>
      </c>
      <c r="AA29" s="11"/>
    </row>
    <row r="30" spans="1:27" x14ac:dyDescent="0.25">
      <c r="A30" s="6" t="s">
        <v>28</v>
      </c>
      <c r="B30" s="7">
        <v>45350</v>
      </c>
      <c r="C30" s="21"/>
      <c r="D30" s="11">
        <v>450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450</v>
      </c>
      <c r="Y30" s="14">
        <f t="shared" si="1"/>
        <v>0</v>
      </c>
      <c r="Z30" s="11">
        <f t="shared" si="2"/>
        <v>450</v>
      </c>
      <c r="AA30" s="11"/>
    </row>
    <row r="31" spans="1:27" x14ac:dyDescent="0.25">
      <c r="A31" s="6" t="s">
        <v>29</v>
      </c>
      <c r="B31" s="7">
        <v>45351</v>
      </c>
      <c r="C31" s="23"/>
      <c r="D31" s="11">
        <v>450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90</v>
      </c>
      <c r="S31" s="21"/>
      <c r="T31" s="21"/>
      <c r="U31" s="21"/>
      <c r="V31" s="21"/>
      <c r="W31" s="21"/>
      <c r="X31" s="13">
        <f t="shared" si="0"/>
        <v>540</v>
      </c>
      <c r="Y31" s="14">
        <f t="shared" si="1"/>
        <v>0</v>
      </c>
      <c r="Z31" s="11">
        <f t="shared" si="2"/>
        <v>540</v>
      </c>
      <c r="AA31" s="11"/>
    </row>
    <row r="32" spans="1:27" x14ac:dyDescent="0.25">
      <c r="A32" s="6"/>
      <c r="B32" s="7"/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23500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23500</v>
      </c>
      <c r="Y33" s="14">
        <f t="shared" si="1"/>
        <v>0</v>
      </c>
      <c r="Z33" s="11">
        <f t="shared" si="2"/>
        <v>23500</v>
      </c>
      <c r="AA33" s="11"/>
    </row>
    <row r="34" spans="1:27" ht="23.25" x14ac:dyDescent="0.25">
      <c r="A34" s="37" t="s">
        <v>33</v>
      </c>
      <c r="B34" s="38"/>
      <c r="C34" s="39"/>
      <c r="D34" s="24">
        <f t="shared" ref="D34:V34" si="3">SUM(D3:D33)</f>
        <v>11030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100</v>
      </c>
      <c r="M34" s="24">
        <f t="shared" si="3"/>
        <v>2610</v>
      </c>
      <c r="N34" s="24">
        <f t="shared" si="3"/>
        <v>23500</v>
      </c>
      <c r="O34" s="24">
        <f t="shared" si="3"/>
        <v>550</v>
      </c>
      <c r="P34" s="24">
        <f t="shared" si="3"/>
        <v>260</v>
      </c>
      <c r="Q34" s="24">
        <f t="shared" si="3"/>
        <v>0</v>
      </c>
      <c r="R34" s="24">
        <f t="shared" si="3"/>
        <v>570</v>
      </c>
      <c r="S34" s="24">
        <f t="shared" si="3"/>
        <v>300</v>
      </c>
      <c r="T34" s="24">
        <f t="shared" si="3"/>
        <v>2000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41770</v>
      </c>
      <c r="Y34" s="24">
        <f t="shared" si="4"/>
        <v>0</v>
      </c>
      <c r="Z34" s="24">
        <f t="shared" si="4"/>
        <v>41770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25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D821-7D09-4904-8A4B-27AFC03C04CB}">
  <dimension ref="A1:AA35"/>
  <sheetViews>
    <sheetView topLeftCell="L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38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7">
        <v>45352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7">
        <v>45353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450</v>
      </c>
      <c r="Y4" s="14">
        <f t="shared" ref="Y4:Y33" si="1">SUM(V4:W4)</f>
        <v>0</v>
      </c>
      <c r="Z4" s="11">
        <f t="shared" ref="Z4:Z33" si="2">SUM(X4:Y4)</f>
        <v>450</v>
      </c>
      <c r="AA4" s="11"/>
    </row>
    <row r="5" spans="1:27" x14ac:dyDescent="0.25">
      <c r="A5" s="6" t="s">
        <v>32</v>
      </c>
      <c r="B5" s="7">
        <v>45354</v>
      </c>
      <c r="C5" s="11"/>
      <c r="D5" s="16">
        <v>450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450</v>
      </c>
      <c r="Y5" s="14">
        <f t="shared" si="1"/>
        <v>0</v>
      </c>
      <c r="Z5" s="11">
        <f t="shared" si="2"/>
        <v>450</v>
      </c>
      <c r="AA5" s="11"/>
    </row>
    <row r="6" spans="1:27" x14ac:dyDescent="0.25">
      <c r="A6" s="6" t="s">
        <v>26</v>
      </c>
      <c r="B6" s="7">
        <v>45355</v>
      </c>
      <c r="C6" s="17"/>
      <c r="D6" s="11">
        <v>500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180</v>
      </c>
      <c r="P6" s="11"/>
      <c r="Q6" s="11"/>
      <c r="R6" s="11"/>
      <c r="S6" s="11"/>
      <c r="T6" s="11"/>
      <c r="U6" s="17"/>
      <c r="V6" s="17"/>
      <c r="W6" s="17"/>
      <c r="X6" s="13">
        <f t="shared" si="0"/>
        <v>680</v>
      </c>
      <c r="Y6" s="14">
        <f t="shared" si="1"/>
        <v>0</v>
      </c>
      <c r="Z6" s="11">
        <f t="shared" si="2"/>
        <v>680</v>
      </c>
      <c r="AA6" s="11"/>
    </row>
    <row r="7" spans="1:27" x14ac:dyDescent="0.25">
      <c r="A7" s="6" t="s">
        <v>27</v>
      </c>
      <c r="B7" s="7">
        <v>45356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450</v>
      </c>
      <c r="Y7" s="14">
        <f t="shared" si="1"/>
        <v>0</v>
      </c>
      <c r="Z7" s="11">
        <f t="shared" si="2"/>
        <v>450</v>
      </c>
      <c r="AA7" s="11"/>
    </row>
    <row r="8" spans="1:27" x14ac:dyDescent="0.25">
      <c r="A8" s="6" t="s">
        <v>28</v>
      </c>
      <c r="B8" s="7">
        <v>45357</v>
      </c>
      <c r="C8" s="11"/>
      <c r="D8" s="11">
        <v>500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500</v>
      </c>
      <c r="Y8" s="14">
        <f t="shared" si="1"/>
        <v>0</v>
      </c>
      <c r="Z8" s="11">
        <f t="shared" si="2"/>
        <v>500</v>
      </c>
      <c r="AA8" s="11"/>
    </row>
    <row r="9" spans="1:27" x14ac:dyDescent="0.25">
      <c r="A9" s="6" t="s">
        <v>29</v>
      </c>
      <c r="B9" s="7">
        <v>45358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450</v>
      </c>
      <c r="Y9" s="14">
        <f t="shared" si="1"/>
        <v>0</v>
      </c>
      <c r="Z9" s="11">
        <f t="shared" si="2"/>
        <v>450</v>
      </c>
      <c r="AA9" s="11"/>
    </row>
    <row r="10" spans="1:27" x14ac:dyDescent="0.25">
      <c r="A10" s="26" t="s">
        <v>30</v>
      </c>
      <c r="B10" s="7">
        <v>45359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7">
        <v>45360</v>
      </c>
      <c r="C11" s="11"/>
      <c r="D11" s="11">
        <v>500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500</v>
      </c>
      <c r="Y11" s="14">
        <f t="shared" si="1"/>
        <v>0</v>
      </c>
      <c r="Z11" s="11">
        <f t="shared" si="2"/>
        <v>500</v>
      </c>
      <c r="AA11" s="11"/>
    </row>
    <row r="12" spans="1:27" x14ac:dyDescent="0.25">
      <c r="A12" s="6" t="s">
        <v>32</v>
      </c>
      <c r="B12" s="7">
        <v>45361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130</v>
      </c>
      <c r="T12" s="11"/>
      <c r="U12" s="11"/>
      <c r="V12" s="11"/>
      <c r="W12" s="12"/>
      <c r="X12" s="13">
        <f t="shared" si="0"/>
        <v>580</v>
      </c>
      <c r="Y12" s="14">
        <f t="shared" si="1"/>
        <v>0</v>
      </c>
      <c r="Z12" s="11">
        <f t="shared" si="2"/>
        <v>580</v>
      </c>
      <c r="AA12" s="11"/>
    </row>
    <row r="13" spans="1:27" x14ac:dyDescent="0.25">
      <c r="A13" s="6" t="s">
        <v>26</v>
      </c>
      <c r="B13" s="7">
        <v>45362</v>
      </c>
      <c r="C13" s="11"/>
      <c r="D13" s="11">
        <v>500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>
        <v>440</v>
      </c>
      <c r="S13" s="11"/>
      <c r="T13" s="11"/>
      <c r="U13" s="11"/>
      <c r="V13" s="11"/>
      <c r="W13" s="11"/>
      <c r="X13" s="13">
        <f t="shared" si="0"/>
        <v>1640</v>
      </c>
      <c r="Y13" s="14">
        <f t="shared" si="1"/>
        <v>0</v>
      </c>
      <c r="Z13" s="11">
        <f t="shared" si="2"/>
        <v>1640</v>
      </c>
      <c r="AA13" s="11"/>
    </row>
    <row r="14" spans="1:27" x14ac:dyDescent="0.25">
      <c r="A14" s="6" t="s">
        <v>27</v>
      </c>
      <c r="B14" s="7">
        <v>45363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>
        <v>1275</v>
      </c>
      <c r="S14" s="11"/>
      <c r="T14" s="11"/>
      <c r="U14" s="11"/>
      <c r="V14" s="11"/>
      <c r="W14" s="11"/>
      <c r="X14" s="13">
        <f t="shared" si="0"/>
        <v>1725</v>
      </c>
      <c r="Y14" s="14">
        <f t="shared" si="1"/>
        <v>0</v>
      </c>
      <c r="Z14" s="11">
        <f t="shared" si="2"/>
        <v>1725</v>
      </c>
      <c r="AA14" s="11"/>
    </row>
    <row r="15" spans="1:27" x14ac:dyDescent="0.25">
      <c r="A15" s="6" t="s">
        <v>28</v>
      </c>
      <c r="B15" s="7">
        <v>45364</v>
      </c>
      <c r="C15" s="11"/>
      <c r="D15" s="11">
        <v>500</v>
      </c>
      <c r="E15" s="11"/>
      <c r="F15" s="11"/>
      <c r="G15" s="11"/>
      <c r="H15" s="11"/>
      <c r="I15" s="11"/>
      <c r="J15" s="11"/>
      <c r="K15" s="11"/>
      <c r="L15" s="11"/>
      <c r="M15" s="11">
        <v>1590</v>
      </c>
      <c r="N15" s="11"/>
      <c r="O15" s="11"/>
      <c r="P15" s="11"/>
      <c r="Q15" s="11"/>
      <c r="R15" s="11">
        <v>420</v>
      </c>
      <c r="S15" s="11"/>
      <c r="T15" s="11"/>
      <c r="U15" s="11"/>
      <c r="V15" s="11"/>
      <c r="W15" s="11"/>
      <c r="X15" s="13">
        <f t="shared" si="0"/>
        <v>2510</v>
      </c>
      <c r="Y15" s="14">
        <f t="shared" si="1"/>
        <v>0</v>
      </c>
      <c r="Z15" s="11">
        <f t="shared" si="2"/>
        <v>2510</v>
      </c>
      <c r="AA15" s="11"/>
    </row>
    <row r="16" spans="1:27" x14ac:dyDescent="0.25">
      <c r="A16" s="6" t="s">
        <v>29</v>
      </c>
      <c r="B16" s="7">
        <v>45365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26" t="s">
        <v>30</v>
      </c>
      <c r="B17" s="7">
        <v>45366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7">
        <v>45367</v>
      </c>
      <c r="C18" s="20"/>
      <c r="D18" s="11">
        <v>500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500</v>
      </c>
      <c r="Y18" s="14">
        <f t="shared" si="1"/>
        <v>0</v>
      </c>
      <c r="Z18" s="11">
        <f t="shared" si="2"/>
        <v>500</v>
      </c>
      <c r="AA18" s="11"/>
    </row>
    <row r="19" spans="1:27" x14ac:dyDescent="0.25">
      <c r="A19" s="6" t="s">
        <v>32</v>
      </c>
      <c r="B19" s="7">
        <v>45368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450</v>
      </c>
      <c r="Y19" s="14">
        <f t="shared" si="1"/>
        <v>0</v>
      </c>
      <c r="Z19" s="11">
        <f t="shared" si="2"/>
        <v>450</v>
      </c>
      <c r="AA19" s="11"/>
    </row>
    <row r="20" spans="1:27" x14ac:dyDescent="0.25">
      <c r="A20" s="6" t="s">
        <v>26</v>
      </c>
      <c r="B20" s="7">
        <v>45369</v>
      </c>
      <c r="C20" s="11"/>
      <c r="D20" s="11">
        <v>500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500</v>
      </c>
      <c r="Y20" s="14">
        <f t="shared" si="1"/>
        <v>0</v>
      </c>
      <c r="Z20" s="11">
        <f t="shared" si="2"/>
        <v>500</v>
      </c>
      <c r="AA20" s="11"/>
    </row>
    <row r="21" spans="1:27" x14ac:dyDescent="0.25">
      <c r="A21" s="6" t="s">
        <v>27</v>
      </c>
      <c r="B21" s="7">
        <v>45370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>
        <v>6250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6700</v>
      </c>
      <c r="Y21" s="14">
        <f t="shared" si="1"/>
        <v>0</v>
      </c>
      <c r="Z21" s="11">
        <f t="shared" si="2"/>
        <v>6700</v>
      </c>
      <c r="AA21" s="11"/>
    </row>
    <row r="22" spans="1:27" x14ac:dyDescent="0.25">
      <c r="A22" s="6" t="s">
        <v>28</v>
      </c>
      <c r="B22" s="7">
        <v>45371</v>
      </c>
      <c r="C22" s="11"/>
      <c r="D22" s="11">
        <v>500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500</v>
      </c>
      <c r="Y22" s="14">
        <f t="shared" si="1"/>
        <v>0</v>
      </c>
      <c r="Z22" s="11">
        <f t="shared" si="2"/>
        <v>500</v>
      </c>
      <c r="AA22" s="11"/>
    </row>
    <row r="23" spans="1:27" x14ac:dyDescent="0.25">
      <c r="A23" s="6" t="s">
        <v>29</v>
      </c>
      <c r="B23" s="7">
        <v>45372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26" t="s">
        <v>30</v>
      </c>
      <c r="B24" s="7">
        <v>45373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7">
        <v>45374</v>
      </c>
      <c r="C25" s="21"/>
      <c r="D25" s="11">
        <v>500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190</v>
      </c>
      <c r="P25" s="11"/>
      <c r="Q25" s="11"/>
      <c r="R25" s="21">
        <v>270</v>
      </c>
      <c r="S25" s="21"/>
      <c r="T25" s="21">
        <v>200</v>
      </c>
      <c r="U25" s="21"/>
      <c r="V25" s="21"/>
      <c r="W25" s="21"/>
      <c r="X25" s="13">
        <f t="shared" si="0"/>
        <v>1160</v>
      </c>
      <c r="Y25" s="14">
        <f t="shared" si="1"/>
        <v>0</v>
      </c>
      <c r="Z25" s="11">
        <f t="shared" si="2"/>
        <v>1160</v>
      </c>
      <c r="AA25" s="11"/>
    </row>
    <row r="26" spans="1:27" x14ac:dyDescent="0.25">
      <c r="A26" s="6" t="s">
        <v>32</v>
      </c>
      <c r="B26" s="7">
        <v>45375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26</v>
      </c>
      <c r="B27" s="7">
        <v>45376</v>
      </c>
      <c r="C27" s="21"/>
      <c r="D27" s="11">
        <v>800</v>
      </c>
      <c r="E27" s="11"/>
      <c r="F27" s="11"/>
      <c r="G27" s="11"/>
      <c r="H27" s="11"/>
      <c r="I27" s="11"/>
      <c r="J27" s="11"/>
      <c r="K27" s="11"/>
      <c r="L27" s="11">
        <v>210</v>
      </c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1010</v>
      </c>
      <c r="Y27" s="14">
        <f t="shared" si="1"/>
        <v>0</v>
      </c>
      <c r="Z27" s="11">
        <f t="shared" si="2"/>
        <v>1010</v>
      </c>
      <c r="AA27" s="11"/>
    </row>
    <row r="28" spans="1:27" x14ac:dyDescent="0.25">
      <c r="A28" s="6" t="s">
        <v>27</v>
      </c>
      <c r="B28" s="7">
        <v>45377</v>
      </c>
      <c r="C28" s="11"/>
      <c r="D28" s="11">
        <v>150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150</v>
      </c>
      <c r="Y28" s="14">
        <f t="shared" si="1"/>
        <v>0</v>
      </c>
      <c r="Z28" s="11">
        <f t="shared" si="2"/>
        <v>150</v>
      </c>
      <c r="AA28" s="11"/>
    </row>
    <row r="29" spans="1:27" x14ac:dyDescent="0.25">
      <c r="A29" s="6" t="s">
        <v>28</v>
      </c>
      <c r="B29" s="7">
        <v>45378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>
        <v>400</v>
      </c>
      <c r="M29" s="11"/>
      <c r="N29" s="11"/>
      <c r="O29" s="11"/>
      <c r="P29" s="11"/>
      <c r="Q29" s="11"/>
      <c r="R29" s="21">
        <v>4050</v>
      </c>
      <c r="S29" s="21"/>
      <c r="T29" s="21"/>
      <c r="U29" s="21"/>
      <c r="V29" s="21"/>
      <c r="W29" s="21"/>
      <c r="X29" s="13">
        <f t="shared" si="0"/>
        <v>4900</v>
      </c>
      <c r="Y29" s="14">
        <f t="shared" si="1"/>
        <v>0</v>
      </c>
      <c r="Z29" s="11">
        <f t="shared" si="2"/>
        <v>4900</v>
      </c>
      <c r="AA29" s="11"/>
    </row>
    <row r="30" spans="1:27" x14ac:dyDescent="0.25">
      <c r="A30" s="6" t="s">
        <v>29</v>
      </c>
      <c r="B30" s="7">
        <v>45379</v>
      </c>
      <c r="C30" s="21"/>
      <c r="D30" s="11">
        <v>500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500</v>
      </c>
      <c r="Y30" s="14">
        <f t="shared" si="1"/>
        <v>0</v>
      </c>
      <c r="Z30" s="11">
        <f t="shared" si="2"/>
        <v>500</v>
      </c>
      <c r="AA30" s="11"/>
    </row>
    <row r="31" spans="1:27" x14ac:dyDescent="0.25">
      <c r="A31" s="26" t="s">
        <v>30</v>
      </c>
      <c r="B31" s="7">
        <v>45380</v>
      </c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7">
        <v>45381</v>
      </c>
      <c r="C32" s="21"/>
      <c r="D32" s="11">
        <v>500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>
        <v>7000</v>
      </c>
      <c r="R32" s="21">
        <v>3995</v>
      </c>
      <c r="S32" s="21"/>
      <c r="T32" s="21">
        <v>1624</v>
      </c>
      <c r="U32" s="21"/>
      <c r="V32" s="21"/>
      <c r="W32" s="22"/>
      <c r="X32" s="13">
        <f t="shared" si="0"/>
        <v>13119</v>
      </c>
      <c r="Y32" s="14">
        <f t="shared" si="1"/>
        <v>0</v>
      </c>
      <c r="Z32" s="11">
        <f t="shared" si="2"/>
        <v>13119</v>
      </c>
      <c r="AA32" s="11"/>
    </row>
    <row r="33" spans="1:27" x14ac:dyDescent="0.25">
      <c r="A33" s="6" t="s">
        <v>32</v>
      </c>
      <c r="B33" s="7">
        <v>45382</v>
      </c>
      <c r="C33" s="21"/>
      <c r="D33" s="11">
        <v>450</v>
      </c>
      <c r="E33" s="11"/>
      <c r="F33" s="11"/>
      <c r="G33" s="11"/>
      <c r="H33" s="11"/>
      <c r="I33" s="11"/>
      <c r="J33" s="11"/>
      <c r="K33" s="11"/>
      <c r="L33" s="11"/>
      <c r="M33" s="11"/>
      <c r="N33" s="11">
        <v>50000</v>
      </c>
      <c r="O33" s="11"/>
      <c r="P33" s="11"/>
      <c r="Q33" s="11"/>
      <c r="R33" s="21"/>
      <c r="S33" s="21"/>
      <c r="T33" s="21">
        <v>366</v>
      </c>
      <c r="U33" s="21"/>
      <c r="V33" s="21"/>
      <c r="W33" s="22"/>
      <c r="X33" s="13">
        <f>SUM(D33:U33)</f>
        <v>50816</v>
      </c>
      <c r="Y33" s="14">
        <f t="shared" si="1"/>
        <v>0</v>
      </c>
      <c r="Z33" s="11">
        <f t="shared" si="2"/>
        <v>50816</v>
      </c>
      <c r="AA33" s="11"/>
    </row>
    <row r="34" spans="1:27" ht="23.25" x14ac:dyDescent="0.25">
      <c r="A34" s="37" t="s">
        <v>33</v>
      </c>
      <c r="B34" s="38"/>
      <c r="C34" s="39"/>
      <c r="D34" s="24">
        <f t="shared" ref="D34:V34" si="3">SUM(D3:D33)</f>
        <v>12300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0</v>
      </c>
      <c r="K34" s="24">
        <f t="shared" si="3"/>
        <v>700</v>
      </c>
      <c r="L34" s="24">
        <f t="shared" si="3"/>
        <v>6860</v>
      </c>
      <c r="M34" s="24">
        <f t="shared" si="3"/>
        <v>1590</v>
      </c>
      <c r="N34" s="24">
        <f t="shared" si="3"/>
        <v>50000</v>
      </c>
      <c r="O34" s="24">
        <f t="shared" si="3"/>
        <v>370</v>
      </c>
      <c r="P34" s="24">
        <f t="shared" si="3"/>
        <v>0</v>
      </c>
      <c r="Q34" s="24">
        <f t="shared" si="3"/>
        <v>7000</v>
      </c>
      <c r="R34" s="24">
        <f t="shared" si="3"/>
        <v>10450</v>
      </c>
      <c r="S34" s="24">
        <f t="shared" si="3"/>
        <v>130</v>
      </c>
      <c r="T34" s="24">
        <f t="shared" si="3"/>
        <v>2190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91590</v>
      </c>
      <c r="Y34" s="24">
        <f t="shared" si="4"/>
        <v>0</v>
      </c>
      <c r="Z34" s="24">
        <f t="shared" si="4"/>
        <v>91590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87B0-782B-44AF-92A4-10D804DCC46A}">
  <dimension ref="A1:AA35"/>
  <sheetViews>
    <sheetView topLeftCell="I7" zoomScale="87" zoomScaleNormal="87" workbookViewId="0">
      <selection activeCell="X3" sqref="X3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39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7">
        <v>45383</v>
      </c>
      <c r="C3" s="8"/>
      <c r="D3" s="6">
        <v>500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>
        <v>19742</v>
      </c>
      <c r="U3" s="10"/>
      <c r="V3" s="11"/>
      <c r="W3" s="12"/>
      <c r="X3" s="13">
        <f t="shared" ref="X3:X32" si="0">SUM(D3:U3)</f>
        <v>20242</v>
      </c>
      <c r="Y3" s="14">
        <f>SUM(V3:W3)</f>
        <v>0</v>
      </c>
      <c r="Z3" s="11">
        <f>SUM(X3:Y3)</f>
        <v>20242</v>
      </c>
      <c r="AA3" s="11"/>
    </row>
    <row r="4" spans="1:27" x14ac:dyDescent="0.25">
      <c r="A4" s="6" t="s">
        <v>27</v>
      </c>
      <c r="B4" s="7">
        <v>45384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>
        <v>250</v>
      </c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700</v>
      </c>
      <c r="Y4" s="14">
        <f t="shared" ref="Y4:Y33" si="1">SUM(V4:W4)</f>
        <v>0</v>
      </c>
      <c r="Z4" s="11">
        <f t="shared" ref="Z4:Z33" si="2">SUM(X4:Y4)</f>
        <v>700</v>
      </c>
      <c r="AA4" s="11"/>
    </row>
    <row r="5" spans="1:27" x14ac:dyDescent="0.25">
      <c r="A5" s="6" t="s">
        <v>28</v>
      </c>
      <c r="B5" s="7">
        <v>45385</v>
      </c>
      <c r="C5" s="11"/>
      <c r="D5" s="16">
        <v>500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>
        <v>60</v>
      </c>
      <c r="P5" s="16"/>
      <c r="Q5" s="16"/>
      <c r="R5" s="16"/>
      <c r="S5" s="16"/>
      <c r="T5" s="16"/>
      <c r="U5" s="11"/>
      <c r="V5" s="11"/>
      <c r="W5" s="11"/>
      <c r="X5" s="13">
        <f t="shared" si="0"/>
        <v>560</v>
      </c>
      <c r="Y5" s="14">
        <f t="shared" si="1"/>
        <v>0</v>
      </c>
      <c r="Z5" s="11">
        <f t="shared" si="2"/>
        <v>560</v>
      </c>
      <c r="AA5" s="11"/>
    </row>
    <row r="6" spans="1:27" x14ac:dyDescent="0.25">
      <c r="A6" s="6" t="s">
        <v>29</v>
      </c>
      <c r="B6" s="7">
        <v>45386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80</v>
      </c>
      <c r="P6" s="11"/>
      <c r="Q6" s="11"/>
      <c r="R6" s="11"/>
      <c r="S6" s="11"/>
      <c r="T6" s="11"/>
      <c r="U6" s="17"/>
      <c r="V6" s="17">
        <v>1260</v>
      </c>
      <c r="W6" s="17"/>
      <c r="X6" s="13">
        <f t="shared" si="0"/>
        <v>530</v>
      </c>
      <c r="Y6" s="14">
        <f t="shared" si="1"/>
        <v>1260</v>
      </c>
      <c r="Z6" s="11">
        <f t="shared" si="2"/>
        <v>1790</v>
      </c>
      <c r="AA6" s="11"/>
    </row>
    <row r="7" spans="1:27" x14ac:dyDescent="0.25">
      <c r="A7" s="26" t="s">
        <v>30</v>
      </c>
      <c r="B7" s="28">
        <v>45387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7">
        <v>45388</v>
      </c>
      <c r="C8" s="11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4000</v>
      </c>
      <c r="R8" s="17"/>
      <c r="S8" s="17"/>
      <c r="T8" s="17"/>
      <c r="U8" s="11"/>
      <c r="V8" s="11">
        <v>1071</v>
      </c>
      <c r="W8" s="11"/>
      <c r="X8" s="13">
        <f t="shared" si="0"/>
        <v>4520</v>
      </c>
      <c r="Y8" s="14">
        <f t="shared" si="1"/>
        <v>1071</v>
      </c>
      <c r="Z8" s="11">
        <f t="shared" si="2"/>
        <v>5591</v>
      </c>
      <c r="AA8" s="11"/>
    </row>
    <row r="9" spans="1:27" x14ac:dyDescent="0.25">
      <c r="A9" s="6" t="s">
        <v>32</v>
      </c>
      <c r="B9" s="7">
        <v>45389</v>
      </c>
      <c r="C9" s="11"/>
      <c r="D9" s="11">
        <v>470</v>
      </c>
      <c r="E9" s="11"/>
      <c r="F9" s="11"/>
      <c r="G9" s="11"/>
      <c r="H9" s="11"/>
      <c r="I9" s="11"/>
      <c r="J9" s="11"/>
      <c r="K9" s="11"/>
      <c r="L9" s="11">
        <v>2270</v>
      </c>
      <c r="M9" s="11"/>
      <c r="N9" s="11"/>
      <c r="O9" s="11"/>
      <c r="P9" s="11"/>
      <c r="Q9" s="11"/>
      <c r="R9" s="11"/>
      <c r="S9" s="11"/>
      <c r="T9" s="11"/>
      <c r="U9" s="11"/>
      <c r="V9" s="11">
        <v>794</v>
      </c>
      <c r="W9" s="11"/>
      <c r="X9" s="13">
        <f t="shared" si="0"/>
        <v>2740</v>
      </c>
      <c r="Y9" s="14">
        <f t="shared" si="1"/>
        <v>794</v>
      </c>
      <c r="Z9" s="11">
        <f t="shared" si="2"/>
        <v>3534</v>
      </c>
      <c r="AA9" s="11"/>
    </row>
    <row r="10" spans="1:27" x14ac:dyDescent="0.25">
      <c r="A10" s="6" t="s">
        <v>26</v>
      </c>
      <c r="B10" s="7">
        <v>45390</v>
      </c>
      <c r="C10" s="11"/>
      <c r="D10" s="11">
        <v>770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>
        <v>823</v>
      </c>
      <c r="U10" s="11"/>
      <c r="V10" s="11">
        <v>5229</v>
      </c>
      <c r="W10" s="11"/>
      <c r="X10" s="13">
        <f t="shared" si="0"/>
        <v>1593</v>
      </c>
      <c r="Y10" s="14">
        <f t="shared" si="1"/>
        <v>5229</v>
      </c>
      <c r="Z10" s="11">
        <f t="shared" si="2"/>
        <v>6822</v>
      </c>
      <c r="AA10" s="11"/>
    </row>
    <row r="11" spans="1:27" x14ac:dyDescent="0.25">
      <c r="A11" s="6" t="s">
        <v>27</v>
      </c>
      <c r="B11" s="7">
        <v>45391</v>
      </c>
      <c r="C11" s="11"/>
      <c r="D11" s="11">
        <v>920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>
        <v>6103</v>
      </c>
      <c r="W11" s="11"/>
      <c r="X11" s="13">
        <f t="shared" si="0"/>
        <v>920</v>
      </c>
      <c r="Y11" s="14">
        <f t="shared" si="1"/>
        <v>6103</v>
      </c>
      <c r="Z11" s="11">
        <f t="shared" si="2"/>
        <v>7023</v>
      </c>
      <c r="AA11" s="11"/>
    </row>
    <row r="12" spans="1:27" x14ac:dyDescent="0.25">
      <c r="A12" s="6" t="s">
        <v>28</v>
      </c>
      <c r="B12" s="7">
        <v>45392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29</v>
      </c>
      <c r="B13" s="7">
        <v>45393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26" t="s">
        <v>30</v>
      </c>
      <c r="B14" s="28">
        <v>45394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7">
        <v>45395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32</v>
      </c>
      <c r="B16" s="7">
        <v>45396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26</v>
      </c>
      <c r="B17" s="7">
        <v>45397</v>
      </c>
      <c r="C17" s="11"/>
      <c r="D17" s="11">
        <v>920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27</v>
      </c>
      <c r="B18" s="7">
        <v>45398</v>
      </c>
      <c r="C18" s="20"/>
      <c r="D18" s="11">
        <v>470</v>
      </c>
      <c r="E18" s="11"/>
      <c r="F18" s="15"/>
      <c r="G18" s="15"/>
      <c r="H18" s="15"/>
      <c r="I18" s="15"/>
      <c r="J18" s="15">
        <v>90</v>
      </c>
      <c r="K18" s="15">
        <v>700</v>
      </c>
      <c r="L18" s="15"/>
      <c r="M18" s="15"/>
      <c r="N18" s="15"/>
      <c r="O18" s="11">
        <v>370</v>
      </c>
      <c r="P18" s="15"/>
      <c r="Q18" s="15"/>
      <c r="R18" s="15"/>
      <c r="S18" s="15"/>
      <c r="T18" s="11"/>
      <c r="U18" s="11"/>
      <c r="V18" s="11"/>
      <c r="W18" s="11"/>
      <c r="X18" s="13">
        <f t="shared" si="0"/>
        <v>1630</v>
      </c>
      <c r="Y18" s="14">
        <f t="shared" si="1"/>
        <v>0</v>
      </c>
      <c r="Z18" s="11">
        <f t="shared" si="2"/>
        <v>1630</v>
      </c>
      <c r="AA18" s="11"/>
    </row>
    <row r="19" spans="1:27" x14ac:dyDescent="0.25">
      <c r="A19" s="6" t="s">
        <v>28</v>
      </c>
      <c r="B19" s="7">
        <v>45399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520</v>
      </c>
      <c r="Y19" s="14">
        <f t="shared" si="1"/>
        <v>0</v>
      </c>
      <c r="Z19" s="11">
        <f t="shared" si="2"/>
        <v>520</v>
      </c>
      <c r="AA19" s="11"/>
    </row>
    <row r="20" spans="1:27" x14ac:dyDescent="0.25">
      <c r="A20" s="6" t="s">
        <v>29</v>
      </c>
      <c r="B20" s="7">
        <v>45400</v>
      </c>
      <c r="C20" s="11"/>
      <c r="D20" s="11">
        <v>470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100</v>
      </c>
      <c r="P20" s="11"/>
      <c r="Q20" s="11"/>
      <c r="R20" s="11"/>
      <c r="S20" s="11"/>
      <c r="T20" s="11"/>
      <c r="U20" s="11"/>
      <c r="V20" s="11"/>
      <c r="W20" s="11"/>
      <c r="X20" s="13">
        <f t="shared" si="0"/>
        <v>570</v>
      </c>
      <c r="Y20" s="14">
        <f t="shared" si="1"/>
        <v>0</v>
      </c>
      <c r="Z20" s="11">
        <f t="shared" si="2"/>
        <v>570</v>
      </c>
      <c r="AA20" s="11"/>
    </row>
    <row r="21" spans="1:27" x14ac:dyDescent="0.25">
      <c r="A21" s="26" t="s">
        <v>30</v>
      </c>
      <c r="B21" s="28">
        <v>45401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7">
        <v>45402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700</v>
      </c>
      <c r="S22" s="11">
        <v>240</v>
      </c>
      <c r="T22" s="11"/>
      <c r="U22" s="11"/>
      <c r="V22" s="11"/>
      <c r="W22" s="12"/>
      <c r="X22" s="13">
        <f t="shared" si="0"/>
        <v>1460</v>
      </c>
      <c r="Y22" s="14">
        <f t="shared" si="1"/>
        <v>0</v>
      </c>
      <c r="Z22" s="11">
        <f t="shared" si="2"/>
        <v>1460</v>
      </c>
      <c r="AA22" s="11"/>
    </row>
    <row r="23" spans="1:27" x14ac:dyDescent="0.25">
      <c r="A23" s="6" t="s">
        <v>32</v>
      </c>
      <c r="B23" s="7">
        <v>45403</v>
      </c>
      <c r="C23" s="11"/>
      <c r="D23" s="11">
        <v>470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>
        <v>20484</v>
      </c>
      <c r="U23" s="11"/>
      <c r="V23" s="11"/>
      <c r="W23" s="11"/>
      <c r="X23" s="13">
        <f t="shared" si="0"/>
        <v>20954</v>
      </c>
      <c r="Y23" s="14">
        <f t="shared" si="1"/>
        <v>0</v>
      </c>
      <c r="Z23" s="11">
        <f t="shared" si="2"/>
        <v>20954</v>
      </c>
      <c r="AA23" s="11"/>
    </row>
    <row r="24" spans="1:27" x14ac:dyDescent="0.25">
      <c r="A24" s="6" t="s">
        <v>26</v>
      </c>
      <c r="B24" s="7">
        <v>45404</v>
      </c>
      <c r="C24" s="11"/>
      <c r="D24" s="11">
        <v>520</v>
      </c>
      <c r="E24" s="11"/>
      <c r="F24" s="11"/>
      <c r="G24" s="11"/>
      <c r="H24" s="11"/>
      <c r="I24" s="11"/>
      <c r="J24" s="11">
        <v>60</v>
      </c>
      <c r="K24" s="11"/>
      <c r="L24" s="11">
        <v>250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830</v>
      </c>
      <c r="Y24" s="14">
        <f t="shared" si="1"/>
        <v>0</v>
      </c>
      <c r="Z24" s="11">
        <f t="shared" si="2"/>
        <v>830</v>
      </c>
      <c r="AA24" s="11"/>
    </row>
    <row r="25" spans="1:27" x14ac:dyDescent="0.25">
      <c r="A25" s="6" t="s">
        <v>27</v>
      </c>
      <c r="B25" s="7">
        <v>45405</v>
      </c>
      <c r="C25" s="21"/>
      <c r="D25" s="11">
        <v>470</v>
      </c>
      <c r="E25" s="11"/>
      <c r="F25" s="11"/>
      <c r="G25" s="11"/>
      <c r="H25" s="11"/>
      <c r="I25" s="11"/>
      <c r="J25" s="11"/>
      <c r="K25" s="11"/>
      <c r="L25" s="11">
        <v>500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970</v>
      </c>
      <c r="Y25" s="14">
        <f t="shared" si="1"/>
        <v>0</v>
      </c>
      <c r="Z25" s="11">
        <f t="shared" si="2"/>
        <v>970</v>
      </c>
      <c r="AA25" s="11"/>
    </row>
    <row r="26" spans="1:27" x14ac:dyDescent="0.25">
      <c r="A26" s="6" t="s">
        <v>28</v>
      </c>
      <c r="B26" s="7">
        <v>45406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>
        <v>4010</v>
      </c>
      <c r="U26" s="21"/>
      <c r="V26" s="21"/>
      <c r="W26" s="22"/>
      <c r="X26" s="13">
        <f t="shared" si="0"/>
        <v>4730</v>
      </c>
      <c r="Y26" s="14">
        <f t="shared" si="1"/>
        <v>0</v>
      </c>
      <c r="Z26" s="11">
        <f t="shared" si="2"/>
        <v>4730</v>
      </c>
      <c r="AA26" s="11"/>
    </row>
    <row r="27" spans="1:27" x14ac:dyDescent="0.25">
      <c r="A27" s="6" t="s">
        <v>29</v>
      </c>
      <c r="B27" s="7">
        <v>45407</v>
      </c>
      <c r="C27" s="21"/>
      <c r="D27" s="11">
        <v>470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470</v>
      </c>
      <c r="Y27" s="14">
        <f t="shared" si="1"/>
        <v>0</v>
      </c>
      <c r="Z27" s="11">
        <f t="shared" si="2"/>
        <v>470</v>
      </c>
      <c r="AA27" s="11"/>
    </row>
    <row r="28" spans="1:27" x14ac:dyDescent="0.25">
      <c r="A28" s="26" t="s">
        <v>30</v>
      </c>
      <c r="B28" s="28">
        <v>45408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7">
        <v>45409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32</v>
      </c>
      <c r="B30" s="7">
        <v>45410</v>
      </c>
      <c r="C30" s="21"/>
      <c r="D30" s="11">
        <v>470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>
        <v>150</v>
      </c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26</v>
      </c>
      <c r="B31" s="7">
        <v>45411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260</v>
      </c>
      <c r="P31" s="11"/>
      <c r="Q31" s="11"/>
      <c r="R31" s="21"/>
      <c r="S31" s="21"/>
      <c r="T31" s="21"/>
      <c r="U31" s="21"/>
      <c r="V31" s="21"/>
      <c r="W31" s="21"/>
      <c r="X31" s="13">
        <f t="shared" si="0"/>
        <v>780</v>
      </c>
      <c r="Y31" s="14">
        <f t="shared" si="1"/>
        <v>0</v>
      </c>
      <c r="Z31" s="11">
        <f t="shared" si="2"/>
        <v>780</v>
      </c>
      <c r="AA31" s="11"/>
    </row>
    <row r="32" spans="1:27" x14ac:dyDescent="0.25">
      <c r="A32" s="6" t="s">
        <v>27</v>
      </c>
      <c r="B32" s="7">
        <v>45412</v>
      </c>
      <c r="C32" s="21"/>
      <c r="D32" s="11">
        <v>470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31470</v>
      </c>
      <c r="Y32" s="14">
        <f t="shared" si="1"/>
        <v>0</v>
      </c>
      <c r="Z32" s="11">
        <f t="shared" si="2"/>
        <v>31470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v>918</v>
      </c>
      <c r="Q33" s="11"/>
      <c r="R33" s="21">
        <v>2700</v>
      </c>
      <c r="S33" s="21"/>
      <c r="T33" s="21">
        <v>2033</v>
      </c>
      <c r="U33" s="21"/>
      <c r="V33" s="21"/>
      <c r="W33" s="22"/>
      <c r="X33" s="13">
        <f>SUM(D33:U33)</f>
        <v>5651</v>
      </c>
      <c r="Y33" s="14">
        <f t="shared" si="1"/>
        <v>0</v>
      </c>
      <c r="Z33" s="11">
        <f t="shared" si="2"/>
        <v>5651</v>
      </c>
      <c r="AA33" s="11"/>
    </row>
    <row r="34" spans="1:27" ht="23.25" x14ac:dyDescent="0.25">
      <c r="A34" s="37" t="s">
        <v>33</v>
      </c>
      <c r="B34" s="38"/>
      <c r="C34" s="39"/>
      <c r="D34" s="24">
        <f t="shared" ref="D34:V34" si="3">SUM(D3:D33)</f>
        <v>11910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3270</v>
      </c>
      <c r="M34" s="24">
        <f t="shared" si="3"/>
        <v>0</v>
      </c>
      <c r="N34" s="24">
        <f t="shared" si="3"/>
        <v>31000</v>
      </c>
      <c r="O34" s="24">
        <f t="shared" si="3"/>
        <v>1070</v>
      </c>
      <c r="P34" s="24">
        <f t="shared" si="3"/>
        <v>918</v>
      </c>
      <c r="Q34" s="24">
        <f t="shared" si="3"/>
        <v>4000</v>
      </c>
      <c r="R34" s="24">
        <f t="shared" si="3"/>
        <v>3550</v>
      </c>
      <c r="S34" s="24">
        <f t="shared" si="3"/>
        <v>240</v>
      </c>
      <c r="T34" s="24">
        <f t="shared" si="3"/>
        <v>47092</v>
      </c>
      <c r="U34" s="24">
        <f t="shared" si="3"/>
        <v>0</v>
      </c>
      <c r="V34" s="24">
        <f t="shared" si="3"/>
        <v>14457</v>
      </c>
      <c r="W34" s="24">
        <f>SUM(W3:W33)</f>
        <v>0</v>
      </c>
      <c r="X34" s="24">
        <f t="shared" ref="X34:Z34" si="4">SUM(X3:X33)</f>
        <v>103900</v>
      </c>
      <c r="Y34" s="24">
        <f t="shared" si="4"/>
        <v>14457</v>
      </c>
      <c r="Z34" s="24">
        <f t="shared" si="4"/>
        <v>118357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B012-A5E4-4FA9-BFF0-161A107380BA}">
  <dimension ref="A1:AA35"/>
  <sheetViews>
    <sheetView zoomScale="87" zoomScaleNormal="87" workbookViewId="0">
      <selection activeCell="E18" sqref="E18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40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9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28</v>
      </c>
      <c r="B3" s="7">
        <v>45413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29</v>
      </c>
      <c r="B4" s="7">
        <v>45414</v>
      </c>
      <c r="C4" s="30"/>
      <c r="D4" s="11">
        <v>470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>
        <v>210</v>
      </c>
      <c r="P4" s="15"/>
      <c r="Q4" s="15"/>
      <c r="R4" s="15">
        <v>2700</v>
      </c>
      <c r="S4" s="15"/>
      <c r="T4" s="15"/>
      <c r="U4" s="11"/>
      <c r="V4" s="11"/>
      <c r="W4" s="11"/>
      <c r="X4" s="13">
        <f>SUM(D4:U4)</f>
        <v>3380</v>
      </c>
      <c r="Y4" s="14">
        <f t="shared" ref="Y4:Y33" si="1">SUM(V4:W4)</f>
        <v>0</v>
      </c>
      <c r="Z4" s="11">
        <f t="shared" ref="Z4:Z33" si="2">SUM(X4:Y4)</f>
        <v>3380</v>
      </c>
      <c r="AA4" s="11"/>
    </row>
    <row r="5" spans="1:27" x14ac:dyDescent="0.25">
      <c r="A5" s="26" t="s">
        <v>30</v>
      </c>
      <c r="B5" s="7">
        <v>45415</v>
      </c>
      <c r="C5" s="30"/>
      <c r="D5" s="11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>SUM(D5:U5)</f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31</v>
      </c>
      <c r="B6" s="7">
        <v>45416</v>
      </c>
      <c r="C6" s="30"/>
      <c r="D6" s="17">
        <v>620</v>
      </c>
      <c r="E6" s="11"/>
      <c r="F6" s="11"/>
      <c r="G6" s="11"/>
      <c r="H6" s="11"/>
      <c r="I6" s="11"/>
      <c r="J6" s="11"/>
      <c r="K6" s="11"/>
      <c r="L6" s="11">
        <v>450</v>
      </c>
      <c r="M6" s="11"/>
      <c r="N6" s="11"/>
      <c r="O6" s="11"/>
      <c r="P6" s="11"/>
      <c r="Q6" s="11">
        <v>7000</v>
      </c>
      <c r="R6" s="11"/>
      <c r="S6" s="11"/>
      <c r="T6" s="11"/>
      <c r="U6" s="17"/>
      <c r="V6" s="17"/>
      <c r="W6" s="17"/>
      <c r="X6" s="13">
        <f>SUM(D6:U6)</f>
        <v>8070</v>
      </c>
      <c r="Y6" s="14">
        <f t="shared" si="1"/>
        <v>0</v>
      </c>
      <c r="Z6" s="11">
        <f t="shared" si="2"/>
        <v>8070</v>
      </c>
      <c r="AA6" s="11"/>
    </row>
    <row r="7" spans="1:27" x14ac:dyDescent="0.25">
      <c r="A7" s="6" t="s">
        <v>32</v>
      </c>
      <c r="B7" s="7">
        <v>45417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>
        <v>2600</v>
      </c>
      <c r="N7" s="11"/>
      <c r="O7" s="11">
        <v>500</v>
      </c>
      <c r="P7" s="11"/>
      <c r="Q7" s="11"/>
      <c r="R7" s="11"/>
      <c r="S7" s="11"/>
      <c r="T7" s="11">
        <v>630</v>
      </c>
      <c r="U7" s="11"/>
      <c r="V7" s="11"/>
      <c r="W7" s="11"/>
      <c r="X7" s="13">
        <f>SUM(D7:U7)</f>
        <v>4250</v>
      </c>
      <c r="Y7" s="14">
        <f t="shared" si="1"/>
        <v>0</v>
      </c>
      <c r="Z7" s="11">
        <f t="shared" si="2"/>
        <v>4250</v>
      </c>
      <c r="AA7" s="11"/>
    </row>
    <row r="8" spans="1:27" x14ac:dyDescent="0.25">
      <c r="A8" s="6" t="s">
        <v>26</v>
      </c>
      <c r="B8" s="7">
        <v>45418</v>
      </c>
      <c r="C8" s="30"/>
      <c r="D8" s="11">
        <v>520</v>
      </c>
      <c r="E8" s="11"/>
      <c r="F8" s="11"/>
      <c r="G8" s="17"/>
      <c r="H8" s="17"/>
      <c r="I8" s="17"/>
      <c r="J8" s="17">
        <v>60</v>
      </c>
      <c r="K8" s="17"/>
      <c r="L8" s="17"/>
      <c r="M8" s="17"/>
      <c r="N8" s="17"/>
      <c r="O8" s="17"/>
      <c r="P8" s="17"/>
      <c r="Q8" s="17"/>
      <c r="R8" s="17">
        <v>60</v>
      </c>
      <c r="S8" s="17"/>
      <c r="T8" s="17">
        <v>300</v>
      </c>
      <c r="U8" s="11"/>
      <c r="V8" s="11"/>
      <c r="W8" s="11"/>
      <c r="X8" s="13">
        <f>SUM(D8:U8)</f>
        <v>940</v>
      </c>
      <c r="Y8" s="14">
        <f t="shared" si="1"/>
        <v>0</v>
      </c>
      <c r="Z8" s="11">
        <f t="shared" si="2"/>
        <v>940</v>
      </c>
      <c r="AA8" s="11"/>
    </row>
    <row r="9" spans="1:27" x14ac:dyDescent="0.25">
      <c r="A9" s="6" t="s">
        <v>27</v>
      </c>
      <c r="B9" s="7">
        <v>45419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v>1200</v>
      </c>
      <c r="U9" s="11"/>
      <c r="V9" s="11"/>
      <c r="W9" s="11"/>
      <c r="X9" s="13">
        <f t="shared" si="0"/>
        <v>1820</v>
      </c>
      <c r="Y9" s="14">
        <f t="shared" si="1"/>
        <v>0</v>
      </c>
      <c r="Z9" s="11">
        <f t="shared" si="2"/>
        <v>1820</v>
      </c>
      <c r="AA9" s="11"/>
    </row>
    <row r="10" spans="1:27" x14ac:dyDescent="0.25">
      <c r="A10" s="6" t="s">
        <v>28</v>
      </c>
      <c r="B10" s="7">
        <v>45420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29</v>
      </c>
      <c r="B11" s="7">
        <v>45421</v>
      </c>
      <c r="C11" s="11"/>
      <c r="D11" s="11">
        <v>520</v>
      </c>
      <c r="E11" s="11"/>
      <c r="F11" s="15"/>
      <c r="G11" s="15"/>
      <c r="H11" s="15"/>
      <c r="I11" s="15"/>
      <c r="J11" s="15"/>
      <c r="K11" s="15">
        <v>700</v>
      </c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1220</v>
      </c>
      <c r="Y11" s="14">
        <f t="shared" si="1"/>
        <v>0</v>
      </c>
      <c r="Z11" s="11">
        <f t="shared" si="2"/>
        <v>1220</v>
      </c>
      <c r="AA11" s="11"/>
    </row>
    <row r="12" spans="1:27" x14ac:dyDescent="0.25">
      <c r="A12" s="26" t="s">
        <v>30</v>
      </c>
      <c r="B12" s="7">
        <v>45422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31</v>
      </c>
      <c r="B13" s="7">
        <v>45423</v>
      </c>
      <c r="C13" s="11"/>
      <c r="D13" s="11">
        <v>670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670</v>
      </c>
      <c r="Y13" s="14">
        <f t="shared" si="1"/>
        <v>0</v>
      </c>
      <c r="Z13" s="11">
        <f t="shared" si="2"/>
        <v>670</v>
      </c>
      <c r="AA13" s="11"/>
    </row>
    <row r="14" spans="1:27" x14ac:dyDescent="0.25">
      <c r="A14" s="6" t="s">
        <v>32</v>
      </c>
      <c r="B14" s="7">
        <v>45424</v>
      </c>
      <c r="C14" s="11"/>
      <c r="D14" s="11">
        <v>470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470</v>
      </c>
      <c r="Y14" s="14">
        <f t="shared" si="1"/>
        <v>0</v>
      </c>
      <c r="Z14" s="11">
        <f t="shared" si="2"/>
        <v>470</v>
      </c>
      <c r="AA14" s="11"/>
    </row>
    <row r="15" spans="1:27" x14ac:dyDescent="0.25">
      <c r="A15" s="6" t="s">
        <v>26</v>
      </c>
      <c r="B15" s="7">
        <v>45425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27</v>
      </c>
      <c r="B16" s="7">
        <v>45426</v>
      </c>
      <c r="C16" s="6"/>
      <c r="D16" s="11">
        <v>620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620</v>
      </c>
      <c r="Y16" s="14">
        <f t="shared" si="1"/>
        <v>0</v>
      </c>
      <c r="Z16" s="11">
        <f t="shared" si="2"/>
        <v>620</v>
      </c>
      <c r="AA16" s="11"/>
    </row>
    <row r="17" spans="1:27" x14ac:dyDescent="0.25">
      <c r="A17" s="6" t="s">
        <v>28</v>
      </c>
      <c r="B17" s="7">
        <v>45427</v>
      </c>
      <c r="C17" s="11"/>
      <c r="D17" s="11">
        <v>720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6" t="s">
        <v>29</v>
      </c>
      <c r="B18" s="7">
        <v>45428</v>
      </c>
      <c r="C18" s="20"/>
      <c r="D18" s="11">
        <v>520</v>
      </c>
      <c r="E18" s="11"/>
      <c r="F18" s="15"/>
      <c r="G18" s="15"/>
      <c r="H18" s="15"/>
      <c r="I18" s="15"/>
      <c r="J18" s="15">
        <v>90</v>
      </c>
      <c r="K18" s="15"/>
      <c r="L18" s="15"/>
      <c r="M18" s="15"/>
      <c r="N18" s="15"/>
      <c r="O18" s="11">
        <v>400</v>
      </c>
      <c r="P18" s="15"/>
      <c r="Q18" s="15"/>
      <c r="R18" s="15">
        <v>100</v>
      </c>
      <c r="S18" s="15"/>
      <c r="T18" s="11">
        <v>45049</v>
      </c>
      <c r="U18" s="11"/>
      <c r="V18" s="11"/>
      <c r="W18" s="11">
        <v>6314</v>
      </c>
      <c r="X18" s="13">
        <f t="shared" si="0"/>
        <v>46159</v>
      </c>
      <c r="Y18" s="14">
        <f t="shared" si="1"/>
        <v>6314</v>
      </c>
      <c r="Z18" s="11">
        <f t="shared" si="2"/>
        <v>52473</v>
      </c>
      <c r="AA18" s="11"/>
    </row>
    <row r="19" spans="1:27" x14ac:dyDescent="0.25">
      <c r="A19" s="26" t="s">
        <v>30</v>
      </c>
      <c r="B19" s="7">
        <v>45429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31</v>
      </c>
      <c r="B20" s="7">
        <v>45430</v>
      </c>
      <c r="C20" s="11"/>
      <c r="D20" s="11">
        <v>820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1550</v>
      </c>
      <c r="P20" s="11"/>
      <c r="Q20" s="11"/>
      <c r="R20" s="11">
        <v>130</v>
      </c>
      <c r="S20" s="11"/>
      <c r="T20" s="11">
        <v>500</v>
      </c>
      <c r="U20" s="11"/>
      <c r="V20" s="11"/>
      <c r="W20" s="11"/>
      <c r="X20" s="13">
        <f t="shared" si="0"/>
        <v>3000</v>
      </c>
      <c r="Y20" s="14">
        <f t="shared" si="1"/>
        <v>0</v>
      </c>
      <c r="Z20" s="11">
        <f t="shared" si="2"/>
        <v>3000</v>
      </c>
      <c r="AA20" s="11"/>
    </row>
    <row r="21" spans="1:27" x14ac:dyDescent="0.25">
      <c r="A21" s="6" t="s">
        <v>32</v>
      </c>
      <c r="B21" s="7">
        <v>45431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>
        <v>350</v>
      </c>
      <c r="P21" s="11"/>
      <c r="Q21" s="11"/>
      <c r="R21" s="11"/>
      <c r="S21" s="11">
        <v>385</v>
      </c>
      <c r="T21" s="11"/>
      <c r="U21" s="11"/>
      <c r="V21" s="11"/>
      <c r="W21" s="11"/>
      <c r="X21" s="13">
        <f t="shared" si="0"/>
        <v>1255</v>
      </c>
      <c r="Y21" s="14">
        <f t="shared" si="1"/>
        <v>0</v>
      </c>
      <c r="Z21" s="11">
        <f t="shared" si="2"/>
        <v>1255</v>
      </c>
      <c r="AA21" s="11"/>
    </row>
    <row r="22" spans="1:27" x14ac:dyDescent="0.25">
      <c r="A22" s="6" t="s">
        <v>26</v>
      </c>
      <c r="B22" s="7">
        <v>45432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>
        <v>450</v>
      </c>
      <c r="M22" s="11"/>
      <c r="N22" s="11"/>
      <c r="O22" s="11"/>
      <c r="P22" s="11"/>
      <c r="Q22" s="11"/>
      <c r="R22" s="11"/>
      <c r="S22" s="11"/>
      <c r="T22" s="11"/>
      <c r="U22" s="11"/>
      <c r="V22" s="11">
        <v>6314</v>
      </c>
      <c r="W22" s="12"/>
      <c r="X22" s="13">
        <f t="shared" si="0"/>
        <v>1070</v>
      </c>
      <c r="Y22" s="14">
        <f t="shared" si="1"/>
        <v>6314</v>
      </c>
      <c r="Z22" s="11">
        <f t="shared" si="2"/>
        <v>7384</v>
      </c>
      <c r="AA22" s="11"/>
    </row>
    <row r="23" spans="1:27" x14ac:dyDescent="0.25">
      <c r="A23" s="6" t="s">
        <v>27</v>
      </c>
      <c r="B23" s="7">
        <v>45433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520</v>
      </c>
      <c r="Y23" s="14">
        <f t="shared" si="1"/>
        <v>0</v>
      </c>
      <c r="Z23" s="11">
        <f t="shared" si="2"/>
        <v>520</v>
      </c>
      <c r="AA23" s="11"/>
    </row>
    <row r="24" spans="1:27" x14ac:dyDescent="0.25">
      <c r="A24" s="6" t="s">
        <v>28</v>
      </c>
      <c r="B24" s="7">
        <v>45434</v>
      </c>
      <c r="C24" s="11"/>
      <c r="D24" s="11">
        <v>620</v>
      </c>
      <c r="E24" s="11"/>
      <c r="F24" s="11"/>
      <c r="G24" s="11"/>
      <c r="H24" s="11"/>
      <c r="I24" s="11"/>
      <c r="J24" s="11">
        <v>270</v>
      </c>
      <c r="K24" s="11"/>
      <c r="L24" s="11">
        <v>3530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4420</v>
      </c>
      <c r="Y24" s="14">
        <f t="shared" si="1"/>
        <v>0</v>
      </c>
      <c r="Z24" s="11">
        <f t="shared" si="2"/>
        <v>4420</v>
      </c>
      <c r="AA24" s="11"/>
    </row>
    <row r="25" spans="1:27" x14ac:dyDescent="0.25">
      <c r="A25" s="6" t="s">
        <v>29</v>
      </c>
      <c r="B25" s="7">
        <v>45435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400</v>
      </c>
      <c r="P25" s="11"/>
      <c r="Q25" s="11"/>
      <c r="R25" s="21"/>
      <c r="S25" s="21"/>
      <c r="T25" s="21"/>
      <c r="U25" s="21"/>
      <c r="V25" s="21"/>
      <c r="W25" s="21"/>
      <c r="X25" s="13">
        <f t="shared" si="0"/>
        <v>920</v>
      </c>
      <c r="Y25" s="14">
        <f t="shared" si="1"/>
        <v>0</v>
      </c>
      <c r="Z25" s="11">
        <f t="shared" si="2"/>
        <v>920</v>
      </c>
      <c r="AA25" s="11"/>
    </row>
    <row r="26" spans="1:27" x14ac:dyDescent="0.25">
      <c r="A26" s="26" t="s">
        <v>30</v>
      </c>
      <c r="B26" s="7">
        <v>45436</v>
      </c>
      <c r="C26" s="2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31</v>
      </c>
      <c r="B27" s="7">
        <v>45437</v>
      </c>
      <c r="C27" s="21"/>
      <c r="D27" s="11">
        <v>720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720</v>
      </c>
      <c r="Y27" s="14">
        <f t="shared" si="1"/>
        <v>0</v>
      </c>
      <c r="Z27" s="11">
        <f t="shared" si="2"/>
        <v>720</v>
      </c>
      <c r="AA27" s="11"/>
    </row>
    <row r="28" spans="1:27" x14ac:dyDescent="0.25">
      <c r="A28" s="6" t="s">
        <v>32</v>
      </c>
      <c r="B28" s="7">
        <v>45438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26</v>
      </c>
      <c r="B29" s="7">
        <v>45439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27</v>
      </c>
      <c r="B30" s="7">
        <v>45440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6" t="s">
        <v>28</v>
      </c>
      <c r="B31" s="7">
        <v>45441</v>
      </c>
      <c r="C31" s="23"/>
      <c r="D31" s="11">
        <v>720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1000</v>
      </c>
      <c r="Q31" s="11"/>
      <c r="R31" s="21"/>
      <c r="S31" s="21"/>
      <c r="T31" s="21">
        <v>730</v>
      </c>
      <c r="U31" s="21"/>
      <c r="V31" s="21"/>
      <c r="W31" s="21"/>
      <c r="X31" s="13">
        <f t="shared" si="0"/>
        <v>2450</v>
      </c>
      <c r="Y31" s="14">
        <f t="shared" si="1"/>
        <v>0</v>
      </c>
      <c r="Z31" s="11">
        <f t="shared" si="2"/>
        <v>2450</v>
      </c>
      <c r="AA31" s="11"/>
    </row>
    <row r="32" spans="1:27" x14ac:dyDescent="0.25">
      <c r="A32" s="6" t="s">
        <v>29</v>
      </c>
      <c r="B32" s="7">
        <v>45442</v>
      </c>
      <c r="C32" s="21"/>
      <c r="D32" s="11">
        <v>720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>
        <v>1200</v>
      </c>
      <c r="S32" s="21"/>
      <c r="T32" s="21">
        <v>7214</v>
      </c>
      <c r="U32" s="21"/>
      <c r="V32" s="21"/>
      <c r="W32" s="22"/>
      <c r="X32" s="13">
        <f t="shared" si="0"/>
        <v>40134</v>
      </c>
      <c r="Y32" s="14">
        <f t="shared" si="1"/>
        <v>0</v>
      </c>
      <c r="Z32" s="11">
        <f t="shared" si="2"/>
        <v>40134</v>
      </c>
      <c r="AA32" s="11"/>
    </row>
    <row r="33" spans="1:27" x14ac:dyDescent="0.25">
      <c r="A33" s="26" t="s">
        <v>30</v>
      </c>
      <c r="B33" s="7">
        <v>45443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37" t="s">
        <v>33</v>
      </c>
      <c r="B34" s="38"/>
      <c r="C34" s="39"/>
      <c r="D34" s="24">
        <f t="shared" ref="D34:V34" si="3">SUM(D3:D33)</f>
        <v>13810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420</v>
      </c>
      <c r="K34" s="24">
        <f t="shared" si="3"/>
        <v>700</v>
      </c>
      <c r="L34" s="24">
        <f t="shared" si="3"/>
        <v>4430</v>
      </c>
      <c r="M34" s="24">
        <f t="shared" si="3"/>
        <v>2600</v>
      </c>
      <c r="N34" s="24">
        <f t="shared" si="3"/>
        <v>31000</v>
      </c>
      <c r="O34" s="24">
        <f t="shared" si="3"/>
        <v>3410</v>
      </c>
      <c r="P34" s="24">
        <f t="shared" si="3"/>
        <v>1000</v>
      </c>
      <c r="Q34" s="24">
        <f t="shared" si="3"/>
        <v>7000</v>
      </c>
      <c r="R34" s="24">
        <f t="shared" si="3"/>
        <v>4190</v>
      </c>
      <c r="S34" s="24">
        <f t="shared" si="3"/>
        <v>385</v>
      </c>
      <c r="T34" s="24">
        <f t="shared" si="3"/>
        <v>55623</v>
      </c>
      <c r="U34" s="24">
        <f t="shared" si="3"/>
        <v>0</v>
      </c>
      <c r="V34" s="24">
        <f t="shared" si="3"/>
        <v>6314</v>
      </c>
      <c r="W34" s="24">
        <f>SUM(W3:W33)</f>
        <v>6314</v>
      </c>
      <c r="X34" s="24">
        <f t="shared" ref="X34:Z34" si="4">SUM(X3:X33)</f>
        <v>124568</v>
      </c>
      <c r="Y34" s="24">
        <f t="shared" si="4"/>
        <v>12628</v>
      </c>
      <c r="Z34" s="24">
        <f t="shared" si="4"/>
        <v>137196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29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D03F-B3A1-4778-A2CB-FDFC7313BB9E}">
  <dimension ref="A1:AA35"/>
  <sheetViews>
    <sheetView topLeftCell="A4" zoomScale="87" zoomScaleNormal="87" workbookViewId="0">
      <selection activeCell="E26" sqref="E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43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1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45444</v>
      </c>
      <c r="C3" s="8"/>
      <c r="D3" s="11">
        <v>470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1"/>
      <c r="P3" s="15"/>
      <c r="Q3" s="15"/>
      <c r="R3" s="15"/>
      <c r="S3" s="15"/>
      <c r="T3" s="9"/>
      <c r="U3" s="10"/>
      <c r="V3" s="11"/>
      <c r="W3" s="12"/>
      <c r="X3" s="13">
        <f t="shared" ref="X3:X8" si="0">SUM(D3:U3)</f>
        <v>470</v>
      </c>
      <c r="Y3" s="14">
        <f>SUM(V3:W3)</f>
        <v>0</v>
      </c>
      <c r="Z3" s="11">
        <f>SUM(X3:Y3)</f>
        <v>470</v>
      </c>
      <c r="AA3" s="11"/>
    </row>
    <row r="4" spans="1:27" x14ac:dyDescent="0.25">
      <c r="A4" s="6" t="s">
        <v>32</v>
      </c>
      <c r="B4" s="7">
        <v>45445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v>400</v>
      </c>
      <c r="P4" s="16"/>
      <c r="Q4" s="16"/>
      <c r="R4" s="16">
        <v>410</v>
      </c>
      <c r="S4" s="16">
        <v>845</v>
      </c>
      <c r="T4" s="15"/>
      <c r="U4" s="11"/>
      <c r="V4" s="11"/>
      <c r="W4" s="11"/>
      <c r="X4" s="13">
        <f t="shared" si="0"/>
        <v>2175</v>
      </c>
      <c r="Y4" s="14">
        <f t="shared" ref="Y4:Y33" si="1">SUM(V4:W4)</f>
        <v>0</v>
      </c>
      <c r="Z4" s="11">
        <f t="shared" ref="Z4:Z33" si="2">SUM(X4:Y4)</f>
        <v>2175</v>
      </c>
      <c r="AA4" s="11"/>
    </row>
    <row r="5" spans="1:27" x14ac:dyDescent="0.25">
      <c r="A5" s="6" t="s">
        <v>26</v>
      </c>
      <c r="B5" s="7">
        <v>45446</v>
      </c>
      <c r="C5" s="30"/>
      <c r="D5" s="19">
        <v>770</v>
      </c>
      <c r="T5" s="16"/>
      <c r="U5" s="11"/>
      <c r="V5" s="11"/>
      <c r="W5" s="11"/>
      <c r="X5" s="13">
        <f t="shared" si="0"/>
        <v>770</v>
      </c>
      <c r="Y5" s="14">
        <f t="shared" si="1"/>
        <v>0</v>
      </c>
      <c r="Z5" s="11">
        <f t="shared" si="2"/>
        <v>770</v>
      </c>
      <c r="AA5" s="11"/>
    </row>
    <row r="6" spans="1:27" x14ac:dyDescent="0.25">
      <c r="A6" s="6" t="s">
        <v>27</v>
      </c>
      <c r="B6" s="7">
        <v>45447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28</v>
      </c>
      <c r="B7" s="7">
        <v>45448</v>
      </c>
      <c r="C7" s="30"/>
      <c r="D7" s="11">
        <v>620</v>
      </c>
      <c r="E7" s="11"/>
      <c r="F7" s="11"/>
      <c r="G7" s="11"/>
      <c r="H7" s="11"/>
      <c r="I7" s="11"/>
      <c r="J7" s="11">
        <v>60</v>
      </c>
      <c r="K7" s="11"/>
      <c r="L7" s="11"/>
      <c r="M7" s="11"/>
      <c r="N7" s="11"/>
      <c r="O7" s="11"/>
      <c r="P7" s="11"/>
      <c r="Q7" s="11"/>
      <c r="R7" s="11">
        <v>420</v>
      </c>
      <c r="S7" s="11"/>
      <c r="T7" s="11"/>
      <c r="U7" s="11"/>
      <c r="V7" s="11"/>
      <c r="W7" s="11">
        <v>675</v>
      </c>
      <c r="X7" s="13">
        <f t="shared" si="0"/>
        <v>1100</v>
      </c>
      <c r="Y7" s="14">
        <f t="shared" si="1"/>
        <v>675</v>
      </c>
      <c r="Z7" s="11">
        <f t="shared" si="2"/>
        <v>1775</v>
      </c>
      <c r="AA7" s="11"/>
    </row>
    <row r="8" spans="1:27" x14ac:dyDescent="0.25">
      <c r="A8" s="6" t="s">
        <v>29</v>
      </c>
      <c r="B8" s="7">
        <v>45449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>
        <v>1530</v>
      </c>
      <c r="S8" s="17"/>
      <c r="T8" s="17"/>
      <c r="U8" s="11"/>
      <c r="V8" s="11"/>
      <c r="W8" s="11"/>
      <c r="X8" s="13">
        <f t="shared" si="0"/>
        <v>2050</v>
      </c>
      <c r="Y8" s="14">
        <f t="shared" si="1"/>
        <v>0</v>
      </c>
      <c r="Z8" s="11">
        <f t="shared" si="2"/>
        <v>2050</v>
      </c>
      <c r="AA8" s="11"/>
    </row>
    <row r="9" spans="1:27" x14ac:dyDescent="0.25">
      <c r="A9" s="26" t="s">
        <v>30</v>
      </c>
      <c r="B9" s="28">
        <v>45450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ref="X9:X32" si="3">SUM(D9:U9)</f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45451</v>
      </c>
      <c r="C10" s="11"/>
      <c r="D10" s="11">
        <v>620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3"/>
        <v>620</v>
      </c>
      <c r="Y10" s="14">
        <f t="shared" si="1"/>
        <v>0</v>
      </c>
      <c r="Z10" s="11">
        <f t="shared" si="2"/>
        <v>620</v>
      </c>
      <c r="AA10" s="11"/>
    </row>
    <row r="11" spans="1:27" x14ac:dyDescent="0.25">
      <c r="A11" s="6" t="s">
        <v>32</v>
      </c>
      <c r="B11" s="7">
        <v>45452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3"/>
        <v>520</v>
      </c>
      <c r="Y11" s="14">
        <f t="shared" si="1"/>
        <v>0</v>
      </c>
      <c r="Z11" s="11">
        <f t="shared" si="2"/>
        <v>520</v>
      </c>
      <c r="AA11" s="11"/>
    </row>
    <row r="12" spans="1:27" x14ac:dyDescent="0.25">
      <c r="A12" s="6" t="s">
        <v>26</v>
      </c>
      <c r="B12" s="7">
        <v>45453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3"/>
        <v>720</v>
      </c>
      <c r="Y12" s="14">
        <f t="shared" si="1"/>
        <v>0</v>
      </c>
      <c r="Z12" s="11">
        <f t="shared" si="2"/>
        <v>720</v>
      </c>
      <c r="AA12" s="11"/>
    </row>
    <row r="13" spans="1:27" x14ac:dyDescent="0.25">
      <c r="A13" s="6" t="s">
        <v>27</v>
      </c>
      <c r="B13" s="7">
        <v>45454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3"/>
        <v>620</v>
      </c>
      <c r="Y13" s="14">
        <f t="shared" si="1"/>
        <v>0</v>
      </c>
      <c r="Z13" s="11">
        <f t="shared" si="2"/>
        <v>620</v>
      </c>
      <c r="AA13" s="11"/>
    </row>
    <row r="14" spans="1:27" x14ac:dyDescent="0.25">
      <c r="A14" s="6" t="s">
        <v>28</v>
      </c>
      <c r="B14" s="7">
        <v>45455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>
        <v>530</v>
      </c>
      <c r="M14" s="18"/>
      <c r="N14" s="18"/>
      <c r="O14" s="19"/>
      <c r="P14" s="18"/>
      <c r="Q14" s="18"/>
      <c r="R14" s="18"/>
      <c r="S14" s="11"/>
      <c r="T14" s="11">
        <v>1900</v>
      </c>
      <c r="U14" s="11"/>
      <c r="V14" s="11">
        <v>394</v>
      </c>
      <c r="W14" s="11"/>
      <c r="X14" s="13">
        <f t="shared" si="3"/>
        <v>3050</v>
      </c>
      <c r="Y14" s="14">
        <f t="shared" si="1"/>
        <v>394</v>
      </c>
      <c r="Z14" s="11">
        <f t="shared" si="2"/>
        <v>3444</v>
      </c>
      <c r="AA14" s="11"/>
    </row>
    <row r="15" spans="1:27" x14ac:dyDescent="0.25">
      <c r="A15" s="6" t="s">
        <v>29</v>
      </c>
      <c r="B15" s="7">
        <v>45456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>
        <v>1300</v>
      </c>
      <c r="P15" s="11"/>
      <c r="Q15" s="11">
        <v>7000</v>
      </c>
      <c r="R15" s="11"/>
      <c r="S15" s="11">
        <v>250</v>
      </c>
      <c r="T15" s="11">
        <v>1826</v>
      </c>
      <c r="U15" s="11"/>
      <c r="V15" s="11">
        <v>1245</v>
      </c>
      <c r="W15" s="11"/>
      <c r="X15" s="13">
        <f>SUM(D15:V15)</f>
        <v>12141</v>
      </c>
      <c r="Y15" s="14">
        <f t="shared" si="1"/>
        <v>1245</v>
      </c>
      <c r="Z15" s="11">
        <f t="shared" si="2"/>
        <v>13386</v>
      </c>
      <c r="AA15" s="11"/>
    </row>
    <row r="16" spans="1:27" x14ac:dyDescent="0.25">
      <c r="A16" s="26" t="s">
        <v>30</v>
      </c>
      <c r="B16" s="28">
        <v>45457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3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45458</v>
      </c>
      <c r="C17" s="11"/>
      <c r="D17" s="11">
        <v>620</v>
      </c>
      <c r="E17" s="11"/>
      <c r="F17" s="11"/>
      <c r="G17" s="11"/>
      <c r="H17" s="11"/>
      <c r="I17" s="11"/>
      <c r="J17" s="11">
        <v>60</v>
      </c>
      <c r="K17" s="11"/>
      <c r="L17" s="11"/>
      <c r="M17" s="11"/>
      <c r="N17" s="11">
        <v>10000</v>
      </c>
      <c r="O17" s="11"/>
      <c r="P17" s="11"/>
      <c r="Q17" s="11"/>
      <c r="R17" s="11">
        <v>300</v>
      </c>
      <c r="S17" s="11"/>
      <c r="T17" s="11"/>
      <c r="U17" s="11"/>
      <c r="V17" s="11">
        <v>4642</v>
      </c>
      <c r="W17" s="11"/>
      <c r="X17" s="13">
        <f t="shared" si="3"/>
        <v>10980</v>
      </c>
      <c r="Y17" s="14">
        <f t="shared" si="1"/>
        <v>4642</v>
      </c>
      <c r="Z17" s="11">
        <f t="shared" si="2"/>
        <v>15622</v>
      </c>
      <c r="AA17" s="11"/>
    </row>
    <row r="18" spans="1:27" x14ac:dyDescent="0.25">
      <c r="A18" s="6" t="s">
        <v>32</v>
      </c>
      <c r="B18" s="7">
        <v>45459</v>
      </c>
      <c r="C18" s="20"/>
      <c r="D18" s="11">
        <v>620</v>
      </c>
      <c r="E18" s="11"/>
      <c r="F18" s="15"/>
      <c r="G18" s="15"/>
      <c r="H18" s="15"/>
      <c r="I18" s="15"/>
      <c r="J18" s="15"/>
      <c r="K18" s="15">
        <v>700</v>
      </c>
      <c r="L18" s="15"/>
      <c r="M18" s="15"/>
      <c r="N18" s="15"/>
      <c r="O18" s="11">
        <v>200</v>
      </c>
      <c r="P18" s="15"/>
      <c r="Q18" s="15"/>
      <c r="R18" s="15"/>
      <c r="S18" s="15"/>
      <c r="T18" s="11"/>
      <c r="U18" s="11"/>
      <c r="V18" s="11">
        <v>4946</v>
      </c>
      <c r="W18" s="11"/>
      <c r="X18" s="13">
        <f t="shared" si="3"/>
        <v>1520</v>
      </c>
      <c r="Y18" s="14">
        <f t="shared" si="1"/>
        <v>4946</v>
      </c>
      <c r="Z18" s="11">
        <f t="shared" si="2"/>
        <v>6466</v>
      </c>
      <c r="AA18" s="11"/>
    </row>
    <row r="19" spans="1:27" x14ac:dyDescent="0.25">
      <c r="A19" s="6" t="s">
        <v>26</v>
      </c>
      <c r="B19" s="7">
        <v>45460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3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27</v>
      </c>
      <c r="B20" s="7">
        <v>45461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3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28</v>
      </c>
      <c r="B21" s="7">
        <v>45462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3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29</v>
      </c>
      <c r="B22" s="7">
        <v>45463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3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26" t="s">
        <v>30</v>
      </c>
      <c r="B23" s="28">
        <v>45464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3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45465</v>
      </c>
      <c r="C24" s="11"/>
      <c r="D24" s="11">
        <v>720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3"/>
        <v>720</v>
      </c>
      <c r="Y24" s="14">
        <f t="shared" si="1"/>
        <v>0</v>
      </c>
      <c r="Z24" s="11">
        <f t="shared" si="2"/>
        <v>720</v>
      </c>
      <c r="AA24" s="11"/>
    </row>
    <row r="25" spans="1:27" x14ac:dyDescent="0.25">
      <c r="A25" s="6" t="s">
        <v>32</v>
      </c>
      <c r="B25" s="7">
        <v>45466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552</v>
      </c>
      <c r="M25" s="11"/>
      <c r="N25" s="11"/>
      <c r="O25" s="11"/>
      <c r="P25" s="11"/>
      <c r="Q25" s="11"/>
      <c r="R25" s="21"/>
      <c r="S25" s="21"/>
      <c r="T25" s="21">
        <v>400</v>
      </c>
      <c r="U25" s="21"/>
      <c r="V25" s="21"/>
      <c r="W25" s="21"/>
      <c r="X25" s="13">
        <f t="shared" si="3"/>
        <v>1572</v>
      </c>
      <c r="Y25" s="14">
        <f t="shared" si="1"/>
        <v>0</v>
      </c>
      <c r="Z25" s="11">
        <f t="shared" si="2"/>
        <v>1572</v>
      </c>
      <c r="AA25" s="11"/>
    </row>
    <row r="26" spans="1:27" x14ac:dyDescent="0.25">
      <c r="A26" s="6" t="s">
        <v>26</v>
      </c>
      <c r="B26" s="7">
        <v>45467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>
        <v>350</v>
      </c>
      <c r="M26" s="11">
        <v>1950</v>
      </c>
      <c r="N26" s="11"/>
      <c r="O26" s="11"/>
      <c r="P26" s="11"/>
      <c r="Q26" s="11"/>
      <c r="R26" s="11"/>
      <c r="S26" s="21">
        <v>80</v>
      </c>
      <c r="T26" s="21">
        <v>376</v>
      </c>
      <c r="U26" s="21"/>
      <c r="V26" s="21"/>
      <c r="W26" s="22"/>
      <c r="X26" s="13">
        <f t="shared" si="3"/>
        <v>3376</v>
      </c>
      <c r="Y26" s="14">
        <f t="shared" si="1"/>
        <v>0</v>
      </c>
      <c r="Z26" s="11">
        <f t="shared" si="2"/>
        <v>3376</v>
      </c>
      <c r="AA26" s="11"/>
    </row>
    <row r="27" spans="1:27" x14ac:dyDescent="0.25">
      <c r="A27" s="6" t="s">
        <v>27</v>
      </c>
      <c r="B27" s="7">
        <v>45468</v>
      </c>
      <c r="C27" s="21"/>
      <c r="D27" s="11">
        <v>520</v>
      </c>
      <c r="E27" s="11"/>
      <c r="F27" s="11"/>
      <c r="G27" s="11"/>
      <c r="H27" s="11"/>
      <c r="I27" s="11"/>
      <c r="J27" s="11">
        <v>60</v>
      </c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3"/>
        <v>580</v>
      </c>
      <c r="Y27" s="14">
        <f t="shared" si="1"/>
        <v>0</v>
      </c>
      <c r="Z27" s="11">
        <f t="shared" si="2"/>
        <v>580</v>
      </c>
      <c r="AA27" s="11"/>
    </row>
    <row r="28" spans="1:27" x14ac:dyDescent="0.25">
      <c r="A28" s="6" t="s">
        <v>28</v>
      </c>
      <c r="B28" s="7">
        <v>45469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3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29</v>
      </c>
      <c r="B29" s="7">
        <v>45470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3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26" t="s">
        <v>30</v>
      </c>
      <c r="B30" s="28">
        <v>45471</v>
      </c>
      <c r="C30" s="2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3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31</v>
      </c>
      <c r="B31" s="32">
        <v>45472</v>
      </c>
      <c r="C31" s="23"/>
      <c r="D31" s="11">
        <v>670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100</v>
      </c>
      <c r="S31" s="21"/>
      <c r="T31" s="21"/>
      <c r="U31" s="21"/>
      <c r="V31" s="21"/>
      <c r="W31" s="21"/>
      <c r="X31" s="13">
        <f t="shared" si="3"/>
        <v>770</v>
      </c>
      <c r="Y31" s="14">
        <f t="shared" si="1"/>
        <v>0</v>
      </c>
      <c r="Z31" s="11">
        <f t="shared" si="2"/>
        <v>770</v>
      </c>
      <c r="AA31" s="11"/>
    </row>
    <row r="32" spans="1:27" x14ac:dyDescent="0.25">
      <c r="A32" s="6" t="s">
        <v>32</v>
      </c>
      <c r="B32" s="7">
        <v>45473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>
        <v>2130</v>
      </c>
      <c r="M32" s="11"/>
      <c r="N32" s="11"/>
      <c r="O32" s="11"/>
      <c r="P32" s="11"/>
      <c r="Q32" s="11"/>
      <c r="R32" s="21"/>
      <c r="S32" s="21"/>
      <c r="T32" s="21">
        <v>2067</v>
      </c>
      <c r="U32" s="21"/>
      <c r="V32" s="21"/>
      <c r="W32" s="22"/>
      <c r="X32" s="13">
        <f t="shared" si="3"/>
        <v>4717</v>
      </c>
      <c r="Y32" s="14">
        <f t="shared" si="1"/>
        <v>0</v>
      </c>
      <c r="Z32" s="11">
        <f t="shared" si="2"/>
        <v>4717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31000</v>
      </c>
      <c r="O33" s="11"/>
      <c r="P33" s="11">
        <v>660</v>
      </c>
      <c r="Q33" s="11"/>
      <c r="R33" s="21"/>
      <c r="S33" s="21"/>
      <c r="T33" s="21"/>
      <c r="U33" s="21"/>
      <c r="V33" s="21"/>
      <c r="W33" s="22"/>
      <c r="X33" s="13">
        <f>SUM(D33:U33)</f>
        <v>31660</v>
      </c>
      <c r="Y33" s="14">
        <f t="shared" si="1"/>
        <v>0</v>
      </c>
      <c r="Z33" s="11">
        <f t="shared" si="2"/>
        <v>31660</v>
      </c>
      <c r="AA33" s="11"/>
    </row>
    <row r="34" spans="1:27" ht="23.25" x14ac:dyDescent="0.25">
      <c r="A34" s="37" t="s">
        <v>33</v>
      </c>
      <c r="B34" s="38"/>
      <c r="C34" s="39"/>
      <c r="D34" s="24">
        <f>SUM(D3:D33)</f>
        <v>13140</v>
      </c>
      <c r="E34" s="24">
        <f t="shared" ref="E34:S34" si="4">SUM(E3:E33)</f>
        <v>0</v>
      </c>
      <c r="F34" s="24">
        <f t="shared" si="4"/>
        <v>0</v>
      </c>
      <c r="G34" s="24">
        <f t="shared" si="4"/>
        <v>0</v>
      </c>
      <c r="H34" s="24">
        <f t="shared" si="4"/>
        <v>0</v>
      </c>
      <c r="I34" s="24">
        <f t="shared" si="4"/>
        <v>0</v>
      </c>
      <c r="J34" s="24">
        <f t="shared" si="4"/>
        <v>180</v>
      </c>
      <c r="K34" s="24">
        <f t="shared" si="4"/>
        <v>700</v>
      </c>
      <c r="L34" s="24">
        <f t="shared" si="4"/>
        <v>3562</v>
      </c>
      <c r="M34" s="24">
        <f t="shared" si="4"/>
        <v>1950</v>
      </c>
      <c r="N34" s="24">
        <f t="shared" si="4"/>
        <v>41000</v>
      </c>
      <c r="O34" s="24">
        <f t="shared" si="4"/>
        <v>1900</v>
      </c>
      <c r="P34" s="24">
        <f t="shared" si="4"/>
        <v>660</v>
      </c>
      <c r="Q34" s="24">
        <f t="shared" si="4"/>
        <v>7000</v>
      </c>
      <c r="R34" s="24">
        <f t="shared" si="4"/>
        <v>2760</v>
      </c>
      <c r="S34" s="24">
        <f t="shared" si="4"/>
        <v>1175</v>
      </c>
      <c r="T34" s="24">
        <f t="shared" ref="T34:V34" si="5">SUM(T3:T33)</f>
        <v>6569</v>
      </c>
      <c r="U34" s="24">
        <f t="shared" si="5"/>
        <v>0</v>
      </c>
      <c r="V34" s="24">
        <f t="shared" si="5"/>
        <v>11227</v>
      </c>
      <c r="W34" s="24">
        <f>SUM(W3:W33)</f>
        <v>675</v>
      </c>
      <c r="X34" s="24">
        <f t="shared" ref="X34:Z34" si="6">SUM(X3:X33)</f>
        <v>81841</v>
      </c>
      <c r="Y34" s="24">
        <f t="shared" si="6"/>
        <v>11902</v>
      </c>
      <c r="Z34" s="24">
        <f t="shared" si="6"/>
        <v>93743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31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3A59-D749-47E4-8996-9A50E63F8009}">
  <dimension ref="A1:AA35"/>
  <sheetViews>
    <sheetView topLeftCell="J16" zoomScale="87" zoomScaleNormal="87" workbookViewId="0">
      <selection activeCell="L34" sqref="L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3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32">
        <v>45474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>
        <v>350</v>
      </c>
      <c r="M3" s="15"/>
      <c r="N3" s="15"/>
      <c r="O3" s="11"/>
      <c r="P3" s="15"/>
      <c r="Q3" s="15"/>
      <c r="R3" s="15"/>
      <c r="S3" s="15">
        <v>515</v>
      </c>
      <c r="T3" s="9"/>
      <c r="U3" s="10"/>
      <c r="V3" s="11"/>
      <c r="W3" s="12"/>
      <c r="X3" s="13">
        <f t="shared" ref="X3:X32" si="0">SUM(D3:U3)</f>
        <v>1385</v>
      </c>
      <c r="Y3" s="14">
        <f>SUM(V3:W3)</f>
        <v>0</v>
      </c>
      <c r="Z3" s="11">
        <f>SUM(X3:Y3)</f>
        <v>1385</v>
      </c>
      <c r="AA3" s="11"/>
    </row>
    <row r="4" spans="1:27" x14ac:dyDescent="0.25">
      <c r="A4" s="6" t="s">
        <v>27</v>
      </c>
      <c r="B4" s="32">
        <v>45475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si="0"/>
        <v>520</v>
      </c>
      <c r="Y4" s="14">
        <f t="shared" ref="Y4:Y33" si="1">SUM(V4:W4)</f>
        <v>0</v>
      </c>
      <c r="Z4" s="11">
        <f t="shared" ref="Z4:Z33" si="2">SUM(X4:Y4)</f>
        <v>520</v>
      </c>
      <c r="AA4" s="11"/>
    </row>
    <row r="5" spans="1:27" x14ac:dyDescent="0.25">
      <c r="A5" s="6" t="s">
        <v>28</v>
      </c>
      <c r="B5" s="32">
        <v>45476</v>
      </c>
      <c r="C5" s="30"/>
      <c r="D5" s="19">
        <v>720</v>
      </c>
      <c r="L5">
        <v>1750</v>
      </c>
      <c r="T5" s="16"/>
      <c r="U5" s="11"/>
      <c r="V5" s="11"/>
      <c r="W5" s="11"/>
      <c r="X5" s="13">
        <f t="shared" si="0"/>
        <v>2470</v>
      </c>
      <c r="Y5" s="14">
        <f t="shared" si="1"/>
        <v>0</v>
      </c>
      <c r="Z5" s="11">
        <f t="shared" si="2"/>
        <v>2470</v>
      </c>
      <c r="AA5" s="11"/>
    </row>
    <row r="6" spans="1:27" x14ac:dyDescent="0.25">
      <c r="A6" s="6" t="s">
        <v>29</v>
      </c>
      <c r="B6" s="32">
        <v>45477</v>
      </c>
      <c r="C6" s="30"/>
      <c r="D6" s="17">
        <v>520</v>
      </c>
      <c r="E6" s="11"/>
      <c r="F6" s="11"/>
      <c r="G6" s="11"/>
      <c r="H6" s="11"/>
      <c r="I6" s="11"/>
      <c r="J6" s="11">
        <v>60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580</v>
      </c>
      <c r="Y6" s="14">
        <f t="shared" si="1"/>
        <v>0</v>
      </c>
      <c r="Z6" s="11">
        <f t="shared" si="2"/>
        <v>580</v>
      </c>
      <c r="AA6" s="11"/>
    </row>
    <row r="7" spans="1:27" x14ac:dyDescent="0.25">
      <c r="A7" s="26" t="s">
        <v>30</v>
      </c>
      <c r="B7" s="28">
        <v>45478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32">
        <v>45479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520</v>
      </c>
      <c r="Y8" s="14">
        <f t="shared" si="1"/>
        <v>0</v>
      </c>
      <c r="Z8" s="11">
        <f t="shared" si="2"/>
        <v>520</v>
      </c>
      <c r="AA8" s="11"/>
    </row>
    <row r="9" spans="1:27" x14ac:dyDescent="0.25">
      <c r="A9" s="6" t="s">
        <v>32</v>
      </c>
      <c r="B9" s="32">
        <v>45480</v>
      </c>
      <c r="C9" s="11"/>
      <c r="D9" s="11">
        <v>650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220</v>
      </c>
      <c r="P9" s="11"/>
      <c r="Q9" s="11"/>
      <c r="R9" s="11"/>
      <c r="S9" s="11"/>
      <c r="T9" s="11"/>
      <c r="U9" s="11"/>
      <c r="V9" s="11"/>
      <c r="W9" s="11"/>
      <c r="X9" s="13">
        <f t="shared" si="0"/>
        <v>870</v>
      </c>
      <c r="Y9" s="14">
        <f t="shared" si="1"/>
        <v>0</v>
      </c>
      <c r="Z9" s="11">
        <f t="shared" si="2"/>
        <v>870</v>
      </c>
      <c r="AA9" s="11"/>
    </row>
    <row r="10" spans="1:27" x14ac:dyDescent="0.25">
      <c r="A10" s="6" t="s">
        <v>26</v>
      </c>
      <c r="B10" s="32">
        <v>45481</v>
      </c>
      <c r="C10" s="11"/>
      <c r="D10" s="11">
        <v>720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6" t="s">
        <v>27</v>
      </c>
      <c r="B11" s="32">
        <v>45482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>
        <v>1850</v>
      </c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2370</v>
      </c>
      <c r="Y11" s="14">
        <f t="shared" si="1"/>
        <v>0</v>
      </c>
      <c r="Z11" s="11">
        <f t="shared" si="2"/>
        <v>2370</v>
      </c>
      <c r="AA11" s="11"/>
    </row>
    <row r="12" spans="1:27" x14ac:dyDescent="0.25">
      <c r="A12" s="6" t="s">
        <v>28</v>
      </c>
      <c r="B12" s="32">
        <v>45483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195</v>
      </c>
      <c r="S12" s="11"/>
      <c r="T12" s="11"/>
      <c r="U12" s="11"/>
      <c r="V12" s="11"/>
      <c r="W12" s="12"/>
      <c r="X12" s="13">
        <f t="shared" si="0"/>
        <v>915</v>
      </c>
      <c r="Y12" s="14">
        <f t="shared" si="1"/>
        <v>0</v>
      </c>
      <c r="Z12" s="11">
        <f t="shared" si="2"/>
        <v>915</v>
      </c>
      <c r="AA12" s="11"/>
    </row>
    <row r="13" spans="1:27" x14ac:dyDescent="0.25">
      <c r="A13" s="6" t="s">
        <v>29</v>
      </c>
      <c r="B13" s="32">
        <v>45484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520</v>
      </c>
      <c r="Y13" s="14">
        <f t="shared" si="1"/>
        <v>0</v>
      </c>
      <c r="Z13" s="11">
        <f t="shared" si="2"/>
        <v>520</v>
      </c>
      <c r="AA13" s="11"/>
    </row>
    <row r="14" spans="1:27" x14ac:dyDescent="0.25">
      <c r="A14" s="26" t="s">
        <v>30</v>
      </c>
      <c r="B14" s="28">
        <v>45485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32">
        <v>45486</v>
      </c>
      <c r="C15" s="11"/>
      <c r="D15" s="11">
        <v>720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>
        <v>132</v>
      </c>
      <c r="S15" s="11"/>
      <c r="T15" s="11"/>
      <c r="U15" s="11"/>
      <c r="V15" s="11"/>
      <c r="W15" s="11"/>
      <c r="X15" s="13">
        <f>SUM(D15:V15)</f>
        <v>852</v>
      </c>
      <c r="Y15" s="14">
        <f t="shared" si="1"/>
        <v>0</v>
      </c>
      <c r="Z15" s="11">
        <f t="shared" si="2"/>
        <v>852</v>
      </c>
      <c r="AA15" s="11"/>
    </row>
    <row r="16" spans="1:27" x14ac:dyDescent="0.25">
      <c r="A16" s="6" t="s">
        <v>32</v>
      </c>
      <c r="B16" s="32">
        <v>45487</v>
      </c>
      <c r="C16" s="6"/>
      <c r="D16" s="11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520</v>
      </c>
      <c r="Y16" s="14">
        <f t="shared" si="1"/>
        <v>0</v>
      </c>
      <c r="Z16" s="11">
        <f t="shared" si="2"/>
        <v>520</v>
      </c>
      <c r="AA16" s="11"/>
    </row>
    <row r="17" spans="1:27" x14ac:dyDescent="0.25">
      <c r="A17" s="6" t="s">
        <v>26</v>
      </c>
      <c r="B17" s="32">
        <v>45488</v>
      </c>
      <c r="C17" s="11"/>
      <c r="D17" s="11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520</v>
      </c>
      <c r="Y17" s="14">
        <f t="shared" si="1"/>
        <v>0</v>
      </c>
      <c r="Z17" s="11">
        <f t="shared" si="2"/>
        <v>520</v>
      </c>
      <c r="AA17" s="11"/>
    </row>
    <row r="18" spans="1:27" x14ac:dyDescent="0.25">
      <c r="A18" s="6" t="s">
        <v>27</v>
      </c>
      <c r="B18" s="32">
        <v>45489</v>
      </c>
      <c r="C18" s="20"/>
      <c r="D18" s="11">
        <v>520</v>
      </c>
      <c r="E18" s="11"/>
      <c r="F18" s="15"/>
      <c r="G18" s="15"/>
      <c r="H18" s="15"/>
      <c r="I18" s="15"/>
      <c r="J18" s="15">
        <v>60</v>
      </c>
      <c r="K18" s="15">
        <v>700</v>
      </c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1280</v>
      </c>
      <c r="Y18" s="14">
        <f t="shared" si="1"/>
        <v>0</v>
      </c>
      <c r="Z18" s="11">
        <f t="shared" si="2"/>
        <v>1280</v>
      </c>
      <c r="AA18" s="11"/>
    </row>
    <row r="19" spans="1:27" x14ac:dyDescent="0.25">
      <c r="A19" s="6" t="s">
        <v>28</v>
      </c>
      <c r="B19" s="32">
        <v>45490</v>
      </c>
      <c r="C19" s="11"/>
      <c r="D19" s="11">
        <v>720</v>
      </c>
      <c r="E19" s="11"/>
      <c r="F19" s="16"/>
      <c r="G19" s="16"/>
      <c r="H19" s="16"/>
      <c r="I19" s="16"/>
      <c r="J19" s="16"/>
      <c r="K19" s="16"/>
      <c r="L19" s="16">
        <v>350</v>
      </c>
      <c r="M19" s="16">
        <v>2580</v>
      </c>
      <c r="N19" s="16"/>
      <c r="O19" s="16">
        <v>260</v>
      </c>
      <c r="P19" s="16"/>
      <c r="Q19" s="16"/>
      <c r="R19" s="20">
        <v>480</v>
      </c>
      <c r="S19" s="19"/>
      <c r="T19" s="11"/>
      <c r="U19" s="11"/>
      <c r="V19" s="11"/>
      <c r="W19" s="11"/>
      <c r="X19" s="13">
        <f t="shared" si="0"/>
        <v>4390</v>
      </c>
      <c r="Y19" s="14">
        <f t="shared" si="1"/>
        <v>0</v>
      </c>
      <c r="Z19" s="11">
        <f t="shared" si="2"/>
        <v>4390</v>
      </c>
      <c r="AA19" s="11"/>
    </row>
    <row r="20" spans="1:27" x14ac:dyDescent="0.25">
      <c r="A20" s="6" t="s">
        <v>29</v>
      </c>
      <c r="B20" s="32">
        <v>45491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>
        <v>650</v>
      </c>
      <c r="M20" s="11"/>
      <c r="N20" s="11"/>
      <c r="O20" s="11"/>
      <c r="P20" s="11"/>
      <c r="Q20" s="11"/>
      <c r="R20" s="11"/>
      <c r="S20" s="11"/>
      <c r="T20" s="11">
        <v>396</v>
      </c>
      <c r="U20" s="11"/>
      <c r="V20" s="11"/>
      <c r="W20" s="11"/>
      <c r="X20" s="13">
        <f t="shared" si="0"/>
        <v>1566</v>
      </c>
      <c r="Y20" s="14">
        <f t="shared" si="1"/>
        <v>0</v>
      </c>
      <c r="Z20" s="11">
        <f t="shared" si="2"/>
        <v>1566</v>
      </c>
      <c r="AA20" s="11"/>
    </row>
    <row r="21" spans="1:27" x14ac:dyDescent="0.25">
      <c r="A21" s="26" t="s">
        <v>30</v>
      </c>
      <c r="B21" s="28">
        <v>45492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32">
        <v>45493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32</v>
      </c>
      <c r="B23" s="32">
        <v>45494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26</v>
      </c>
      <c r="B24" s="32">
        <v>45495</v>
      </c>
      <c r="C24" s="11"/>
      <c r="D24" s="11">
        <v>940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380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1320</v>
      </c>
      <c r="Y24" s="14">
        <f t="shared" si="1"/>
        <v>0</v>
      </c>
      <c r="Z24" s="11">
        <f t="shared" si="2"/>
        <v>1320</v>
      </c>
      <c r="AA24" s="11"/>
    </row>
    <row r="25" spans="1:27" x14ac:dyDescent="0.25">
      <c r="A25" s="6" t="s">
        <v>27</v>
      </c>
      <c r="B25" s="32">
        <v>45496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520</v>
      </c>
      <c r="Y25" s="14">
        <f t="shared" si="1"/>
        <v>0</v>
      </c>
      <c r="Z25" s="11">
        <f t="shared" si="2"/>
        <v>520</v>
      </c>
      <c r="AA25" s="11"/>
    </row>
    <row r="26" spans="1:27" x14ac:dyDescent="0.25">
      <c r="A26" s="6" t="s">
        <v>28</v>
      </c>
      <c r="B26" s="32">
        <v>45497</v>
      </c>
      <c r="C26" s="21"/>
      <c r="D26" s="11">
        <v>670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180</v>
      </c>
      <c r="P26" s="11"/>
      <c r="Q26" s="11"/>
      <c r="R26" s="11">
        <v>400</v>
      </c>
      <c r="S26" s="21"/>
      <c r="T26" s="21"/>
      <c r="U26" s="21"/>
      <c r="V26" s="21"/>
      <c r="W26" s="22"/>
      <c r="X26" s="13">
        <f t="shared" si="0"/>
        <v>1250</v>
      </c>
      <c r="Y26" s="14">
        <f t="shared" si="1"/>
        <v>0</v>
      </c>
      <c r="Z26" s="11">
        <f t="shared" si="2"/>
        <v>1250</v>
      </c>
      <c r="AA26" s="11"/>
    </row>
    <row r="27" spans="1:27" x14ac:dyDescent="0.25">
      <c r="A27" s="6" t="s">
        <v>29</v>
      </c>
      <c r="B27" s="32">
        <v>45498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>
        <v>420</v>
      </c>
      <c r="S27" s="21"/>
      <c r="T27" s="21"/>
      <c r="U27" s="21"/>
      <c r="V27" s="21"/>
      <c r="W27" s="22"/>
      <c r="X27" s="13">
        <f t="shared" si="0"/>
        <v>940</v>
      </c>
      <c r="Y27" s="14">
        <f t="shared" si="1"/>
        <v>0</v>
      </c>
      <c r="Z27" s="11">
        <f t="shared" si="2"/>
        <v>940</v>
      </c>
      <c r="AA27" s="11"/>
    </row>
    <row r="28" spans="1:27" x14ac:dyDescent="0.25">
      <c r="A28" s="26" t="s">
        <v>30</v>
      </c>
      <c r="B28" s="28">
        <v>45499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32">
        <v>45500</v>
      </c>
      <c r="C29" s="21"/>
      <c r="D29" s="11">
        <v>620</v>
      </c>
      <c r="E29" s="11"/>
      <c r="F29" s="11"/>
      <c r="G29" s="11"/>
      <c r="H29" s="11"/>
      <c r="I29" s="11"/>
      <c r="J29" s="11">
        <v>60</v>
      </c>
      <c r="K29" s="11"/>
      <c r="L29" s="11">
        <v>100</v>
      </c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780</v>
      </c>
      <c r="Y29" s="14">
        <f t="shared" si="1"/>
        <v>0</v>
      </c>
      <c r="Z29" s="11">
        <f t="shared" si="2"/>
        <v>780</v>
      </c>
      <c r="AA29" s="11"/>
    </row>
    <row r="30" spans="1:27" x14ac:dyDescent="0.25">
      <c r="A30" s="6" t="s">
        <v>32</v>
      </c>
      <c r="B30" s="32">
        <v>45501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>
        <v>1950</v>
      </c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2470</v>
      </c>
      <c r="Y30" s="14">
        <f t="shared" si="1"/>
        <v>0</v>
      </c>
      <c r="Z30" s="11">
        <f t="shared" si="2"/>
        <v>2470</v>
      </c>
      <c r="AA30" s="11"/>
    </row>
    <row r="31" spans="1:27" x14ac:dyDescent="0.25">
      <c r="A31" s="6" t="s">
        <v>26</v>
      </c>
      <c r="B31" s="32">
        <v>45502</v>
      </c>
      <c r="C31" s="23"/>
      <c r="D31" s="11">
        <v>620</v>
      </c>
      <c r="E31" s="11"/>
      <c r="F31" s="11"/>
      <c r="G31" s="11"/>
      <c r="H31" s="11"/>
      <c r="I31" s="11"/>
      <c r="J31" s="11"/>
      <c r="K31" s="11"/>
      <c r="L31" s="11">
        <v>250</v>
      </c>
      <c r="M31" s="11"/>
      <c r="N31" s="11"/>
      <c r="O31" s="11"/>
      <c r="P31" s="11">
        <v>545</v>
      </c>
      <c r="Q31" s="11"/>
      <c r="R31" s="21"/>
      <c r="S31" s="21"/>
      <c r="T31" s="21"/>
      <c r="U31" s="21"/>
      <c r="V31" s="21"/>
      <c r="W31" s="21"/>
      <c r="X31" s="13">
        <f t="shared" si="0"/>
        <v>1415</v>
      </c>
      <c r="Y31" s="14">
        <f t="shared" si="1"/>
        <v>0</v>
      </c>
      <c r="Z31" s="11">
        <f t="shared" si="2"/>
        <v>1415</v>
      </c>
      <c r="AA31" s="11"/>
    </row>
    <row r="32" spans="1:27" x14ac:dyDescent="0.25">
      <c r="A32" s="6" t="s">
        <v>27</v>
      </c>
      <c r="B32" s="32">
        <v>45503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>
        <v>200</v>
      </c>
      <c r="P32" s="11"/>
      <c r="Q32" s="11"/>
      <c r="R32" s="21"/>
      <c r="S32" s="21"/>
      <c r="T32" s="21"/>
      <c r="U32" s="21"/>
      <c r="V32" s="21"/>
      <c r="W32" s="22"/>
      <c r="X32" s="13">
        <f t="shared" si="0"/>
        <v>720</v>
      </c>
      <c r="Y32" s="14">
        <f t="shared" si="1"/>
        <v>0</v>
      </c>
      <c r="Z32" s="11">
        <f t="shared" si="2"/>
        <v>720</v>
      </c>
      <c r="AA32" s="11"/>
    </row>
    <row r="33" spans="1:27" x14ac:dyDescent="0.25">
      <c r="A33" s="6" t="s">
        <v>28</v>
      </c>
      <c r="B33" s="32">
        <v>45504</v>
      </c>
      <c r="C33" s="21"/>
      <c r="D33" s="11">
        <v>670</v>
      </c>
      <c r="E33" s="11"/>
      <c r="F33" s="11"/>
      <c r="G33" s="11"/>
      <c r="H33" s="11"/>
      <c r="I33" s="11"/>
      <c r="J33" s="11"/>
      <c r="K33" s="11"/>
      <c r="L33" s="11">
        <v>10000</v>
      </c>
      <c r="M33" s="11"/>
      <c r="N33" s="11">
        <v>31000</v>
      </c>
      <c r="O33" s="11">
        <v>1000</v>
      </c>
      <c r="P33" s="11"/>
      <c r="Q33" s="11"/>
      <c r="R33" s="21">
        <v>5250</v>
      </c>
      <c r="S33" s="21"/>
      <c r="T33" s="21">
        <v>2408</v>
      </c>
      <c r="U33" s="21"/>
      <c r="V33" s="21"/>
      <c r="W33" s="22"/>
      <c r="X33" s="13">
        <f>SUM(D33:U33)</f>
        <v>50328</v>
      </c>
      <c r="Y33" s="14">
        <f t="shared" si="1"/>
        <v>0</v>
      </c>
      <c r="Z33" s="11">
        <f t="shared" si="2"/>
        <v>50328</v>
      </c>
      <c r="AA33" s="11"/>
    </row>
    <row r="34" spans="1:27" ht="23.25" x14ac:dyDescent="0.25">
      <c r="A34" s="37" t="s">
        <v>33</v>
      </c>
      <c r="B34" s="38"/>
      <c r="C34" s="39"/>
      <c r="D34" s="24">
        <f>SUM(D3:D33)</f>
        <v>15050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17250</v>
      </c>
      <c r="M34" s="24">
        <f t="shared" si="3"/>
        <v>2580</v>
      </c>
      <c r="N34" s="24">
        <f t="shared" si="3"/>
        <v>31000</v>
      </c>
      <c r="O34" s="24">
        <f t="shared" si="3"/>
        <v>2240</v>
      </c>
      <c r="P34" s="24">
        <f t="shared" si="3"/>
        <v>545</v>
      </c>
      <c r="Q34" s="24">
        <f t="shared" si="3"/>
        <v>7000</v>
      </c>
      <c r="R34" s="24">
        <f t="shared" si="3"/>
        <v>6877</v>
      </c>
      <c r="S34" s="24">
        <f t="shared" si="3"/>
        <v>515</v>
      </c>
      <c r="T34" s="24">
        <f t="shared" si="3"/>
        <v>2804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86741</v>
      </c>
      <c r="Y34" s="24">
        <f t="shared" si="4"/>
        <v>0</v>
      </c>
      <c r="Z34" s="24">
        <f t="shared" si="4"/>
        <v>86741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33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C6F2-6B6F-415C-9782-7A78D5C36F51}">
  <dimension ref="A1:AA35"/>
  <sheetViews>
    <sheetView topLeftCell="J21" zoomScale="87" zoomScaleNormal="87" workbookViewId="0">
      <selection activeCell="T34" sqref="T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46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4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32">
        <v>45505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26" t="s">
        <v>30</v>
      </c>
      <c r="B4" s="28">
        <v>45506</v>
      </c>
      <c r="C4" s="30"/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32">
        <v>45507</v>
      </c>
      <c r="C5" s="30"/>
      <c r="D5" s="19">
        <v>620</v>
      </c>
      <c r="T5" s="16"/>
      <c r="U5" s="11"/>
      <c r="V5" s="11"/>
      <c r="W5" s="11"/>
      <c r="X5" s="13">
        <f t="shared" si="0"/>
        <v>620</v>
      </c>
      <c r="Y5" s="14">
        <f t="shared" si="1"/>
        <v>0</v>
      </c>
      <c r="Z5" s="11">
        <f t="shared" si="2"/>
        <v>620</v>
      </c>
      <c r="AA5" s="11"/>
    </row>
    <row r="6" spans="1:27" x14ac:dyDescent="0.25">
      <c r="A6" s="6" t="s">
        <v>32</v>
      </c>
      <c r="B6" s="32">
        <v>45508</v>
      </c>
      <c r="C6" s="30"/>
      <c r="D6" s="17">
        <v>520</v>
      </c>
      <c r="E6" s="11"/>
      <c r="F6" s="11"/>
      <c r="G6" s="11"/>
      <c r="H6" s="11"/>
      <c r="I6" s="11"/>
      <c r="J6" s="11">
        <v>120</v>
      </c>
      <c r="K6" s="11"/>
      <c r="L6" s="11"/>
      <c r="M6" s="11"/>
      <c r="N6" s="11"/>
      <c r="O6" s="11"/>
      <c r="P6" s="11"/>
      <c r="Q6" s="11"/>
      <c r="R6" s="11">
        <v>200</v>
      </c>
      <c r="S6" s="11"/>
      <c r="T6" s="11"/>
      <c r="U6" s="17"/>
      <c r="V6" s="17"/>
      <c r="W6" s="17"/>
      <c r="X6" s="13">
        <f t="shared" si="0"/>
        <v>840</v>
      </c>
      <c r="Y6" s="14">
        <f t="shared" si="1"/>
        <v>0</v>
      </c>
      <c r="Z6" s="11">
        <f t="shared" si="2"/>
        <v>840</v>
      </c>
      <c r="AA6" s="11"/>
    </row>
    <row r="7" spans="1:27" x14ac:dyDescent="0.25">
      <c r="A7" s="6" t="s">
        <v>26</v>
      </c>
      <c r="B7" s="32">
        <v>45509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27</v>
      </c>
      <c r="B8" s="32">
        <v>45510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28</v>
      </c>
      <c r="B9" s="32">
        <v>45511</v>
      </c>
      <c r="C9" s="11"/>
      <c r="D9" s="11">
        <v>920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920</v>
      </c>
      <c r="Y9" s="14">
        <f t="shared" si="1"/>
        <v>0</v>
      </c>
      <c r="Z9" s="11">
        <f t="shared" si="2"/>
        <v>920</v>
      </c>
      <c r="AA9" s="11"/>
    </row>
    <row r="10" spans="1:27" x14ac:dyDescent="0.25">
      <c r="A10" s="6" t="s">
        <v>29</v>
      </c>
      <c r="B10" s="32">
        <v>45512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>
        <v>200</v>
      </c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26" t="s">
        <v>30</v>
      </c>
      <c r="B11" s="28">
        <v>45513</v>
      </c>
      <c r="C11" s="11"/>
      <c r="D11" s="11"/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32">
        <v>45514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740</v>
      </c>
      <c r="T12" s="11"/>
      <c r="U12" s="11"/>
      <c r="V12" s="11"/>
      <c r="W12" s="12"/>
      <c r="X12" s="13">
        <f t="shared" si="0"/>
        <v>1460</v>
      </c>
      <c r="Y12" s="14">
        <f t="shared" si="1"/>
        <v>0</v>
      </c>
      <c r="Z12" s="11">
        <f t="shared" si="2"/>
        <v>1460</v>
      </c>
      <c r="AA12" s="11"/>
    </row>
    <row r="13" spans="1:27" x14ac:dyDescent="0.25">
      <c r="A13" s="6" t="s">
        <v>32</v>
      </c>
      <c r="B13" s="32">
        <v>45515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900</v>
      </c>
      <c r="X13" s="13">
        <f t="shared" si="0"/>
        <v>520</v>
      </c>
      <c r="Y13" s="14">
        <f t="shared" si="1"/>
        <v>900</v>
      </c>
      <c r="Z13" s="11">
        <f t="shared" si="2"/>
        <v>1420</v>
      </c>
      <c r="AA13" s="11"/>
    </row>
    <row r="14" spans="1:27" x14ac:dyDescent="0.25">
      <c r="A14" s="6" t="s">
        <v>26</v>
      </c>
      <c r="B14" s="32">
        <v>45516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620</v>
      </c>
      <c r="Y14" s="14">
        <f t="shared" si="1"/>
        <v>0</v>
      </c>
      <c r="Z14" s="11">
        <f t="shared" si="2"/>
        <v>620</v>
      </c>
      <c r="AA14" s="11"/>
    </row>
    <row r="15" spans="1:27" x14ac:dyDescent="0.25">
      <c r="A15" s="6" t="s">
        <v>27</v>
      </c>
      <c r="B15" s="32">
        <v>45517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520</v>
      </c>
      <c r="Y15" s="14">
        <f t="shared" si="1"/>
        <v>0</v>
      </c>
      <c r="Z15" s="11">
        <f t="shared" si="2"/>
        <v>520</v>
      </c>
      <c r="AA15" s="11"/>
    </row>
    <row r="16" spans="1:27" x14ac:dyDescent="0.25">
      <c r="A16" s="6" t="s">
        <v>28</v>
      </c>
      <c r="B16" s="32">
        <v>45518</v>
      </c>
      <c r="C16" s="6"/>
      <c r="D16" s="11">
        <v>770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770</v>
      </c>
      <c r="Y16" s="14">
        <f t="shared" si="1"/>
        <v>0</v>
      </c>
      <c r="Z16" s="11">
        <f t="shared" si="2"/>
        <v>770</v>
      </c>
      <c r="AA16" s="11"/>
    </row>
    <row r="17" spans="1:27" x14ac:dyDescent="0.25">
      <c r="A17" s="6" t="s">
        <v>29</v>
      </c>
      <c r="B17" s="32">
        <v>45519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26" t="s">
        <v>30</v>
      </c>
      <c r="B18" s="28">
        <v>45520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32">
        <v>45521</v>
      </c>
      <c r="C19" s="11"/>
      <c r="D19" s="11">
        <v>870</v>
      </c>
      <c r="E19" s="11"/>
      <c r="F19" s="16"/>
      <c r="G19" s="16"/>
      <c r="H19" s="16"/>
      <c r="I19" s="16"/>
      <c r="J19" s="16">
        <v>60</v>
      </c>
      <c r="K19" s="16">
        <v>700</v>
      </c>
      <c r="L19" s="16"/>
      <c r="M19" s="16"/>
      <c r="N19" s="16"/>
      <c r="O19" s="16">
        <v>200</v>
      </c>
      <c r="P19" s="16"/>
      <c r="Q19" s="16"/>
      <c r="R19" s="20">
        <v>1160</v>
      </c>
      <c r="S19" s="19"/>
      <c r="T19" s="11">
        <v>230</v>
      </c>
      <c r="U19" s="11"/>
      <c r="V19" s="11"/>
      <c r="W19" s="11"/>
      <c r="X19" s="13">
        <f t="shared" si="0"/>
        <v>3220</v>
      </c>
      <c r="Y19" s="14">
        <f t="shared" si="1"/>
        <v>0</v>
      </c>
      <c r="Z19" s="11">
        <f t="shared" si="2"/>
        <v>3220</v>
      </c>
      <c r="AA19" s="11"/>
    </row>
    <row r="20" spans="1:27" x14ac:dyDescent="0.25">
      <c r="A20" s="6" t="s">
        <v>32</v>
      </c>
      <c r="B20" s="32">
        <v>45522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>
        <v>1800</v>
      </c>
      <c r="S20" s="11"/>
      <c r="T20" s="11"/>
      <c r="U20" s="11"/>
      <c r="V20" s="11"/>
      <c r="W20" s="11"/>
      <c r="X20" s="13">
        <f t="shared" si="0"/>
        <v>2320</v>
      </c>
      <c r="Y20" s="14">
        <f t="shared" si="1"/>
        <v>0</v>
      </c>
      <c r="Z20" s="11">
        <f t="shared" si="2"/>
        <v>2320</v>
      </c>
      <c r="AA20" s="11"/>
    </row>
    <row r="21" spans="1:27" x14ac:dyDescent="0.25">
      <c r="A21" s="6" t="s">
        <v>26</v>
      </c>
      <c r="B21" s="32">
        <v>45523</v>
      </c>
      <c r="C21" s="11"/>
      <c r="D21" s="11">
        <v>620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150</v>
      </c>
      <c r="S21" s="11"/>
      <c r="T21" s="11"/>
      <c r="U21" s="11"/>
      <c r="V21" s="11"/>
      <c r="W21" s="11"/>
      <c r="X21" s="13">
        <f t="shared" si="0"/>
        <v>770</v>
      </c>
      <c r="Y21" s="14">
        <f t="shared" si="1"/>
        <v>0</v>
      </c>
      <c r="Z21" s="11">
        <f t="shared" si="2"/>
        <v>770</v>
      </c>
      <c r="AA21" s="11"/>
    </row>
    <row r="22" spans="1:27" x14ac:dyDescent="0.25">
      <c r="A22" s="6" t="s">
        <v>27</v>
      </c>
      <c r="B22" s="32">
        <v>45524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>
        <v>600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>
        <v>2880</v>
      </c>
      <c r="X22" s="13">
        <f t="shared" si="0"/>
        <v>1120</v>
      </c>
      <c r="Y22" s="14">
        <f t="shared" si="1"/>
        <v>2880</v>
      </c>
      <c r="Z22" s="11">
        <f t="shared" si="2"/>
        <v>4000</v>
      </c>
      <c r="AA22" s="11"/>
    </row>
    <row r="23" spans="1:27" x14ac:dyDescent="0.25">
      <c r="A23" s="6" t="s">
        <v>28</v>
      </c>
      <c r="B23" s="32">
        <v>45525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>
        <v>450</v>
      </c>
      <c r="U23" s="11"/>
      <c r="V23" s="11"/>
      <c r="W23" s="11"/>
      <c r="X23" s="13">
        <f t="shared" si="0"/>
        <v>1130</v>
      </c>
      <c r="Y23" s="14">
        <f t="shared" si="1"/>
        <v>0</v>
      </c>
      <c r="Z23" s="11">
        <f t="shared" si="2"/>
        <v>1130</v>
      </c>
      <c r="AA23" s="11"/>
    </row>
    <row r="24" spans="1:27" x14ac:dyDescent="0.25">
      <c r="A24" s="6" t="s">
        <v>29</v>
      </c>
      <c r="B24" s="32">
        <v>45526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26" t="s">
        <v>30</v>
      </c>
      <c r="B25" s="28">
        <v>45527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32">
        <v>45528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1000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1620</v>
      </c>
      <c r="Y26" s="14">
        <f t="shared" si="1"/>
        <v>0</v>
      </c>
      <c r="Z26" s="11">
        <f t="shared" si="2"/>
        <v>1620</v>
      </c>
      <c r="AA26" s="11"/>
    </row>
    <row r="27" spans="1:27" x14ac:dyDescent="0.25">
      <c r="A27" s="6" t="s">
        <v>32</v>
      </c>
      <c r="B27" s="32">
        <v>45529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520</v>
      </c>
      <c r="Y27" s="14">
        <f t="shared" si="1"/>
        <v>0</v>
      </c>
      <c r="Z27" s="11">
        <f t="shared" si="2"/>
        <v>520</v>
      </c>
      <c r="AA27" s="11"/>
    </row>
    <row r="28" spans="1:27" x14ac:dyDescent="0.25">
      <c r="A28" s="6" t="s">
        <v>26</v>
      </c>
      <c r="B28" s="32">
        <v>45530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>
        <v>370</v>
      </c>
      <c r="M28" s="11"/>
      <c r="N28" s="11"/>
      <c r="O28" s="11">
        <v>300</v>
      </c>
      <c r="P28" s="11"/>
      <c r="Q28" s="11"/>
      <c r="R28" s="11">
        <v>5650</v>
      </c>
      <c r="S28" s="11"/>
      <c r="T28" s="11">
        <v>530</v>
      </c>
      <c r="U28" s="11"/>
      <c r="V28" s="11"/>
      <c r="W28" s="11"/>
      <c r="X28" s="13">
        <f t="shared" si="0"/>
        <v>7470</v>
      </c>
      <c r="Y28" s="14">
        <f t="shared" si="1"/>
        <v>0</v>
      </c>
      <c r="Z28" s="11">
        <f t="shared" si="2"/>
        <v>7470</v>
      </c>
      <c r="AA28" s="11"/>
    </row>
    <row r="29" spans="1:27" x14ac:dyDescent="0.25">
      <c r="A29" s="6" t="s">
        <v>27</v>
      </c>
      <c r="B29" s="32">
        <v>45531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28</v>
      </c>
      <c r="B30" s="32">
        <v>45532</v>
      </c>
      <c r="C30" s="21"/>
      <c r="D30" s="11">
        <v>720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100</v>
      </c>
      <c r="P30" s="11">
        <v>735</v>
      </c>
      <c r="Q30" s="11"/>
      <c r="R30" s="21"/>
      <c r="S30" s="21"/>
      <c r="T30" s="21">
        <v>500</v>
      </c>
      <c r="U30" s="21"/>
      <c r="V30" s="21"/>
      <c r="W30" s="21"/>
      <c r="X30" s="13">
        <f t="shared" si="0"/>
        <v>2055</v>
      </c>
      <c r="Y30" s="14">
        <f t="shared" si="1"/>
        <v>0</v>
      </c>
      <c r="Z30" s="11">
        <f t="shared" si="2"/>
        <v>2055</v>
      </c>
      <c r="AA30" s="11"/>
    </row>
    <row r="31" spans="1:27" x14ac:dyDescent="0.25">
      <c r="A31" s="6" t="s">
        <v>29</v>
      </c>
      <c r="B31" s="32">
        <v>45533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400</v>
      </c>
      <c r="U31" s="21"/>
      <c r="V31" s="21"/>
      <c r="W31" s="21"/>
      <c r="X31" s="13">
        <f t="shared" si="0"/>
        <v>920</v>
      </c>
      <c r="Y31" s="14">
        <f t="shared" si="1"/>
        <v>0</v>
      </c>
      <c r="Z31" s="11">
        <f t="shared" si="2"/>
        <v>920</v>
      </c>
      <c r="AA31" s="11"/>
    </row>
    <row r="32" spans="1:27" x14ac:dyDescent="0.25">
      <c r="A32" s="26" t="s">
        <v>30</v>
      </c>
      <c r="B32" s="28">
        <v>45534</v>
      </c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31</v>
      </c>
      <c r="B33" s="32">
        <v>45535</v>
      </c>
      <c r="C33" s="21"/>
      <c r="D33" s="11">
        <v>720</v>
      </c>
      <c r="E33" s="11"/>
      <c r="F33" s="11"/>
      <c r="G33" s="11"/>
      <c r="H33" s="11"/>
      <c r="I33" s="11"/>
      <c r="J33" s="11"/>
      <c r="K33" s="11"/>
      <c r="L33" s="11">
        <f>2870+10000</f>
        <v>12870</v>
      </c>
      <c r="M33" s="11"/>
      <c r="N33" s="11">
        <v>39000</v>
      </c>
      <c r="O33" s="11"/>
      <c r="P33" s="11"/>
      <c r="Q33" s="11"/>
      <c r="R33" s="21"/>
      <c r="S33" s="21"/>
      <c r="T33" s="21">
        <f>6200+7300+25200</f>
        <v>38700</v>
      </c>
      <c r="U33" s="21"/>
      <c r="V33" s="21"/>
      <c r="W33" s="22">
        <v>31515</v>
      </c>
      <c r="X33" s="13">
        <f t="shared" si="0"/>
        <v>91290</v>
      </c>
      <c r="Y33" s="14">
        <f t="shared" si="1"/>
        <v>31515</v>
      </c>
      <c r="Z33" s="11">
        <f t="shared" si="2"/>
        <v>122805</v>
      </c>
      <c r="AA33" s="11"/>
    </row>
    <row r="34" spans="1:27" ht="23.25" x14ac:dyDescent="0.25">
      <c r="A34" s="37" t="s">
        <v>33</v>
      </c>
      <c r="B34" s="38"/>
      <c r="C34" s="39"/>
      <c r="D34" s="24">
        <f>SUM(D3:D33)</f>
        <v>13640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13840</v>
      </c>
      <c r="M34" s="24">
        <f t="shared" si="3"/>
        <v>0</v>
      </c>
      <c r="N34" s="24">
        <f t="shared" si="3"/>
        <v>39000</v>
      </c>
      <c r="O34" s="24">
        <f t="shared" si="3"/>
        <v>1800</v>
      </c>
      <c r="P34" s="24">
        <f t="shared" si="3"/>
        <v>735</v>
      </c>
      <c r="Q34" s="24">
        <f t="shared" si="3"/>
        <v>7000</v>
      </c>
      <c r="R34" s="24">
        <f t="shared" si="3"/>
        <v>8960</v>
      </c>
      <c r="S34" s="24">
        <f t="shared" si="3"/>
        <v>740</v>
      </c>
      <c r="T34" s="24">
        <f t="shared" si="3"/>
        <v>40810</v>
      </c>
      <c r="U34" s="24">
        <f t="shared" si="3"/>
        <v>0</v>
      </c>
      <c r="V34" s="24">
        <f t="shared" si="3"/>
        <v>0</v>
      </c>
      <c r="W34" s="24">
        <f>SUM(W3:W33)</f>
        <v>35295</v>
      </c>
      <c r="X34" s="24">
        <f t="shared" ref="X34:Z34" si="4">SUM(X3:X33)</f>
        <v>127465</v>
      </c>
      <c r="Y34" s="24">
        <f t="shared" si="4"/>
        <v>35295</v>
      </c>
      <c r="Z34" s="24">
        <f t="shared" si="4"/>
        <v>162760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34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1DDA-5517-4290-9B85-5959FAB0B612}">
  <dimension ref="A1:AA35"/>
  <sheetViews>
    <sheetView tabSelected="1" topLeftCell="F10" zoomScale="85" zoomScaleNormal="85" workbookViewId="0">
      <selection activeCell="W33" sqref="W33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46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5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45536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>
        <v>4339</v>
      </c>
      <c r="U3" s="15"/>
      <c r="V3" s="15"/>
      <c r="W3" s="12">
        <v>3240</v>
      </c>
      <c r="X3" s="13">
        <f>SUM(D3,F3:U3)</f>
        <v>4859</v>
      </c>
      <c r="Y3" s="14">
        <f>SUM(V3:W3)</f>
        <v>3240</v>
      </c>
      <c r="Z3" s="11">
        <f>SUM(X3:Y3)</f>
        <v>8099</v>
      </c>
      <c r="AA3" s="11"/>
    </row>
    <row r="4" spans="1:27" x14ac:dyDescent="0.25">
      <c r="A4" s="6" t="s">
        <v>26</v>
      </c>
      <c r="B4" s="32">
        <v>45537</v>
      </c>
      <c r="C4" s="30"/>
      <c r="D4" s="11">
        <v>570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570</v>
      </c>
      <c r="Y4" s="14">
        <f t="shared" ref="Y4:Y33" si="1">SUM(V4:W4)</f>
        <v>0</v>
      </c>
      <c r="Z4" s="11">
        <f t="shared" ref="Z4:Z33" si="2">SUM(X4:Y4)</f>
        <v>570</v>
      </c>
      <c r="AA4" s="11"/>
    </row>
    <row r="5" spans="1:27" x14ac:dyDescent="0.25">
      <c r="A5" s="6" t="s">
        <v>27</v>
      </c>
      <c r="B5" s="32">
        <v>45538</v>
      </c>
      <c r="C5" s="30"/>
      <c r="D5" s="19">
        <v>520</v>
      </c>
      <c r="J5">
        <v>60</v>
      </c>
      <c r="R5">
        <v>220</v>
      </c>
      <c r="T5" s="16"/>
      <c r="U5" s="11"/>
      <c r="V5" s="11"/>
      <c r="W5" s="11">
        <v>7695</v>
      </c>
      <c r="X5" s="13">
        <f t="shared" si="0"/>
        <v>800</v>
      </c>
      <c r="Y5" s="14">
        <f t="shared" si="1"/>
        <v>7695</v>
      </c>
      <c r="Z5" s="11">
        <f t="shared" si="2"/>
        <v>8495</v>
      </c>
      <c r="AA5" s="11"/>
    </row>
    <row r="6" spans="1:27" x14ac:dyDescent="0.25">
      <c r="A6" s="6" t="s">
        <v>28</v>
      </c>
      <c r="B6" s="32">
        <v>45539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29</v>
      </c>
      <c r="B7" s="32">
        <v>45540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520</v>
      </c>
      <c r="Y7" s="14">
        <f t="shared" si="1"/>
        <v>0</v>
      </c>
      <c r="Z7" s="11">
        <f t="shared" si="2"/>
        <v>520</v>
      </c>
      <c r="AA7" s="11"/>
    </row>
    <row r="8" spans="1:27" x14ac:dyDescent="0.25">
      <c r="A8" s="26" t="s">
        <v>30</v>
      </c>
      <c r="B8" s="32">
        <v>45541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31</v>
      </c>
      <c r="B9" s="32">
        <v>45542</v>
      </c>
      <c r="C9" s="11"/>
      <c r="D9" s="11">
        <v>570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570</v>
      </c>
      <c r="Y9" s="14">
        <f t="shared" si="1"/>
        <v>0</v>
      </c>
      <c r="Z9" s="11">
        <f t="shared" si="2"/>
        <v>570</v>
      </c>
      <c r="AA9" s="11"/>
    </row>
    <row r="10" spans="1:27" x14ac:dyDescent="0.25">
      <c r="A10" s="6" t="s">
        <v>32</v>
      </c>
      <c r="B10" s="32">
        <v>45543</v>
      </c>
      <c r="C10" s="11"/>
      <c r="D10" s="11">
        <v>520</v>
      </c>
      <c r="E10" s="11"/>
      <c r="F10" s="11"/>
      <c r="G10" s="11"/>
      <c r="H10" s="11"/>
      <c r="I10" s="11"/>
      <c r="J10" s="11"/>
      <c r="K10" s="11">
        <v>700</v>
      </c>
      <c r="L10" s="11">
        <v>900</v>
      </c>
      <c r="M10" s="11"/>
      <c r="N10" s="11"/>
      <c r="O10" s="11"/>
      <c r="P10" s="11"/>
      <c r="Q10" s="11"/>
      <c r="R10" s="11"/>
      <c r="S10" s="11">
        <v>110</v>
      </c>
      <c r="T10" s="11"/>
      <c r="U10" s="11"/>
      <c r="V10" s="11"/>
      <c r="W10" s="11"/>
      <c r="X10" s="13">
        <f t="shared" si="0"/>
        <v>2230</v>
      </c>
      <c r="Y10" s="14">
        <f t="shared" si="1"/>
        <v>0</v>
      </c>
      <c r="Z10" s="11">
        <f t="shared" si="2"/>
        <v>2230</v>
      </c>
      <c r="AA10" s="11"/>
    </row>
    <row r="11" spans="1:27" x14ac:dyDescent="0.25">
      <c r="A11" s="6" t="s">
        <v>26</v>
      </c>
      <c r="B11" s="32">
        <v>45544</v>
      </c>
      <c r="C11" s="11"/>
      <c r="D11" s="11">
        <v>570</v>
      </c>
      <c r="E11" s="11"/>
      <c r="F11" s="15"/>
      <c r="G11" s="15"/>
      <c r="H11" s="15"/>
      <c r="I11" s="15"/>
      <c r="J11" s="15"/>
      <c r="K11" s="15"/>
      <c r="L11" s="15"/>
      <c r="M11" s="15">
        <v>2800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3370</v>
      </c>
      <c r="Y11" s="14">
        <f t="shared" si="1"/>
        <v>0</v>
      </c>
      <c r="Z11" s="11">
        <f t="shared" si="2"/>
        <v>3370</v>
      </c>
      <c r="AA11" s="11"/>
    </row>
    <row r="12" spans="1:27" x14ac:dyDescent="0.25">
      <c r="A12" s="6" t="s">
        <v>27</v>
      </c>
      <c r="B12" s="32">
        <v>45545</v>
      </c>
      <c r="C12" s="6"/>
      <c r="D12" s="11">
        <v>520</v>
      </c>
      <c r="E12" s="11"/>
      <c r="F12" s="11"/>
      <c r="G12" s="11"/>
      <c r="H12" s="11"/>
      <c r="I12" s="11"/>
      <c r="J12" s="11"/>
      <c r="K12" s="11"/>
      <c r="L12" s="11">
        <v>1740</v>
      </c>
      <c r="M12" s="11"/>
      <c r="N12" s="11"/>
      <c r="O12" s="11">
        <v>720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2980</v>
      </c>
      <c r="Y12" s="14">
        <f t="shared" si="1"/>
        <v>0</v>
      </c>
      <c r="Z12" s="11">
        <f t="shared" si="2"/>
        <v>2980</v>
      </c>
      <c r="AA12" s="11"/>
    </row>
    <row r="13" spans="1:27" x14ac:dyDescent="0.25">
      <c r="A13" s="6" t="s">
        <v>28</v>
      </c>
      <c r="B13" s="32">
        <v>45546</v>
      </c>
      <c r="C13" s="11"/>
      <c r="D13" s="11">
        <v>570</v>
      </c>
      <c r="E13" s="11"/>
      <c r="F13" s="11"/>
      <c r="G13" s="11"/>
      <c r="H13" s="11"/>
      <c r="I13" s="11"/>
      <c r="J13" s="11"/>
      <c r="K13" s="11"/>
      <c r="L13" s="11">
        <v>120</v>
      </c>
      <c r="M13" s="11"/>
      <c r="N13" s="11"/>
      <c r="O13" s="11"/>
      <c r="P13" s="11"/>
      <c r="Q13" s="11"/>
      <c r="R13" s="11"/>
      <c r="S13" s="11"/>
      <c r="T13" s="11">
        <v>781</v>
      </c>
      <c r="U13" s="11"/>
      <c r="V13" s="11"/>
      <c r="W13" s="11"/>
      <c r="X13" s="13">
        <f t="shared" si="0"/>
        <v>1471</v>
      </c>
      <c r="Y13" s="14">
        <f t="shared" si="1"/>
        <v>0</v>
      </c>
      <c r="Z13" s="11">
        <f t="shared" si="2"/>
        <v>1471</v>
      </c>
      <c r="AA13" s="11"/>
    </row>
    <row r="14" spans="1:27" x14ac:dyDescent="0.25">
      <c r="A14" s="6" t="s">
        <v>29</v>
      </c>
      <c r="B14" s="32">
        <v>45547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520</v>
      </c>
      <c r="Y14" s="14">
        <f t="shared" si="1"/>
        <v>0</v>
      </c>
      <c r="Z14" s="11">
        <f t="shared" si="2"/>
        <v>520</v>
      </c>
      <c r="AA14" s="11"/>
    </row>
    <row r="15" spans="1:27" x14ac:dyDescent="0.25">
      <c r="A15" s="26" t="s">
        <v>30</v>
      </c>
      <c r="B15" s="32">
        <v>45548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31</v>
      </c>
      <c r="B16" s="32">
        <v>45549</v>
      </c>
      <c r="C16" s="6"/>
      <c r="D16" s="11">
        <v>570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U16" s="11"/>
      <c r="V16" s="11"/>
      <c r="W16" s="11"/>
      <c r="X16" s="13">
        <f t="shared" si="0"/>
        <v>570</v>
      </c>
      <c r="Y16" s="14">
        <f t="shared" si="1"/>
        <v>0</v>
      </c>
      <c r="Z16" s="11">
        <f t="shared" si="2"/>
        <v>570</v>
      </c>
      <c r="AA16" s="11"/>
    </row>
    <row r="17" spans="1:27" x14ac:dyDescent="0.25">
      <c r="A17" s="6" t="s">
        <v>32</v>
      </c>
      <c r="B17" s="32">
        <v>45550</v>
      </c>
      <c r="C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ref="X17:X25" si="3">SUM(D18,F17:U17)</f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6" t="s">
        <v>26</v>
      </c>
      <c r="B18" s="32">
        <v>45551</v>
      </c>
      <c r="C18" s="20"/>
      <c r="D18" s="11">
        <v>720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560</v>
      </c>
      <c r="Q18" s="11"/>
      <c r="R18" s="11">
        <v>360</v>
      </c>
      <c r="S18" s="11"/>
      <c r="T18" s="11">
        <v>15420</v>
      </c>
      <c r="U18" s="11"/>
      <c r="V18" s="11"/>
      <c r="W18" s="11"/>
      <c r="X18" s="13">
        <f t="shared" si="3"/>
        <v>16860</v>
      </c>
      <c r="Y18" s="14">
        <f t="shared" si="1"/>
        <v>0</v>
      </c>
      <c r="Z18" s="11">
        <f t="shared" si="2"/>
        <v>16860</v>
      </c>
      <c r="AA18" s="11"/>
    </row>
    <row r="19" spans="1:27" x14ac:dyDescent="0.25">
      <c r="A19" s="6" t="s">
        <v>27</v>
      </c>
      <c r="B19" s="32">
        <v>45552</v>
      </c>
      <c r="C19" s="11"/>
      <c r="D19" s="11">
        <v>520</v>
      </c>
      <c r="E19" s="11"/>
      <c r="F19" s="16"/>
      <c r="G19" s="16"/>
      <c r="H19" s="16"/>
      <c r="I19" s="16"/>
      <c r="J19" s="16">
        <v>60</v>
      </c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3"/>
        <v>680</v>
      </c>
      <c r="Y19" s="14">
        <f t="shared" si="1"/>
        <v>0</v>
      </c>
      <c r="Z19" s="11">
        <f t="shared" si="2"/>
        <v>680</v>
      </c>
      <c r="AA19" s="11"/>
    </row>
    <row r="20" spans="1:27" x14ac:dyDescent="0.25">
      <c r="A20" s="6" t="s">
        <v>28</v>
      </c>
      <c r="B20" s="32">
        <v>45553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>
        <v>1089</v>
      </c>
      <c r="U20" s="11"/>
      <c r="V20" s="11"/>
      <c r="W20" s="11">
        <v>576</v>
      </c>
      <c r="X20" s="13">
        <f t="shared" si="3"/>
        <v>1609</v>
      </c>
      <c r="Y20" s="14">
        <f t="shared" si="1"/>
        <v>576</v>
      </c>
      <c r="Z20" s="11">
        <f t="shared" si="2"/>
        <v>2185</v>
      </c>
      <c r="AA20" s="11"/>
    </row>
    <row r="21" spans="1:27" x14ac:dyDescent="0.25">
      <c r="A21" s="6" t="s">
        <v>29</v>
      </c>
      <c r="B21" s="32">
        <v>45554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3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26" t="s">
        <v>30</v>
      </c>
      <c r="B22" s="32">
        <v>45555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3"/>
        <v>620</v>
      </c>
      <c r="Y22" s="14">
        <f t="shared" si="1"/>
        <v>0</v>
      </c>
      <c r="Z22" s="11">
        <f t="shared" si="2"/>
        <v>620</v>
      </c>
      <c r="AA22" s="11"/>
    </row>
    <row r="23" spans="1:27" x14ac:dyDescent="0.25">
      <c r="A23" s="6" t="s">
        <v>31</v>
      </c>
      <c r="B23" s="32">
        <v>45556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3"/>
        <v>580</v>
      </c>
      <c r="Y23" s="14">
        <f t="shared" si="1"/>
        <v>0</v>
      </c>
      <c r="Z23" s="11">
        <f t="shared" si="2"/>
        <v>580</v>
      </c>
      <c r="AA23" s="11"/>
    </row>
    <row r="24" spans="1:27" x14ac:dyDescent="0.25">
      <c r="A24" s="6" t="s">
        <v>32</v>
      </c>
      <c r="B24" s="32">
        <v>45557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80</v>
      </c>
      <c r="P24" s="11"/>
      <c r="Q24" s="11"/>
      <c r="R24" s="21">
        <v>3930</v>
      </c>
      <c r="S24" s="21"/>
      <c r="T24" s="21"/>
      <c r="U24" s="21"/>
      <c r="V24" s="21"/>
      <c r="W24" s="21"/>
      <c r="X24" s="13">
        <f t="shared" si="3"/>
        <v>4630</v>
      </c>
      <c r="Y24" s="14">
        <f t="shared" si="1"/>
        <v>0</v>
      </c>
      <c r="Z24" s="11">
        <f t="shared" si="2"/>
        <v>4630</v>
      </c>
      <c r="AA24" s="11"/>
    </row>
    <row r="25" spans="1:27" x14ac:dyDescent="0.25">
      <c r="A25" s="6" t="s">
        <v>26</v>
      </c>
      <c r="B25" s="32">
        <v>45558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>
        <v>9200</v>
      </c>
      <c r="S25" s="21"/>
      <c r="T25" s="21"/>
      <c r="U25" s="21"/>
      <c r="V25" s="21"/>
      <c r="W25" s="21"/>
      <c r="X25" s="13">
        <f t="shared" si="3"/>
        <v>9720</v>
      </c>
      <c r="Y25" s="14">
        <f t="shared" si="1"/>
        <v>0</v>
      </c>
      <c r="Z25" s="11">
        <f t="shared" si="2"/>
        <v>9720</v>
      </c>
      <c r="AA25" s="11"/>
    </row>
    <row r="26" spans="1:27" x14ac:dyDescent="0.25">
      <c r="A26" s="6" t="s">
        <v>27</v>
      </c>
      <c r="B26" s="32">
        <v>45559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>
        <v>1490</v>
      </c>
      <c r="X26" s="13">
        <f t="shared" si="0"/>
        <v>520</v>
      </c>
      <c r="Y26" s="14">
        <f t="shared" si="1"/>
        <v>1490</v>
      </c>
      <c r="Z26" s="11">
        <f t="shared" si="2"/>
        <v>2010</v>
      </c>
      <c r="AA26" s="11"/>
    </row>
    <row r="27" spans="1:27" x14ac:dyDescent="0.25">
      <c r="A27" s="6" t="s">
        <v>28</v>
      </c>
      <c r="B27" s="32">
        <v>45560</v>
      </c>
      <c r="C27" s="21"/>
      <c r="D27" s="1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620</v>
      </c>
      <c r="Y27" s="14">
        <f t="shared" si="1"/>
        <v>0</v>
      </c>
      <c r="Z27" s="11">
        <f t="shared" si="2"/>
        <v>620</v>
      </c>
      <c r="AA27" s="11"/>
    </row>
    <row r="28" spans="1:27" x14ac:dyDescent="0.25">
      <c r="A28" s="6" t="s">
        <v>29</v>
      </c>
      <c r="B28" s="32">
        <v>45561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>
        <v>420</v>
      </c>
      <c r="S28" s="11"/>
      <c r="T28" s="11"/>
      <c r="U28" s="11"/>
      <c r="V28" s="11"/>
      <c r="W28" s="11">
        <v>2006</v>
      </c>
      <c r="X28" s="13">
        <f t="shared" si="0"/>
        <v>940</v>
      </c>
      <c r="Y28" s="14">
        <f t="shared" si="1"/>
        <v>2006</v>
      </c>
      <c r="Z28" s="11">
        <f t="shared" si="2"/>
        <v>2946</v>
      </c>
      <c r="AA28" s="11"/>
    </row>
    <row r="29" spans="1:27" x14ac:dyDescent="0.25">
      <c r="A29" s="26" t="s">
        <v>30</v>
      </c>
      <c r="B29" s="32">
        <v>45562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31</v>
      </c>
      <c r="B30" s="32">
        <v>45563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32</v>
      </c>
      <c r="B31" s="32">
        <v>45564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520</v>
      </c>
      <c r="Y31" s="14">
        <f t="shared" si="1"/>
        <v>0</v>
      </c>
      <c r="Z31" s="11">
        <f t="shared" si="2"/>
        <v>520</v>
      </c>
      <c r="AA31" s="11"/>
    </row>
    <row r="32" spans="1:27" x14ac:dyDescent="0.25">
      <c r="A32" s="6" t="s">
        <v>26</v>
      </c>
      <c r="B32" s="32">
        <v>45565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>
        <v>6690</v>
      </c>
      <c r="X32" s="13">
        <f t="shared" si="0"/>
        <v>620</v>
      </c>
      <c r="Y32" s="14">
        <f t="shared" si="1"/>
        <v>6690</v>
      </c>
      <c r="Z32" s="11">
        <f t="shared" si="2"/>
        <v>7310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>
        <v>8000</v>
      </c>
      <c r="R33" s="21"/>
      <c r="S33" s="21"/>
      <c r="T33" s="21"/>
      <c r="U33" s="21"/>
      <c r="V33" s="21"/>
      <c r="W33" s="22"/>
      <c r="X33" s="13">
        <f t="shared" si="0"/>
        <v>8000</v>
      </c>
      <c r="Y33" s="14">
        <f t="shared" si="1"/>
        <v>0</v>
      </c>
      <c r="Z33" s="11">
        <f t="shared" si="2"/>
        <v>8000</v>
      </c>
      <c r="AA33" s="11"/>
    </row>
    <row r="34" spans="1:27" ht="23.25" x14ac:dyDescent="0.25">
      <c r="A34" s="37" t="s">
        <v>33</v>
      </c>
      <c r="B34" s="38"/>
      <c r="C34" s="39"/>
      <c r="D34" s="24">
        <f>SUM(D3:D33)</f>
        <v>14100</v>
      </c>
      <c r="E34" s="24">
        <f t="shared" ref="E34:V34" si="4">SUM(E3:E33)</f>
        <v>0</v>
      </c>
      <c r="F34" s="24">
        <f t="shared" si="4"/>
        <v>0</v>
      </c>
      <c r="G34" s="24">
        <f t="shared" si="4"/>
        <v>0</v>
      </c>
      <c r="H34" s="24">
        <f t="shared" si="4"/>
        <v>0</v>
      </c>
      <c r="I34" s="24">
        <f t="shared" si="4"/>
        <v>0</v>
      </c>
      <c r="J34" s="24">
        <f t="shared" si="4"/>
        <v>180</v>
      </c>
      <c r="K34" s="24">
        <f t="shared" si="4"/>
        <v>700</v>
      </c>
      <c r="L34" s="24">
        <f t="shared" si="4"/>
        <v>2760</v>
      </c>
      <c r="M34" s="24">
        <f t="shared" si="4"/>
        <v>2800</v>
      </c>
      <c r="N34" s="24">
        <f t="shared" si="4"/>
        <v>0</v>
      </c>
      <c r="O34" s="24">
        <f t="shared" si="4"/>
        <v>800</v>
      </c>
      <c r="P34" s="24">
        <f t="shared" si="4"/>
        <v>560</v>
      </c>
      <c r="Q34" s="24">
        <f t="shared" si="4"/>
        <v>8000</v>
      </c>
      <c r="R34" s="24">
        <f t="shared" si="4"/>
        <v>14130</v>
      </c>
      <c r="S34" s="24">
        <f t="shared" si="4"/>
        <v>110</v>
      </c>
      <c r="T34" s="24">
        <f t="shared" si="4"/>
        <v>21629</v>
      </c>
      <c r="U34" s="24">
        <f t="shared" si="4"/>
        <v>0</v>
      </c>
      <c r="V34" s="24">
        <f t="shared" si="4"/>
        <v>0</v>
      </c>
      <c r="W34" s="24">
        <f>SUM(W3:W33)</f>
        <v>21697</v>
      </c>
      <c r="X34" s="24">
        <f t="shared" ref="X34:Z34" si="5">SUM(X3:X33)</f>
        <v>66289</v>
      </c>
      <c r="Y34" s="24">
        <f t="shared" si="5"/>
        <v>21697</v>
      </c>
      <c r="Z34" s="24">
        <f t="shared" si="5"/>
        <v>87986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35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Feb-24</vt:lpstr>
      <vt:lpstr>Mar-24 (2)</vt:lpstr>
      <vt:lpstr>Apri-24 (3)</vt:lpstr>
      <vt:lpstr>May-24 (4)</vt:lpstr>
      <vt:lpstr>June-24 (5)</vt:lpstr>
      <vt:lpstr>July-24 (6)</vt:lpstr>
      <vt:lpstr>August-24 (7)</vt:lpstr>
      <vt:lpstr>Sept-24 (8)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2024-10-01T06:16:02Z</dcterms:modified>
</cp:coreProperties>
</file>