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6955A5B-24F4-4CFA-81A8-6F60E874C6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<sst xmlns="http://schemas.openxmlformats.org/spreadsheetml/2006/main" count="75" uniqueCount="67">
  <si>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</si>
  <si>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</si>
  <si>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</si>
  <si>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</si>
  <si>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</si>
  <si>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</si>
  <si>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</si>
  <si>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</si>
  <si>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</si>
  <si>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</si>
  <si>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</si>
  <si>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</si>
  <si>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</si>
  <si>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</si>
  <si>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</si>
  <si>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</si>
  <si>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</si>
  <si>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</si>
  <si>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</si>
  <si>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</si>
  <si>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</si>
  <si>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</si>
  <si>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</si>
  <si>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</si>
  <si>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</si>
  <si>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</si>
  <si>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</si>
  <si>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</si>
  <si>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</si>
  <si>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</si>
  <si>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</si>
  <si>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</si>
  <si>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</si>
  <si>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</si>
  <si>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</si>
  <si>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</si>
  <si>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</si>
  <si>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</si>
  <si>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</si>
  <si>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</si>
  <si>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</si>
  <si>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</si>
  <si>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</si>
  <si>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</si>
  <si>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</si>
  <si>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</si>
  <si>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</si>
  <si>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</si>
  <si>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</si>
  <si>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</si>
  <si>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</si>
  <si>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</si>
  <si>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</si>
  <si>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</si>
  <si>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</si>
  <si>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</si>
  <si>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</si>
  <si>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</si>
  <si>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</si>
  <si>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</si>
  <si>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</si>
  <si>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</si>
  <si>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</si>
  <si>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</si>
  <si>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</si>
  <si>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26.12.2024 payment </t>
  </si>
  <si>
    <t>25.12.2024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</si>
</sst>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8" workbookViewId="0">
      <selection activeCell="E23" sqref="E23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66</v>
      </c>
      <c r="C1" s="24"/>
      <c r="D1" s="24"/>
      <c r="E1" s="2"/>
      <c r="F1" s="2"/>
    </row>
    <row r="2" spans="1:6" ht="15.75" x14ac:dyDescent="0.3">
      <c r="A2" s="23" t="s">
        <v>0</v>
      </c>
      <c r="B2" s="29" t="s">
        <v>59</v>
      </c>
      <c r="C2" s="29"/>
      <c r="D2" s="29"/>
      <c r="E2" s="29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0" t="s">
        <v>58</v>
      </c>
      <c r="C4" s="30"/>
      <c r="D4" s="30"/>
      <c r="E4" s="30"/>
      <c r="F4" s="2"/>
    </row>
    <row r="5" spans="1:6" ht="15.75" x14ac:dyDescent="0.3">
      <c r="A5" s="23" t="s">
        <v>2</v>
      </c>
      <c r="B5" s="2"/>
      <c r="C5" s="30" t="s">
        <v>57</v>
      </c>
      <c r="D5" s="30"/>
      <c r="E5" s="30"/>
      <c r="F5" s="30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451122</v>
      </c>
      <c r="D9" s="2">
        <v>0.96250000000000002</v>
      </c>
      <c r="E9" s="20">
        <f>C9*D9</f>
        <v>434204.92499999999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27.912500000000001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2000</v>
      </c>
      <c r="D12" s="2">
        <v>18.309999999999999</v>
      </c>
      <c r="E12" s="20">
        <f t="shared" si="0"/>
        <v>36620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42</v>
      </c>
      <c r="D13" s="2">
        <v>241</v>
      </c>
      <c r="E13" s="20">
        <f t="shared" si="0"/>
        <v>10122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25</v>
      </c>
      <c r="D14" s="2">
        <v>470</v>
      </c>
      <c r="E14" s="20">
        <f t="shared" si="0"/>
        <v>11750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40</v>
      </c>
      <c r="D16" s="2">
        <v>323</v>
      </c>
      <c r="E16" s="20">
        <f t="shared" si="0"/>
        <v>12920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75</v>
      </c>
      <c r="D17" s="2">
        <v>100</v>
      </c>
      <c r="E17" s="20">
        <f t="shared" si="0"/>
        <v>7500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64</v>
      </c>
      <c r="C19" s="2">
        <v>500</v>
      </c>
      <c r="D19" s="2">
        <v>19.3</v>
      </c>
      <c r="E19" s="20">
        <f t="shared" si="0"/>
        <v>9650</v>
      </c>
      <c r="F19" s="12"/>
    </row>
    <row r="20" spans="1:6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166863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15869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1" t="s">
        <v>10</v>
      </c>
      <c r="B25" s="31"/>
      <c r="C25" s="31"/>
      <c r="D25" s="31"/>
      <c r="E25" s="20">
        <f>SUM(E9:E24)</f>
        <v>1106180.925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2" t="s">
        <v>12</v>
      </c>
      <c r="C27" s="32"/>
      <c r="D27" s="9" t="s">
        <v>13</v>
      </c>
      <c r="E27" s="2"/>
      <c r="F27" s="12"/>
    </row>
    <row r="28" spans="1:6" ht="20.100000000000001" customHeight="1" x14ac:dyDescent="0.3">
      <c r="A28" s="8">
        <v>18</v>
      </c>
      <c r="B28" s="32"/>
      <c r="C28" s="32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2"/>
      <c r="C29" s="32"/>
      <c r="D29" s="17" t="s">
        <v>55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1" t="s">
        <v>19</v>
      </c>
      <c r="B32" s="31"/>
      <c r="C32" s="31"/>
      <c r="D32" s="31"/>
      <c r="E32" s="20">
        <f>E25+E31+E30+E29+E28+E27</f>
        <v>1106180.925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2" t="s">
        <v>23</v>
      </c>
      <c r="C34" s="32"/>
      <c r="D34" s="9" t="s">
        <v>24</v>
      </c>
      <c r="E34" s="2">
        <v>200000</v>
      </c>
      <c r="F34" s="21" t="s">
        <v>65</v>
      </c>
    </row>
    <row r="35" spans="1:6" ht="20.100000000000001" customHeight="1" x14ac:dyDescent="0.3">
      <c r="A35" s="8">
        <v>23</v>
      </c>
      <c r="B35" s="32"/>
      <c r="C35" s="32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2"/>
      <c r="C36" s="32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2"/>
      <c r="C37" s="32"/>
      <c r="D37" s="25" t="s">
        <v>61</v>
      </c>
      <c r="E37" s="2"/>
      <c r="F37" s="11"/>
    </row>
    <row r="38" spans="1:6" ht="20.100000000000001" customHeight="1" x14ac:dyDescent="0.25">
      <c r="A38" s="28"/>
      <c r="B38" s="35" t="s">
        <v>62</v>
      </c>
      <c r="C38" s="35"/>
      <c r="D38" s="36"/>
      <c r="E38" s="26">
        <f>SUM(E34:E37)</f>
        <v>200000</v>
      </c>
      <c r="F38" s="11"/>
    </row>
    <row r="39" spans="1:6" ht="15.75" x14ac:dyDescent="0.25">
      <c r="A39" s="33" t="s">
        <v>27</v>
      </c>
      <c r="B39" s="33"/>
      <c r="C39" s="33"/>
      <c r="D39" s="33"/>
      <c r="E39" s="27">
        <f>E32-E34-E35-E37</f>
        <v>906180.92500000005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37"/>
      <c r="F47" s="37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8"/>
      <c r="F48" s="38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37"/>
      <c r="F49" s="37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37"/>
      <c r="F50" s="37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37"/>
      <c r="F51" s="37"/>
    </row>
  </sheetData>
  <mergeCells count="16">
    <mergeCell ref="E47:F47"/>
    <mergeCell ref="E48:F48"/>
    <mergeCell ref="E49:F49"/>
    <mergeCell ref="E50:F50"/>
    <mergeCell ref="E51:F51"/>
    <mergeCell ref="A39:D39"/>
    <mergeCell ref="A25:D25"/>
    <mergeCell ref="B27:C29"/>
    <mergeCell ref="B30:C30"/>
    <mergeCell ref="B31:C31"/>
    <mergeCell ref="B38:D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2024-12-25T13:31:24Z</dcterms:modified>
</cp:coreProperties>
</file>