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utomaticCad\cad\"/>
    </mc:Choice>
  </mc:AlternateContent>
  <xr:revisionPtr revIDLastSave="0" documentId="13_ncr:1_{F36E5C1A-57A9-4CA8-AD7F-004EB890A7C3}" xr6:coauthVersionLast="47" xr6:coauthVersionMax="47" xr10:uidLastSave="{00000000-0000-0000-0000-000000000000}"/>
  <bookViews>
    <workbookView xWindow="-120" yWindow="-120" windowWidth="29040" windowHeight="15990" activeTab="2" xr2:uid="{9A125CD0-8040-4073-88E8-ADA0FAC39D96}"/>
  </bookViews>
  <sheets>
    <sheet name="Из СДСП" sheetId="1" r:id="rId1"/>
    <sheet name="Ном из визио" sheetId="2" r:id="rId2"/>
    <sheet name="подготов" sheetId="3" r:id="rId3"/>
    <sheet name="в выгрузку блоков" sheetId="5" r:id="rId4"/>
    <sheet name="C7.1" sheetId="6" r:id="rId5"/>
    <sheet name="C7.2 каб" sheetId="7" r:id="rId6"/>
    <sheet name="Д1" sheetId="8" r:id="rId7"/>
    <sheet name="Д2" sheetId="9" r:id="rId8"/>
    <sheet name="Д3" sheetId="10" r:id="rId9"/>
  </sheets>
  <definedNames>
    <definedName name="_xlnm._FilterDatabase" localSheetId="4" hidden="1">'C7.1'!$B$2:$D$38</definedName>
    <definedName name="_xlnm._FilterDatabase" localSheetId="3" hidden="1">'в выгрузку блоков'!$B$2:$F$38</definedName>
    <definedName name="_xlnm._FilterDatabase" localSheetId="0" hidden="1">'Из СДСП'!$B$2:$H$86</definedName>
    <definedName name="_xlnm._FilterDatabase" localSheetId="2" hidden="1">подготов!$A$1:$H$40</definedName>
    <definedName name="c_cabl">'C7.2 каб'!$B$1:$G$20</definedName>
    <definedName name="c_obor">'C7.1'!$B$1:$G$38</definedName>
    <definedName name="d_elroz">Д1!$J$2:$N$5</definedName>
    <definedName name="d_elvipusk">Д1!$B$2:$H$13</definedName>
    <definedName name="d_lvs">Д2!$B$2:$E$4</definedName>
    <definedName name="d_ovik">Д3!$B$2:$E$9</definedName>
    <definedName name="n_visio">'Ном из визио'!$B$2:$B$27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2" i="3"/>
  <c r="R23" i="3"/>
  <c r="R24" i="3"/>
  <c r="R25" i="3"/>
  <c r="R28" i="3"/>
  <c r="R29" i="3"/>
  <c r="R30" i="3"/>
  <c r="R31" i="3"/>
  <c r="R32" i="3"/>
  <c r="R33" i="3"/>
  <c r="R34" i="3"/>
  <c r="R35" i="3"/>
  <c r="R36" i="3"/>
  <c r="R37" i="3"/>
  <c r="R38" i="3"/>
  <c r="R2" i="3"/>
  <c r="N37" i="3"/>
  <c r="N38" i="3"/>
  <c r="N32" i="3"/>
  <c r="N31" i="3"/>
  <c r="N33" i="3"/>
  <c r="N28" i="3" l="1"/>
  <c r="N24" i="3"/>
  <c r="N8" i="3"/>
  <c r="N6" i="3" l="1"/>
  <c r="N2" i="3" l="1"/>
  <c r="N3" i="3"/>
  <c r="N4" i="3"/>
  <c r="N5" i="3"/>
  <c r="N7" i="3"/>
  <c r="N9" i="3"/>
  <c r="N10" i="3"/>
  <c r="N11" i="3"/>
  <c r="N12" i="3"/>
  <c r="N13" i="3"/>
  <c r="N14" i="3"/>
  <c r="N15" i="3"/>
  <c r="N16" i="3"/>
  <c r="N17" i="3"/>
  <c r="N18" i="3"/>
  <c r="N19" i="3"/>
  <c r="N20" i="3"/>
  <c r="N22" i="3"/>
  <c r="N23" i="3"/>
  <c r="N25" i="3"/>
  <c r="N29" i="3"/>
  <c r="N34" i="3"/>
  <c r="N35" i="3"/>
  <c r="N36" i="3"/>
  <c r="N39" i="3"/>
  <c r="N40" i="3"/>
  <c r="N41" i="3"/>
  <c r="N42" i="3"/>
</calcChain>
</file>

<file path=xl/sharedStrings.xml><?xml version="1.0" encoding="utf-8"?>
<sst xmlns="http://schemas.openxmlformats.org/spreadsheetml/2006/main" count="1171" uniqueCount="316">
  <si>
    <t>Наименование</t>
  </si>
  <si>
    <t>Производитель</t>
  </si>
  <si>
    <t>Модель</t>
  </si>
  <si>
    <t>Артикул</t>
  </si>
  <si>
    <t>Контроллер + датчики</t>
  </si>
  <si>
    <t>Ascreen</t>
  </si>
  <si>
    <t>Индивидуального изготовления</t>
  </si>
  <si>
    <t>компл.</t>
  </si>
  <si>
    <t>Сенсорный монитор 24 дюйма</t>
  </si>
  <si>
    <t>Samsung</t>
  </si>
  <si>
    <t>QB24R-TB</t>
  </si>
  <si>
    <t>шт.</t>
  </si>
  <si>
    <t>ASUS</t>
  </si>
  <si>
    <t xml:space="preserve"> PN64-S5756MD</t>
  </si>
  <si>
    <t>90ms02g1-m00rp0</t>
  </si>
  <si>
    <t>Операционная система</t>
  </si>
  <si>
    <t>Microsoft</t>
  </si>
  <si>
    <t>Windows 11 Pro</t>
  </si>
  <si>
    <t>Устройство управления электропитанием</t>
  </si>
  <si>
    <t>Интеллект Модуль</t>
  </si>
  <si>
    <t>LPowerNode 2PDU</t>
  </si>
  <si>
    <t>Проектор</t>
  </si>
  <si>
    <t>INFOCUS</t>
  </si>
  <si>
    <t>INL2169</t>
  </si>
  <si>
    <t>Крепление потолочное</t>
  </si>
  <si>
    <t>Уточняется на этапе проектирования</t>
  </si>
  <si>
    <t>Графическая станция FORSITE (2UI516GA25GSW11, B760, i5-14500, 16GB DDR5, NV 2000 ADA, 1TB SSD M.2, Rail, MS Win11Pro)</t>
  </si>
  <si>
    <t>Forsite</t>
  </si>
  <si>
    <t>2UI516GA21TSW11</t>
  </si>
  <si>
    <t>ПО сшивки</t>
  </si>
  <si>
    <t>Fly Elise</t>
  </si>
  <si>
    <t>Immersive Display Pro</t>
  </si>
  <si>
    <t>Ultimate USB Dongle</t>
  </si>
  <si>
    <t>Удлинитель HDMI по витой паре</t>
  </si>
  <si>
    <t>Kramer</t>
  </si>
  <si>
    <t>PT-871/2XR-KIT</t>
  </si>
  <si>
    <t>Удлинитель USB по витой паре</t>
  </si>
  <si>
    <t>EXT3-U-KIT</t>
  </si>
  <si>
    <t>Сенсорный дисплей 65 дюймов</t>
  </si>
  <si>
    <t>LG</t>
  </si>
  <si>
    <t xml:space="preserve">65TR3DJ </t>
  </si>
  <si>
    <t>Кронштейн</t>
  </si>
  <si>
    <t>Графическая станция FORSITE (THI516GR351TSW11, i5-14500, 16GB (2 x 8GB) DDR4, RTX 3050, 1TB SSD M.2, MS Win11Pro)</t>
  </si>
  <si>
    <t>THI516GR351TSW11</t>
  </si>
  <si>
    <t>https://www.jonsbo.com/en/products/C6-ITXBlack.html</t>
  </si>
  <si>
    <t>Сенсор (с технологией Azure kinect dk)</t>
  </si>
  <si>
    <t>Orbbec</t>
  </si>
  <si>
    <t>Femto Bolt 3D</t>
  </si>
  <si>
    <t>Подсветка человека</t>
  </si>
  <si>
    <t>хз</t>
  </si>
  <si>
    <t>Графическая станция FORSITE (THI516GR471TSW11, i5-14500, 16GB (2 x 8GB) DDR4, RTX 4070, 1TB SSD M.2, MS Win11Pro)</t>
  </si>
  <si>
    <t>THI516GR471TSW11</t>
  </si>
  <si>
    <t>Appotronics</t>
  </si>
  <si>
    <t xml:space="preserve">AL-DU855A </t>
  </si>
  <si>
    <t>Объектив сменный 0,8:1</t>
  </si>
  <si>
    <t xml:space="preserve">AL-DL080FR  </t>
  </si>
  <si>
    <t>Графическая станция FORSITE (4UI516GR471TSW11, B760, i5-14500, 16GB DDR5, RTX 4070, 1TB SSD M.2, Rail, MS Win11Pro)</t>
  </si>
  <si>
    <t>4UI516GR471TSW11</t>
  </si>
  <si>
    <t>Комплект беспроводной клавиатуры и мыши</t>
  </si>
  <si>
    <t>Logitech</t>
  </si>
  <si>
    <t>Roly</t>
  </si>
  <si>
    <t>RL-85U</t>
  </si>
  <si>
    <t>CW-CM8000FR</t>
  </si>
  <si>
    <t>Настенная двухполосная акустическая система</t>
  </si>
  <si>
    <t>Усилитель мощности</t>
  </si>
  <si>
    <t>EPA254</t>
  </si>
  <si>
    <t>Приемник двухканальный</t>
  </si>
  <si>
    <t>Relacart</t>
  </si>
  <si>
    <t>UR-223D</t>
  </si>
  <si>
    <t>Микрофонная радиосистема</t>
  </si>
  <si>
    <t>UH-222</t>
  </si>
  <si>
    <t>Цифровая аудиоплатформа</t>
  </si>
  <si>
    <t>S-Track</t>
  </si>
  <si>
    <t>Tiger 88N</t>
  </si>
  <si>
    <t>Контроллер с кнопками</t>
  </si>
  <si>
    <t>Трекболл</t>
  </si>
  <si>
    <t>Контроллер управления</t>
  </si>
  <si>
    <t>PX-VM20-Basic</t>
  </si>
  <si>
    <t>Лицензия ПО управления</t>
  </si>
  <si>
    <t>i3pro-px-vm20-basic-dp</t>
  </si>
  <si>
    <t>Панель управления 8 дюймов</t>
  </si>
  <si>
    <t>Touch Panel P8</t>
  </si>
  <si>
    <t>Настольное крепление для сенсорной панели управления</t>
  </si>
  <si>
    <t>ST-P8/10</t>
  </si>
  <si>
    <t>Коммутатор Ethernet</t>
  </si>
  <si>
    <t>D-Link</t>
  </si>
  <si>
    <t>DGS-1250-52XMP</t>
  </si>
  <si>
    <t>Wi-Fi точка доступа</t>
  </si>
  <si>
    <t>Ubiquiti</t>
  </si>
  <si>
    <t>UniFi AP AC PRO</t>
  </si>
  <si>
    <t>Контроллер точек доступа</t>
  </si>
  <si>
    <t>UniFi Cloud Key Gen2 Plus 1TB</t>
  </si>
  <si>
    <t>Планшет управления</t>
  </si>
  <si>
    <t>iPad 10,9" (2022) Wi-Fi 64 ГБ, серебристый</t>
  </si>
  <si>
    <t xml:space="preserve"> 10210W64SLV</t>
  </si>
  <si>
    <t>Кейс для планшета</t>
  </si>
  <si>
    <t>CONNECT Case for iPad 10.9" 10th gen Black</t>
  </si>
  <si>
    <t>Док станция</t>
  </si>
  <si>
    <t>CONNECT DOCK</t>
  </si>
  <si>
    <t>Интерфейсный модуль CAN-DALI</t>
  </si>
  <si>
    <t>CAN-DALI Gateway</t>
  </si>
  <si>
    <t>Блок питания</t>
  </si>
  <si>
    <t>Mean Well</t>
  </si>
  <si>
    <t>HDR-60-24</t>
  </si>
  <si>
    <t>Ethernet реле на DIN рейку на 8 релейных каналов</t>
  </si>
  <si>
    <t>RODOS-12 DIN MG</t>
  </si>
  <si>
    <t>ES0019</t>
  </si>
  <si>
    <t>MDR-20-12</t>
  </si>
  <si>
    <t>60.1</t>
  </si>
  <si>
    <t>Монитор</t>
  </si>
  <si>
    <t>Asus</t>
  </si>
  <si>
    <t>Asus VY229Q</t>
  </si>
  <si>
    <t>Шкаф монтажный телекоммуникационный 19" напольный для распределительного и серверного оборудования 42U 600x800x2055mm (ШхГхВ) передняя и задняя перфорированные двери, ручка с замком, цвет черный (RAL 9004)</t>
  </si>
  <si>
    <t>Cabeus</t>
  </si>
  <si>
    <t>ND-05C-42U60/80-BK</t>
  </si>
  <si>
    <t>Кабельный органайзер 19" 1U с крышкой, металлический, цвет черный (RAL9004)</t>
  </si>
  <si>
    <t>JB07-1U-BK</t>
  </si>
  <si>
    <t>Блок евророзеток для 19" шкафов, горизонтальный, 9 розеток, 10 A, без выключателя, алюминиевый корпус, шнур 2 м, вилка IEC 320 C14</t>
  </si>
  <si>
    <t>PDU-9P-2IEC</t>
  </si>
  <si>
    <t>Блок евророзеток для 19" шкафов, горизонтальный, 9 розеток, 16 A, без выключателя, шнур 2м, алюминиевый корпус, немецкий стандарт</t>
  </si>
  <si>
    <t>PDU-9P-2EU</t>
  </si>
  <si>
    <t>Модуль вентиляторный с 4-я вентиляторами для установки в напольные шкафы серии SH-05C, ND-05C глубиной 800мм, цвет черный (RAL 9004)</t>
  </si>
  <si>
    <t>TRAY-80-BK</t>
  </si>
  <si>
    <t>Полка 315 мм</t>
  </si>
  <si>
    <t>SH-J017-2U-315-BK</t>
  </si>
  <si>
    <t>Полка 400 мм.</t>
  </si>
  <si>
    <t>SH-J017-2U-400-BK</t>
  </si>
  <si>
    <t>Выдвижная полка 19" для клавиатуры, цвет черный (RAL 9004)</t>
  </si>
  <si>
    <t>JE10-BK</t>
  </si>
  <si>
    <t>Набор кабелей заземления (30см - 6 шт, 40см- 2шт, гайка с фланцем - 16 шт)</t>
  </si>
  <si>
    <t>GrW</t>
  </si>
  <si>
    <t>Винт с шайбой и гайкой M6 для крепления 19" оборудования (1 шт)</t>
  </si>
  <si>
    <t>SH-J014</t>
  </si>
  <si>
    <t>Адаптер для стойки</t>
  </si>
  <si>
    <t xml:space="preserve"> RK-4PT-B</t>
  </si>
  <si>
    <t>1.1. “История клуба”. Инсталляция “Динамический терминал”</t>
  </si>
  <si>
    <t>Проекция</t>
  </si>
  <si>
    <t>1.2. Виртуальная примерочная. Фотозона с участниками команды</t>
  </si>
  <si>
    <t>4.1. Симулятор “Удар нападающего”</t>
  </si>
  <si>
    <t>4.2. Симулятор “Матч с профессионалом”</t>
  </si>
  <si>
    <t>5.2. Кинетическая инсталляция “Триединство волейбола”.</t>
  </si>
  <si>
    <t>Система управления</t>
  </si>
  <si>
    <t>Оснащение помещения</t>
  </si>
  <si>
    <t>Номер</t>
  </si>
  <si>
    <t>Ед</t>
  </si>
  <si>
    <t>Кол</t>
  </si>
  <si>
    <r>
      <t>ПК малогабартный (Intel Core i5 13500H, DDR5 16ГБ, 512ГБ(SSD), Intel Iris Xe, noOS, черный</t>
    </r>
    <r>
      <rPr>
        <b/>
        <sz val="9"/>
        <rFont val="Arial Narrow"/>
        <family val="2"/>
        <charset val="204"/>
        <scheme val="minor"/>
      </rPr>
      <t>)</t>
    </r>
  </si>
  <si>
    <t>ПК малогабартный</t>
  </si>
  <si>
    <t>Графическая станция FORSITE</t>
  </si>
  <si>
    <t>Кабель</t>
  </si>
  <si>
    <t>Зона</t>
  </si>
  <si>
    <t>220В</t>
  </si>
  <si>
    <t>ЛВС</t>
  </si>
  <si>
    <t>В</t>
  </si>
  <si>
    <t>Трасса</t>
  </si>
  <si>
    <t>Откуда</t>
  </si>
  <si>
    <t>ТКШ</t>
  </si>
  <si>
    <t>ЭВ</t>
  </si>
  <si>
    <t>Л-1</t>
  </si>
  <si>
    <t>Тепло</t>
  </si>
  <si>
    <t>История клуба</t>
  </si>
  <si>
    <t>Фотозона</t>
  </si>
  <si>
    <t>Удар нападающего</t>
  </si>
  <si>
    <t>Триединство волеболиста</t>
  </si>
  <si>
    <t>Управление</t>
  </si>
  <si>
    <t>https://www.wize-av.ru/catalog/professionalnye-krepleniya/dlya-paneley/wize-wa90/#download-section</t>
  </si>
  <si>
    <t>Wize</t>
  </si>
  <si>
    <t>WA90</t>
  </si>
  <si>
    <t>ТКШ 19" 42U 600x800x2055</t>
  </si>
  <si>
    <t>В-0</t>
  </si>
  <si>
    <t>AUDAC</t>
  </si>
  <si>
    <t>ATEO6</t>
  </si>
  <si>
    <t>iRidi</t>
  </si>
  <si>
    <t>iPort</t>
  </si>
  <si>
    <t>CONNECT DOCK 72307</t>
  </si>
  <si>
    <t>U-1,L-7</t>
  </si>
  <si>
    <t>U-2,L-8</t>
  </si>
  <si>
    <t>L-9</t>
  </si>
  <si>
    <t>USB-7</t>
  </si>
  <si>
    <t>U-4,U-5,L-17</t>
  </si>
  <si>
    <t>A-1</t>
  </si>
  <si>
    <t>A-2</t>
  </si>
  <si>
    <t>U-6,L-19</t>
  </si>
  <si>
    <t>U-7,L20</t>
  </si>
  <si>
    <t>A-3</t>
  </si>
  <si>
    <t>A-4</t>
  </si>
  <si>
    <t>L-21</t>
  </si>
  <si>
    <t>L-35</t>
  </si>
  <si>
    <t>U-8,L-22,L-23</t>
  </si>
  <si>
    <t>U-3,L-1,L-2,L-3</t>
  </si>
  <si>
    <t>L-10,L-11,L-12</t>
  </si>
  <si>
    <t>L-14,L-13,L-15,L-16</t>
  </si>
  <si>
    <t>В-1</t>
  </si>
  <si>
    <t>В-2</t>
  </si>
  <si>
    <t>В-3</t>
  </si>
  <si>
    <t>В-4</t>
  </si>
  <si>
    <t>В-5</t>
  </si>
  <si>
    <t>В-6</t>
  </si>
  <si>
    <t>В-12</t>
  </si>
  <si>
    <t>В-13</t>
  </si>
  <si>
    <t>В-14</t>
  </si>
  <si>
    <t>В-15</t>
  </si>
  <si>
    <t>В-17</t>
  </si>
  <si>
    <t>В-7</t>
  </si>
  <si>
    <t>В-8</t>
  </si>
  <si>
    <t>В-9</t>
  </si>
  <si>
    <t>В-10</t>
  </si>
  <si>
    <t>В-11</t>
  </si>
  <si>
    <t>В-16</t>
  </si>
  <si>
    <t>Тр-1</t>
  </si>
  <si>
    <t>Тр-2</t>
  </si>
  <si>
    <t>Тр-3</t>
  </si>
  <si>
    <t>Тр-4</t>
  </si>
  <si>
    <t>Тр-5</t>
  </si>
  <si>
    <t>Тр-6</t>
  </si>
  <si>
    <t>Тр-7</t>
  </si>
  <si>
    <t>Тр-8</t>
  </si>
  <si>
    <t>Тр-9</t>
  </si>
  <si>
    <t>Тр-10</t>
  </si>
  <si>
    <t>Тр-11</t>
  </si>
  <si>
    <t>Тр-12</t>
  </si>
  <si>
    <t>Тр-13</t>
  </si>
  <si>
    <t>Тр-14</t>
  </si>
  <si>
    <t>Тр-15</t>
  </si>
  <si>
    <t>Тр-16</t>
  </si>
  <si>
    <t>Тр-17</t>
  </si>
  <si>
    <t>Высота</t>
  </si>
  <si>
    <t>Матч с Про</t>
  </si>
  <si>
    <t>#2</t>
  </si>
  <si>
    <t>ЭВ-1</t>
  </si>
  <si>
    <t>ЭВ-2</t>
  </si>
  <si>
    <t>ЭВ-3</t>
  </si>
  <si>
    <t>ЭВ-4</t>
  </si>
  <si>
    <t>ЭВ-5</t>
  </si>
  <si>
    <t>ЭВ-10</t>
  </si>
  <si>
    <t>ЭВ-9</t>
  </si>
  <si>
    <t>ЭВ-8</t>
  </si>
  <si>
    <t>Р-1</t>
  </si>
  <si>
    <t>Р-2</t>
  </si>
  <si>
    <t>ЭВ-7</t>
  </si>
  <si>
    <t>ЭВ-6</t>
  </si>
  <si>
    <t>История клуба. Проекция</t>
  </si>
  <si>
    <t>Потолок</t>
  </si>
  <si>
    <t>L-19</t>
  </si>
  <si>
    <t>В-18</t>
  </si>
  <si>
    <t>Тр-18</t>
  </si>
  <si>
    <t>QB24C-T</t>
  </si>
  <si>
    <t>PRHL</t>
  </si>
  <si>
    <t>https://www.wize-av.ru/catalog/professionalnye-krepleniya/dlya-proektorov/wize-prhl/#download-section</t>
  </si>
  <si>
    <t>Ascreen Индивидуального изготовления</t>
  </si>
  <si>
    <t>Samsung QB24R-TB</t>
  </si>
  <si>
    <t>ASUS  PN64-S5756MD</t>
  </si>
  <si>
    <t>Интеллект Модуль LPowerNode 2PDU</t>
  </si>
  <si>
    <t xml:space="preserve"> </t>
  </si>
  <si>
    <t>INFOCUS INL2169</t>
  </si>
  <si>
    <t xml:space="preserve">LG 65TR3DJ </t>
  </si>
  <si>
    <t>Forsite THI516GR351TSW11</t>
  </si>
  <si>
    <t>Orbbec Femto Bolt 3D</t>
  </si>
  <si>
    <t>Forsite THI516GR471TSW11</t>
  </si>
  <si>
    <t xml:space="preserve">Appotronics AL-DU855A </t>
  </si>
  <si>
    <t xml:space="preserve">Appotronics AL-DL080FR  </t>
  </si>
  <si>
    <t>Roly RL-85U</t>
  </si>
  <si>
    <t>Roly CW-CM8000FR</t>
  </si>
  <si>
    <t>Ubiquiti UniFi AP AC PRO</t>
  </si>
  <si>
    <t>Cabeus ND-05C-42U60/80-BK</t>
  </si>
  <si>
    <t>1 компл.</t>
  </si>
  <si>
    <t>1 шт.</t>
  </si>
  <si>
    <t>2 шт.</t>
  </si>
  <si>
    <t>4 шт.</t>
  </si>
  <si>
    <t>3 шт.</t>
  </si>
  <si>
    <t>Марка, тип</t>
  </si>
  <si>
    <t>Кол.</t>
  </si>
  <si>
    <t>Масса ед., кг.</t>
  </si>
  <si>
    <t>Примечание</t>
  </si>
  <si>
    <t>Шкаф монтажный телекоммуникационный 19"</t>
  </si>
  <si>
    <t xml:space="preserve"> “История клуба”. Инсталляция “Динамический терминал”</t>
  </si>
  <si>
    <t>Виртуальная примерочная. Фотозона с участниками команды</t>
  </si>
  <si>
    <t>Симулятор “Удар нападающего”</t>
  </si>
  <si>
    <t>Симулятор “Матч с профессионалом”</t>
  </si>
  <si>
    <t>Кинетическая инсталляция “Триединство волейбола”.</t>
  </si>
  <si>
    <t>4.6</t>
  </si>
  <si>
    <t>38.8</t>
  </si>
  <si>
    <t>14</t>
  </si>
  <si>
    <t>23</t>
  </si>
  <si>
    <t>AUDAC ATEO6</t>
  </si>
  <si>
    <t>3.8</t>
  </si>
  <si>
    <t>Wize PRHL</t>
  </si>
  <si>
    <t>Длина,м</t>
  </si>
  <si>
    <t>Динамический терминал</t>
  </si>
  <si>
    <t>Фото зона</t>
  </si>
  <si>
    <t>Сувенирная продукция</t>
  </si>
  <si>
    <t>Ведомость выпусков электрического кабеля</t>
  </si>
  <si>
    <t>№ п/п</t>
  </si>
  <si>
    <t>№ выпуска</t>
  </si>
  <si>
    <t>Мощность нагрузки, Вт</t>
  </si>
  <si>
    <t>Тип электроприемника</t>
  </si>
  <si>
    <t>Номинал аппарата защиты, А</t>
  </si>
  <si>
    <t>Тип кабеля</t>
  </si>
  <si>
    <t>Ведомость розеток электрических</t>
  </si>
  <si>
    <t>№</t>
  </si>
  <si>
    <t>№ розетки</t>
  </si>
  <si>
    <t>Высота установки, мм</t>
  </si>
  <si>
    <t>Ведомость розеток ЛВС</t>
  </si>
  <si>
    <t>Тепловыделение, Вт</t>
  </si>
  <si>
    <t>Наименование зоны</t>
  </si>
  <si>
    <t>Таблица тепловыделения оборудования</t>
  </si>
  <si>
    <t>Оборудование в шкафу</t>
  </si>
  <si>
    <t>Согласно ПУЭ</t>
  </si>
  <si>
    <t>Динамический терминал и фотозона</t>
  </si>
  <si>
    <t>Проекция История клуба</t>
  </si>
  <si>
    <t>Проекция Триединство волейбола</t>
  </si>
  <si>
    <t>Игра с Про</t>
  </si>
  <si>
    <t>Ведомость прокладываемых кабелей</t>
  </si>
  <si>
    <t>Ведомость устанавливаемого оборудования</t>
  </si>
  <si>
    <t>Макс. Установленная мощность, Вт</t>
  </si>
  <si>
    <t>Куда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</si>
</sst>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 Narrow"/>
      <family val="2"/>
      <charset val="204"/>
      <scheme val="minor"/>
    </font>
    <font>
      <u/>
      <sz val="11"/>
      <color theme="10"/>
      <name val="Arial Narrow"/>
      <family val="2"/>
      <charset val="204"/>
      <scheme val="minor"/>
    </font>
    <font>
      <sz val="10"/>
      <name val="Helv"/>
      <charset val="204"/>
    </font>
    <font>
      <sz val="10"/>
      <name val="Arial Narrow"/>
      <family val="2"/>
      <charset val="204"/>
      <scheme val="minor"/>
    </font>
    <font>
      <sz val="11"/>
      <color theme="1"/>
      <name val="Arial Narrow"/>
      <family val="2"/>
      <charset val="204"/>
      <scheme val="minor"/>
    </font>
    <font>
      <b/>
      <sz val="9"/>
      <name val="Arial Narrow"/>
      <family val="2"/>
      <charset val="204"/>
      <scheme val="minor"/>
    </font>
    <font>
      <b/>
      <sz val="10"/>
      <name val="Arial Narrow"/>
      <family val="2"/>
      <charset val="204"/>
      <scheme val="minor"/>
    </font>
    <font>
      <sz val="9"/>
      <name val="Arial Narrow"/>
      <family val="2"/>
      <charset val="204"/>
      <scheme val="minor"/>
    </font>
    <font>
      <sz val="9"/>
      <color theme="1"/>
      <name val="Arial Narrow"/>
      <family val="2"/>
      <charset val="204"/>
      <scheme val="minor"/>
    </font>
    <font>
      <u/>
      <sz val="9"/>
      <color theme="10"/>
      <name val="Arial Narrow"/>
      <family val="2"/>
      <charset val="204"/>
      <scheme val="minor"/>
    </font>
    <font>
      <sz val="9"/>
      <name val="Roboto Light"/>
      <charset val="204"/>
    </font>
    <font>
      <sz val="8"/>
      <name val="Arial Narrow"/>
      <family val="2"/>
      <charset val="204"/>
      <scheme val="minor"/>
    </font>
    <font>
      <b/>
      <sz val="11"/>
      <color theme="1"/>
      <name val="Arial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1">
    <xf numFmtId="0" fontId="0" fillId="0" borderId="0" xfId="0"/>
    <xf numFmtId="0" fontId="3" fillId="0" borderId="0" xfId="2" applyFont="1" applyAlignment="1">
      <alignment horizontal="left" vertical="center" wrapText="1"/>
    </xf>
    <xf numFmtId="0" fontId="3" fillId="0" borderId="0" xfId="2" applyFont="1" applyAlignment="1">
      <alignment horizontal="center" vertical="center" wrapText="1"/>
    </xf>
    <xf numFmtId="0" fontId="5" fillId="2" borderId="3" xfId="2" applyFont="1" applyFill="1" applyBorder="1" applyAlignment="1">
      <alignment vertical="center"/>
    </xf>
    <xf numFmtId="0" fontId="6" fillId="2" borderId="3" xfId="2" applyFont="1" applyFill="1" applyBorder="1" applyAlignment="1">
      <alignment vertical="center" wrapText="1"/>
    </xf>
    <xf numFmtId="0" fontId="4" fillId="0" borderId="0" xfId="0" applyFont="1"/>
    <xf numFmtId="0" fontId="7" fillId="0" borderId="2" xfId="2" applyFont="1" applyBorder="1" applyAlignment="1" applyProtection="1">
      <alignment horizontal="left" vertical="center" wrapText="1" shrinkToFit="1"/>
      <protection hidden="1"/>
    </xf>
    <xf numFmtId="0" fontId="7" fillId="3" borderId="2" xfId="2" applyFont="1" applyFill="1" applyBorder="1" applyAlignment="1" applyProtection="1">
      <alignment horizontal="center" vertical="center" wrapText="1" shrinkToFit="1"/>
      <protection hidden="1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 applyProtection="1">
      <alignment horizontal="center" vertical="center" wrapText="1" shrinkToFit="1"/>
      <protection hidden="1"/>
    </xf>
    <xf numFmtId="0" fontId="7" fillId="3" borderId="2" xfId="2" applyFont="1" applyFill="1" applyBorder="1" applyAlignment="1" applyProtection="1">
      <alignment horizontal="left" vertical="center" wrapText="1" shrinkToFit="1"/>
      <protection hidden="1"/>
    </xf>
    <xf numFmtId="0" fontId="7" fillId="3" borderId="2" xfId="2" applyFont="1" applyFill="1" applyBorder="1" applyAlignment="1">
      <alignment horizontal="center" vertical="center"/>
    </xf>
    <xf numFmtId="0" fontId="7" fillId="4" borderId="2" xfId="2" applyFont="1" applyFill="1" applyBorder="1" applyAlignment="1" applyProtection="1">
      <alignment horizontal="center" vertical="center" wrapText="1" shrinkToFit="1"/>
      <protection hidden="1"/>
    </xf>
    <xf numFmtId="0" fontId="1" fillId="3" borderId="2" xfId="1" applyFill="1" applyBorder="1" applyAlignment="1" applyProtection="1">
      <alignment horizontal="center" vertical="center" wrapText="1" shrinkToFit="1"/>
      <protection hidden="1"/>
    </xf>
    <xf numFmtId="0" fontId="7" fillId="0" borderId="4" xfId="2" applyFont="1" applyBorder="1" applyAlignment="1" applyProtection="1">
      <alignment horizontal="left" vertical="center" wrapText="1" shrinkToFit="1"/>
      <protection hidden="1"/>
    </xf>
    <xf numFmtId="0" fontId="7" fillId="0" borderId="4" xfId="2" applyFont="1" applyBorder="1" applyAlignment="1" applyProtection="1">
      <alignment horizontal="center" vertical="center" wrapText="1" shrinkToFit="1"/>
      <protection hidden="1"/>
    </xf>
    <xf numFmtId="0" fontId="7" fillId="0" borderId="1" xfId="2" applyFont="1" applyBorder="1" applyAlignment="1" applyProtection="1">
      <alignment horizontal="center" vertical="center" wrapText="1" shrinkToFit="1"/>
      <protection hidden="1"/>
    </xf>
    <xf numFmtId="0" fontId="0" fillId="5" borderId="0" xfId="0" applyFill="1"/>
    <xf numFmtId="0" fontId="8" fillId="0" borderId="0" xfId="0" applyFont="1"/>
    <xf numFmtId="0" fontId="7" fillId="0" borderId="0" xfId="2" applyFont="1" applyAlignment="1">
      <alignment horizontal="center" vertical="center" wrapText="1"/>
    </xf>
    <xf numFmtId="0" fontId="7" fillId="0" borderId="0" xfId="2" applyFont="1" applyAlignment="1">
      <alignment horizontal="left" vertical="center"/>
    </xf>
    <xf numFmtId="0" fontId="7" fillId="0" borderId="5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left" vertical="center"/>
    </xf>
    <xf numFmtId="0" fontId="8" fillId="0" borderId="5" xfId="0" applyFont="1" applyBorder="1"/>
    <xf numFmtId="0" fontId="7" fillId="0" borderId="5" xfId="2" applyFont="1" applyBorder="1" applyAlignment="1">
      <alignment horizontal="left" vertical="center" shrinkToFit="1"/>
    </xf>
    <xf numFmtId="0" fontId="7" fillId="0" borderId="5" xfId="2" applyFont="1" applyBorder="1" applyAlignment="1">
      <alignment horizontal="center" vertical="center" wrapText="1" shrinkToFit="1"/>
    </xf>
    <xf numFmtId="0" fontId="7" fillId="0" borderId="5" xfId="2" applyFont="1" applyBorder="1" applyAlignment="1">
      <alignment horizontal="center" vertical="center"/>
    </xf>
    <xf numFmtId="0" fontId="9" fillId="0" borderId="5" xfId="1" applyFont="1" applyFill="1" applyBorder="1" applyAlignment="1" applyProtection="1">
      <alignment horizontal="center" vertical="center" wrapText="1" shrinkToFit="1"/>
    </xf>
    <xf numFmtId="0" fontId="1" fillId="0" borderId="5" xfId="1" applyFill="1" applyBorder="1" applyAlignment="1" applyProtection="1">
      <alignment horizontal="center" vertical="center" wrapText="1" shrinkToFit="1"/>
    </xf>
    <xf numFmtId="0" fontId="7" fillId="0" borderId="5" xfId="2" applyFont="1" applyBorder="1" applyAlignment="1" applyProtection="1">
      <alignment horizontal="left" vertical="center" shrinkToFit="1"/>
      <protection hidden="1"/>
    </xf>
    <xf numFmtId="0" fontId="7" fillId="0" borderId="5" xfId="2" applyFont="1" applyBorder="1" applyAlignment="1" applyProtection="1">
      <alignment horizontal="center" vertical="center" wrapText="1" shrinkToFit="1"/>
      <protection hidden="1"/>
    </xf>
    <xf numFmtId="0" fontId="10" fillId="0" borderId="5" xfId="2" applyFont="1" applyBorder="1" applyAlignment="1" applyProtection="1">
      <alignment horizontal="center" vertical="center" wrapText="1" shrinkToFit="1"/>
      <protection hidden="1"/>
    </xf>
    <xf numFmtId="0" fontId="1" fillId="0" borderId="5" xfId="1" applyBorder="1" applyAlignment="1">
      <alignment horizontal="center" vertical="center" shrinkToFit="1"/>
    </xf>
    <xf numFmtId="49" fontId="0" fillId="0" borderId="0" xfId="0" applyNumberFormat="1"/>
    <xf numFmtId="0" fontId="10" fillId="0" borderId="2" xfId="2" applyFont="1" applyBorder="1" applyAlignment="1" applyProtection="1">
      <alignment horizontal="center" vertical="center" wrapText="1" shrinkToFit="1"/>
      <protection hidden="1"/>
    </xf>
    <xf numFmtId="0" fontId="0" fillId="0" borderId="5" xfId="0" applyBorder="1"/>
    <xf numFmtId="49" fontId="0" fillId="0" borderId="5" xfId="0" applyNumberFormat="1" applyBorder="1"/>
    <xf numFmtId="0" fontId="12" fillId="0" borderId="5" xfId="0" applyFont="1" applyBorder="1"/>
    <xf numFmtId="0" fontId="6" fillId="2" borderId="3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Гиперссылка" xfId="1" builtinId="8"/>
    <cellStyle name="Обычный" xfId="0" builtinId="0"/>
    <cellStyle name="Стиль 1" xfId="2" xr:uid="{EA3F791E-525E-434E-B27C-1BB669B3A9D9}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Narrow">
      <a:majorFont>
        <a:latin typeface="Arial Narrow"/>
        <a:ea typeface=""/>
        <a:cs typeface=""/>
      </a:majorFont>
      <a:minorFont>
        <a:latin typeface="Arial Narrow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onsbo.com/en/products/C6-ITXBlack.html" TargetMode="External"/><Relationship Id="rId1" Type="http://schemas.openxmlformats.org/officeDocument/2006/relationships/hyperlink" Target="https://www.jonsbo.com/en/products/C6-ITXBlack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ze-av.ru/catalog/professionalnye-krepleniya/dlya-paneley/wize-wa90/" TargetMode="External"/><Relationship Id="rId2" Type="http://schemas.openxmlformats.org/officeDocument/2006/relationships/hyperlink" Target="https://www.jonsbo.com/en/products/C6-ITXBlack.html" TargetMode="External"/><Relationship Id="rId1" Type="http://schemas.openxmlformats.org/officeDocument/2006/relationships/hyperlink" Target="https://www.jonsbo.com/en/products/C6-ITXBlack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ize-av.ru/catalog/professionalnye-krepleniya/dlya-proektorov/wize-prh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BD78-7FEA-4E88-8413-977DE3D91197}">
  <dimension ref="B2:H86"/>
  <sheetViews>
    <sheetView topLeftCell="A31" workbookViewId="0">
      <selection activeCell="E37" sqref="E37"/>
    </sheetView>
  </sheetViews>
  <sheetFormatPr defaultColWidth="5.7109375" defaultRowHeight="16.5" x14ac:dyDescent="0.3"/>
  <cols>
    <col min="2" max="2" width="7" style="2" customWidth="1"/>
    <col min="3" max="3" width="74.28515625" style="1" customWidth="1"/>
    <col min="4" max="4" width="18.7109375" style="2" customWidth="1"/>
    <col min="5" max="5" width="35.42578125" style="2" customWidth="1"/>
    <col min="6" max="6" width="52.28515625" style="2" customWidth="1"/>
    <col min="7" max="7" width="6.5703125" style="2" customWidth="1"/>
    <col min="8" max="8" width="4" style="2" customWidth="1"/>
  </cols>
  <sheetData>
    <row r="2" spans="2:8" x14ac:dyDescent="0.3">
      <c r="B2" s="2" t="s">
        <v>143</v>
      </c>
      <c r="C2" s="1" t="s">
        <v>0</v>
      </c>
      <c r="D2" s="2" t="s">
        <v>1</v>
      </c>
      <c r="E2" s="2" t="s">
        <v>2</v>
      </c>
      <c r="F2" s="2" t="s">
        <v>3</v>
      </c>
      <c r="G2" s="2" t="s">
        <v>144</v>
      </c>
      <c r="H2" s="2" t="s">
        <v>145</v>
      </c>
    </row>
    <row r="3" spans="2:8" x14ac:dyDescent="0.3">
      <c r="B3" s="3"/>
      <c r="C3" s="4" t="s">
        <v>135</v>
      </c>
      <c r="D3" s="4"/>
      <c r="E3" s="4"/>
      <c r="F3" s="4"/>
      <c r="G3" s="4"/>
      <c r="H3" s="4"/>
    </row>
    <row r="4" spans="2:8" x14ac:dyDescent="0.3">
      <c r="B4" s="5">
        <v>1</v>
      </c>
      <c r="C4" s="6" t="s">
        <v>4</v>
      </c>
      <c r="D4" s="7" t="s">
        <v>5</v>
      </c>
      <c r="E4" s="7" t="s">
        <v>6</v>
      </c>
      <c r="F4" s="7"/>
      <c r="G4" s="8" t="s">
        <v>7</v>
      </c>
      <c r="H4" s="9">
        <v>1</v>
      </c>
    </row>
    <row r="5" spans="2:8" x14ac:dyDescent="0.3">
      <c r="B5" s="5">
        <v>2</v>
      </c>
      <c r="C5" s="6" t="s">
        <v>8</v>
      </c>
      <c r="D5" s="9" t="s">
        <v>9</v>
      </c>
      <c r="E5" s="7" t="s">
        <v>10</v>
      </c>
      <c r="F5" s="7"/>
      <c r="G5" s="8" t="s">
        <v>11</v>
      </c>
      <c r="H5" s="9">
        <v>1</v>
      </c>
    </row>
    <row r="6" spans="2:8" x14ac:dyDescent="0.3">
      <c r="B6" s="5">
        <v>3</v>
      </c>
      <c r="C6" s="6" t="s">
        <v>146</v>
      </c>
      <c r="D6" s="9" t="s">
        <v>12</v>
      </c>
      <c r="E6" s="9" t="s">
        <v>13</v>
      </c>
      <c r="F6" s="7" t="s">
        <v>14</v>
      </c>
      <c r="G6" s="8" t="s">
        <v>11</v>
      </c>
      <c r="H6" s="9">
        <v>1</v>
      </c>
    </row>
    <row r="7" spans="2:8" x14ac:dyDescent="0.3">
      <c r="B7" s="5"/>
      <c r="C7" s="6" t="s">
        <v>15</v>
      </c>
      <c r="D7" s="9" t="s">
        <v>16</v>
      </c>
      <c r="E7" s="9" t="s">
        <v>17</v>
      </c>
      <c r="F7" s="7"/>
      <c r="G7" s="8" t="s">
        <v>11</v>
      </c>
      <c r="H7" s="9">
        <v>1</v>
      </c>
    </row>
    <row r="8" spans="2:8" x14ac:dyDescent="0.3">
      <c r="B8" s="5">
        <v>4</v>
      </c>
      <c r="C8" s="10" t="s">
        <v>18</v>
      </c>
      <c r="D8" s="7" t="s">
        <v>19</v>
      </c>
      <c r="E8" s="7" t="s">
        <v>20</v>
      </c>
      <c r="F8" s="7"/>
      <c r="G8" s="11" t="s">
        <v>11</v>
      </c>
      <c r="H8" s="7">
        <v>1</v>
      </c>
    </row>
    <row r="9" spans="2:8" x14ac:dyDescent="0.3">
      <c r="B9" s="5"/>
      <c r="C9" s="4" t="s">
        <v>136</v>
      </c>
      <c r="D9" s="4"/>
      <c r="E9" s="4"/>
      <c r="F9" s="4"/>
      <c r="G9" s="4"/>
      <c r="H9" s="4"/>
    </row>
    <row r="10" spans="2:8" x14ac:dyDescent="0.3">
      <c r="B10" s="5">
        <v>5</v>
      </c>
      <c r="C10" s="6" t="s">
        <v>21</v>
      </c>
      <c r="D10" s="9" t="s">
        <v>22</v>
      </c>
      <c r="E10" s="7" t="s">
        <v>23</v>
      </c>
      <c r="F10" s="7"/>
      <c r="G10" s="8" t="s">
        <v>11</v>
      </c>
      <c r="H10" s="9">
        <v>2</v>
      </c>
    </row>
    <row r="11" spans="2:8" x14ac:dyDescent="0.3">
      <c r="B11" s="5">
        <v>6</v>
      </c>
      <c r="C11" s="6" t="s">
        <v>24</v>
      </c>
      <c r="D11" s="7"/>
      <c r="E11" s="12" t="s">
        <v>25</v>
      </c>
      <c r="F11" s="7"/>
      <c r="G11" s="8" t="s">
        <v>11</v>
      </c>
      <c r="H11" s="9">
        <v>2</v>
      </c>
    </row>
    <row r="12" spans="2:8" ht="27" x14ac:dyDescent="0.3">
      <c r="B12" s="5">
        <v>7</v>
      </c>
      <c r="C12" s="6" t="s">
        <v>26</v>
      </c>
      <c r="D12" s="9" t="s">
        <v>27</v>
      </c>
      <c r="E12" s="9" t="s">
        <v>28</v>
      </c>
      <c r="F12" s="7"/>
      <c r="G12" s="8" t="s">
        <v>11</v>
      </c>
      <c r="H12" s="9">
        <v>1</v>
      </c>
    </row>
    <row r="13" spans="2:8" x14ac:dyDescent="0.3">
      <c r="B13" s="5">
        <v>8</v>
      </c>
      <c r="C13" s="6" t="s">
        <v>29</v>
      </c>
      <c r="D13" s="9" t="s">
        <v>30</v>
      </c>
      <c r="E13" s="9" t="s">
        <v>31</v>
      </c>
      <c r="F13" s="7" t="s">
        <v>32</v>
      </c>
      <c r="G13" s="8" t="s">
        <v>11</v>
      </c>
      <c r="H13" s="9">
        <v>1</v>
      </c>
    </row>
    <row r="14" spans="2:8" x14ac:dyDescent="0.3">
      <c r="B14" s="5">
        <v>9</v>
      </c>
      <c r="C14" s="6" t="s">
        <v>33</v>
      </c>
      <c r="D14" s="9" t="s">
        <v>34</v>
      </c>
      <c r="E14" s="7" t="s">
        <v>35</v>
      </c>
      <c r="F14" s="7"/>
      <c r="G14" s="8" t="s">
        <v>11</v>
      </c>
      <c r="H14" s="9">
        <v>2</v>
      </c>
    </row>
    <row r="15" spans="2:8" x14ac:dyDescent="0.3">
      <c r="B15" s="5">
        <v>10</v>
      </c>
      <c r="C15" s="6" t="s">
        <v>36</v>
      </c>
      <c r="D15" s="9" t="s">
        <v>34</v>
      </c>
      <c r="E15" s="7" t="s">
        <v>37</v>
      </c>
      <c r="F15" s="7"/>
      <c r="G15" s="8" t="s">
        <v>11</v>
      </c>
      <c r="H15" s="9">
        <v>1</v>
      </c>
    </row>
    <row r="16" spans="2:8" x14ac:dyDescent="0.3">
      <c r="B16" s="5">
        <v>11</v>
      </c>
      <c r="C16" s="10" t="s">
        <v>18</v>
      </c>
      <c r="D16" s="7" t="s">
        <v>19</v>
      </c>
      <c r="E16" s="7" t="s">
        <v>20</v>
      </c>
      <c r="F16" s="7"/>
      <c r="G16" s="11" t="s">
        <v>11</v>
      </c>
      <c r="H16" s="7">
        <v>1</v>
      </c>
    </row>
    <row r="17" spans="2:8" x14ac:dyDescent="0.3">
      <c r="B17" s="5"/>
      <c r="C17" s="4" t="s">
        <v>137</v>
      </c>
      <c r="D17" s="4"/>
      <c r="E17" s="4"/>
      <c r="F17" s="4"/>
      <c r="G17" s="4"/>
      <c r="H17" s="4"/>
    </row>
    <row r="18" spans="2:8" x14ac:dyDescent="0.3">
      <c r="B18" s="5">
        <v>12</v>
      </c>
      <c r="C18" s="10" t="s">
        <v>38</v>
      </c>
      <c r="D18" s="7" t="s">
        <v>39</v>
      </c>
      <c r="E18" s="7" t="s">
        <v>40</v>
      </c>
      <c r="F18" s="7"/>
      <c r="G18" s="8" t="s">
        <v>11</v>
      </c>
      <c r="H18" s="9">
        <v>1</v>
      </c>
    </row>
    <row r="19" spans="2:8" x14ac:dyDescent="0.3">
      <c r="B19" s="5">
        <v>12.1</v>
      </c>
      <c r="C19" s="10" t="s">
        <v>41</v>
      </c>
      <c r="D19" s="7"/>
      <c r="E19" s="12" t="s">
        <v>25</v>
      </c>
      <c r="F19" s="7"/>
      <c r="G19" s="8" t="s">
        <v>11</v>
      </c>
      <c r="H19" s="9">
        <v>1</v>
      </c>
    </row>
    <row r="20" spans="2:8" ht="27" x14ac:dyDescent="0.3">
      <c r="B20" s="5">
        <v>13</v>
      </c>
      <c r="C20" s="6" t="s">
        <v>42</v>
      </c>
      <c r="D20" s="9" t="s">
        <v>27</v>
      </c>
      <c r="E20" s="9" t="s">
        <v>43</v>
      </c>
      <c r="F20" s="13" t="s">
        <v>44</v>
      </c>
      <c r="G20" s="8" t="s">
        <v>11</v>
      </c>
      <c r="H20" s="9">
        <v>1</v>
      </c>
    </row>
    <row r="21" spans="2:8" x14ac:dyDescent="0.3">
      <c r="B21" s="5">
        <v>14</v>
      </c>
      <c r="C21" s="10" t="s">
        <v>18</v>
      </c>
      <c r="D21" s="7" t="s">
        <v>19</v>
      </c>
      <c r="E21" s="7" t="s">
        <v>20</v>
      </c>
      <c r="F21" s="7"/>
      <c r="G21" s="11" t="s">
        <v>11</v>
      </c>
      <c r="H21" s="7">
        <v>1</v>
      </c>
    </row>
    <row r="22" spans="2:8" x14ac:dyDescent="0.3">
      <c r="B22" s="5">
        <v>15</v>
      </c>
      <c r="C22" s="6" t="s">
        <v>45</v>
      </c>
      <c r="D22" s="9" t="s">
        <v>46</v>
      </c>
      <c r="E22" s="9" t="s">
        <v>47</v>
      </c>
      <c r="F22" s="7"/>
      <c r="G22" s="8" t="s">
        <v>11</v>
      </c>
      <c r="H22" s="9">
        <v>1</v>
      </c>
    </row>
    <row r="23" spans="2:8" x14ac:dyDescent="0.3">
      <c r="B23" s="5">
        <v>16</v>
      </c>
      <c r="C23" s="6" t="s">
        <v>48</v>
      </c>
      <c r="D23" s="7"/>
      <c r="E23" s="7" t="s">
        <v>25</v>
      </c>
      <c r="F23" s="7" t="s">
        <v>49</v>
      </c>
      <c r="G23" s="8" t="s">
        <v>11</v>
      </c>
      <c r="H23" s="9">
        <v>1</v>
      </c>
    </row>
    <row r="24" spans="2:8" x14ac:dyDescent="0.3">
      <c r="B24" s="5"/>
      <c r="C24" s="4" t="s">
        <v>138</v>
      </c>
      <c r="D24" s="4"/>
      <c r="E24" s="4"/>
      <c r="F24" s="4"/>
      <c r="G24" s="4"/>
      <c r="H24" s="4"/>
    </row>
    <row r="25" spans="2:8" x14ac:dyDescent="0.3">
      <c r="B25" s="5">
        <v>17</v>
      </c>
      <c r="C25" s="10" t="s">
        <v>38</v>
      </c>
      <c r="D25" s="7" t="s">
        <v>39</v>
      </c>
      <c r="E25" s="7" t="s">
        <v>40</v>
      </c>
      <c r="F25" s="7"/>
      <c r="G25" s="8" t="s">
        <v>11</v>
      </c>
      <c r="H25" s="9">
        <v>1</v>
      </c>
    </row>
    <row r="26" spans="2:8" x14ac:dyDescent="0.3">
      <c r="B26" s="5">
        <v>17.100000000000001</v>
      </c>
      <c r="C26" s="10" t="s">
        <v>41</v>
      </c>
      <c r="D26" s="7"/>
      <c r="E26" s="12" t="s">
        <v>25</v>
      </c>
      <c r="F26" s="7"/>
      <c r="G26" s="8" t="s">
        <v>11</v>
      </c>
      <c r="H26" s="9">
        <v>1</v>
      </c>
    </row>
    <row r="27" spans="2:8" ht="27" x14ac:dyDescent="0.3">
      <c r="B27" s="5">
        <v>18</v>
      </c>
      <c r="C27" s="6" t="s">
        <v>50</v>
      </c>
      <c r="D27" s="9" t="s">
        <v>27</v>
      </c>
      <c r="E27" s="9" t="s">
        <v>51</v>
      </c>
      <c r="F27" s="13" t="s">
        <v>44</v>
      </c>
      <c r="G27" s="8" t="s">
        <v>11</v>
      </c>
      <c r="H27" s="9">
        <v>1</v>
      </c>
    </row>
    <row r="28" spans="2:8" x14ac:dyDescent="0.3">
      <c r="B28" s="5">
        <v>19</v>
      </c>
      <c r="C28" s="10" t="s">
        <v>18</v>
      </c>
      <c r="D28" s="7" t="s">
        <v>19</v>
      </c>
      <c r="E28" s="7" t="s">
        <v>20</v>
      </c>
      <c r="F28" s="7"/>
      <c r="G28" s="11" t="s">
        <v>11</v>
      </c>
      <c r="H28" s="7">
        <v>1</v>
      </c>
    </row>
    <row r="29" spans="2:8" x14ac:dyDescent="0.3">
      <c r="B29" s="5">
        <v>20</v>
      </c>
      <c r="C29" s="10" t="s">
        <v>4</v>
      </c>
      <c r="D29" s="7" t="s">
        <v>5</v>
      </c>
      <c r="E29" s="7" t="s">
        <v>6</v>
      </c>
      <c r="F29" s="7"/>
      <c r="G29" s="8" t="s">
        <v>7</v>
      </c>
      <c r="H29" s="9">
        <v>1</v>
      </c>
    </row>
    <row r="30" spans="2:8" x14ac:dyDescent="0.3">
      <c r="B30" s="5"/>
      <c r="C30" s="4" t="s">
        <v>139</v>
      </c>
      <c r="D30" s="4"/>
      <c r="E30" s="4"/>
      <c r="F30" s="4"/>
      <c r="G30" s="4"/>
      <c r="H30" s="4"/>
    </row>
    <row r="31" spans="2:8" x14ac:dyDescent="0.3">
      <c r="B31" s="5">
        <v>21</v>
      </c>
      <c r="C31" s="10" t="s">
        <v>21</v>
      </c>
      <c r="D31" s="7" t="s">
        <v>52</v>
      </c>
      <c r="E31" s="7" t="s">
        <v>53</v>
      </c>
      <c r="F31" s="7"/>
      <c r="G31" s="8" t="s">
        <v>11</v>
      </c>
      <c r="H31" s="9">
        <v>1</v>
      </c>
    </row>
    <row r="32" spans="2:8" x14ac:dyDescent="0.3">
      <c r="B32" s="5">
        <v>22</v>
      </c>
      <c r="C32" s="10" t="s">
        <v>54</v>
      </c>
      <c r="D32" s="7" t="s">
        <v>52</v>
      </c>
      <c r="E32" s="7" t="s">
        <v>55</v>
      </c>
      <c r="F32" s="7"/>
      <c r="G32" s="8" t="s">
        <v>11</v>
      </c>
      <c r="H32" s="9">
        <v>1</v>
      </c>
    </row>
    <row r="33" spans="2:8" x14ac:dyDescent="0.3">
      <c r="B33" s="5">
        <v>23</v>
      </c>
      <c r="C33" s="10" t="s">
        <v>24</v>
      </c>
      <c r="D33" s="7"/>
      <c r="E33" s="12" t="s">
        <v>25</v>
      </c>
      <c r="F33" s="7"/>
      <c r="G33" s="8" t="s">
        <v>11</v>
      </c>
      <c r="H33" s="9">
        <v>1</v>
      </c>
    </row>
    <row r="34" spans="2:8" ht="27" x14ac:dyDescent="0.3">
      <c r="B34" s="5">
        <v>24</v>
      </c>
      <c r="C34" s="6" t="s">
        <v>56</v>
      </c>
      <c r="D34" s="9" t="s">
        <v>27</v>
      </c>
      <c r="E34" s="9" t="s">
        <v>57</v>
      </c>
      <c r="F34" s="7"/>
      <c r="G34" s="8" t="s">
        <v>11</v>
      </c>
      <c r="H34" s="9">
        <v>1</v>
      </c>
    </row>
    <row r="35" spans="2:8" x14ac:dyDescent="0.3">
      <c r="B35" s="5">
        <v>25</v>
      </c>
      <c r="C35" s="6" t="s">
        <v>58</v>
      </c>
      <c r="D35" s="9" t="s">
        <v>59</v>
      </c>
      <c r="E35" s="7"/>
      <c r="F35" s="7"/>
      <c r="G35" s="8" t="s">
        <v>11</v>
      </c>
      <c r="H35" s="9">
        <v>1</v>
      </c>
    </row>
    <row r="36" spans="2:8" x14ac:dyDescent="0.3">
      <c r="B36" s="5">
        <v>26</v>
      </c>
      <c r="C36" s="6" t="s">
        <v>33</v>
      </c>
      <c r="D36" s="9" t="s">
        <v>34</v>
      </c>
      <c r="E36" s="7" t="s">
        <v>35</v>
      </c>
      <c r="F36" s="7"/>
      <c r="G36" s="8" t="s">
        <v>11</v>
      </c>
      <c r="H36" s="9">
        <v>1</v>
      </c>
    </row>
    <row r="37" spans="2:8" x14ac:dyDescent="0.3">
      <c r="B37" s="5">
        <v>27</v>
      </c>
      <c r="C37" s="6" t="s">
        <v>36</v>
      </c>
      <c r="D37" s="9" t="s">
        <v>34</v>
      </c>
      <c r="E37" s="7" t="s">
        <v>37</v>
      </c>
      <c r="F37" s="7"/>
      <c r="G37" s="8" t="s">
        <v>11</v>
      </c>
      <c r="H37" s="9">
        <v>1</v>
      </c>
    </row>
    <row r="38" spans="2:8" x14ac:dyDescent="0.3">
      <c r="B38" s="5">
        <v>28</v>
      </c>
      <c r="C38" s="10" t="s">
        <v>18</v>
      </c>
      <c r="D38" s="7" t="s">
        <v>19</v>
      </c>
      <c r="E38" s="7" t="s">
        <v>20</v>
      </c>
      <c r="F38" s="7"/>
      <c r="G38" s="11" t="s">
        <v>11</v>
      </c>
      <c r="H38" s="7">
        <v>1</v>
      </c>
    </row>
    <row r="39" spans="2:8" x14ac:dyDescent="0.3">
      <c r="B39" s="5">
        <v>29</v>
      </c>
      <c r="C39" s="6" t="s">
        <v>45</v>
      </c>
      <c r="D39" s="9" t="s">
        <v>46</v>
      </c>
      <c r="E39" s="9" t="s">
        <v>47</v>
      </c>
      <c r="F39" s="7"/>
      <c r="G39" s="8" t="s">
        <v>11</v>
      </c>
      <c r="H39" s="9">
        <v>1</v>
      </c>
    </row>
    <row r="40" spans="2:8" x14ac:dyDescent="0.3">
      <c r="B40" s="5"/>
      <c r="C40" s="4" t="s">
        <v>140</v>
      </c>
      <c r="D40" s="4"/>
      <c r="E40" s="4"/>
      <c r="F40" s="4"/>
      <c r="G40" s="4"/>
      <c r="H40" s="4"/>
    </row>
    <row r="41" spans="2:8" x14ac:dyDescent="0.3">
      <c r="B41" s="5">
        <v>30</v>
      </c>
      <c r="C41" s="6" t="s">
        <v>21</v>
      </c>
      <c r="D41" s="9" t="s">
        <v>60</v>
      </c>
      <c r="E41" s="9" t="s">
        <v>61</v>
      </c>
      <c r="F41" s="7"/>
      <c r="G41" s="8" t="s">
        <v>11</v>
      </c>
      <c r="H41" s="9">
        <v>2</v>
      </c>
    </row>
    <row r="42" spans="2:8" x14ac:dyDescent="0.3">
      <c r="B42" s="5">
        <v>31</v>
      </c>
      <c r="C42" s="6" t="s">
        <v>54</v>
      </c>
      <c r="D42" s="9" t="s">
        <v>60</v>
      </c>
      <c r="E42" s="9" t="s">
        <v>62</v>
      </c>
      <c r="F42" s="7"/>
      <c r="G42" s="8" t="s">
        <v>11</v>
      </c>
      <c r="H42" s="9">
        <v>2</v>
      </c>
    </row>
    <row r="43" spans="2:8" x14ac:dyDescent="0.3">
      <c r="B43" s="5">
        <v>32</v>
      </c>
      <c r="C43" s="6" t="s">
        <v>24</v>
      </c>
      <c r="D43" s="9"/>
      <c r="E43" s="12" t="s">
        <v>25</v>
      </c>
      <c r="F43" s="7"/>
      <c r="G43" s="8" t="s">
        <v>11</v>
      </c>
      <c r="H43" s="9">
        <v>2</v>
      </c>
    </row>
    <row r="44" spans="2:8" x14ac:dyDescent="0.3">
      <c r="B44" s="5">
        <v>33</v>
      </c>
      <c r="C44" s="6" t="s">
        <v>33</v>
      </c>
      <c r="D44" s="9" t="s">
        <v>34</v>
      </c>
      <c r="E44" s="7" t="s">
        <v>35</v>
      </c>
      <c r="F44" s="7"/>
      <c r="G44" s="8" t="s">
        <v>11</v>
      </c>
      <c r="H44" s="9">
        <v>2</v>
      </c>
    </row>
    <row r="45" spans="2:8" x14ac:dyDescent="0.3">
      <c r="B45" s="5">
        <v>34</v>
      </c>
      <c r="C45" s="6" t="s">
        <v>36</v>
      </c>
      <c r="D45" s="9" t="s">
        <v>34</v>
      </c>
      <c r="E45" s="7" t="s">
        <v>37</v>
      </c>
      <c r="F45" s="7"/>
      <c r="G45" s="8" t="s">
        <v>11</v>
      </c>
      <c r="H45" s="9">
        <v>1</v>
      </c>
    </row>
    <row r="46" spans="2:8" ht="27" x14ac:dyDescent="0.3">
      <c r="B46" s="5">
        <v>35</v>
      </c>
      <c r="C46" s="6" t="s">
        <v>26</v>
      </c>
      <c r="D46" s="9" t="s">
        <v>27</v>
      </c>
      <c r="E46" s="9" t="s">
        <v>28</v>
      </c>
      <c r="F46" s="7"/>
      <c r="G46" s="8" t="s">
        <v>11</v>
      </c>
      <c r="H46" s="9">
        <v>1</v>
      </c>
    </row>
    <row r="47" spans="2:8" x14ac:dyDescent="0.3">
      <c r="B47" s="5">
        <v>36</v>
      </c>
      <c r="C47" s="6" t="s">
        <v>58</v>
      </c>
      <c r="D47" s="9" t="s">
        <v>59</v>
      </c>
      <c r="E47" s="7"/>
      <c r="F47" s="7"/>
      <c r="G47" s="8" t="s">
        <v>11</v>
      </c>
      <c r="H47" s="9">
        <v>1</v>
      </c>
    </row>
    <row r="48" spans="2:8" x14ac:dyDescent="0.3">
      <c r="B48" s="5">
        <v>37</v>
      </c>
      <c r="C48" s="6" t="s">
        <v>29</v>
      </c>
      <c r="D48" s="9" t="s">
        <v>30</v>
      </c>
      <c r="E48" s="9" t="s">
        <v>31</v>
      </c>
      <c r="F48" s="7" t="s">
        <v>32</v>
      </c>
      <c r="G48" s="8" t="s">
        <v>11</v>
      </c>
      <c r="H48" s="9">
        <v>1</v>
      </c>
    </row>
    <row r="49" spans="2:8" x14ac:dyDescent="0.3">
      <c r="B49" s="5">
        <v>38</v>
      </c>
      <c r="C49" s="10" t="s">
        <v>18</v>
      </c>
      <c r="D49" s="7" t="s">
        <v>19</v>
      </c>
      <c r="E49" s="7" t="s">
        <v>20</v>
      </c>
      <c r="F49" s="7"/>
      <c r="G49" s="11" t="s">
        <v>11</v>
      </c>
      <c r="H49" s="7">
        <v>1</v>
      </c>
    </row>
    <row r="50" spans="2:8" x14ac:dyDescent="0.3">
      <c r="B50" s="5">
        <v>39</v>
      </c>
      <c r="C50" s="6" t="s">
        <v>63</v>
      </c>
      <c r="D50" s="34" t="s">
        <v>170</v>
      </c>
      <c r="E50" s="34" t="s">
        <v>171</v>
      </c>
      <c r="F50" s="7"/>
      <c r="G50" s="8" t="s">
        <v>11</v>
      </c>
      <c r="H50" s="9">
        <v>4</v>
      </c>
    </row>
    <row r="51" spans="2:8" x14ac:dyDescent="0.3">
      <c r="B51" s="5">
        <v>40</v>
      </c>
      <c r="C51" s="6" t="s">
        <v>64</v>
      </c>
      <c r="D51" s="9"/>
      <c r="E51" s="7" t="s">
        <v>65</v>
      </c>
      <c r="F51" s="7"/>
      <c r="G51" s="8" t="s">
        <v>11</v>
      </c>
      <c r="H51" s="9">
        <v>1</v>
      </c>
    </row>
    <row r="52" spans="2:8" x14ac:dyDescent="0.3">
      <c r="B52" s="5">
        <v>41</v>
      </c>
      <c r="C52" s="6" t="s">
        <v>66</v>
      </c>
      <c r="D52" s="9" t="s">
        <v>67</v>
      </c>
      <c r="E52" s="7" t="s">
        <v>68</v>
      </c>
      <c r="F52" s="7"/>
      <c r="G52" s="8" t="s">
        <v>11</v>
      </c>
      <c r="H52" s="9">
        <v>1</v>
      </c>
    </row>
    <row r="53" spans="2:8" x14ac:dyDescent="0.3">
      <c r="B53" s="5">
        <v>42</v>
      </c>
      <c r="C53" s="6" t="s">
        <v>69</v>
      </c>
      <c r="D53" s="9" t="s">
        <v>67</v>
      </c>
      <c r="E53" s="7" t="s">
        <v>70</v>
      </c>
      <c r="F53" s="7"/>
      <c r="G53" s="8" t="s">
        <v>11</v>
      </c>
      <c r="H53" s="9">
        <v>2</v>
      </c>
    </row>
    <row r="54" spans="2:8" x14ac:dyDescent="0.3">
      <c r="B54" s="5">
        <v>43</v>
      </c>
      <c r="C54" s="6" t="s">
        <v>71</v>
      </c>
      <c r="D54" s="9" t="s">
        <v>72</v>
      </c>
      <c r="E54" s="7" t="s">
        <v>73</v>
      </c>
      <c r="F54" s="7"/>
      <c r="G54" s="8" t="s">
        <v>11</v>
      </c>
      <c r="H54" s="9">
        <v>1</v>
      </c>
    </row>
    <row r="55" spans="2:8" x14ac:dyDescent="0.3">
      <c r="B55" s="5">
        <v>44</v>
      </c>
      <c r="C55" s="6" t="s">
        <v>74</v>
      </c>
      <c r="D55" s="9" t="s">
        <v>5</v>
      </c>
      <c r="E55" s="7" t="s">
        <v>6</v>
      </c>
      <c r="F55" s="7"/>
      <c r="G55" s="8" t="s">
        <v>7</v>
      </c>
      <c r="H55" s="9">
        <v>1</v>
      </c>
    </row>
    <row r="56" spans="2:8" x14ac:dyDescent="0.3">
      <c r="B56" s="5">
        <v>45</v>
      </c>
      <c r="C56" s="6" t="s">
        <v>75</v>
      </c>
      <c r="D56" s="9" t="s">
        <v>5</v>
      </c>
      <c r="E56" s="7" t="s">
        <v>6</v>
      </c>
      <c r="F56" s="7"/>
      <c r="G56" s="8" t="s">
        <v>7</v>
      </c>
      <c r="H56" s="9">
        <v>1</v>
      </c>
    </row>
    <row r="57" spans="2:8" x14ac:dyDescent="0.3">
      <c r="B57" s="5"/>
      <c r="C57" s="38" t="s">
        <v>141</v>
      </c>
      <c r="D57" s="38"/>
      <c r="E57" s="38"/>
      <c r="F57" s="38"/>
      <c r="G57" s="38"/>
      <c r="H57" s="38"/>
    </row>
    <row r="58" spans="2:8" x14ac:dyDescent="0.3">
      <c r="B58" s="5">
        <v>46</v>
      </c>
      <c r="C58" s="6" t="s">
        <v>76</v>
      </c>
      <c r="D58" s="9"/>
      <c r="E58" s="7" t="s">
        <v>77</v>
      </c>
      <c r="F58" s="7"/>
      <c r="G58" s="8" t="s">
        <v>11</v>
      </c>
      <c r="H58" s="9">
        <v>1</v>
      </c>
    </row>
    <row r="59" spans="2:8" x14ac:dyDescent="0.3">
      <c r="B59" s="5">
        <v>47</v>
      </c>
      <c r="C59" s="6" t="s">
        <v>78</v>
      </c>
      <c r="D59" s="9"/>
      <c r="E59" s="7" t="s">
        <v>79</v>
      </c>
      <c r="F59" s="7"/>
      <c r="G59" s="8" t="s">
        <v>11</v>
      </c>
      <c r="H59" s="9">
        <v>1</v>
      </c>
    </row>
    <row r="60" spans="2:8" x14ac:dyDescent="0.3">
      <c r="B60" s="5">
        <v>48</v>
      </c>
      <c r="C60" s="6" t="s">
        <v>80</v>
      </c>
      <c r="D60" s="9"/>
      <c r="E60" s="7" t="s">
        <v>81</v>
      </c>
      <c r="F60" s="7"/>
      <c r="G60" s="8" t="s">
        <v>11</v>
      </c>
      <c r="H60" s="9">
        <v>1</v>
      </c>
    </row>
    <row r="61" spans="2:8" x14ac:dyDescent="0.3">
      <c r="B61" s="5">
        <v>49</v>
      </c>
      <c r="C61" s="10" t="s">
        <v>82</v>
      </c>
      <c r="D61" s="7"/>
      <c r="E61" s="7" t="s">
        <v>83</v>
      </c>
      <c r="F61" s="7"/>
      <c r="G61" s="8" t="s">
        <v>11</v>
      </c>
      <c r="H61" s="9">
        <v>1</v>
      </c>
    </row>
    <row r="62" spans="2:8" x14ac:dyDescent="0.3">
      <c r="B62" s="5">
        <v>50</v>
      </c>
      <c r="C62" s="10" t="s">
        <v>84</v>
      </c>
      <c r="D62" s="7" t="s">
        <v>85</v>
      </c>
      <c r="E62" s="7" t="s">
        <v>86</v>
      </c>
      <c r="F62" s="7"/>
      <c r="G62" s="8" t="s">
        <v>11</v>
      </c>
      <c r="H62" s="9">
        <v>1</v>
      </c>
    </row>
    <row r="63" spans="2:8" x14ac:dyDescent="0.3">
      <c r="B63" s="5">
        <v>51</v>
      </c>
      <c r="C63" s="10" t="s">
        <v>87</v>
      </c>
      <c r="D63" s="7" t="s">
        <v>88</v>
      </c>
      <c r="E63" s="7" t="s">
        <v>89</v>
      </c>
      <c r="F63" s="7"/>
      <c r="G63" s="8" t="s">
        <v>11</v>
      </c>
      <c r="H63" s="9">
        <v>3</v>
      </c>
    </row>
    <row r="64" spans="2:8" x14ac:dyDescent="0.3">
      <c r="B64" s="5">
        <v>52</v>
      </c>
      <c r="C64" s="6" t="s">
        <v>90</v>
      </c>
      <c r="D64" s="9" t="s">
        <v>88</v>
      </c>
      <c r="E64" s="7" t="s">
        <v>91</v>
      </c>
      <c r="F64" s="7"/>
      <c r="G64" s="8" t="s">
        <v>11</v>
      </c>
      <c r="H64" s="9">
        <v>1</v>
      </c>
    </row>
    <row r="65" spans="2:8" x14ac:dyDescent="0.3">
      <c r="B65" s="5">
        <v>53</v>
      </c>
      <c r="C65" s="6" t="s">
        <v>92</v>
      </c>
      <c r="D65" s="9"/>
      <c r="E65" s="7" t="s">
        <v>93</v>
      </c>
      <c r="F65" s="7" t="s">
        <v>94</v>
      </c>
      <c r="G65" s="8" t="s">
        <v>11</v>
      </c>
      <c r="H65" s="9">
        <v>1</v>
      </c>
    </row>
    <row r="66" spans="2:8" x14ac:dyDescent="0.3">
      <c r="B66" s="5">
        <v>54</v>
      </c>
      <c r="C66" s="6" t="s">
        <v>95</v>
      </c>
      <c r="D66" s="9"/>
      <c r="E66" s="7" t="s">
        <v>96</v>
      </c>
      <c r="F66" s="7"/>
      <c r="G66" s="8" t="s">
        <v>11</v>
      </c>
      <c r="H66" s="9">
        <v>1</v>
      </c>
    </row>
    <row r="67" spans="2:8" x14ac:dyDescent="0.3">
      <c r="B67" s="5">
        <v>55</v>
      </c>
      <c r="C67" s="6" t="s">
        <v>97</v>
      </c>
      <c r="D67" s="9"/>
      <c r="E67" s="7" t="s">
        <v>98</v>
      </c>
      <c r="F67" s="7"/>
      <c r="G67" s="8" t="s">
        <v>11</v>
      </c>
      <c r="H67" s="9">
        <v>1</v>
      </c>
    </row>
    <row r="68" spans="2:8" x14ac:dyDescent="0.3">
      <c r="B68" s="5">
        <v>56</v>
      </c>
      <c r="C68" s="14" t="s">
        <v>99</v>
      </c>
      <c r="D68" s="15"/>
      <c r="E68" s="15" t="s">
        <v>100</v>
      </c>
      <c r="F68" s="9"/>
      <c r="G68" s="8" t="s">
        <v>11</v>
      </c>
      <c r="H68" s="9">
        <v>1</v>
      </c>
    </row>
    <row r="69" spans="2:8" x14ac:dyDescent="0.3">
      <c r="B69" s="5">
        <v>57</v>
      </c>
      <c r="C69" s="14" t="s">
        <v>101</v>
      </c>
      <c r="D69" s="15" t="s">
        <v>102</v>
      </c>
      <c r="E69" s="15" t="s">
        <v>103</v>
      </c>
      <c r="F69" s="9"/>
      <c r="G69" s="8" t="s">
        <v>11</v>
      </c>
      <c r="H69" s="9">
        <v>1</v>
      </c>
    </row>
    <row r="70" spans="2:8" x14ac:dyDescent="0.3">
      <c r="B70" s="5">
        <v>58</v>
      </c>
      <c r="C70" s="6" t="s">
        <v>104</v>
      </c>
      <c r="D70" s="9"/>
      <c r="E70" s="9" t="s">
        <v>105</v>
      </c>
      <c r="F70" s="9" t="s">
        <v>106</v>
      </c>
      <c r="G70" s="8" t="s">
        <v>11</v>
      </c>
      <c r="H70" s="9">
        <v>1</v>
      </c>
    </row>
    <row r="71" spans="2:8" x14ac:dyDescent="0.3">
      <c r="B71" s="5">
        <v>59</v>
      </c>
      <c r="C71" s="6" t="s">
        <v>101</v>
      </c>
      <c r="D71" s="9" t="s">
        <v>102</v>
      </c>
      <c r="E71" s="9" t="s">
        <v>107</v>
      </c>
      <c r="F71" s="9"/>
      <c r="G71" s="8" t="s">
        <v>11</v>
      </c>
      <c r="H71" s="9">
        <v>1</v>
      </c>
    </row>
    <row r="72" spans="2:8" x14ac:dyDescent="0.3">
      <c r="B72" s="5">
        <v>60</v>
      </c>
      <c r="C72" s="6" t="s">
        <v>146</v>
      </c>
      <c r="D72" s="9" t="s">
        <v>12</v>
      </c>
      <c r="E72" s="9" t="s">
        <v>13</v>
      </c>
      <c r="F72" s="9" t="s">
        <v>14</v>
      </c>
      <c r="G72" s="8" t="s">
        <v>11</v>
      </c>
      <c r="H72" s="9">
        <v>1</v>
      </c>
    </row>
    <row r="73" spans="2:8" x14ac:dyDescent="0.3">
      <c r="B73" s="5" t="s">
        <v>108</v>
      </c>
      <c r="C73" s="6" t="s">
        <v>15</v>
      </c>
      <c r="D73" s="9" t="s">
        <v>16</v>
      </c>
      <c r="E73" s="9" t="s">
        <v>17</v>
      </c>
      <c r="F73" s="9"/>
      <c r="G73" s="8" t="s">
        <v>11</v>
      </c>
      <c r="H73" s="9">
        <v>1</v>
      </c>
    </row>
    <row r="74" spans="2:8" x14ac:dyDescent="0.3">
      <c r="B74" s="5">
        <v>61</v>
      </c>
      <c r="C74" s="6" t="s">
        <v>109</v>
      </c>
      <c r="D74" s="9" t="s">
        <v>110</v>
      </c>
      <c r="E74" s="9" t="s">
        <v>111</v>
      </c>
      <c r="F74" s="9"/>
      <c r="G74" s="8" t="s">
        <v>11</v>
      </c>
      <c r="H74" s="9">
        <v>1</v>
      </c>
    </row>
    <row r="75" spans="2:8" x14ac:dyDescent="0.3">
      <c r="B75" s="3"/>
      <c r="C75" s="38" t="s">
        <v>142</v>
      </c>
      <c r="D75" s="38"/>
      <c r="E75" s="38"/>
      <c r="F75" s="38"/>
      <c r="G75" s="38"/>
      <c r="H75" s="38"/>
    </row>
    <row r="76" spans="2:8" ht="40.5" x14ac:dyDescent="0.3">
      <c r="B76" s="16">
        <v>62</v>
      </c>
      <c r="C76" s="6" t="s">
        <v>112</v>
      </c>
      <c r="D76" s="9" t="s">
        <v>113</v>
      </c>
      <c r="E76" s="9" t="s">
        <v>114</v>
      </c>
      <c r="F76" s="9"/>
      <c r="G76" s="8" t="s">
        <v>11</v>
      </c>
      <c r="H76" s="9">
        <v>1</v>
      </c>
    </row>
    <row r="77" spans="2:8" x14ac:dyDescent="0.3">
      <c r="B77" s="16">
        <v>63</v>
      </c>
      <c r="C77" s="6" t="s">
        <v>115</v>
      </c>
      <c r="D77" s="9" t="s">
        <v>113</v>
      </c>
      <c r="E77" s="9" t="s">
        <v>116</v>
      </c>
      <c r="F77" s="9"/>
      <c r="G77" s="8" t="s">
        <v>11</v>
      </c>
      <c r="H77" s="9">
        <v>2</v>
      </c>
    </row>
    <row r="78" spans="2:8" ht="27" x14ac:dyDescent="0.3">
      <c r="B78" s="16">
        <v>64</v>
      </c>
      <c r="C78" s="6" t="s">
        <v>117</v>
      </c>
      <c r="D78" s="9" t="s">
        <v>113</v>
      </c>
      <c r="E78" s="9" t="s">
        <v>118</v>
      </c>
      <c r="F78" s="9"/>
      <c r="G78" s="8" t="s">
        <v>11</v>
      </c>
      <c r="H78" s="9">
        <v>4</v>
      </c>
    </row>
    <row r="79" spans="2:8" ht="27" x14ac:dyDescent="0.3">
      <c r="B79" s="16">
        <v>65</v>
      </c>
      <c r="C79" s="6" t="s">
        <v>119</v>
      </c>
      <c r="D79" s="9" t="s">
        <v>113</v>
      </c>
      <c r="E79" s="9" t="s">
        <v>120</v>
      </c>
      <c r="F79" s="9"/>
      <c r="G79" s="8" t="s">
        <v>11</v>
      </c>
      <c r="H79" s="9">
        <v>1</v>
      </c>
    </row>
    <row r="80" spans="2:8" ht="27" x14ac:dyDescent="0.3">
      <c r="B80" s="16">
        <v>66</v>
      </c>
      <c r="C80" s="6" t="s">
        <v>121</v>
      </c>
      <c r="D80" s="9" t="s">
        <v>113</v>
      </c>
      <c r="E80" s="9" t="s">
        <v>122</v>
      </c>
      <c r="F80" s="9"/>
      <c r="G80" s="8" t="s">
        <v>11</v>
      </c>
      <c r="H80" s="9">
        <v>1</v>
      </c>
    </row>
    <row r="81" spans="2:8" x14ac:dyDescent="0.3">
      <c r="B81" s="16">
        <v>67</v>
      </c>
      <c r="C81" s="6" t="s">
        <v>123</v>
      </c>
      <c r="D81" s="9" t="s">
        <v>113</v>
      </c>
      <c r="E81" s="9" t="s">
        <v>124</v>
      </c>
      <c r="F81" s="9"/>
      <c r="G81" s="8" t="s">
        <v>11</v>
      </c>
      <c r="H81" s="9">
        <v>1</v>
      </c>
    </row>
    <row r="82" spans="2:8" x14ac:dyDescent="0.3">
      <c r="B82" s="16">
        <v>68</v>
      </c>
      <c r="C82" s="6" t="s">
        <v>125</v>
      </c>
      <c r="D82" s="9" t="s">
        <v>113</v>
      </c>
      <c r="E82" s="9" t="s">
        <v>126</v>
      </c>
      <c r="F82" s="9"/>
      <c r="G82" s="8" t="s">
        <v>11</v>
      </c>
      <c r="H82" s="9">
        <v>3</v>
      </c>
    </row>
    <row r="83" spans="2:8" x14ac:dyDescent="0.3">
      <c r="B83" s="16">
        <v>69</v>
      </c>
      <c r="C83" s="6" t="s">
        <v>127</v>
      </c>
      <c r="D83" s="9" t="s">
        <v>113</v>
      </c>
      <c r="E83" s="9" t="s">
        <v>128</v>
      </c>
      <c r="F83" s="9"/>
      <c r="G83" s="8" t="s">
        <v>11</v>
      </c>
      <c r="H83" s="9">
        <v>1</v>
      </c>
    </row>
    <row r="84" spans="2:8" x14ac:dyDescent="0.3">
      <c r="B84" s="16">
        <v>70</v>
      </c>
      <c r="C84" s="6" t="s">
        <v>129</v>
      </c>
      <c r="D84" s="9" t="s">
        <v>113</v>
      </c>
      <c r="E84" s="9" t="s">
        <v>130</v>
      </c>
      <c r="F84" s="9"/>
      <c r="G84" s="8" t="s">
        <v>11</v>
      </c>
      <c r="H84" s="9">
        <v>1</v>
      </c>
    </row>
    <row r="85" spans="2:8" x14ac:dyDescent="0.3">
      <c r="B85" s="16">
        <v>71</v>
      </c>
      <c r="C85" s="6" t="s">
        <v>131</v>
      </c>
      <c r="D85" s="9" t="s">
        <v>113</v>
      </c>
      <c r="E85" s="9" t="s">
        <v>132</v>
      </c>
      <c r="F85" s="9"/>
      <c r="G85" s="8" t="s">
        <v>11</v>
      </c>
      <c r="H85" s="9">
        <v>100</v>
      </c>
    </row>
    <row r="86" spans="2:8" x14ac:dyDescent="0.3">
      <c r="B86" s="16">
        <v>72</v>
      </c>
      <c r="C86" s="6" t="s">
        <v>133</v>
      </c>
      <c r="D86" s="9" t="s">
        <v>34</v>
      </c>
      <c r="E86" s="9" t="s">
        <v>134</v>
      </c>
      <c r="F86" s="9"/>
      <c r="G86" s="8" t="s">
        <v>11</v>
      </c>
      <c r="H86" s="9">
        <v>2</v>
      </c>
    </row>
  </sheetData>
  <autoFilter ref="B2:H86" xr:uid="{4685BD78-7FEA-4E88-8413-977DE3D91197}"/>
  <mergeCells count="2">
    <mergeCell ref="C57:H57"/>
    <mergeCell ref="C75:H75"/>
  </mergeCells>
  <conditionalFormatting sqref="B3:H49 B50:C50 F50:H50 B51:H86">
    <cfRule type="expression" dxfId="2" priority="1">
      <formula>MATCH($B3,n_visio,0)</formula>
    </cfRule>
  </conditionalFormatting>
  <hyperlinks>
    <hyperlink ref="F20" r:id="rId1" xr:uid="{D5788295-A7C7-4985-BF16-29C3234C451C}"/>
    <hyperlink ref="F27" r:id="rId2" xr:uid="{F12F6EF3-D17E-43F5-86A0-1D34818F259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5C2C-305F-431C-B648-DB30FDDCB3EF}">
  <dimension ref="B2:B28"/>
  <sheetViews>
    <sheetView workbookViewId="0">
      <selection activeCell="B29" sqref="B29"/>
    </sheetView>
  </sheetViews>
  <sheetFormatPr defaultRowHeight="16.5" x14ac:dyDescent="0.3"/>
  <sheetData>
    <row r="2" spans="2:2" x14ac:dyDescent="0.3">
      <c r="B2">
        <v>1</v>
      </c>
    </row>
    <row r="3" spans="2:2" x14ac:dyDescent="0.3">
      <c r="B3">
        <v>2</v>
      </c>
    </row>
    <row r="4" spans="2:2" x14ac:dyDescent="0.3">
      <c r="B4">
        <v>3</v>
      </c>
    </row>
    <row r="5" spans="2:2" x14ac:dyDescent="0.3">
      <c r="B5">
        <v>4</v>
      </c>
    </row>
    <row r="6" spans="2:2" x14ac:dyDescent="0.3">
      <c r="B6">
        <v>5</v>
      </c>
    </row>
    <row r="7" spans="2:2" x14ac:dyDescent="0.3">
      <c r="B7">
        <v>9</v>
      </c>
    </row>
    <row r="8" spans="2:2" x14ac:dyDescent="0.3">
      <c r="B8" s="17">
        <v>51</v>
      </c>
    </row>
    <row r="9" spans="2:2" x14ac:dyDescent="0.3">
      <c r="B9">
        <v>10</v>
      </c>
    </row>
    <row r="10" spans="2:2" x14ac:dyDescent="0.3">
      <c r="B10">
        <v>12</v>
      </c>
    </row>
    <row r="11" spans="2:2" x14ac:dyDescent="0.3">
      <c r="B11" s="17">
        <v>13</v>
      </c>
    </row>
    <row r="12" spans="2:2" x14ac:dyDescent="0.3">
      <c r="B12">
        <v>14</v>
      </c>
    </row>
    <row r="13" spans="2:2" x14ac:dyDescent="0.3">
      <c r="B13">
        <v>15</v>
      </c>
    </row>
    <row r="14" spans="2:2" x14ac:dyDescent="0.3">
      <c r="B14">
        <v>17</v>
      </c>
    </row>
    <row r="15" spans="2:2" x14ac:dyDescent="0.3">
      <c r="B15">
        <v>18</v>
      </c>
    </row>
    <row r="16" spans="2:2" x14ac:dyDescent="0.3">
      <c r="B16">
        <v>19</v>
      </c>
    </row>
    <row r="17" spans="2:2" x14ac:dyDescent="0.3">
      <c r="B17">
        <v>20</v>
      </c>
    </row>
    <row r="18" spans="2:2" x14ac:dyDescent="0.3">
      <c r="B18" s="17">
        <v>21</v>
      </c>
    </row>
    <row r="19" spans="2:2" x14ac:dyDescent="0.3">
      <c r="B19">
        <v>26</v>
      </c>
    </row>
    <row r="20" spans="2:2" x14ac:dyDescent="0.3">
      <c r="B20">
        <v>27</v>
      </c>
    </row>
    <row r="21" spans="2:2" x14ac:dyDescent="0.3">
      <c r="B21">
        <v>39</v>
      </c>
    </row>
    <row r="22" spans="2:2" x14ac:dyDescent="0.3">
      <c r="B22">
        <v>30</v>
      </c>
    </row>
    <row r="23" spans="2:2" x14ac:dyDescent="0.3">
      <c r="B23">
        <v>33</v>
      </c>
    </row>
    <row r="24" spans="2:2" x14ac:dyDescent="0.3">
      <c r="B24">
        <v>34</v>
      </c>
    </row>
    <row r="25" spans="2:2" x14ac:dyDescent="0.3">
      <c r="B25" s="17">
        <v>48</v>
      </c>
    </row>
    <row r="26" spans="2:2" x14ac:dyDescent="0.3">
      <c r="B26">
        <v>49</v>
      </c>
    </row>
    <row r="27" spans="2:2" x14ac:dyDescent="0.3">
      <c r="B27">
        <v>55</v>
      </c>
    </row>
    <row r="28" spans="2:2" x14ac:dyDescent="0.3">
      <c r="B28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982B-A757-4117-A94A-25CAFA92E94F}">
  <dimension ref="A1:R42"/>
  <sheetViews>
    <sheetView tabSelected="1" zoomScale="115" zoomScaleNormal="115" workbookViewId="0">
      <pane ySplit="1" topLeftCell="A2" activePane="bottomLeft" state="frozen"/>
      <selection pane="bottomLeft" activeCell="D49" sqref="D49"/>
    </sheetView>
  </sheetViews>
  <sheetFormatPr defaultColWidth="5.7109375" defaultRowHeight="13.5" x14ac:dyDescent="0.25"/>
  <cols>
    <col min="1" max="2" width="7" style="19" customWidth="1"/>
    <col min="3" max="3" width="24.28515625" style="20" customWidth="1"/>
    <col min="4" max="4" width="18.7109375" style="19" customWidth="1"/>
    <col min="5" max="5" width="35.42578125" style="19" customWidth="1"/>
    <col min="6" max="6" width="25.28515625" style="19" customWidth="1"/>
    <col min="7" max="7" width="6.5703125" style="19" customWidth="1"/>
    <col min="8" max="8" width="4" style="19" customWidth="1"/>
    <col min="9" max="9" width="13.42578125" style="18" customWidth="1"/>
    <col min="10" max="10" width="26.85546875" style="18" customWidth="1"/>
    <col min="11" max="11" width="6.28515625" style="18" customWidth="1"/>
    <col min="12" max="12" width="5" style="18" bestFit="1" customWidth="1"/>
    <col min="13" max="13" width="6.5703125" style="18" customWidth="1"/>
    <col min="14" max="14" width="4.7109375" style="18" bestFit="1" customWidth="1"/>
    <col min="15" max="15" width="4.7109375" style="18" customWidth="1"/>
    <col min="16" max="16" width="8" style="18" customWidth="1"/>
    <col min="17" max="17" width="5.7109375" style="18"/>
    <col min="18" max="18" width="13.85546875" style="18" customWidth="1"/>
    <col min="19" max="19" width="12.85546875" style="18" customWidth="1"/>
    <col min="20" max="16384" width="5.7109375" style="18"/>
  </cols>
  <sheetData>
    <row r="1" spans="1:18" x14ac:dyDescent="0.25">
      <c r="A1" s="21" t="s">
        <v>143</v>
      </c>
      <c r="B1" s="21" t="s">
        <v>228</v>
      </c>
      <c r="C1" s="22" t="s">
        <v>0</v>
      </c>
      <c r="D1" s="21" t="s">
        <v>1</v>
      </c>
      <c r="E1" s="21" t="s">
        <v>2</v>
      </c>
      <c r="F1" s="21" t="s">
        <v>3</v>
      </c>
      <c r="G1" s="21" t="s">
        <v>144</v>
      </c>
      <c r="H1" s="21" t="s">
        <v>145</v>
      </c>
      <c r="I1" s="23" t="s">
        <v>149</v>
      </c>
      <c r="J1" s="23" t="s">
        <v>150</v>
      </c>
      <c r="K1" s="23" t="s">
        <v>157</v>
      </c>
      <c r="L1" s="23" t="s">
        <v>151</v>
      </c>
      <c r="M1" s="23" t="s">
        <v>152</v>
      </c>
      <c r="N1" s="23" t="s">
        <v>159</v>
      </c>
      <c r="O1" s="23" t="s">
        <v>153</v>
      </c>
      <c r="P1" s="23" t="s">
        <v>226</v>
      </c>
      <c r="Q1" s="23" t="s">
        <v>154</v>
      </c>
      <c r="R1" s="23" t="s">
        <v>155</v>
      </c>
    </row>
    <row r="2" spans="1:18" hidden="1" x14ac:dyDescent="0.25">
      <c r="A2" s="23">
        <v>1</v>
      </c>
      <c r="B2" s="23"/>
      <c r="C2" s="24" t="s">
        <v>4</v>
      </c>
      <c r="D2" s="25" t="s">
        <v>5</v>
      </c>
      <c r="E2" s="25" t="s">
        <v>6</v>
      </c>
      <c r="F2" s="25"/>
      <c r="G2" s="26" t="s">
        <v>7</v>
      </c>
      <c r="H2" s="25">
        <v>1</v>
      </c>
      <c r="I2" s="23" t="s">
        <v>189</v>
      </c>
      <c r="J2" s="23" t="s">
        <v>160</v>
      </c>
      <c r="K2" s="23"/>
      <c r="L2" s="23"/>
      <c r="M2" s="23"/>
      <c r="N2" s="23" t="str">
        <f t="shared" ref="N2:N42" si="0">IF(L2,L2*0.7,"")</f>
        <v/>
      </c>
      <c r="O2" s="23" t="s">
        <v>192</v>
      </c>
      <c r="P2" s="23">
        <v>300</v>
      </c>
      <c r="Q2" s="23" t="s">
        <v>209</v>
      </c>
      <c r="R2" s="23" t="str">
        <f t="shared" ref="R2:R39" si="1">IF(O2&lt;&gt;"",$O$41,"")</f>
        <v>В-0</v>
      </c>
    </row>
    <row r="3" spans="1:18" hidden="1" x14ac:dyDescent="0.25">
      <c r="A3" s="23">
        <v>2</v>
      </c>
      <c r="B3" s="23"/>
      <c r="C3" s="24" t="s">
        <v>8</v>
      </c>
      <c r="D3" s="25" t="s">
        <v>9</v>
      </c>
      <c r="E3" s="25" t="s">
        <v>246</v>
      </c>
      <c r="F3" s="25"/>
      <c r="G3" s="26" t="s">
        <v>11</v>
      </c>
      <c r="H3" s="25">
        <v>1</v>
      </c>
      <c r="I3" s="23"/>
      <c r="J3" s="23" t="s">
        <v>160</v>
      </c>
      <c r="K3" s="23"/>
      <c r="L3" s="23"/>
      <c r="M3" s="23"/>
      <c r="N3" s="23" t="str">
        <f t="shared" si="0"/>
        <v/>
      </c>
      <c r="O3" s="23"/>
      <c r="P3" s="23"/>
      <c r="Q3" s="23"/>
      <c r="R3" s="23" t="str">
        <f t="shared" si="1"/>
        <v/>
      </c>
    </row>
    <row r="4" spans="1:18" hidden="1" x14ac:dyDescent="0.25">
      <c r="A4" s="23">
        <v>3</v>
      </c>
      <c r="B4" s="23"/>
      <c r="C4" s="24" t="s">
        <v>147</v>
      </c>
      <c r="D4" s="25" t="s">
        <v>12</v>
      </c>
      <c r="E4" s="25" t="s">
        <v>13</v>
      </c>
      <c r="F4" s="25" t="s">
        <v>14</v>
      </c>
      <c r="G4" s="26" t="s">
        <v>11</v>
      </c>
      <c r="H4" s="25">
        <v>1</v>
      </c>
      <c r="I4" s="23"/>
      <c r="J4" s="23" t="s">
        <v>160</v>
      </c>
      <c r="K4" s="23"/>
      <c r="L4" s="23"/>
      <c r="M4" s="23"/>
      <c r="N4" s="23" t="str">
        <f t="shared" si="0"/>
        <v/>
      </c>
      <c r="O4" s="23"/>
      <c r="P4" s="23"/>
      <c r="Q4" s="23"/>
      <c r="R4" s="23" t="str">
        <f t="shared" si="1"/>
        <v/>
      </c>
    </row>
    <row r="5" spans="1:18" x14ac:dyDescent="0.25">
      <c r="A5" s="23">
        <v>4</v>
      </c>
      <c r="B5" s="23"/>
      <c r="C5" s="24" t="s">
        <v>18</v>
      </c>
      <c r="D5" s="25" t="s">
        <v>19</v>
      </c>
      <c r="E5" s="25" t="s">
        <v>20</v>
      </c>
      <c r="F5" s="25"/>
      <c r="G5" s="26" t="s">
        <v>11</v>
      </c>
      <c r="H5" s="25">
        <v>1</v>
      </c>
      <c r="I5" s="23"/>
      <c r="J5" s="23" t="s">
        <v>160</v>
      </c>
      <c r="K5" s="23" t="s">
        <v>234</v>
      </c>
      <c r="L5" s="23">
        <v>150</v>
      </c>
      <c r="M5" s="23"/>
      <c r="N5" s="23">
        <f t="shared" si="0"/>
        <v>105</v>
      </c>
      <c r="O5" s="23"/>
      <c r="P5" s="23">
        <v>300</v>
      </c>
      <c r="Q5" s="23"/>
      <c r="R5" s="23" t="str">
        <f t="shared" si="1"/>
        <v/>
      </c>
    </row>
    <row r="6" spans="1:18" x14ac:dyDescent="0.25">
      <c r="A6" s="23">
        <v>5</v>
      </c>
      <c r="B6" s="23">
        <v>1</v>
      </c>
      <c r="C6" s="24" t="s">
        <v>21</v>
      </c>
      <c r="D6" s="25" t="s">
        <v>22</v>
      </c>
      <c r="E6" s="25" t="s">
        <v>23</v>
      </c>
      <c r="F6" s="25"/>
      <c r="G6" s="26" t="s">
        <v>11</v>
      </c>
      <c r="H6" s="25">
        <v>1</v>
      </c>
      <c r="I6" s="23" t="s">
        <v>175</v>
      </c>
      <c r="J6" s="23" t="s">
        <v>241</v>
      </c>
      <c r="K6" s="23" t="s">
        <v>235</v>
      </c>
      <c r="L6" s="23">
        <v>211</v>
      </c>
      <c r="M6" s="23"/>
      <c r="N6" s="23">
        <f t="shared" ref="N6" si="2">IF(L6,L6*0.7,"")</f>
        <v>147.69999999999999</v>
      </c>
      <c r="O6" s="23" t="s">
        <v>193</v>
      </c>
      <c r="P6" s="23" t="s">
        <v>242</v>
      </c>
      <c r="Q6" s="23" t="s">
        <v>210</v>
      </c>
      <c r="R6" s="23" t="str">
        <f t="shared" si="1"/>
        <v>В-0</v>
      </c>
    </row>
    <row r="7" spans="1:18" x14ac:dyDescent="0.25">
      <c r="A7" s="23">
        <v>5</v>
      </c>
      <c r="B7" s="23">
        <v>2</v>
      </c>
      <c r="C7" s="24" t="s">
        <v>21</v>
      </c>
      <c r="D7" s="25" t="s">
        <v>22</v>
      </c>
      <c r="E7" s="25" t="s">
        <v>23</v>
      </c>
      <c r="F7" s="25"/>
      <c r="G7" s="26" t="s">
        <v>11</v>
      </c>
      <c r="H7" s="25">
        <v>1</v>
      </c>
      <c r="I7" s="23" t="s">
        <v>176</v>
      </c>
      <c r="J7" s="23" t="s">
        <v>241</v>
      </c>
      <c r="K7" s="23" t="s">
        <v>236</v>
      </c>
      <c r="L7" s="23">
        <v>211</v>
      </c>
      <c r="M7" s="23"/>
      <c r="N7" s="23">
        <f t="shared" si="0"/>
        <v>147.69999999999999</v>
      </c>
      <c r="O7" s="23" t="s">
        <v>194</v>
      </c>
      <c r="P7" s="23" t="s">
        <v>242</v>
      </c>
      <c r="Q7" s="23" t="s">
        <v>211</v>
      </c>
      <c r="R7" s="23" t="str">
        <f t="shared" si="1"/>
        <v>В-0</v>
      </c>
    </row>
    <row r="8" spans="1:18" hidden="1" x14ac:dyDescent="0.25">
      <c r="A8" s="23">
        <v>6</v>
      </c>
      <c r="B8" s="23">
        <v>1</v>
      </c>
      <c r="C8" s="24" t="s">
        <v>24</v>
      </c>
      <c r="D8" s="25" t="s">
        <v>166</v>
      </c>
      <c r="E8" s="25" t="s">
        <v>247</v>
      </c>
      <c r="F8" s="25"/>
      <c r="G8" s="26" t="s">
        <v>11</v>
      </c>
      <c r="H8" s="25">
        <v>1</v>
      </c>
      <c r="I8" s="23"/>
      <c r="J8" s="23" t="s">
        <v>241</v>
      </c>
      <c r="K8" s="23"/>
      <c r="L8" s="23"/>
      <c r="M8" s="23"/>
      <c r="N8" s="23" t="str">
        <f t="shared" ref="N8" si="3">IF(L8,L8*0.7,"")</f>
        <v/>
      </c>
      <c r="O8" s="23"/>
      <c r="P8" s="23"/>
      <c r="Q8" s="23"/>
      <c r="R8" s="23" t="str">
        <f t="shared" si="1"/>
        <v/>
      </c>
    </row>
    <row r="9" spans="1:18" hidden="1" x14ac:dyDescent="0.25">
      <c r="A9" s="23">
        <v>6</v>
      </c>
      <c r="B9" s="23">
        <v>2</v>
      </c>
      <c r="C9" s="24" t="s">
        <v>24</v>
      </c>
      <c r="D9" s="25" t="s">
        <v>166</v>
      </c>
      <c r="E9" s="25" t="s">
        <v>247</v>
      </c>
      <c r="F9" s="25"/>
      <c r="G9" s="26" t="s">
        <v>11</v>
      </c>
      <c r="H9" s="25">
        <v>1</v>
      </c>
      <c r="I9" s="23"/>
      <c r="J9" s="23" t="s">
        <v>241</v>
      </c>
      <c r="K9" s="23"/>
      <c r="L9" s="23"/>
      <c r="M9" s="23"/>
      <c r="N9" s="23" t="str">
        <f t="shared" si="0"/>
        <v/>
      </c>
      <c r="O9" s="23"/>
      <c r="P9" s="23"/>
      <c r="Q9" s="23"/>
      <c r="R9" s="23" t="str">
        <f t="shared" si="1"/>
        <v/>
      </c>
    </row>
    <row r="10" spans="1:18" hidden="1" x14ac:dyDescent="0.25">
      <c r="A10" s="23">
        <v>12</v>
      </c>
      <c r="B10" s="23"/>
      <c r="C10" s="24" t="s">
        <v>38</v>
      </c>
      <c r="D10" s="25" t="s">
        <v>39</v>
      </c>
      <c r="E10" s="25" t="s">
        <v>40</v>
      </c>
      <c r="F10" s="25"/>
      <c r="G10" s="26" t="s">
        <v>11</v>
      </c>
      <c r="H10" s="25">
        <v>1</v>
      </c>
      <c r="I10" s="23" t="s">
        <v>190</v>
      </c>
      <c r="J10" s="23" t="s">
        <v>161</v>
      </c>
      <c r="K10" s="23"/>
      <c r="L10" s="23"/>
      <c r="M10" s="23"/>
      <c r="N10" s="23" t="str">
        <f t="shared" si="0"/>
        <v/>
      </c>
      <c r="O10" s="23" t="s">
        <v>195</v>
      </c>
      <c r="P10" s="23">
        <v>1500</v>
      </c>
      <c r="Q10" s="23" t="s">
        <v>212</v>
      </c>
      <c r="R10" s="23" t="str">
        <f t="shared" si="1"/>
        <v>В-0</v>
      </c>
    </row>
    <row r="11" spans="1:18" hidden="1" x14ac:dyDescent="0.25">
      <c r="A11" s="23">
        <v>12.1</v>
      </c>
      <c r="B11" s="23"/>
      <c r="C11" s="24" t="s">
        <v>41</v>
      </c>
      <c r="D11" s="25"/>
      <c r="E11" s="25" t="s">
        <v>6</v>
      </c>
      <c r="F11" s="25"/>
      <c r="G11" s="26" t="s">
        <v>11</v>
      </c>
      <c r="H11" s="25">
        <v>1</v>
      </c>
      <c r="I11" s="23"/>
      <c r="J11" s="23" t="s">
        <v>161</v>
      </c>
      <c r="K11" s="23"/>
      <c r="L11" s="23"/>
      <c r="M11" s="23"/>
      <c r="N11" s="23" t="str">
        <f t="shared" si="0"/>
        <v/>
      </c>
      <c r="O11" s="23"/>
      <c r="P11" s="23"/>
      <c r="Q11" s="23"/>
      <c r="R11" s="23" t="str">
        <f t="shared" si="1"/>
        <v/>
      </c>
    </row>
    <row r="12" spans="1:18" ht="27" hidden="1" x14ac:dyDescent="0.25">
      <c r="A12" s="23">
        <v>13</v>
      </c>
      <c r="B12" s="23"/>
      <c r="C12" s="24" t="s">
        <v>148</v>
      </c>
      <c r="D12" s="25" t="s">
        <v>27</v>
      </c>
      <c r="E12" s="25" t="s">
        <v>43</v>
      </c>
      <c r="F12" s="27" t="s">
        <v>44</v>
      </c>
      <c r="G12" s="26" t="s">
        <v>11</v>
      </c>
      <c r="H12" s="25">
        <v>1</v>
      </c>
      <c r="I12" s="23"/>
      <c r="J12" s="23" t="s">
        <v>161</v>
      </c>
      <c r="K12" s="23"/>
      <c r="L12" s="23"/>
      <c r="M12" s="23"/>
      <c r="N12" s="23" t="str">
        <f t="shared" si="0"/>
        <v/>
      </c>
      <c r="O12" s="23"/>
      <c r="P12" s="23"/>
      <c r="Q12" s="23"/>
      <c r="R12" s="23" t="str">
        <f t="shared" si="1"/>
        <v/>
      </c>
    </row>
    <row r="13" spans="1:18" x14ac:dyDescent="0.25">
      <c r="A13" s="23">
        <v>14</v>
      </c>
      <c r="B13" s="23"/>
      <c r="C13" s="24" t="s">
        <v>18</v>
      </c>
      <c r="D13" s="25" t="s">
        <v>19</v>
      </c>
      <c r="E13" s="25" t="s">
        <v>20</v>
      </c>
      <c r="F13" s="25"/>
      <c r="G13" s="26" t="s">
        <v>11</v>
      </c>
      <c r="H13" s="25">
        <v>1</v>
      </c>
      <c r="I13" s="23"/>
      <c r="J13" s="23" t="s">
        <v>161</v>
      </c>
      <c r="K13" s="23" t="s">
        <v>237</v>
      </c>
      <c r="L13" s="23">
        <v>1200</v>
      </c>
      <c r="M13" s="23"/>
      <c r="N13" s="23">
        <f t="shared" si="0"/>
        <v>840</v>
      </c>
      <c r="O13" s="23"/>
      <c r="P13" s="23">
        <v>300</v>
      </c>
      <c r="Q13" s="23"/>
      <c r="R13" s="23" t="str">
        <f t="shared" si="1"/>
        <v/>
      </c>
    </row>
    <row r="14" spans="1:18" hidden="1" x14ac:dyDescent="0.25">
      <c r="A14" s="23">
        <v>15</v>
      </c>
      <c r="B14" s="23"/>
      <c r="C14" s="24" t="s">
        <v>45</v>
      </c>
      <c r="D14" s="25" t="s">
        <v>46</v>
      </c>
      <c r="E14" s="25" t="s">
        <v>47</v>
      </c>
      <c r="F14" s="25"/>
      <c r="G14" s="26" t="s">
        <v>11</v>
      </c>
      <c r="H14" s="25">
        <v>1</v>
      </c>
      <c r="I14" s="23"/>
      <c r="J14" s="23" t="s">
        <v>161</v>
      </c>
      <c r="K14" s="23"/>
      <c r="L14" s="23"/>
      <c r="M14" s="23"/>
      <c r="N14" s="23" t="str">
        <f t="shared" si="0"/>
        <v/>
      </c>
      <c r="O14" s="23"/>
      <c r="P14" s="23"/>
      <c r="Q14" s="23"/>
      <c r="R14" s="23" t="str">
        <f t="shared" si="1"/>
        <v/>
      </c>
    </row>
    <row r="15" spans="1:18" hidden="1" x14ac:dyDescent="0.25">
      <c r="A15" s="23">
        <v>17</v>
      </c>
      <c r="B15" s="23"/>
      <c r="C15" s="24" t="s">
        <v>38</v>
      </c>
      <c r="D15" s="25" t="s">
        <v>39</v>
      </c>
      <c r="E15" s="25" t="s">
        <v>40</v>
      </c>
      <c r="F15" s="25"/>
      <c r="G15" s="26" t="s">
        <v>11</v>
      </c>
      <c r="H15" s="25">
        <v>1</v>
      </c>
      <c r="I15" s="23" t="s">
        <v>191</v>
      </c>
      <c r="J15" s="23" t="s">
        <v>162</v>
      </c>
      <c r="K15" s="23"/>
      <c r="L15" s="23"/>
      <c r="M15" s="23"/>
      <c r="N15" s="23" t="str">
        <f t="shared" si="0"/>
        <v/>
      </c>
      <c r="O15" s="23" t="s">
        <v>196</v>
      </c>
      <c r="P15" s="23">
        <v>1500</v>
      </c>
      <c r="Q15" s="23" t="s">
        <v>213</v>
      </c>
      <c r="R15" s="23" t="str">
        <f t="shared" si="1"/>
        <v>В-0</v>
      </c>
    </row>
    <row r="16" spans="1:18" ht="13.5" hidden="1" customHeight="1" x14ac:dyDescent="0.25">
      <c r="A16" s="23">
        <v>17.100000000000001</v>
      </c>
      <c r="B16" s="23"/>
      <c r="C16" s="24" t="s">
        <v>41</v>
      </c>
      <c r="D16" s="25" t="s">
        <v>166</v>
      </c>
      <c r="E16" s="25" t="s">
        <v>167</v>
      </c>
      <c r="F16" s="28" t="s">
        <v>165</v>
      </c>
      <c r="G16" s="26" t="s">
        <v>11</v>
      </c>
      <c r="H16" s="25">
        <v>1</v>
      </c>
      <c r="I16" s="23"/>
      <c r="J16" s="23" t="s">
        <v>162</v>
      </c>
      <c r="K16" s="23"/>
      <c r="L16" s="23"/>
      <c r="M16" s="23"/>
      <c r="N16" s="23" t="str">
        <f t="shared" si="0"/>
        <v/>
      </c>
      <c r="O16" s="23"/>
      <c r="P16" s="23"/>
      <c r="Q16" s="23"/>
      <c r="R16" s="23" t="str">
        <f t="shared" si="1"/>
        <v/>
      </c>
    </row>
    <row r="17" spans="1:18" ht="27" hidden="1" x14ac:dyDescent="0.25">
      <c r="A17" s="23">
        <v>18</v>
      </c>
      <c r="B17" s="23"/>
      <c r="C17" s="24" t="s">
        <v>148</v>
      </c>
      <c r="D17" s="25" t="s">
        <v>27</v>
      </c>
      <c r="E17" s="25" t="s">
        <v>51</v>
      </c>
      <c r="F17" s="27" t="s">
        <v>44</v>
      </c>
      <c r="G17" s="26" t="s">
        <v>11</v>
      </c>
      <c r="H17" s="25">
        <v>1</v>
      </c>
      <c r="I17" s="23"/>
      <c r="J17" s="23" t="s">
        <v>162</v>
      </c>
      <c r="K17" s="23"/>
      <c r="L17" s="23"/>
      <c r="M17" s="23"/>
      <c r="N17" s="23" t="str">
        <f t="shared" si="0"/>
        <v/>
      </c>
      <c r="O17" s="23"/>
      <c r="P17" s="23"/>
      <c r="Q17" s="23"/>
      <c r="R17" s="23" t="str">
        <f t="shared" si="1"/>
        <v/>
      </c>
    </row>
    <row r="18" spans="1:18" x14ac:dyDescent="0.25">
      <c r="A18" s="23">
        <v>19</v>
      </c>
      <c r="B18" s="23"/>
      <c r="C18" s="24" t="s">
        <v>18</v>
      </c>
      <c r="D18" s="25" t="s">
        <v>19</v>
      </c>
      <c r="E18" s="25" t="s">
        <v>20</v>
      </c>
      <c r="F18" s="25"/>
      <c r="G18" s="26" t="s">
        <v>11</v>
      </c>
      <c r="H18" s="25">
        <v>1</v>
      </c>
      <c r="I18" s="23"/>
      <c r="J18" s="23" t="s">
        <v>162</v>
      </c>
      <c r="K18" s="23" t="s">
        <v>238</v>
      </c>
      <c r="L18" s="23">
        <v>1200</v>
      </c>
      <c r="M18" s="23"/>
      <c r="N18" s="23">
        <f t="shared" si="0"/>
        <v>840</v>
      </c>
      <c r="O18" s="23"/>
      <c r="P18" s="23">
        <v>300</v>
      </c>
      <c r="Q18" s="23"/>
      <c r="R18" s="23" t="str">
        <f t="shared" si="1"/>
        <v/>
      </c>
    </row>
    <row r="19" spans="1:18" hidden="1" x14ac:dyDescent="0.25">
      <c r="A19" s="23">
        <v>20</v>
      </c>
      <c r="B19" s="23"/>
      <c r="C19" s="24" t="s">
        <v>4</v>
      </c>
      <c r="D19" s="25" t="s">
        <v>5</v>
      </c>
      <c r="E19" s="25" t="s">
        <v>6</v>
      </c>
      <c r="F19" s="25"/>
      <c r="G19" s="26" t="s">
        <v>7</v>
      </c>
      <c r="H19" s="25">
        <v>1</v>
      </c>
      <c r="I19" s="23"/>
      <c r="J19" s="23" t="s">
        <v>162</v>
      </c>
      <c r="K19" s="23"/>
      <c r="L19" s="23"/>
      <c r="M19" s="23"/>
      <c r="N19" s="23" t="str">
        <f t="shared" si="0"/>
        <v/>
      </c>
      <c r="O19" s="23"/>
      <c r="P19" s="23"/>
      <c r="Q19" s="23"/>
      <c r="R19" s="23" t="str">
        <f t="shared" si="1"/>
        <v/>
      </c>
    </row>
    <row r="20" spans="1:18" x14ac:dyDescent="0.25">
      <c r="A20" s="23">
        <v>21</v>
      </c>
      <c r="B20" s="23"/>
      <c r="C20" s="24" t="s">
        <v>21</v>
      </c>
      <c r="D20" s="25" t="s">
        <v>52</v>
      </c>
      <c r="E20" s="25" t="s">
        <v>53</v>
      </c>
      <c r="F20" s="25"/>
      <c r="G20" s="26" t="s">
        <v>11</v>
      </c>
      <c r="H20" s="25">
        <v>1</v>
      </c>
      <c r="I20" s="23" t="s">
        <v>179</v>
      </c>
      <c r="J20" s="23" t="s">
        <v>227</v>
      </c>
      <c r="K20" s="23" t="s">
        <v>239</v>
      </c>
      <c r="L20" s="23">
        <v>550</v>
      </c>
      <c r="M20" s="23"/>
      <c r="N20" s="23">
        <f t="shared" si="0"/>
        <v>385</v>
      </c>
      <c r="O20" s="23" t="s">
        <v>197</v>
      </c>
      <c r="P20" s="23" t="s">
        <v>242</v>
      </c>
      <c r="Q20" s="23" t="s">
        <v>214</v>
      </c>
      <c r="R20" s="23" t="str">
        <f t="shared" si="1"/>
        <v>В-0</v>
      </c>
    </row>
    <row r="21" spans="1:18" hidden="1" x14ac:dyDescent="0.25">
      <c r="A21" s="23">
        <v>22</v>
      </c>
      <c r="B21" s="23"/>
      <c r="C21" s="24" t="s">
        <v>54</v>
      </c>
      <c r="D21" s="25" t="s">
        <v>52</v>
      </c>
      <c r="E21" s="25" t="s">
        <v>55</v>
      </c>
      <c r="F21" s="25"/>
      <c r="G21" s="26"/>
      <c r="H21" s="25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ht="16.5" hidden="1" x14ac:dyDescent="0.25">
      <c r="A22" s="23">
        <v>23</v>
      </c>
      <c r="B22" s="23"/>
      <c r="C22" s="24" t="s">
        <v>24</v>
      </c>
      <c r="D22" s="25" t="s">
        <v>166</v>
      </c>
      <c r="E22" s="25" t="s">
        <v>247</v>
      </c>
      <c r="F22" s="32" t="s">
        <v>248</v>
      </c>
      <c r="G22" s="26" t="s">
        <v>11</v>
      </c>
      <c r="H22" s="25">
        <v>1</v>
      </c>
      <c r="I22" s="23"/>
      <c r="J22" s="23" t="s">
        <v>227</v>
      </c>
      <c r="K22" s="23"/>
      <c r="L22" s="23"/>
      <c r="M22" s="23"/>
      <c r="N22" s="23" t="str">
        <f t="shared" si="0"/>
        <v/>
      </c>
      <c r="O22" s="23"/>
      <c r="P22" s="23"/>
      <c r="Q22" s="23"/>
      <c r="R22" s="23" t="str">
        <f t="shared" si="1"/>
        <v/>
      </c>
    </row>
    <row r="23" spans="1:18" x14ac:dyDescent="0.25">
      <c r="A23" s="23">
        <v>29</v>
      </c>
      <c r="B23" s="23"/>
      <c r="C23" s="29" t="s">
        <v>45</v>
      </c>
      <c r="D23" s="30" t="s">
        <v>46</v>
      </c>
      <c r="E23" s="30" t="s">
        <v>47</v>
      </c>
      <c r="F23" s="30"/>
      <c r="G23" s="26" t="s">
        <v>11</v>
      </c>
      <c r="H23" s="30">
        <v>1</v>
      </c>
      <c r="I23" s="23" t="s">
        <v>178</v>
      </c>
      <c r="J23" s="23" t="s">
        <v>227</v>
      </c>
      <c r="K23" s="23" t="s">
        <v>240</v>
      </c>
      <c r="L23" s="23">
        <v>50</v>
      </c>
      <c r="M23" s="23"/>
      <c r="N23" s="23">
        <f t="shared" si="0"/>
        <v>35</v>
      </c>
      <c r="O23" s="23" t="s">
        <v>203</v>
      </c>
      <c r="P23" s="23">
        <v>1000</v>
      </c>
      <c r="Q23" s="23" t="s">
        <v>215</v>
      </c>
      <c r="R23" s="23" t="str">
        <f t="shared" si="1"/>
        <v>В-0</v>
      </c>
    </row>
    <row r="24" spans="1:18" x14ac:dyDescent="0.25">
      <c r="A24" s="23">
        <v>30</v>
      </c>
      <c r="B24" s="23">
        <v>1</v>
      </c>
      <c r="C24" s="24" t="s">
        <v>21</v>
      </c>
      <c r="D24" s="25" t="s">
        <v>60</v>
      </c>
      <c r="E24" s="25" t="s">
        <v>61</v>
      </c>
      <c r="F24" s="25"/>
      <c r="G24" s="26" t="s">
        <v>11</v>
      </c>
      <c r="H24" s="25">
        <v>1</v>
      </c>
      <c r="I24" s="23" t="s">
        <v>182</v>
      </c>
      <c r="J24" s="23" t="s">
        <v>163</v>
      </c>
      <c r="K24" s="23" t="s">
        <v>233</v>
      </c>
      <c r="L24" s="23">
        <v>1000</v>
      </c>
      <c r="M24" s="23"/>
      <c r="N24" s="23">
        <f t="shared" ref="N24" si="4">IF(L24,L24*0.7,"")</f>
        <v>700</v>
      </c>
      <c r="O24" s="23" t="s">
        <v>204</v>
      </c>
      <c r="P24" s="23" t="s">
        <v>242</v>
      </c>
      <c r="Q24" s="23" t="s">
        <v>216</v>
      </c>
      <c r="R24" s="23" t="str">
        <f t="shared" si="1"/>
        <v>В-0</v>
      </c>
    </row>
    <row r="25" spans="1:18" x14ac:dyDescent="0.25">
      <c r="A25" s="23">
        <v>30</v>
      </c>
      <c r="B25" s="23">
        <v>2</v>
      </c>
      <c r="C25" s="24" t="s">
        <v>21</v>
      </c>
      <c r="D25" s="25" t="s">
        <v>60</v>
      </c>
      <c r="E25" s="25" t="s">
        <v>61</v>
      </c>
      <c r="F25" s="25"/>
      <c r="G25" s="26" t="s">
        <v>11</v>
      </c>
      <c r="H25" s="25">
        <v>1</v>
      </c>
      <c r="I25" s="23" t="s">
        <v>183</v>
      </c>
      <c r="J25" s="23" t="s">
        <v>163</v>
      </c>
      <c r="K25" s="23" t="s">
        <v>232</v>
      </c>
      <c r="L25" s="23">
        <v>1000</v>
      </c>
      <c r="M25" s="23"/>
      <c r="N25" s="23">
        <f t="shared" si="0"/>
        <v>700</v>
      </c>
      <c r="O25" s="23" t="s">
        <v>205</v>
      </c>
      <c r="P25" s="23" t="s">
        <v>242</v>
      </c>
      <c r="Q25" s="23" t="s">
        <v>217</v>
      </c>
      <c r="R25" s="23" t="str">
        <f t="shared" si="1"/>
        <v>В-0</v>
      </c>
    </row>
    <row r="26" spans="1:18" hidden="1" x14ac:dyDescent="0.25">
      <c r="A26" s="23">
        <v>31</v>
      </c>
      <c r="B26" s="23">
        <v>1</v>
      </c>
      <c r="C26" s="24" t="s">
        <v>54</v>
      </c>
      <c r="D26" s="25" t="s">
        <v>60</v>
      </c>
      <c r="E26" s="25" t="s">
        <v>62</v>
      </c>
      <c r="F26" s="25"/>
      <c r="G26" s="26" t="s">
        <v>11</v>
      </c>
      <c r="H26" s="25">
        <v>1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hidden="1" x14ac:dyDescent="0.25">
      <c r="A27" s="23">
        <v>31</v>
      </c>
      <c r="B27" s="23">
        <v>2</v>
      </c>
      <c r="C27" s="24" t="s">
        <v>54</v>
      </c>
      <c r="D27" s="25" t="s">
        <v>60</v>
      </c>
      <c r="E27" s="25" t="s">
        <v>62</v>
      </c>
      <c r="F27" s="25"/>
      <c r="G27" s="26" t="s">
        <v>11</v>
      </c>
      <c r="H27" s="25">
        <v>1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hidden="1" x14ac:dyDescent="0.25">
      <c r="A28" s="23">
        <v>32</v>
      </c>
      <c r="B28" s="23">
        <v>1</v>
      </c>
      <c r="C28" s="24" t="s">
        <v>24</v>
      </c>
      <c r="D28" s="25" t="s">
        <v>166</v>
      </c>
      <c r="E28" s="25" t="s">
        <v>247</v>
      </c>
      <c r="F28" s="25"/>
      <c r="G28" s="26" t="s">
        <v>11</v>
      </c>
      <c r="H28" s="25">
        <v>1</v>
      </c>
      <c r="I28" s="23"/>
      <c r="J28" s="23" t="s">
        <v>163</v>
      </c>
      <c r="K28" s="23"/>
      <c r="L28" s="23"/>
      <c r="M28" s="23"/>
      <c r="N28" s="23" t="str">
        <f t="shared" ref="N28" si="5">IF(L28,L28*0.7,"")</f>
        <v/>
      </c>
      <c r="O28" s="23"/>
      <c r="P28" s="23"/>
      <c r="Q28" s="23"/>
      <c r="R28" s="23" t="str">
        <f t="shared" si="1"/>
        <v/>
      </c>
    </row>
    <row r="29" spans="1:18" hidden="1" x14ac:dyDescent="0.25">
      <c r="A29" s="23">
        <v>32</v>
      </c>
      <c r="B29" s="23">
        <v>2</v>
      </c>
      <c r="C29" s="24" t="s">
        <v>24</v>
      </c>
      <c r="D29" s="25" t="s">
        <v>166</v>
      </c>
      <c r="E29" s="25" t="s">
        <v>247</v>
      </c>
      <c r="F29" s="25"/>
      <c r="G29" s="26" t="s">
        <v>11</v>
      </c>
      <c r="H29" s="25">
        <v>1</v>
      </c>
      <c r="I29" s="23"/>
      <c r="J29" s="23" t="s">
        <v>163</v>
      </c>
      <c r="K29" s="23"/>
      <c r="L29" s="23"/>
      <c r="M29" s="23"/>
      <c r="N29" s="23" t="str">
        <f t="shared" si="0"/>
        <v/>
      </c>
      <c r="O29" s="23"/>
      <c r="P29" s="23"/>
      <c r="Q29" s="23"/>
      <c r="R29" s="23" t="str">
        <f t="shared" si="1"/>
        <v/>
      </c>
    </row>
    <row r="30" spans="1:18" hidden="1" x14ac:dyDescent="0.25">
      <c r="A30" s="23">
        <v>34</v>
      </c>
      <c r="B30" s="23"/>
      <c r="C30" s="24" t="s">
        <v>36</v>
      </c>
      <c r="D30" s="25" t="s">
        <v>34</v>
      </c>
      <c r="E30" s="25" t="s">
        <v>37</v>
      </c>
      <c r="F30" s="25"/>
      <c r="G30" s="26" t="s">
        <v>11</v>
      </c>
      <c r="H30" s="25">
        <v>1</v>
      </c>
      <c r="I30" s="23" t="s">
        <v>188</v>
      </c>
      <c r="J30" s="23" t="s">
        <v>163</v>
      </c>
      <c r="K30" s="23"/>
      <c r="L30" s="23"/>
      <c r="M30" s="23"/>
      <c r="N30" s="23"/>
      <c r="O30" s="23" t="s">
        <v>206</v>
      </c>
      <c r="P30" s="23">
        <v>300</v>
      </c>
      <c r="Q30" s="23" t="s">
        <v>218</v>
      </c>
      <c r="R30" s="23" t="str">
        <f t="shared" si="1"/>
        <v>В-0</v>
      </c>
    </row>
    <row r="31" spans="1:18" hidden="1" x14ac:dyDescent="0.25">
      <c r="A31" s="23">
        <v>39</v>
      </c>
      <c r="B31" s="23">
        <v>1</v>
      </c>
      <c r="C31" s="24" t="s">
        <v>63</v>
      </c>
      <c r="D31" s="25" t="s">
        <v>170</v>
      </c>
      <c r="E31" s="25" t="s">
        <v>171</v>
      </c>
      <c r="F31" s="25"/>
      <c r="G31" s="26" t="s">
        <v>11</v>
      </c>
      <c r="H31" s="25">
        <v>1</v>
      </c>
      <c r="I31" s="23" t="s">
        <v>180</v>
      </c>
      <c r="J31" s="23" t="s">
        <v>163</v>
      </c>
      <c r="K31" s="23"/>
      <c r="L31" s="23"/>
      <c r="M31" s="23"/>
      <c r="N31" s="23" t="str">
        <f t="shared" si="0"/>
        <v/>
      </c>
      <c r="O31" s="23" t="s">
        <v>207</v>
      </c>
      <c r="P31" s="23"/>
      <c r="Q31" s="23" t="s">
        <v>219</v>
      </c>
      <c r="R31" s="23" t="str">
        <f t="shared" si="1"/>
        <v>В-0</v>
      </c>
    </row>
    <row r="32" spans="1:18" hidden="1" x14ac:dyDescent="0.25">
      <c r="A32" s="23">
        <v>39</v>
      </c>
      <c r="B32" s="23">
        <v>2</v>
      </c>
      <c r="C32" s="24" t="s">
        <v>63</v>
      </c>
      <c r="D32" s="25" t="s">
        <v>170</v>
      </c>
      <c r="E32" s="25" t="s">
        <v>171</v>
      </c>
      <c r="F32" s="25"/>
      <c r="G32" s="26" t="s">
        <v>11</v>
      </c>
      <c r="H32" s="25">
        <v>1</v>
      </c>
      <c r="I32" s="23" t="s">
        <v>181</v>
      </c>
      <c r="J32" s="23" t="s">
        <v>163</v>
      </c>
      <c r="K32" s="23"/>
      <c r="L32" s="23"/>
      <c r="M32" s="23"/>
      <c r="N32" s="23" t="str">
        <f t="shared" ref="N32" si="6">IF(L32,L32*0.7,"")</f>
        <v/>
      </c>
      <c r="O32" s="23" t="s">
        <v>198</v>
      </c>
      <c r="P32" s="23"/>
      <c r="Q32" s="23" t="s">
        <v>220</v>
      </c>
      <c r="R32" s="23" t="str">
        <f t="shared" si="1"/>
        <v>В-0</v>
      </c>
    </row>
    <row r="33" spans="1:18" hidden="1" x14ac:dyDescent="0.25">
      <c r="A33" s="23">
        <v>39</v>
      </c>
      <c r="B33" s="23">
        <v>3</v>
      </c>
      <c r="C33" s="24" t="s">
        <v>63</v>
      </c>
      <c r="D33" s="25" t="s">
        <v>170</v>
      </c>
      <c r="E33" s="25" t="s">
        <v>171</v>
      </c>
      <c r="F33" s="25"/>
      <c r="G33" s="26" t="s">
        <v>11</v>
      </c>
      <c r="H33" s="25">
        <v>1</v>
      </c>
      <c r="I33" s="23" t="s">
        <v>184</v>
      </c>
      <c r="J33" s="23" t="s">
        <v>163</v>
      </c>
      <c r="K33" s="23"/>
      <c r="L33" s="23"/>
      <c r="M33" s="23"/>
      <c r="N33" s="23" t="str">
        <f t="shared" ref="N33" si="7">IF(L33,L33*0.7,"")</f>
        <v/>
      </c>
      <c r="O33" s="23" t="s">
        <v>199</v>
      </c>
      <c r="P33" s="23"/>
      <c r="Q33" s="23" t="s">
        <v>221</v>
      </c>
      <c r="R33" s="23" t="str">
        <f t="shared" si="1"/>
        <v>В-0</v>
      </c>
    </row>
    <row r="34" spans="1:18" hidden="1" x14ac:dyDescent="0.25">
      <c r="A34" s="23">
        <v>39</v>
      </c>
      <c r="B34" s="23">
        <v>4</v>
      </c>
      <c r="C34" s="24" t="s">
        <v>63</v>
      </c>
      <c r="D34" s="25" t="s">
        <v>170</v>
      </c>
      <c r="E34" s="25" t="s">
        <v>171</v>
      </c>
      <c r="F34" s="25"/>
      <c r="G34" s="26" t="s">
        <v>11</v>
      </c>
      <c r="H34" s="25">
        <v>1</v>
      </c>
      <c r="I34" s="23" t="s">
        <v>185</v>
      </c>
      <c r="J34" s="23" t="s">
        <v>163</v>
      </c>
      <c r="K34" s="23"/>
      <c r="L34" s="23"/>
      <c r="M34" s="23"/>
      <c r="N34" s="23" t="str">
        <f t="shared" si="0"/>
        <v/>
      </c>
      <c r="O34" s="23" t="s">
        <v>200</v>
      </c>
      <c r="P34" s="23"/>
      <c r="Q34" s="23" t="s">
        <v>222</v>
      </c>
      <c r="R34" s="23" t="str">
        <f t="shared" si="1"/>
        <v>В-0</v>
      </c>
    </row>
    <row r="35" spans="1:18" hidden="1" x14ac:dyDescent="0.25">
      <c r="A35" s="23">
        <v>48</v>
      </c>
      <c r="B35" s="23"/>
      <c r="C35" s="24" t="s">
        <v>80</v>
      </c>
      <c r="D35" s="31" t="s">
        <v>172</v>
      </c>
      <c r="E35" s="25" t="s">
        <v>81</v>
      </c>
      <c r="F35" s="25"/>
      <c r="G35" s="26" t="s">
        <v>11</v>
      </c>
      <c r="H35" s="25">
        <v>1</v>
      </c>
      <c r="I35" s="23" t="s">
        <v>187</v>
      </c>
      <c r="J35" s="23" t="s">
        <v>164</v>
      </c>
      <c r="K35" s="23"/>
      <c r="L35" s="23"/>
      <c r="M35" s="23"/>
      <c r="N35" s="23" t="str">
        <f t="shared" si="0"/>
        <v/>
      </c>
      <c r="O35" s="23" t="s">
        <v>201</v>
      </c>
      <c r="P35" s="23">
        <v>30</v>
      </c>
      <c r="Q35" s="23" t="s">
        <v>223</v>
      </c>
      <c r="R35" s="23" t="str">
        <f t="shared" si="1"/>
        <v>В-0</v>
      </c>
    </row>
    <row r="36" spans="1:18" hidden="1" x14ac:dyDescent="0.25">
      <c r="A36" s="23">
        <v>49</v>
      </c>
      <c r="B36" s="23"/>
      <c r="C36" s="24" t="s">
        <v>82</v>
      </c>
      <c r="D36" s="31" t="s">
        <v>172</v>
      </c>
      <c r="E36" s="25" t="s">
        <v>83</v>
      </c>
      <c r="F36" s="25"/>
      <c r="G36" s="26" t="s">
        <v>11</v>
      </c>
      <c r="H36" s="25">
        <v>1</v>
      </c>
      <c r="I36" s="23"/>
      <c r="J36" s="23" t="s">
        <v>164</v>
      </c>
      <c r="K36" s="23"/>
      <c r="L36" s="23"/>
      <c r="M36" s="23"/>
      <c r="N36" s="23" t="str">
        <f t="shared" si="0"/>
        <v/>
      </c>
      <c r="O36" s="23"/>
      <c r="P36" s="23"/>
      <c r="Q36" s="23"/>
      <c r="R36" s="23" t="str">
        <f t="shared" si="1"/>
        <v/>
      </c>
    </row>
    <row r="37" spans="1:18" hidden="1" x14ac:dyDescent="0.25">
      <c r="A37" s="23">
        <v>51</v>
      </c>
      <c r="B37" s="23">
        <v>1</v>
      </c>
      <c r="C37" s="24" t="s">
        <v>87</v>
      </c>
      <c r="D37" s="25" t="s">
        <v>88</v>
      </c>
      <c r="E37" s="25" t="s">
        <v>89</v>
      </c>
      <c r="F37" s="25"/>
      <c r="G37" s="26" t="s">
        <v>11</v>
      </c>
      <c r="H37" s="25">
        <v>1</v>
      </c>
      <c r="I37" s="23" t="s">
        <v>177</v>
      </c>
      <c r="J37" s="23" t="s">
        <v>164</v>
      </c>
      <c r="K37" s="23"/>
      <c r="L37" s="23"/>
      <c r="M37" s="23"/>
      <c r="N37" s="23" t="str">
        <f t="shared" si="0"/>
        <v/>
      </c>
      <c r="O37" s="23" t="s">
        <v>208</v>
      </c>
      <c r="P37" s="23" t="s">
        <v>242</v>
      </c>
      <c r="Q37" s="23" t="s">
        <v>224</v>
      </c>
      <c r="R37" s="23" t="str">
        <f t="shared" si="1"/>
        <v>В-0</v>
      </c>
    </row>
    <row r="38" spans="1:18" hidden="1" x14ac:dyDescent="0.25">
      <c r="A38" s="23">
        <v>51</v>
      </c>
      <c r="B38" s="23">
        <v>2</v>
      </c>
      <c r="C38" s="24" t="s">
        <v>87</v>
      </c>
      <c r="D38" s="25" t="s">
        <v>88</v>
      </c>
      <c r="E38" s="25" t="s">
        <v>89</v>
      </c>
      <c r="F38" s="25"/>
      <c r="G38" s="26" t="s">
        <v>11</v>
      </c>
      <c r="H38" s="25">
        <v>1</v>
      </c>
      <c r="I38" s="23" t="s">
        <v>186</v>
      </c>
      <c r="J38" s="23" t="s">
        <v>164</v>
      </c>
      <c r="K38" s="23"/>
      <c r="L38" s="23"/>
      <c r="M38" s="23"/>
      <c r="N38" s="23" t="str">
        <f t="shared" ref="N38" si="8">IF(L38,L38*0.7,"")</f>
        <v/>
      </c>
      <c r="O38" s="23" t="s">
        <v>202</v>
      </c>
      <c r="P38" s="23" t="s">
        <v>242</v>
      </c>
      <c r="Q38" s="23" t="s">
        <v>225</v>
      </c>
      <c r="R38" s="23" t="str">
        <f t="shared" si="1"/>
        <v>В-0</v>
      </c>
    </row>
    <row r="39" spans="1:18" hidden="1" x14ac:dyDescent="0.25">
      <c r="A39" s="23">
        <v>51</v>
      </c>
      <c r="B39" s="23">
        <v>3</v>
      </c>
      <c r="C39" s="24" t="s">
        <v>87</v>
      </c>
      <c r="D39" s="25" t="s">
        <v>88</v>
      </c>
      <c r="E39" s="25" t="s">
        <v>89</v>
      </c>
      <c r="F39" s="25"/>
      <c r="G39" s="26" t="s">
        <v>11</v>
      </c>
      <c r="H39" s="25">
        <v>1</v>
      </c>
      <c r="I39" s="23" t="s">
        <v>243</v>
      </c>
      <c r="J39" s="23" t="s">
        <v>164</v>
      </c>
      <c r="K39" s="23"/>
      <c r="L39" s="23"/>
      <c r="M39" s="23"/>
      <c r="N39" s="23" t="str">
        <f t="shared" si="0"/>
        <v/>
      </c>
      <c r="O39" s="23" t="s">
        <v>244</v>
      </c>
      <c r="P39" s="23" t="s">
        <v>242</v>
      </c>
      <c r="Q39" s="23" t="s">
        <v>245</v>
      </c>
      <c r="R39" s="23" t="str">
        <f t="shared" si="1"/>
        <v>В-0</v>
      </c>
    </row>
    <row r="40" spans="1:18" x14ac:dyDescent="0.25">
      <c r="A40" s="23">
        <v>55</v>
      </c>
      <c r="B40" s="23"/>
      <c r="C40" s="24" t="s">
        <v>97</v>
      </c>
      <c r="D40" s="31" t="s">
        <v>173</v>
      </c>
      <c r="E40" s="25" t="s">
        <v>174</v>
      </c>
      <c r="F40" s="25"/>
      <c r="G40" s="26" t="s">
        <v>11</v>
      </c>
      <c r="H40" s="25">
        <v>1</v>
      </c>
      <c r="I40" s="23"/>
      <c r="J40" s="23" t="s">
        <v>164</v>
      </c>
      <c r="K40" s="23" t="s">
        <v>231</v>
      </c>
      <c r="L40" s="23">
        <v>30</v>
      </c>
      <c r="M40" s="23"/>
      <c r="N40" s="23">
        <f t="shared" si="0"/>
        <v>21</v>
      </c>
      <c r="O40" s="23"/>
      <c r="P40" s="23"/>
      <c r="Q40" s="23"/>
      <c r="R40" s="23"/>
    </row>
    <row r="41" spans="1:18" x14ac:dyDescent="0.25">
      <c r="A41" s="21">
        <v>56</v>
      </c>
      <c r="B41" s="21"/>
      <c r="C41" s="22" t="s">
        <v>168</v>
      </c>
      <c r="D41" s="30" t="s">
        <v>113</v>
      </c>
      <c r="E41" s="30" t="s">
        <v>114</v>
      </c>
      <c r="F41" s="21"/>
      <c r="G41" s="21" t="s">
        <v>11</v>
      </c>
      <c r="H41" s="21">
        <v>1</v>
      </c>
      <c r="I41" s="23"/>
      <c r="J41" s="23" t="s">
        <v>156</v>
      </c>
      <c r="K41" s="23" t="s">
        <v>229</v>
      </c>
      <c r="L41" s="23">
        <v>1709</v>
      </c>
      <c r="M41" s="23" t="s">
        <v>158</v>
      </c>
      <c r="N41" s="23">
        <f t="shared" si="0"/>
        <v>1196.3</v>
      </c>
      <c r="O41" s="23" t="s">
        <v>169</v>
      </c>
      <c r="P41" s="23">
        <v>300</v>
      </c>
      <c r="Q41" s="23"/>
      <c r="R41" s="23"/>
    </row>
    <row r="42" spans="1:18" x14ac:dyDescent="0.25">
      <c r="A42" s="21">
        <v>56</v>
      </c>
      <c r="B42" s="21"/>
      <c r="C42" s="22" t="s">
        <v>168</v>
      </c>
      <c r="D42" s="30" t="s">
        <v>113</v>
      </c>
      <c r="E42" s="30" t="s">
        <v>114</v>
      </c>
      <c r="F42" s="21"/>
      <c r="G42" s="21"/>
      <c r="H42" s="21"/>
      <c r="I42" s="23"/>
      <c r="J42" s="23" t="s">
        <v>156</v>
      </c>
      <c r="K42" s="23" t="s">
        <v>230</v>
      </c>
      <c r="L42" s="23">
        <v>1699</v>
      </c>
      <c r="M42" s="23"/>
      <c r="N42" s="23">
        <f t="shared" si="0"/>
        <v>1189.3</v>
      </c>
      <c r="O42" s="23"/>
      <c r="P42" s="23">
        <v>300</v>
      </c>
      <c r="Q42" s="23"/>
      <c r="R42" s="23"/>
    </row>
  </sheetData>
  <phoneticPr fontId="11" type="noConversion"/>
  <conditionalFormatting sqref="D41:E42">
    <cfRule type="expression" dxfId="1" priority="2">
      <formula>MATCH($A41,n_visio,0)</formula>
    </cfRule>
  </conditionalFormatting>
  <hyperlinks>
    <hyperlink ref="F12" r:id="rId1" xr:uid="{D09816B7-A992-4171-9324-3DDAC5BDFC66}"/>
    <hyperlink ref="F17" r:id="rId2" xr:uid="{FB55CDD3-152E-4C28-8BC1-81DAE1C9374E}"/>
    <hyperlink ref="F16" r:id="rId3" location="download-section" xr:uid="{C8AC2C01-74A8-4F52-B131-575DE6E7F12C}"/>
    <hyperlink ref="F22" r:id="rId4" location="download-section" xr:uid="{2BA916ED-B44E-41D5-B833-F5A7DBCB56BE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AADE-35B8-46EA-B20C-D4D396F871F9}">
  <dimension ref="B2:L40"/>
  <sheetViews>
    <sheetView zoomScale="115" zoomScaleNormal="115" workbookViewId="0">
      <pane ySplit="2" topLeftCell="A24" activePane="bottomLeft" state="frozen"/>
      <selection pane="bottomLeft" activeCell="D40" sqref="D40"/>
    </sheetView>
  </sheetViews>
  <sheetFormatPr defaultColWidth="5.7109375" defaultRowHeight="13.5" x14ac:dyDescent="0.25"/>
  <cols>
    <col min="1" max="1" width="5.7109375" style="18"/>
    <col min="2" max="3" width="7" style="19" customWidth="1"/>
    <col min="4" max="4" width="24.28515625" style="20" customWidth="1"/>
    <col min="5" max="5" width="18.7109375" style="19" customWidth="1"/>
    <col min="6" max="6" width="35.42578125" style="19" customWidth="1"/>
    <col min="7" max="7" width="26.85546875" style="18" customWidth="1"/>
    <col min="8" max="8" width="6.28515625" style="18" customWidth="1"/>
    <col min="9" max="9" width="5" style="18" bestFit="1" customWidth="1"/>
    <col min="10" max="10" width="6.5703125" style="18" customWidth="1"/>
    <col min="11" max="11" width="4.7109375" style="18" customWidth="1"/>
    <col min="12" max="12" width="8" style="18" customWidth="1"/>
    <col min="13" max="13" width="12.85546875" style="18" customWidth="1"/>
    <col min="14" max="16384" width="5.7109375" style="18"/>
  </cols>
  <sheetData>
    <row r="2" spans="2:12" x14ac:dyDescent="0.25">
      <c r="B2" s="21" t="s">
        <v>143</v>
      </c>
      <c r="C2" s="21" t="s">
        <v>228</v>
      </c>
      <c r="D2" s="22" t="s">
        <v>0</v>
      </c>
      <c r="E2" s="21" t="s">
        <v>1</v>
      </c>
      <c r="F2" s="21" t="s">
        <v>2</v>
      </c>
      <c r="G2" s="23" t="s">
        <v>150</v>
      </c>
      <c r="H2" s="23" t="s">
        <v>157</v>
      </c>
      <c r="I2" s="23" t="s">
        <v>151</v>
      </c>
      <c r="J2" s="23" t="s">
        <v>152</v>
      </c>
      <c r="K2" s="23" t="s">
        <v>153</v>
      </c>
      <c r="L2" s="23" t="s">
        <v>226</v>
      </c>
    </row>
    <row r="3" spans="2:12" x14ac:dyDescent="0.25">
      <c r="B3" s="23">
        <v>1</v>
      </c>
      <c r="C3" s="23"/>
      <c r="D3" s="24" t="s">
        <v>4</v>
      </c>
      <c r="E3" s="25" t="s">
        <v>5</v>
      </c>
      <c r="F3" s="25" t="s">
        <v>6</v>
      </c>
      <c r="G3" s="23" t="s">
        <v>160</v>
      </c>
      <c r="H3" s="23"/>
      <c r="I3" s="23"/>
      <c r="J3" s="23"/>
      <c r="K3" s="23" t="s">
        <v>192</v>
      </c>
      <c r="L3" s="23">
        <v>300</v>
      </c>
    </row>
    <row r="4" spans="2:12" x14ac:dyDescent="0.25">
      <c r="B4" s="23">
        <v>2</v>
      </c>
      <c r="C4" s="23"/>
      <c r="D4" s="24" t="s">
        <v>8</v>
      </c>
      <c r="E4" s="25" t="s">
        <v>9</v>
      </c>
      <c r="F4" s="25" t="s">
        <v>10</v>
      </c>
      <c r="G4" s="23" t="s">
        <v>160</v>
      </c>
      <c r="H4" s="23"/>
      <c r="I4" s="23"/>
      <c r="J4" s="23"/>
      <c r="K4" s="23"/>
      <c r="L4" s="23"/>
    </row>
    <row r="5" spans="2:12" x14ac:dyDescent="0.25">
      <c r="B5" s="23">
        <v>3</v>
      </c>
      <c r="C5" s="23"/>
      <c r="D5" s="24" t="s">
        <v>147</v>
      </c>
      <c r="E5" s="25" t="s">
        <v>12</v>
      </c>
      <c r="F5" s="25" t="s">
        <v>13</v>
      </c>
      <c r="G5" s="23" t="s">
        <v>160</v>
      </c>
      <c r="H5" s="23"/>
      <c r="I5" s="23"/>
      <c r="J5" s="23"/>
      <c r="K5" s="23"/>
      <c r="L5" s="23"/>
    </row>
    <row r="6" spans="2:12" x14ac:dyDescent="0.25">
      <c r="B6" s="23">
        <v>4</v>
      </c>
      <c r="C6" s="23"/>
      <c r="D6" s="24" t="s">
        <v>18</v>
      </c>
      <c r="E6" s="25" t="s">
        <v>19</v>
      </c>
      <c r="F6" s="25" t="s">
        <v>20</v>
      </c>
      <c r="G6" s="23" t="s">
        <v>160</v>
      </c>
      <c r="H6" s="23" t="s">
        <v>234</v>
      </c>
      <c r="I6" s="23">
        <v>150</v>
      </c>
      <c r="J6" s="23"/>
      <c r="K6" s="23"/>
      <c r="L6" s="23">
        <v>300</v>
      </c>
    </row>
    <row r="7" spans="2:12" x14ac:dyDescent="0.25">
      <c r="B7" s="23">
        <v>5</v>
      </c>
      <c r="C7" s="23">
        <v>1</v>
      </c>
      <c r="D7" s="24" t="s">
        <v>21</v>
      </c>
      <c r="E7" s="25" t="s">
        <v>22</v>
      </c>
      <c r="F7" s="25" t="s">
        <v>23</v>
      </c>
      <c r="G7" s="23" t="s">
        <v>241</v>
      </c>
      <c r="H7" s="23" t="s">
        <v>235</v>
      </c>
      <c r="I7" s="23">
        <v>211</v>
      </c>
      <c r="J7" s="23"/>
      <c r="K7" s="23" t="s">
        <v>193</v>
      </c>
      <c r="L7" s="23" t="s">
        <v>242</v>
      </c>
    </row>
    <row r="8" spans="2:12" x14ac:dyDescent="0.25">
      <c r="B8" s="23">
        <v>5</v>
      </c>
      <c r="C8" s="23">
        <v>2</v>
      </c>
      <c r="D8" s="24" t="s">
        <v>21</v>
      </c>
      <c r="E8" s="25" t="s">
        <v>22</v>
      </c>
      <c r="F8" s="25" t="s">
        <v>23</v>
      </c>
      <c r="G8" s="23" t="s">
        <v>241</v>
      </c>
      <c r="H8" s="23" t="s">
        <v>236</v>
      </c>
      <c r="I8" s="23">
        <v>211</v>
      </c>
      <c r="J8" s="23"/>
      <c r="K8" s="23" t="s">
        <v>194</v>
      </c>
      <c r="L8" s="23" t="s">
        <v>242</v>
      </c>
    </row>
    <row r="9" spans="2:12" x14ac:dyDescent="0.25">
      <c r="B9" s="23">
        <v>6</v>
      </c>
      <c r="C9" s="23">
        <v>1</v>
      </c>
      <c r="D9" s="24" t="s">
        <v>24</v>
      </c>
      <c r="E9" s="25"/>
      <c r="F9" s="25" t="s">
        <v>25</v>
      </c>
      <c r="G9" s="23" t="s">
        <v>241</v>
      </c>
      <c r="H9" s="23"/>
      <c r="I9" s="23"/>
      <c r="J9" s="23"/>
      <c r="K9" s="23"/>
      <c r="L9" s="23"/>
    </row>
    <row r="10" spans="2:12" x14ac:dyDescent="0.25">
      <c r="B10" s="23">
        <v>6</v>
      </c>
      <c r="C10" s="23">
        <v>2</v>
      </c>
      <c r="D10" s="24" t="s">
        <v>24</v>
      </c>
      <c r="E10" s="25"/>
      <c r="F10" s="25" t="s">
        <v>25</v>
      </c>
      <c r="G10" s="23" t="s">
        <v>241</v>
      </c>
      <c r="H10" s="23"/>
      <c r="I10" s="23"/>
      <c r="J10" s="23"/>
      <c r="K10" s="23"/>
      <c r="L10" s="23"/>
    </row>
    <row r="11" spans="2:12" x14ac:dyDescent="0.25">
      <c r="B11" s="23">
        <v>12</v>
      </c>
      <c r="C11" s="23"/>
      <c r="D11" s="24" t="s">
        <v>38</v>
      </c>
      <c r="E11" s="25" t="s">
        <v>39</v>
      </c>
      <c r="F11" s="25" t="s">
        <v>40</v>
      </c>
      <c r="G11" s="23" t="s">
        <v>161</v>
      </c>
      <c r="H11" s="23"/>
      <c r="I11" s="23"/>
      <c r="J11" s="23"/>
      <c r="K11" s="23" t="s">
        <v>195</v>
      </c>
      <c r="L11" s="23">
        <v>1500</v>
      </c>
    </row>
    <row r="12" spans="2:12" x14ac:dyDescent="0.25">
      <c r="B12" s="23">
        <v>12.1</v>
      </c>
      <c r="C12" s="23"/>
      <c r="D12" s="24" t="s">
        <v>41</v>
      </c>
      <c r="E12" s="25"/>
      <c r="F12" s="25" t="s">
        <v>6</v>
      </c>
      <c r="G12" s="23" t="s">
        <v>161</v>
      </c>
      <c r="H12" s="23"/>
      <c r="I12" s="23"/>
      <c r="J12" s="23"/>
      <c r="K12" s="23"/>
      <c r="L12" s="23"/>
    </row>
    <row r="13" spans="2:12" x14ac:dyDescent="0.25">
      <c r="B13" s="23">
        <v>13</v>
      </c>
      <c r="C13" s="23"/>
      <c r="D13" s="24" t="s">
        <v>148</v>
      </c>
      <c r="E13" s="25" t="s">
        <v>27</v>
      </c>
      <c r="F13" s="25" t="s">
        <v>43</v>
      </c>
      <c r="G13" s="23" t="s">
        <v>161</v>
      </c>
      <c r="H13" s="23"/>
      <c r="I13" s="23"/>
      <c r="J13" s="23"/>
      <c r="K13" s="23"/>
      <c r="L13" s="23"/>
    </row>
    <row r="14" spans="2:12" x14ac:dyDescent="0.25">
      <c r="B14" s="23">
        <v>14</v>
      </c>
      <c r="C14" s="23"/>
      <c r="D14" s="24" t="s">
        <v>18</v>
      </c>
      <c r="E14" s="25" t="s">
        <v>19</v>
      </c>
      <c r="F14" s="25" t="s">
        <v>20</v>
      </c>
      <c r="G14" s="23" t="s">
        <v>161</v>
      </c>
      <c r="H14" s="23" t="s">
        <v>237</v>
      </c>
      <c r="I14" s="23">
        <v>1200</v>
      </c>
      <c r="J14" s="23"/>
      <c r="K14" s="23"/>
      <c r="L14" s="23">
        <v>300</v>
      </c>
    </row>
    <row r="15" spans="2:12" x14ac:dyDescent="0.25">
      <c r="B15" s="23">
        <v>15</v>
      </c>
      <c r="C15" s="23"/>
      <c r="D15" s="24" t="s">
        <v>45</v>
      </c>
      <c r="E15" s="25" t="s">
        <v>46</v>
      </c>
      <c r="F15" s="25" t="s">
        <v>47</v>
      </c>
      <c r="G15" s="23" t="s">
        <v>161</v>
      </c>
      <c r="H15" s="23"/>
      <c r="I15" s="23"/>
      <c r="J15" s="23"/>
      <c r="K15" s="23"/>
      <c r="L15" s="23"/>
    </row>
    <row r="16" spans="2:12" x14ac:dyDescent="0.25">
      <c r="B16" s="23">
        <v>17</v>
      </c>
      <c r="C16" s="23"/>
      <c r="D16" s="24" t="s">
        <v>38</v>
      </c>
      <c r="E16" s="25" t="s">
        <v>39</v>
      </c>
      <c r="F16" s="25" t="s">
        <v>40</v>
      </c>
      <c r="G16" s="23" t="s">
        <v>162</v>
      </c>
      <c r="H16" s="23"/>
      <c r="I16" s="23"/>
      <c r="J16" s="23"/>
      <c r="K16" s="23" t="s">
        <v>196</v>
      </c>
      <c r="L16" s="23">
        <v>1500</v>
      </c>
    </row>
    <row r="17" spans="2:12" ht="13.5" customHeight="1" x14ac:dyDescent="0.25">
      <c r="B17" s="23">
        <v>17.100000000000001</v>
      </c>
      <c r="C17" s="23"/>
      <c r="D17" s="24" t="s">
        <v>41</v>
      </c>
      <c r="E17" s="25" t="s">
        <v>166</v>
      </c>
      <c r="F17" s="25" t="s">
        <v>167</v>
      </c>
      <c r="G17" s="23" t="s">
        <v>162</v>
      </c>
      <c r="H17" s="23"/>
      <c r="I17" s="23"/>
      <c r="J17" s="23"/>
      <c r="K17" s="23"/>
      <c r="L17" s="23"/>
    </row>
    <row r="18" spans="2:12" x14ac:dyDescent="0.25">
      <c r="B18" s="23">
        <v>18</v>
      </c>
      <c r="C18" s="23"/>
      <c r="D18" s="24" t="s">
        <v>148</v>
      </c>
      <c r="E18" s="25" t="s">
        <v>27</v>
      </c>
      <c r="F18" s="25" t="s">
        <v>51</v>
      </c>
      <c r="G18" s="23" t="s">
        <v>162</v>
      </c>
      <c r="H18" s="23"/>
      <c r="I18" s="23"/>
      <c r="J18" s="23"/>
      <c r="K18" s="23"/>
      <c r="L18" s="23"/>
    </row>
    <row r="19" spans="2:12" x14ac:dyDescent="0.25">
      <c r="B19" s="23">
        <v>19</v>
      </c>
      <c r="C19" s="23"/>
      <c r="D19" s="24" t="s">
        <v>18</v>
      </c>
      <c r="E19" s="25" t="s">
        <v>19</v>
      </c>
      <c r="F19" s="25" t="s">
        <v>20</v>
      </c>
      <c r="G19" s="23" t="s">
        <v>162</v>
      </c>
      <c r="H19" s="23" t="s">
        <v>238</v>
      </c>
      <c r="I19" s="23">
        <v>1200</v>
      </c>
      <c r="J19" s="23"/>
      <c r="K19" s="23"/>
      <c r="L19" s="23">
        <v>300</v>
      </c>
    </row>
    <row r="20" spans="2:12" x14ac:dyDescent="0.25">
      <c r="B20" s="23">
        <v>20</v>
      </c>
      <c r="C20" s="23"/>
      <c r="D20" s="24" t="s">
        <v>4</v>
      </c>
      <c r="E20" s="25" t="s">
        <v>5</v>
      </c>
      <c r="F20" s="25" t="s">
        <v>6</v>
      </c>
      <c r="G20" s="23" t="s">
        <v>162</v>
      </c>
      <c r="H20" s="23"/>
      <c r="I20" s="23"/>
      <c r="J20" s="23"/>
      <c r="K20" s="23"/>
      <c r="L20" s="23"/>
    </row>
    <row r="21" spans="2:12" x14ac:dyDescent="0.25">
      <c r="B21" s="23">
        <v>21</v>
      </c>
      <c r="C21" s="23"/>
      <c r="D21" s="24" t="s">
        <v>21</v>
      </c>
      <c r="E21" s="25" t="s">
        <v>52</v>
      </c>
      <c r="F21" s="25" t="s">
        <v>53</v>
      </c>
      <c r="G21" s="23" t="s">
        <v>227</v>
      </c>
      <c r="H21" s="23" t="s">
        <v>239</v>
      </c>
      <c r="I21" s="23">
        <v>550</v>
      </c>
      <c r="J21" s="23"/>
      <c r="K21" s="23" t="s">
        <v>197</v>
      </c>
      <c r="L21" s="23" t="s">
        <v>242</v>
      </c>
    </row>
    <row r="22" spans="2:12" x14ac:dyDescent="0.25">
      <c r="B22" s="23">
        <v>23</v>
      </c>
      <c r="C22" s="23"/>
      <c r="D22" s="24" t="s">
        <v>24</v>
      </c>
      <c r="E22" s="25"/>
      <c r="F22" s="25" t="s">
        <v>25</v>
      </c>
      <c r="G22" s="23" t="s">
        <v>227</v>
      </c>
      <c r="H22" s="23"/>
      <c r="I22" s="23"/>
      <c r="J22" s="23"/>
      <c r="K22" s="23"/>
      <c r="L22" s="23"/>
    </row>
    <row r="23" spans="2:12" x14ac:dyDescent="0.25">
      <c r="B23" s="23">
        <v>29</v>
      </c>
      <c r="C23" s="23"/>
      <c r="D23" s="29" t="s">
        <v>45</v>
      </c>
      <c r="E23" s="30" t="s">
        <v>46</v>
      </c>
      <c r="F23" s="30" t="s">
        <v>47</v>
      </c>
      <c r="G23" s="23" t="s">
        <v>227</v>
      </c>
      <c r="H23" s="23" t="s">
        <v>240</v>
      </c>
      <c r="I23" s="23">
        <v>50</v>
      </c>
      <c r="J23" s="23"/>
      <c r="K23" s="23" t="s">
        <v>203</v>
      </c>
      <c r="L23" s="23">
        <v>1000</v>
      </c>
    </row>
    <row r="24" spans="2:12" x14ac:dyDescent="0.25">
      <c r="B24" s="23">
        <v>30</v>
      </c>
      <c r="C24" s="23">
        <v>1</v>
      </c>
      <c r="D24" s="24" t="s">
        <v>21</v>
      </c>
      <c r="E24" s="25" t="s">
        <v>60</v>
      </c>
      <c r="F24" s="25" t="s">
        <v>61</v>
      </c>
      <c r="G24" s="23" t="s">
        <v>163</v>
      </c>
      <c r="H24" s="23" t="s">
        <v>233</v>
      </c>
      <c r="I24" s="23">
        <v>1000</v>
      </c>
      <c r="J24" s="23"/>
      <c r="K24" s="23" t="s">
        <v>204</v>
      </c>
      <c r="L24" s="23" t="s">
        <v>242</v>
      </c>
    </row>
    <row r="25" spans="2:12" x14ac:dyDescent="0.25">
      <c r="B25" s="23">
        <v>30</v>
      </c>
      <c r="C25" s="23">
        <v>2</v>
      </c>
      <c r="D25" s="24" t="s">
        <v>21</v>
      </c>
      <c r="E25" s="25" t="s">
        <v>60</v>
      </c>
      <c r="F25" s="25" t="s">
        <v>61</v>
      </c>
      <c r="G25" s="23" t="s">
        <v>163</v>
      </c>
      <c r="H25" s="23" t="s">
        <v>232</v>
      </c>
      <c r="I25" s="23">
        <v>1000</v>
      </c>
      <c r="J25" s="23"/>
      <c r="K25" s="23" t="s">
        <v>205</v>
      </c>
      <c r="L25" s="23" t="s">
        <v>242</v>
      </c>
    </row>
    <row r="26" spans="2:12" x14ac:dyDescent="0.25">
      <c r="B26" s="23">
        <v>32</v>
      </c>
      <c r="C26" s="23">
        <v>1</v>
      </c>
      <c r="D26" s="24" t="s">
        <v>24</v>
      </c>
      <c r="E26" s="25"/>
      <c r="F26" s="25" t="s">
        <v>25</v>
      </c>
      <c r="G26" s="23" t="s">
        <v>163</v>
      </c>
      <c r="H26" s="23"/>
      <c r="I26" s="23"/>
      <c r="J26" s="23"/>
      <c r="K26" s="23"/>
      <c r="L26" s="23"/>
    </row>
    <row r="27" spans="2:12" x14ac:dyDescent="0.25">
      <c r="B27" s="23">
        <v>32</v>
      </c>
      <c r="C27" s="23">
        <v>2</v>
      </c>
      <c r="D27" s="24" t="s">
        <v>24</v>
      </c>
      <c r="E27" s="25"/>
      <c r="F27" s="25" t="s">
        <v>25</v>
      </c>
      <c r="G27" s="23" t="s">
        <v>163</v>
      </c>
      <c r="H27" s="23"/>
      <c r="I27" s="23"/>
      <c r="J27" s="23"/>
      <c r="K27" s="23"/>
      <c r="L27" s="23"/>
    </row>
    <row r="28" spans="2:12" x14ac:dyDescent="0.25">
      <c r="B28" s="23">
        <v>34</v>
      </c>
      <c r="C28" s="23"/>
      <c r="D28" s="24" t="s">
        <v>36</v>
      </c>
      <c r="E28" s="25" t="s">
        <v>34</v>
      </c>
      <c r="F28" s="25" t="s">
        <v>37</v>
      </c>
      <c r="G28" s="23" t="s">
        <v>163</v>
      </c>
      <c r="H28" s="23"/>
      <c r="I28" s="23"/>
      <c r="J28" s="23"/>
      <c r="K28" s="23" t="s">
        <v>206</v>
      </c>
      <c r="L28" s="23">
        <v>300</v>
      </c>
    </row>
    <row r="29" spans="2:12" x14ac:dyDescent="0.25">
      <c r="B29" s="23">
        <v>39</v>
      </c>
      <c r="C29" s="23">
        <v>1</v>
      </c>
      <c r="D29" s="24" t="s">
        <v>63</v>
      </c>
      <c r="E29" s="25" t="s">
        <v>170</v>
      </c>
      <c r="F29" s="25" t="s">
        <v>171</v>
      </c>
      <c r="G29" s="23" t="s">
        <v>163</v>
      </c>
      <c r="H29" s="23"/>
      <c r="I29" s="23"/>
      <c r="J29" s="23"/>
      <c r="K29" s="23" t="s">
        <v>207</v>
      </c>
      <c r="L29" s="23"/>
    </row>
    <row r="30" spans="2:12" x14ac:dyDescent="0.25">
      <c r="B30" s="23">
        <v>39</v>
      </c>
      <c r="C30" s="23">
        <v>2</v>
      </c>
      <c r="D30" s="24" t="s">
        <v>63</v>
      </c>
      <c r="E30" s="25" t="s">
        <v>170</v>
      </c>
      <c r="F30" s="25" t="s">
        <v>171</v>
      </c>
      <c r="G30" s="23" t="s">
        <v>163</v>
      </c>
      <c r="H30" s="23"/>
      <c r="I30" s="23"/>
      <c r="J30" s="23"/>
      <c r="K30" s="23" t="s">
        <v>198</v>
      </c>
      <c r="L30" s="23"/>
    </row>
    <row r="31" spans="2:12" x14ac:dyDescent="0.25">
      <c r="B31" s="23">
        <v>39</v>
      </c>
      <c r="C31" s="23">
        <v>3</v>
      </c>
      <c r="D31" s="24" t="s">
        <v>63</v>
      </c>
      <c r="E31" s="25" t="s">
        <v>170</v>
      </c>
      <c r="F31" s="25" t="s">
        <v>171</v>
      </c>
      <c r="G31" s="23" t="s">
        <v>163</v>
      </c>
      <c r="H31" s="23"/>
      <c r="I31" s="23"/>
      <c r="J31" s="23"/>
      <c r="K31" s="23" t="s">
        <v>199</v>
      </c>
      <c r="L31" s="23"/>
    </row>
    <row r="32" spans="2:12" x14ac:dyDescent="0.25">
      <c r="B32" s="23">
        <v>39</v>
      </c>
      <c r="C32" s="23">
        <v>4</v>
      </c>
      <c r="D32" s="24" t="s">
        <v>63</v>
      </c>
      <c r="E32" s="25" t="s">
        <v>170</v>
      </c>
      <c r="F32" s="25" t="s">
        <v>171</v>
      </c>
      <c r="G32" s="23" t="s">
        <v>163</v>
      </c>
      <c r="H32" s="23"/>
      <c r="I32" s="23"/>
      <c r="J32" s="23"/>
      <c r="K32" s="23" t="s">
        <v>200</v>
      </c>
      <c r="L32" s="23"/>
    </row>
    <row r="33" spans="2:12" x14ac:dyDescent="0.25">
      <c r="B33" s="23">
        <v>48</v>
      </c>
      <c r="C33" s="23"/>
      <c r="D33" s="24" t="s">
        <v>80</v>
      </c>
      <c r="E33" s="31" t="s">
        <v>172</v>
      </c>
      <c r="F33" s="25" t="s">
        <v>81</v>
      </c>
      <c r="G33" s="23" t="s">
        <v>164</v>
      </c>
      <c r="H33" s="23"/>
      <c r="I33" s="23"/>
      <c r="J33" s="23"/>
      <c r="K33" s="23" t="s">
        <v>201</v>
      </c>
      <c r="L33" s="23">
        <v>30</v>
      </c>
    </row>
    <row r="34" spans="2:12" x14ac:dyDescent="0.25">
      <c r="B34" s="23">
        <v>49</v>
      </c>
      <c r="C34" s="23"/>
      <c r="D34" s="24" t="s">
        <v>82</v>
      </c>
      <c r="E34" s="31" t="s">
        <v>172</v>
      </c>
      <c r="F34" s="25" t="s">
        <v>83</v>
      </c>
      <c r="G34" s="23" t="s">
        <v>164</v>
      </c>
      <c r="H34" s="23"/>
      <c r="I34" s="23"/>
      <c r="J34" s="23"/>
      <c r="K34" s="23"/>
      <c r="L34" s="23"/>
    </row>
    <row r="35" spans="2:12" x14ac:dyDescent="0.25">
      <c r="B35" s="23">
        <v>51</v>
      </c>
      <c r="C35" s="23">
        <v>1</v>
      </c>
      <c r="D35" s="24" t="s">
        <v>87</v>
      </c>
      <c r="E35" s="25" t="s">
        <v>88</v>
      </c>
      <c r="F35" s="25" t="s">
        <v>89</v>
      </c>
      <c r="G35" s="23" t="s">
        <v>164</v>
      </c>
      <c r="H35" s="23"/>
      <c r="I35" s="23"/>
      <c r="J35" s="23"/>
      <c r="K35" s="23" t="s">
        <v>208</v>
      </c>
      <c r="L35" s="23" t="s">
        <v>242</v>
      </c>
    </row>
    <row r="36" spans="2:12" x14ac:dyDescent="0.25">
      <c r="B36" s="23">
        <v>51</v>
      </c>
      <c r="C36" s="23">
        <v>2</v>
      </c>
      <c r="D36" s="24" t="s">
        <v>87</v>
      </c>
      <c r="E36" s="25" t="s">
        <v>88</v>
      </c>
      <c r="F36" s="25" t="s">
        <v>89</v>
      </c>
      <c r="G36" s="23" t="s">
        <v>164</v>
      </c>
      <c r="H36" s="23"/>
      <c r="I36" s="23"/>
      <c r="J36" s="23"/>
      <c r="K36" s="23" t="s">
        <v>202</v>
      </c>
      <c r="L36" s="23" t="s">
        <v>242</v>
      </c>
    </row>
    <row r="37" spans="2:12" x14ac:dyDescent="0.25">
      <c r="B37" s="23">
        <v>51</v>
      </c>
      <c r="C37" s="23">
        <v>3</v>
      </c>
      <c r="D37" s="24" t="s">
        <v>87</v>
      </c>
      <c r="E37" s="25" t="s">
        <v>88</v>
      </c>
      <c r="F37" s="25" t="s">
        <v>89</v>
      </c>
      <c r="G37" s="23" t="s">
        <v>164</v>
      </c>
      <c r="H37" s="23"/>
      <c r="I37" s="23"/>
      <c r="J37" s="23"/>
      <c r="K37" s="23" t="s">
        <v>244</v>
      </c>
      <c r="L37" s="23" t="s">
        <v>242</v>
      </c>
    </row>
    <row r="38" spans="2:12" x14ac:dyDescent="0.25">
      <c r="B38" s="23">
        <v>55</v>
      </c>
      <c r="C38" s="23"/>
      <c r="D38" s="24" t="s">
        <v>97</v>
      </c>
      <c r="E38" s="31" t="s">
        <v>173</v>
      </c>
      <c r="F38" s="25" t="s">
        <v>174</v>
      </c>
      <c r="G38" s="23" t="s">
        <v>164</v>
      </c>
      <c r="H38" s="23" t="s">
        <v>231</v>
      </c>
      <c r="I38" s="23">
        <v>30</v>
      </c>
      <c r="J38" s="23"/>
      <c r="K38" s="23"/>
      <c r="L38" s="23"/>
    </row>
    <row r="39" spans="2:12" x14ac:dyDescent="0.25">
      <c r="B39" s="21">
        <v>56</v>
      </c>
      <c r="C39" s="21"/>
      <c r="D39" s="22" t="s">
        <v>168</v>
      </c>
      <c r="E39" s="30" t="s">
        <v>113</v>
      </c>
      <c r="F39" s="30" t="s">
        <v>114</v>
      </c>
      <c r="G39" s="23" t="s">
        <v>156</v>
      </c>
      <c r="H39" s="23" t="s">
        <v>229</v>
      </c>
      <c r="I39" s="23">
        <v>1709</v>
      </c>
      <c r="J39" s="23" t="s">
        <v>158</v>
      </c>
      <c r="K39" s="23" t="s">
        <v>169</v>
      </c>
      <c r="L39" s="23">
        <v>300</v>
      </c>
    </row>
    <row r="40" spans="2:12" x14ac:dyDescent="0.25">
      <c r="B40" s="21">
        <v>56</v>
      </c>
      <c r="C40" s="21"/>
      <c r="D40" s="22" t="s">
        <v>168</v>
      </c>
      <c r="E40" s="30" t="s">
        <v>113</v>
      </c>
      <c r="F40" s="30" t="s">
        <v>114</v>
      </c>
      <c r="G40" s="23" t="s">
        <v>156</v>
      </c>
      <c r="H40" s="23" t="s">
        <v>230</v>
      </c>
      <c r="I40" s="23">
        <v>1699</v>
      </c>
      <c r="J40" s="23"/>
      <c r="K40" s="23"/>
      <c r="L40" s="23">
        <v>300</v>
      </c>
    </row>
  </sheetData>
  <conditionalFormatting sqref="E39:F40">
    <cfRule type="expression" dxfId="0" priority="1">
      <formula>MATCH($B39,n_visio,0)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E82C-D4D0-41A8-BE3A-8CEB4BCCD554}">
  <dimension ref="B1:G38"/>
  <sheetViews>
    <sheetView workbookViewId="0">
      <selection activeCell="L23" sqref="L23"/>
    </sheetView>
  </sheetViews>
  <sheetFormatPr defaultColWidth="5.7109375" defaultRowHeight="16.5" x14ac:dyDescent="0.3"/>
  <cols>
    <col min="2" max="2" width="6.42578125" bestFit="1" customWidth="1"/>
    <col min="3" max="3" width="57.5703125" bestFit="1" customWidth="1"/>
    <col min="4" max="4" width="34.7109375" bestFit="1" customWidth="1"/>
    <col min="5" max="5" width="7.7109375" bestFit="1" customWidth="1"/>
    <col min="6" max="6" width="12" style="33" bestFit="1" customWidth="1"/>
    <col min="7" max="7" width="14" customWidth="1"/>
  </cols>
  <sheetData>
    <row r="1" spans="2:7" x14ac:dyDescent="0.3">
      <c r="B1" s="39" t="s">
        <v>313</v>
      </c>
      <c r="C1" s="39"/>
      <c r="D1" s="39"/>
      <c r="E1" s="39"/>
      <c r="F1" s="39"/>
      <c r="G1" s="39"/>
    </row>
    <row r="2" spans="2:7" x14ac:dyDescent="0.3">
      <c r="B2" s="35" t="s">
        <v>143</v>
      </c>
      <c r="C2" s="35" t="s">
        <v>0</v>
      </c>
      <c r="D2" s="35" t="s">
        <v>270</v>
      </c>
      <c r="E2" s="35" t="s">
        <v>271</v>
      </c>
      <c r="F2" s="36" t="s">
        <v>272</v>
      </c>
      <c r="G2" s="35" t="s">
        <v>273</v>
      </c>
    </row>
    <row r="3" spans="2:7" x14ac:dyDescent="0.3">
      <c r="B3" s="37"/>
      <c r="C3" s="37" t="s">
        <v>275</v>
      </c>
      <c r="D3" s="35"/>
      <c r="E3" s="35"/>
      <c r="F3" s="36"/>
      <c r="G3" s="35"/>
    </row>
    <row r="4" spans="2:7" x14ac:dyDescent="0.3">
      <c r="B4" s="35">
        <v>1</v>
      </c>
      <c r="C4" s="35" t="s">
        <v>4</v>
      </c>
      <c r="D4" s="35" t="s">
        <v>249</v>
      </c>
      <c r="E4" s="35" t="s">
        <v>265</v>
      </c>
      <c r="F4" s="36"/>
      <c r="G4" s="35"/>
    </row>
    <row r="5" spans="2:7" x14ac:dyDescent="0.3">
      <c r="B5" s="35">
        <v>2</v>
      </c>
      <c r="C5" s="35" t="s">
        <v>8</v>
      </c>
      <c r="D5" s="35" t="s">
        <v>250</v>
      </c>
      <c r="E5" s="35" t="s">
        <v>266</v>
      </c>
      <c r="F5" s="36"/>
      <c r="G5" s="35"/>
    </row>
    <row r="6" spans="2:7" x14ac:dyDescent="0.3">
      <c r="B6" s="35">
        <v>3</v>
      </c>
      <c r="C6" s="35" t="s">
        <v>147</v>
      </c>
      <c r="D6" s="35" t="s">
        <v>251</v>
      </c>
      <c r="E6" s="35" t="s">
        <v>266</v>
      </c>
      <c r="F6" s="36"/>
      <c r="G6" s="35"/>
    </row>
    <row r="7" spans="2:7" x14ac:dyDescent="0.3">
      <c r="B7" s="35">
        <v>4</v>
      </c>
      <c r="C7" s="35" t="s">
        <v>18</v>
      </c>
      <c r="D7" s="35" t="s">
        <v>252</v>
      </c>
      <c r="E7" s="35" t="s">
        <v>266</v>
      </c>
      <c r="F7" s="36"/>
      <c r="G7" s="35"/>
    </row>
    <row r="8" spans="2:7" x14ac:dyDescent="0.3">
      <c r="B8" s="37"/>
      <c r="C8" s="37" t="s">
        <v>136</v>
      </c>
      <c r="D8" s="35" t="s">
        <v>253</v>
      </c>
      <c r="E8" s="35" t="s">
        <v>253</v>
      </c>
      <c r="F8" s="36"/>
      <c r="G8" s="35"/>
    </row>
    <row r="9" spans="2:7" x14ac:dyDescent="0.3">
      <c r="B9" s="35">
        <v>5</v>
      </c>
      <c r="C9" s="35" t="s">
        <v>21</v>
      </c>
      <c r="D9" s="35" t="s">
        <v>254</v>
      </c>
      <c r="E9" s="35" t="s">
        <v>267</v>
      </c>
      <c r="F9" s="36" t="s">
        <v>280</v>
      </c>
      <c r="G9" s="35"/>
    </row>
    <row r="10" spans="2:7" x14ac:dyDescent="0.3">
      <c r="B10" s="35">
        <v>6</v>
      </c>
      <c r="C10" s="35" t="s">
        <v>24</v>
      </c>
      <c r="D10" s="35" t="s">
        <v>286</v>
      </c>
      <c r="E10" s="35" t="s">
        <v>267</v>
      </c>
      <c r="F10" s="36"/>
      <c r="G10" s="35"/>
    </row>
    <row r="11" spans="2:7" x14ac:dyDescent="0.3">
      <c r="B11" s="37"/>
      <c r="C11" s="37" t="s">
        <v>276</v>
      </c>
      <c r="D11" s="35" t="s">
        <v>253</v>
      </c>
      <c r="E11" s="35" t="s">
        <v>253</v>
      </c>
      <c r="F11" s="36"/>
      <c r="G11" s="35"/>
    </row>
    <row r="12" spans="2:7" x14ac:dyDescent="0.3">
      <c r="B12" s="35">
        <v>12</v>
      </c>
      <c r="C12" s="35" t="s">
        <v>38</v>
      </c>
      <c r="D12" s="35" t="s">
        <v>255</v>
      </c>
      <c r="E12" s="35" t="s">
        <v>266</v>
      </c>
      <c r="F12" s="36" t="s">
        <v>281</v>
      </c>
      <c r="G12" s="35"/>
    </row>
    <row r="13" spans="2:7" x14ac:dyDescent="0.3">
      <c r="B13" s="35">
        <v>12.1</v>
      </c>
      <c r="C13" s="35" t="s">
        <v>41</v>
      </c>
      <c r="D13" s="35" t="s">
        <v>6</v>
      </c>
      <c r="E13" s="35" t="s">
        <v>266</v>
      </c>
      <c r="F13" s="36"/>
      <c r="G13" s="35"/>
    </row>
    <row r="14" spans="2:7" x14ac:dyDescent="0.3">
      <c r="B14" s="35">
        <v>13</v>
      </c>
      <c r="C14" s="35" t="s">
        <v>148</v>
      </c>
      <c r="D14" s="35" t="s">
        <v>256</v>
      </c>
      <c r="E14" s="35" t="s">
        <v>266</v>
      </c>
      <c r="F14" s="36"/>
      <c r="G14" s="35"/>
    </row>
    <row r="15" spans="2:7" x14ac:dyDescent="0.3">
      <c r="B15" s="35">
        <v>14</v>
      </c>
      <c r="C15" s="35" t="s">
        <v>18</v>
      </c>
      <c r="D15" s="35" t="s">
        <v>252</v>
      </c>
      <c r="E15" s="35" t="s">
        <v>266</v>
      </c>
      <c r="F15" s="36"/>
      <c r="G15" s="35"/>
    </row>
    <row r="16" spans="2:7" x14ac:dyDescent="0.3">
      <c r="B16" s="35">
        <v>15</v>
      </c>
      <c r="C16" s="35" t="s">
        <v>45</v>
      </c>
      <c r="D16" s="35" t="s">
        <v>257</v>
      </c>
      <c r="E16" s="35" t="s">
        <v>266</v>
      </c>
      <c r="F16" s="36"/>
      <c r="G16" s="35"/>
    </row>
    <row r="17" spans="2:7" x14ac:dyDescent="0.3">
      <c r="B17" s="37"/>
      <c r="C17" s="37" t="s">
        <v>277</v>
      </c>
      <c r="D17" s="35" t="s">
        <v>253</v>
      </c>
      <c r="E17" s="35" t="s">
        <v>253</v>
      </c>
      <c r="F17" s="36"/>
      <c r="G17" s="35"/>
    </row>
    <row r="18" spans="2:7" x14ac:dyDescent="0.3">
      <c r="B18" s="35">
        <v>17</v>
      </c>
      <c r="C18" s="35" t="s">
        <v>38</v>
      </c>
      <c r="D18" s="35" t="s">
        <v>255</v>
      </c>
      <c r="E18" s="35" t="s">
        <v>266</v>
      </c>
      <c r="F18" s="36" t="s">
        <v>281</v>
      </c>
      <c r="G18" s="35"/>
    </row>
    <row r="19" spans="2:7" x14ac:dyDescent="0.3">
      <c r="B19" s="35">
        <v>17.100000000000001</v>
      </c>
      <c r="C19" s="35" t="s">
        <v>41</v>
      </c>
      <c r="D19" s="35" t="s">
        <v>286</v>
      </c>
      <c r="E19" s="35" t="s">
        <v>266</v>
      </c>
      <c r="F19" s="36"/>
      <c r="G19" s="35"/>
    </row>
    <row r="20" spans="2:7" x14ac:dyDescent="0.3">
      <c r="B20" s="35">
        <v>18</v>
      </c>
      <c r="C20" s="35" t="s">
        <v>148</v>
      </c>
      <c r="D20" s="35" t="s">
        <v>258</v>
      </c>
      <c r="E20" s="35" t="s">
        <v>266</v>
      </c>
      <c r="F20" s="36"/>
      <c r="G20" s="35"/>
    </row>
    <row r="21" spans="2:7" x14ac:dyDescent="0.3">
      <c r="B21" s="35">
        <v>19</v>
      </c>
      <c r="C21" s="35" t="s">
        <v>18</v>
      </c>
      <c r="D21" s="35" t="s">
        <v>252</v>
      </c>
      <c r="E21" s="35" t="s">
        <v>266</v>
      </c>
      <c r="F21" s="36"/>
      <c r="G21" s="35"/>
    </row>
    <row r="22" spans="2:7" x14ac:dyDescent="0.3">
      <c r="B22" s="35">
        <v>20</v>
      </c>
      <c r="C22" s="35" t="s">
        <v>4</v>
      </c>
      <c r="D22" s="35" t="s">
        <v>249</v>
      </c>
      <c r="E22" s="35" t="s">
        <v>265</v>
      </c>
      <c r="F22" s="36"/>
      <c r="G22" s="35"/>
    </row>
    <row r="23" spans="2:7" x14ac:dyDescent="0.3">
      <c r="B23" s="37"/>
      <c r="C23" s="37" t="s">
        <v>278</v>
      </c>
      <c r="D23" s="35" t="s">
        <v>253</v>
      </c>
      <c r="E23" s="35" t="s">
        <v>253</v>
      </c>
      <c r="F23" s="36"/>
      <c r="G23" s="35"/>
    </row>
    <row r="24" spans="2:7" x14ac:dyDescent="0.3">
      <c r="B24" s="35">
        <v>21</v>
      </c>
      <c r="C24" s="35" t="s">
        <v>21</v>
      </c>
      <c r="D24" s="35" t="s">
        <v>259</v>
      </c>
      <c r="E24" s="35" t="s">
        <v>266</v>
      </c>
      <c r="F24" s="36" t="s">
        <v>282</v>
      </c>
      <c r="G24" s="35"/>
    </row>
    <row r="25" spans="2:7" x14ac:dyDescent="0.3">
      <c r="B25" s="35">
        <v>22</v>
      </c>
      <c r="C25" s="35" t="s">
        <v>54</v>
      </c>
      <c r="D25" s="35" t="s">
        <v>260</v>
      </c>
      <c r="E25" s="35" t="s">
        <v>266</v>
      </c>
      <c r="F25" s="36"/>
      <c r="G25" s="35"/>
    </row>
    <row r="26" spans="2:7" x14ac:dyDescent="0.3">
      <c r="B26" s="35">
        <v>23</v>
      </c>
      <c r="C26" s="35" t="s">
        <v>24</v>
      </c>
      <c r="D26" s="35" t="s">
        <v>286</v>
      </c>
      <c r="E26" s="35" t="s">
        <v>266</v>
      </c>
      <c r="F26" s="36"/>
      <c r="G26" s="35"/>
    </row>
    <row r="27" spans="2:7" x14ac:dyDescent="0.3">
      <c r="B27" s="37"/>
      <c r="C27" s="37" t="s">
        <v>279</v>
      </c>
      <c r="D27" s="35" t="s">
        <v>253</v>
      </c>
      <c r="E27" s="35" t="s">
        <v>253</v>
      </c>
      <c r="F27" s="36"/>
      <c r="G27" s="35"/>
    </row>
    <row r="28" spans="2:7" x14ac:dyDescent="0.3">
      <c r="B28" s="35">
        <v>30</v>
      </c>
      <c r="C28" s="35" t="s">
        <v>21</v>
      </c>
      <c r="D28" s="35" t="s">
        <v>261</v>
      </c>
      <c r="E28" s="35" t="s">
        <v>267</v>
      </c>
      <c r="F28" s="36" t="s">
        <v>283</v>
      </c>
      <c r="G28" s="35"/>
    </row>
    <row r="29" spans="2:7" x14ac:dyDescent="0.3">
      <c r="B29" s="35">
        <v>31</v>
      </c>
      <c r="C29" s="35" t="s">
        <v>54</v>
      </c>
      <c r="D29" s="35" t="s">
        <v>262</v>
      </c>
      <c r="E29" s="35" t="s">
        <v>267</v>
      </c>
      <c r="F29" s="36"/>
      <c r="G29" s="35"/>
    </row>
    <row r="30" spans="2:7" x14ac:dyDescent="0.3">
      <c r="B30" s="35">
        <v>32</v>
      </c>
      <c r="C30" s="35" t="s">
        <v>24</v>
      </c>
      <c r="D30" s="35" t="s">
        <v>286</v>
      </c>
      <c r="E30" s="35" t="s">
        <v>267</v>
      </c>
      <c r="F30" s="36"/>
      <c r="G30" s="35"/>
    </row>
    <row r="31" spans="2:7" x14ac:dyDescent="0.3">
      <c r="B31" s="35">
        <v>39</v>
      </c>
      <c r="C31" s="35" t="s">
        <v>63</v>
      </c>
      <c r="D31" s="36" t="s">
        <v>284</v>
      </c>
      <c r="E31" s="35" t="s">
        <v>268</v>
      </c>
      <c r="F31" s="36" t="s">
        <v>285</v>
      </c>
      <c r="G31" s="35"/>
    </row>
    <row r="32" spans="2:7" x14ac:dyDescent="0.3">
      <c r="B32" s="37"/>
      <c r="C32" s="37" t="s">
        <v>141</v>
      </c>
      <c r="D32" s="35" t="s">
        <v>253</v>
      </c>
      <c r="E32" s="35" t="s">
        <v>253</v>
      </c>
      <c r="F32" s="36"/>
      <c r="G32" s="35"/>
    </row>
    <row r="33" spans="2:7" x14ac:dyDescent="0.3">
      <c r="B33" s="35">
        <v>48</v>
      </c>
      <c r="C33" s="35" t="s">
        <v>80</v>
      </c>
      <c r="D33" s="35" t="s">
        <v>81</v>
      </c>
      <c r="E33" s="35" t="s">
        <v>266</v>
      </c>
      <c r="F33" s="36"/>
      <c r="G33" s="35"/>
    </row>
    <row r="34" spans="2:7" x14ac:dyDescent="0.3">
      <c r="B34" s="35">
        <v>49</v>
      </c>
      <c r="C34" s="35" t="s">
        <v>82</v>
      </c>
      <c r="D34" s="35" t="s">
        <v>83</v>
      </c>
      <c r="E34" s="35" t="s">
        <v>266</v>
      </c>
      <c r="F34" s="36"/>
      <c r="G34" s="35"/>
    </row>
    <row r="35" spans="2:7" x14ac:dyDescent="0.3">
      <c r="B35" s="35">
        <v>51</v>
      </c>
      <c r="C35" s="35" t="s">
        <v>87</v>
      </c>
      <c r="D35" s="35" t="s">
        <v>263</v>
      </c>
      <c r="E35" s="35" t="s">
        <v>269</v>
      </c>
      <c r="F35" s="36"/>
      <c r="G35" s="35"/>
    </row>
    <row r="36" spans="2:7" x14ac:dyDescent="0.3">
      <c r="B36" s="35">
        <v>55</v>
      </c>
      <c r="C36" s="35" t="s">
        <v>97</v>
      </c>
      <c r="D36" s="35" t="s">
        <v>98</v>
      </c>
      <c r="E36" s="35" t="s">
        <v>266</v>
      </c>
      <c r="F36" s="36"/>
      <c r="G36" s="35"/>
    </row>
    <row r="37" spans="2:7" x14ac:dyDescent="0.3">
      <c r="B37" s="37"/>
      <c r="C37" s="37" t="s">
        <v>142</v>
      </c>
      <c r="D37" s="35" t="s">
        <v>253</v>
      </c>
      <c r="E37" s="35" t="s">
        <v>253</v>
      </c>
      <c r="F37" s="36"/>
      <c r="G37" s="35"/>
    </row>
    <row r="38" spans="2:7" x14ac:dyDescent="0.3">
      <c r="B38" s="35">
        <v>62</v>
      </c>
      <c r="C38" s="35" t="s">
        <v>274</v>
      </c>
      <c r="D38" s="35" t="s">
        <v>264</v>
      </c>
      <c r="E38" s="35" t="s">
        <v>266</v>
      </c>
      <c r="F38" s="36"/>
      <c r="G38" s="35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6D9F-CD1E-4B5C-A4E6-C710C44F0B26}">
  <dimension ref="B1:L20"/>
  <sheetViews>
    <sheetView workbookViewId="0">
      <selection activeCell="N17" sqref="N17"/>
    </sheetView>
  </sheetViews>
  <sheetFormatPr defaultColWidth="5.7109375" defaultRowHeight="16.5" x14ac:dyDescent="0.3"/>
  <cols>
    <col min="3" max="3" width="13.85546875" customWidth="1"/>
    <col min="4" max="4" width="4.7109375" customWidth="1"/>
    <col min="5" max="5" width="6.5703125" bestFit="1" customWidth="1"/>
    <col min="6" max="6" width="13.42578125" customWidth="1"/>
    <col min="7" max="7" width="19.5703125" customWidth="1"/>
    <col min="8" max="8" width="15.28515625" customWidth="1"/>
    <col min="9" max="9" width="24.28515625" style="2" customWidth="1"/>
    <col min="10" max="10" width="18.7109375" style="2" customWidth="1"/>
    <col min="11" max="11" width="35.42578125" style="2" customWidth="1"/>
    <col min="12" max="12" width="26.85546875" customWidth="1"/>
  </cols>
  <sheetData>
    <row r="1" spans="2:12" x14ac:dyDescent="0.3">
      <c r="B1" s="39" t="s">
        <v>312</v>
      </c>
      <c r="C1" s="39"/>
      <c r="D1" s="39"/>
      <c r="E1" s="39"/>
      <c r="F1" s="39"/>
      <c r="G1" s="39"/>
    </row>
    <row r="2" spans="2:12" x14ac:dyDescent="0.3">
      <c r="B2" s="23" t="s">
        <v>154</v>
      </c>
      <c r="C2" s="23" t="s">
        <v>155</v>
      </c>
      <c r="D2" s="23" t="s">
        <v>315</v>
      </c>
      <c r="E2" s="23" t="s">
        <v>287</v>
      </c>
      <c r="F2" s="23" t="s">
        <v>149</v>
      </c>
      <c r="G2" s="23" t="s">
        <v>273</v>
      </c>
      <c r="H2" s="18"/>
      <c r="I2" s="22" t="s">
        <v>0</v>
      </c>
      <c r="J2" s="21" t="s">
        <v>1</v>
      </c>
      <c r="K2" s="21" t="s">
        <v>2</v>
      </c>
      <c r="L2" s="23" t="s">
        <v>150</v>
      </c>
    </row>
    <row r="3" spans="2:12" x14ac:dyDescent="0.3">
      <c r="B3" s="23" t="s">
        <v>209</v>
      </c>
      <c r="C3" s="23" t="s">
        <v>169</v>
      </c>
      <c r="D3" s="23" t="s">
        <v>192</v>
      </c>
      <c r="E3" s="23"/>
      <c r="F3" s="23" t="s">
        <v>189</v>
      </c>
      <c r="G3" s="23" t="s">
        <v>288</v>
      </c>
      <c r="H3" s="18"/>
      <c r="I3" s="24" t="s">
        <v>4</v>
      </c>
      <c r="J3" s="25" t="s">
        <v>5</v>
      </c>
      <c r="K3" s="25" t="s">
        <v>6</v>
      </c>
      <c r="L3" s="23" t="s">
        <v>160</v>
      </c>
    </row>
    <row r="4" spans="2:12" x14ac:dyDescent="0.3">
      <c r="B4" s="23" t="s">
        <v>210</v>
      </c>
      <c r="C4" s="23" t="s">
        <v>169</v>
      </c>
      <c r="D4" s="23" t="s">
        <v>193</v>
      </c>
      <c r="E4" s="23"/>
      <c r="F4" s="23" t="s">
        <v>175</v>
      </c>
      <c r="G4" s="23" t="s">
        <v>241</v>
      </c>
      <c r="H4" s="18"/>
      <c r="I4" s="24" t="s">
        <v>21</v>
      </c>
      <c r="J4" s="25" t="s">
        <v>22</v>
      </c>
      <c r="K4" s="25" t="s">
        <v>23</v>
      </c>
      <c r="L4" s="23" t="s">
        <v>241</v>
      </c>
    </row>
    <row r="5" spans="2:12" x14ac:dyDescent="0.3">
      <c r="B5" s="23" t="s">
        <v>211</v>
      </c>
      <c r="C5" s="23" t="s">
        <v>169</v>
      </c>
      <c r="D5" s="23" t="s">
        <v>194</v>
      </c>
      <c r="E5" s="23"/>
      <c r="F5" s="23" t="s">
        <v>176</v>
      </c>
      <c r="G5" s="23" t="s">
        <v>241</v>
      </c>
      <c r="H5" s="18"/>
      <c r="I5" s="24" t="s">
        <v>21</v>
      </c>
      <c r="J5" s="25" t="s">
        <v>22</v>
      </c>
      <c r="K5" s="25" t="s">
        <v>23</v>
      </c>
      <c r="L5" s="23" t="s">
        <v>241</v>
      </c>
    </row>
    <row r="6" spans="2:12" x14ac:dyDescent="0.3">
      <c r="B6" s="23" t="s">
        <v>212</v>
      </c>
      <c r="C6" s="23" t="s">
        <v>169</v>
      </c>
      <c r="D6" s="23" t="s">
        <v>195</v>
      </c>
      <c r="E6" s="23"/>
      <c r="F6" s="23" t="s">
        <v>190</v>
      </c>
      <c r="G6" s="23" t="s">
        <v>289</v>
      </c>
      <c r="H6" s="18"/>
      <c r="I6" s="24" t="s">
        <v>38</v>
      </c>
      <c r="J6" s="25" t="s">
        <v>39</v>
      </c>
      <c r="K6" s="25" t="s">
        <v>40</v>
      </c>
      <c r="L6" s="23" t="s">
        <v>161</v>
      </c>
    </row>
    <row r="7" spans="2:12" x14ac:dyDescent="0.3">
      <c r="B7" s="23" t="s">
        <v>213</v>
      </c>
      <c r="C7" s="23" t="s">
        <v>169</v>
      </c>
      <c r="D7" s="23" t="s">
        <v>196</v>
      </c>
      <c r="E7" s="23"/>
      <c r="F7" s="23" t="s">
        <v>191</v>
      </c>
      <c r="G7" s="23" t="s">
        <v>162</v>
      </c>
      <c r="H7" s="18"/>
      <c r="I7" s="24" t="s">
        <v>38</v>
      </c>
      <c r="J7" s="25" t="s">
        <v>39</v>
      </c>
      <c r="K7" s="25" t="s">
        <v>40</v>
      </c>
      <c r="L7" s="23" t="s">
        <v>162</v>
      </c>
    </row>
    <row r="8" spans="2:12" x14ac:dyDescent="0.3">
      <c r="B8" s="23" t="s">
        <v>214</v>
      </c>
      <c r="C8" s="23" t="s">
        <v>169</v>
      </c>
      <c r="D8" s="23" t="s">
        <v>197</v>
      </c>
      <c r="E8" s="23"/>
      <c r="F8" s="23" t="s">
        <v>179</v>
      </c>
      <c r="G8" s="23" t="s">
        <v>227</v>
      </c>
      <c r="H8" s="18"/>
      <c r="I8" s="24" t="s">
        <v>21</v>
      </c>
      <c r="J8" s="25" t="s">
        <v>52</v>
      </c>
      <c r="K8" s="25" t="s">
        <v>53</v>
      </c>
      <c r="L8" s="23" t="s">
        <v>227</v>
      </c>
    </row>
    <row r="9" spans="2:12" x14ac:dyDescent="0.3">
      <c r="B9" s="23" t="s">
        <v>215</v>
      </c>
      <c r="C9" s="23" t="s">
        <v>169</v>
      </c>
      <c r="D9" s="23" t="s">
        <v>203</v>
      </c>
      <c r="E9" s="23"/>
      <c r="F9" s="23" t="s">
        <v>178</v>
      </c>
      <c r="G9" s="23" t="s">
        <v>227</v>
      </c>
      <c r="H9" s="18"/>
      <c r="I9" s="29" t="s">
        <v>45</v>
      </c>
      <c r="J9" s="30" t="s">
        <v>46</v>
      </c>
      <c r="K9" s="30" t="s">
        <v>47</v>
      </c>
      <c r="L9" s="23" t="s">
        <v>227</v>
      </c>
    </row>
    <row r="10" spans="2:12" x14ac:dyDescent="0.3">
      <c r="B10" s="23" t="s">
        <v>216</v>
      </c>
      <c r="C10" s="23" t="s">
        <v>169</v>
      </c>
      <c r="D10" s="23" t="s">
        <v>204</v>
      </c>
      <c r="E10" s="23"/>
      <c r="F10" s="23" t="s">
        <v>182</v>
      </c>
      <c r="G10" s="23" t="s">
        <v>163</v>
      </c>
      <c r="H10" s="18"/>
      <c r="I10" s="24" t="s">
        <v>21</v>
      </c>
      <c r="J10" s="25" t="s">
        <v>60</v>
      </c>
      <c r="K10" s="25" t="s">
        <v>61</v>
      </c>
      <c r="L10" s="23" t="s">
        <v>163</v>
      </c>
    </row>
    <row r="11" spans="2:12" x14ac:dyDescent="0.3">
      <c r="B11" s="23" t="s">
        <v>217</v>
      </c>
      <c r="C11" s="23" t="s">
        <v>169</v>
      </c>
      <c r="D11" s="23" t="s">
        <v>205</v>
      </c>
      <c r="E11" s="23"/>
      <c r="F11" s="23" t="s">
        <v>183</v>
      </c>
      <c r="G11" s="23" t="s">
        <v>163</v>
      </c>
      <c r="H11" s="18"/>
      <c r="I11" s="24" t="s">
        <v>21</v>
      </c>
      <c r="J11" s="25" t="s">
        <v>60</v>
      </c>
      <c r="K11" s="25" t="s">
        <v>61</v>
      </c>
      <c r="L11" s="23" t="s">
        <v>163</v>
      </c>
    </row>
    <row r="12" spans="2:12" x14ac:dyDescent="0.3">
      <c r="B12" s="23" t="s">
        <v>218</v>
      </c>
      <c r="C12" s="23" t="s">
        <v>169</v>
      </c>
      <c r="D12" s="23" t="s">
        <v>206</v>
      </c>
      <c r="E12" s="23"/>
      <c r="F12" s="23" t="s">
        <v>188</v>
      </c>
      <c r="G12" s="23" t="s">
        <v>163</v>
      </c>
      <c r="H12" s="18"/>
      <c r="I12" s="24" t="s">
        <v>36</v>
      </c>
      <c r="J12" s="25" t="s">
        <v>34</v>
      </c>
      <c r="K12" s="25" t="s">
        <v>37</v>
      </c>
      <c r="L12" s="23" t="s">
        <v>163</v>
      </c>
    </row>
    <row r="13" spans="2:12" x14ac:dyDescent="0.3">
      <c r="B13" s="23" t="s">
        <v>219</v>
      </c>
      <c r="C13" s="23" t="s">
        <v>169</v>
      </c>
      <c r="D13" s="23" t="s">
        <v>207</v>
      </c>
      <c r="E13" s="23"/>
      <c r="F13" s="23" t="s">
        <v>180</v>
      </c>
      <c r="G13" s="23" t="s">
        <v>163</v>
      </c>
      <c r="H13" s="18"/>
      <c r="I13" s="24" t="s">
        <v>63</v>
      </c>
      <c r="J13" s="25" t="s">
        <v>170</v>
      </c>
      <c r="K13" s="25" t="s">
        <v>171</v>
      </c>
      <c r="L13" s="23" t="s">
        <v>163</v>
      </c>
    </row>
    <row r="14" spans="2:12" x14ac:dyDescent="0.3">
      <c r="B14" s="23" t="s">
        <v>220</v>
      </c>
      <c r="C14" s="23" t="s">
        <v>169</v>
      </c>
      <c r="D14" s="23" t="s">
        <v>198</v>
      </c>
      <c r="E14" s="23"/>
      <c r="F14" s="23" t="s">
        <v>181</v>
      </c>
      <c r="G14" s="23" t="s">
        <v>163</v>
      </c>
      <c r="H14" s="18"/>
      <c r="I14" s="24" t="s">
        <v>63</v>
      </c>
      <c r="J14" s="25" t="s">
        <v>170</v>
      </c>
      <c r="K14" s="25" t="s">
        <v>171</v>
      </c>
      <c r="L14" s="23" t="s">
        <v>163</v>
      </c>
    </row>
    <row r="15" spans="2:12" x14ac:dyDescent="0.3">
      <c r="B15" s="23" t="s">
        <v>221</v>
      </c>
      <c r="C15" s="23" t="s">
        <v>169</v>
      </c>
      <c r="D15" s="23" t="s">
        <v>199</v>
      </c>
      <c r="E15" s="23"/>
      <c r="F15" s="23" t="s">
        <v>184</v>
      </c>
      <c r="G15" s="23" t="s">
        <v>163</v>
      </c>
      <c r="H15" s="18"/>
      <c r="I15" s="24" t="s">
        <v>63</v>
      </c>
      <c r="J15" s="25" t="s">
        <v>170</v>
      </c>
      <c r="K15" s="25" t="s">
        <v>171</v>
      </c>
      <c r="L15" s="23" t="s">
        <v>163</v>
      </c>
    </row>
    <row r="16" spans="2:12" x14ac:dyDescent="0.3">
      <c r="B16" s="23" t="s">
        <v>222</v>
      </c>
      <c r="C16" s="23" t="s">
        <v>169</v>
      </c>
      <c r="D16" s="23" t="s">
        <v>200</v>
      </c>
      <c r="E16" s="23"/>
      <c r="F16" s="23" t="s">
        <v>185</v>
      </c>
      <c r="G16" s="23" t="s">
        <v>163</v>
      </c>
      <c r="H16" s="18"/>
      <c r="I16" s="24" t="s">
        <v>63</v>
      </c>
      <c r="J16" s="25" t="s">
        <v>170</v>
      </c>
      <c r="K16" s="25" t="s">
        <v>171</v>
      </c>
      <c r="L16" s="23" t="s">
        <v>163</v>
      </c>
    </row>
    <row r="17" spans="2:12" x14ac:dyDescent="0.3">
      <c r="B17" s="23" t="s">
        <v>223</v>
      </c>
      <c r="C17" s="23" t="s">
        <v>169</v>
      </c>
      <c r="D17" s="23" t="s">
        <v>201</v>
      </c>
      <c r="E17" s="23"/>
      <c r="F17" s="23" t="s">
        <v>187</v>
      </c>
      <c r="G17" s="23" t="s">
        <v>290</v>
      </c>
      <c r="H17" s="18"/>
      <c r="I17" s="24" t="s">
        <v>80</v>
      </c>
      <c r="J17" s="31" t="s">
        <v>172</v>
      </c>
      <c r="K17" s="25" t="s">
        <v>81</v>
      </c>
      <c r="L17" s="23" t="s">
        <v>164</v>
      </c>
    </row>
    <row r="18" spans="2:12" x14ac:dyDescent="0.3">
      <c r="B18" s="23" t="s">
        <v>224</v>
      </c>
      <c r="C18" s="23" t="s">
        <v>169</v>
      </c>
      <c r="D18" s="23" t="s">
        <v>208</v>
      </c>
      <c r="E18" s="23"/>
      <c r="F18" s="23" t="s">
        <v>177</v>
      </c>
      <c r="G18" s="23"/>
      <c r="H18" s="18"/>
      <c r="I18" s="24" t="s">
        <v>87</v>
      </c>
      <c r="J18" s="25" t="s">
        <v>88</v>
      </c>
      <c r="K18" s="25" t="s">
        <v>89</v>
      </c>
      <c r="L18" s="23" t="s">
        <v>164</v>
      </c>
    </row>
    <row r="19" spans="2:12" x14ac:dyDescent="0.3">
      <c r="B19" s="23" t="s">
        <v>225</v>
      </c>
      <c r="C19" s="23" t="s">
        <v>169</v>
      </c>
      <c r="D19" s="23" t="s">
        <v>202</v>
      </c>
      <c r="E19" s="23"/>
      <c r="F19" s="23" t="s">
        <v>186</v>
      </c>
      <c r="G19" s="23"/>
      <c r="H19" s="18"/>
      <c r="I19" s="24" t="s">
        <v>87</v>
      </c>
      <c r="J19" s="25" t="s">
        <v>88</v>
      </c>
      <c r="K19" s="25" t="s">
        <v>89</v>
      </c>
      <c r="L19" s="23" t="s">
        <v>164</v>
      </c>
    </row>
    <row r="20" spans="2:12" x14ac:dyDescent="0.3">
      <c r="B20" s="23" t="s">
        <v>245</v>
      </c>
      <c r="C20" s="23" t="s">
        <v>169</v>
      </c>
      <c r="D20" s="23" t="s">
        <v>244</v>
      </c>
      <c r="E20" s="23"/>
      <c r="F20" s="23" t="s">
        <v>243</v>
      </c>
      <c r="G20" s="23"/>
      <c r="H20" s="18"/>
      <c r="I20" s="24" t="s">
        <v>87</v>
      </c>
      <c r="J20" s="25" t="s">
        <v>88</v>
      </c>
      <c r="K20" s="25" t="s">
        <v>89</v>
      </c>
      <c r="L20" s="23" t="s">
        <v>164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2CA1-1EA2-4001-8723-36572B73D760}">
  <dimension ref="B2:N13"/>
  <sheetViews>
    <sheetView zoomScaleNormal="100" workbookViewId="0">
      <selection activeCell="L4" sqref="L4"/>
    </sheetView>
  </sheetViews>
  <sheetFormatPr defaultColWidth="5.7109375" defaultRowHeight="16.5" x14ac:dyDescent="0.3"/>
  <cols>
    <col min="2" max="2" width="5.7109375" bestFit="1" customWidth="1"/>
    <col min="3" max="3" width="10" bestFit="1" customWidth="1"/>
    <col min="4" max="4" width="19.85546875" bestFit="1" customWidth="1"/>
    <col min="5" max="5" width="36.140625" bestFit="1" customWidth="1"/>
    <col min="6" max="6" width="25.7109375" bestFit="1" customWidth="1"/>
    <col min="7" max="7" width="13.140625" bestFit="1" customWidth="1"/>
    <col min="8" max="8" width="11.28515625" bestFit="1" customWidth="1"/>
    <col min="10" max="10" width="2.85546875" bestFit="1" customWidth="1"/>
    <col min="11" max="11" width="9.5703125" bestFit="1" customWidth="1"/>
    <col min="12" max="12" width="28.85546875" bestFit="1" customWidth="1"/>
    <col min="13" max="13" width="19.140625" bestFit="1" customWidth="1"/>
    <col min="14" max="14" width="36.140625" bestFit="1" customWidth="1"/>
  </cols>
  <sheetData>
    <row r="2" spans="2:14" x14ac:dyDescent="0.3">
      <c r="B2" s="40" t="s">
        <v>291</v>
      </c>
      <c r="C2" s="40"/>
      <c r="D2" s="40"/>
      <c r="E2" s="40"/>
      <c r="F2" s="40"/>
      <c r="G2" s="40"/>
      <c r="H2" s="40"/>
      <c r="J2" s="40" t="s">
        <v>298</v>
      </c>
      <c r="K2" s="40"/>
      <c r="L2" s="40"/>
      <c r="M2" s="40"/>
      <c r="N2" s="40"/>
    </row>
    <row r="3" spans="2:14" x14ac:dyDescent="0.3">
      <c r="B3" s="35" t="s">
        <v>292</v>
      </c>
      <c r="C3" s="35" t="s">
        <v>293</v>
      </c>
      <c r="D3" s="35" t="s">
        <v>294</v>
      </c>
      <c r="E3" s="35" t="s">
        <v>295</v>
      </c>
      <c r="F3" s="35" t="s">
        <v>296</v>
      </c>
      <c r="G3" s="35" t="s">
        <v>297</v>
      </c>
      <c r="H3" s="35" t="s">
        <v>273</v>
      </c>
      <c r="J3" s="35" t="s">
        <v>299</v>
      </c>
      <c r="K3" s="35" t="s">
        <v>300</v>
      </c>
      <c r="L3" s="35" t="s">
        <v>314</v>
      </c>
      <c r="M3" s="35" t="s">
        <v>301</v>
      </c>
      <c r="N3" s="35" t="s">
        <v>273</v>
      </c>
    </row>
    <row r="4" spans="2:14" x14ac:dyDescent="0.3">
      <c r="B4" s="35">
        <v>1</v>
      </c>
      <c r="C4" s="35" t="s">
        <v>229</v>
      </c>
      <c r="D4" s="35">
        <v>1709</v>
      </c>
      <c r="E4" s="35" t="s">
        <v>18</v>
      </c>
      <c r="F4" s="35" t="s">
        <v>307</v>
      </c>
      <c r="G4" s="35" t="s">
        <v>307</v>
      </c>
      <c r="H4" s="35"/>
      <c r="J4" s="35">
        <v>1</v>
      </c>
      <c r="K4" s="35" t="s">
        <v>237</v>
      </c>
      <c r="L4" s="35">
        <v>1200</v>
      </c>
      <c r="M4" s="35">
        <v>300</v>
      </c>
      <c r="N4" s="35" t="s">
        <v>18</v>
      </c>
    </row>
    <row r="5" spans="2:14" x14ac:dyDescent="0.3">
      <c r="B5" s="35">
        <v>2</v>
      </c>
      <c r="C5" s="35" t="s">
        <v>230</v>
      </c>
      <c r="D5" s="35">
        <v>1699</v>
      </c>
      <c r="E5" s="35" t="s">
        <v>21</v>
      </c>
      <c r="F5" s="35" t="s">
        <v>307</v>
      </c>
      <c r="G5" s="35" t="s">
        <v>307</v>
      </c>
      <c r="H5" s="35"/>
      <c r="J5" s="35">
        <v>2</v>
      </c>
      <c r="K5" s="35" t="s">
        <v>238</v>
      </c>
      <c r="L5" s="35">
        <v>1200</v>
      </c>
      <c r="M5" s="35">
        <v>300</v>
      </c>
      <c r="N5" s="35" t="s">
        <v>18</v>
      </c>
    </row>
    <row r="6" spans="2:14" x14ac:dyDescent="0.3">
      <c r="B6" s="35">
        <v>3</v>
      </c>
      <c r="C6" s="35" t="s">
        <v>231</v>
      </c>
      <c r="D6" s="35">
        <v>30</v>
      </c>
      <c r="E6" s="35" t="s">
        <v>21</v>
      </c>
      <c r="F6" s="35" t="s">
        <v>307</v>
      </c>
      <c r="G6" s="35" t="s">
        <v>307</v>
      </c>
      <c r="H6" s="35"/>
    </row>
    <row r="7" spans="2:14" x14ac:dyDescent="0.3">
      <c r="B7" s="35">
        <v>4</v>
      </c>
      <c r="C7" s="35" t="s">
        <v>232</v>
      </c>
      <c r="D7" s="35">
        <v>1000</v>
      </c>
      <c r="E7" s="35" t="s">
        <v>45</v>
      </c>
      <c r="F7" s="35" t="s">
        <v>307</v>
      </c>
      <c r="G7" s="35" t="s">
        <v>307</v>
      </c>
      <c r="H7" s="35"/>
    </row>
    <row r="8" spans="2:14" x14ac:dyDescent="0.3">
      <c r="B8" s="35">
        <v>5</v>
      </c>
      <c r="C8" s="35" t="s">
        <v>233</v>
      </c>
      <c r="D8" s="35">
        <v>1000</v>
      </c>
      <c r="E8" s="35" t="s">
        <v>21</v>
      </c>
      <c r="F8" s="35" t="s">
        <v>307</v>
      </c>
      <c r="G8" s="35" t="s">
        <v>307</v>
      </c>
      <c r="H8" s="35"/>
    </row>
    <row r="9" spans="2:14" x14ac:dyDescent="0.3">
      <c r="B9" s="35">
        <v>6</v>
      </c>
      <c r="C9" s="35" t="s">
        <v>240</v>
      </c>
      <c r="D9" s="35">
        <v>50</v>
      </c>
      <c r="E9" s="35" t="s">
        <v>21</v>
      </c>
      <c r="F9" s="35" t="s">
        <v>307</v>
      </c>
      <c r="G9" s="35" t="s">
        <v>307</v>
      </c>
      <c r="H9" s="35"/>
    </row>
    <row r="10" spans="2:14" x14ac:dyDescent="0.3">
      <c r="B10" s="35">
        <v>7</v>
      </c>
      <c r="C10" s="35" t="s">
        <v>239</v>
      </c>
      <c r="D10" s="35">
        <v>550</v>
      </c>
      <c r="E10" s="35" t="s">
        <v>97</v>
      </c>
      <c r="F10" s="35" t="s">
        <v>307</v>
      </c>
      <c r="G10" s="35" t="s">
        <v>307</v>
      </c>
      <c r="H10" s="35"/>
    </row>
    <row r="11" spans="2:14" x14ac:dyDescent="0.3">
      <c r="B11" s="35">
        <v>8</v>
      </c>
      <c r="C11" s="35" t="s">
        <v>236</v>
      </c>
      <c r="D11" s="35">
        <v>211</v>
      </c>
      <c r="E11" s="35" t="s">
        <v>306</v>
      </c>
      <c r="F11" s="35" t="s">
        <v>307</v>
      </c>
      <c r="G11" s="35" t="s">
        <v>307</v>
      </c>
      <c r="H11" s="35"/>
    </row>
    <row r="12" spans="2:14" x14ac:dyDescent="0.3">
      <c r="B12" s="35">
        <v>9</v>
      </c>
      <c r="C12" s="35" t="s">
        <v>235</v>
      </c>
      <c r="D12" s="35">
        <v>211</v>
      </c>
      <c r="E12" s="35" t="s">
        <v>306</v>
      </c>
      <c r="F12" s="35" t="s">
        <v>307</v>
      </c>
      <c r="G12" s="35" t="s">
        <v>307</v>
      </c>
      <c r="H12" s="35"/>
    </row>
    <row r="13" spans="2:14" x14ac:dyDescent="0.3">
      <c r="B13" s="35">
        <v>10</v>
      </c>
      <c r="C13" s="35" t="s">
        <v>234</v>
      </c>
      <c r="D13" s="35">
        <v>150</v>
      </c>
      <c r="E13" s="35" t="s">
        <v>21</v>
      </c>
      <c r="F13" s="35" t="s">
        <v>307</v>
      </c>
      <c r="G13" s="35" t="s">
        <v>307</v>
      </c>
      <c r="H13" s="35"/>
    </row>
  </sheetData>
  <mergeCells count="2">
    <mergeCell ref="J2:N2"/>
    <mergeCell ref="B2:H2"/>
  </mergeCells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590D-D145-426F-88FD-C043113BE4AD}">
  <dimension ref="B2:E4"/>
  <sheetViews>
    <sheetView workbookViewId="0">
      <selection activeCell="B3" sqref="B3:E4"/>
    </sheetView>
  </sheetViews>
  <sheetFormatPr defaultColWidth="5.7109375" defaultRowHeight="16.5" x14ac:dyDescent="0.3"/>
  <cols>
    <col min="2" max="2" width="4.28515625" customWidth="1"/>
    <col min="3" max="3" width="9.5703125" bestFit="1" customWidth="1"/>
    <col min="4" max="4" width="19.140625" bestFit="1" customWidth="1"/>
    <col min="5" max="5" width="11.28515625" bestFit="1" customWidth="1"/>
  </cols>
  <sheetData>
    <row r="2" spans="2:5" x14ac:dyDescent="0.3">
      <c r="B2" s="40" t="s">
        <v>302</v>
      </c>
      <c r="C2" s="40"/>
      <c r="D2" s="40"/>
      <c r="E2" s="40"/>
    </row>
    <row r="3" spans="2:5" x14ac:dyDescent="0.3">
      <c r="B3" s="35" t="s">
        <v>299</v>
      </c>
      <c r="C3" s="35" t="s">
        <v>300</v>
      </c>
      <c r="D3" s="35" t="s">
        <v>301</v>
      </c>
      <c r="E3" s="35" t="s">
        <v>273</v>
      </c>
    </row>
    <row r="4" spans="2:5" x14ac:dyDescent="0.3">
      <c r="B4" s="35">
        <v>1</v>
      </c>
      <c r="C4" s="35" t="s">
        <v>158</v>
      </c>
      <c r="D4" s="35">
        <v>300</v>
      </c>
      <c r="E4" s="35" t="s">
        <v>156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90A9-7CE4-46D6-BA81-8DF8244EE147}">
  <dimension ref="B2:E9"/>
  <sheetViews>
    <sheetView workbookViewId="0">
      <selection activeCell="B2" sqref="B2:E9"/>
    </sheetView>
  </sheetViews>
  <sheetFormatPr defaultColWidth="5.7109375" defaultRowHeight="16.5" x14ac:dyDescent="0.3"/>
  <cols>
    <col min="2" max="2" width="2.85546875" bestFit="1" customWidth="1"/>
    <col min="3" max="3" width="31.7109375" bestFit="1" customWidth="1"/>
    <col min="4" max="4" width="18.5703125" bestFit="1" customWidth="1"/>
    <col min="5" max="5" width="11.28515625" bestFit="1" customWidth="1"/>
  </cols>
  <sheetData>
    <row r="2" spans="2:5" x14ac:dyDescent="0.3">
      <c r="B2" s="40" t="s">
        <v>305</v>
      </c>
      <c r="C2" s="40"/>
      <c r="D2" s="40"/>
      <c r="E2" s="40"/>
    </row>
    <row r="3" spans="2:5" x14ac:dyDescent="0.3">
      <c r="B3" s="35" t="s">
        <v>299</v>
      </c>
      <c r="C3" s="35" t="s">
        <v>304</v>
      </c>
      <c r="D3" s="35" t="s">
        <v>303</v>
      </c>
      <c r="E3" s="35" t="s">
        <v>273</v>
      </c>
    </row>
    <row r="4" spans="2:5" x14ac:dyDescent="0.3">
      <c r="B4" s="35">
        <v>1</v>
      </c>
      <c r="C4" s="35" t="s">
        <v>308</v>
      </c>
      <c r="D4" s="35">
        <v>3260</v>
      </c>
      <c r="E4" s="35"/>
    </row>
    <row r="5" spans="2:5" x14ac:dyDescent="0.3">
      <c r="B5" s="35">
        <v>2</v>
      </c>
      <c r="C5" s="35" t="s">
        <v>309</v>
      </c>
      <c r="D5" s="35">
        <v>300</v>
      </c>
      <c r="E5" s="35"/>
    </row>
    <row r="6" spans="2:5" x14ac:dyDescent="0.3">
      <c r="B6" s="35">
        <v>3</v>
      </c>
      <c r="C6" s="35" t="s">
        <v>310</v>
      </c>
      <c r="D6" s="35">
        <v>1400</v>
      </c>
      <c r="E6" s="35"/>
    </row>
    <row r="7" spans="2:5" x14ac:dyDescent="0.3">
      <c r="B7" s="35">
        <v>4</v>
      </c>
      <c r="C7" s="35" t="s">
        <v>162</v>
      </c>
      <c r="D7" s="35">
        <v>840</v>
      </c>
      <c r="E7" s="35"/>
    </row>
    <row r="8" spans="2:5" x14ac:dyDescent="0.3">
      <c r="B8" s="35">
        <v>5</v>
      </c>
      <c r="C8" s="35" t="s">
        <v>311</v>
      </c>
      <c r="D8" s="35">
        <v>420</v>
      </c>
      <c r="E8" s="35"/>
    </row>
    <row r="9" spans="2:5" x14ac:dyDescent="0.3">
      <c r="B9" s="35">
        <v>6</v>
      </c>
      <c r="C9" s="35" t="s">
        <v>290</v>
      </c>
      <c r="D9" s="35">
        <v>21</v>
      </c>
      <c r="E9" s="35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Из СДСП</vt:lpstr>
      <vt:lpstr>Ном из визио</vt:lpstr>
      <vt:lpstr>подготов</vt:lpstr>
      <vt:lpstr>в выгрузку блоков</vt:lpstr>
      <vt:lpstr>C7.1</vt:lpstr>
      <vt:lpstr>C7.2 каб</vt:lpstr>
      <vt:lpstr>Д1</vt:lpstr>
      <vt:lpstr>Д2</vt:lpstr>
      <vt:lpstr>Д3</vt:lpstr>
      <vt:lpstr>c_cabl</vt:lpstr>
      <vt:lpstr>c_obor</vt:lpstr>
      <vt:lpstr>d_elroz</vt:lpstr>
      <vt:lpstr>d_elvipusk</vt:lpstr>
      <vt:lpstr>d_lvs</vt:lpstr>
      <vt:lpstr>d_ovik</vt:lpstr>
      <vt:lpstr>n_visio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Ширяев Андрей</dc:creator>
  <cp:lastModifiedBy>Ширяев Андрей</cp:lastModifiedBy>
  <dcterms:created xsi:type="dcterms:W3CDTF">2024-10-28T09:49:51Z</dcterms:created>
  <dcterms:modified xsi:type="dcterms:W3CDTF">2024-11-02T12:21:24Z</dcterms:modified>
</cp:coreProperties>
</file>