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MIT\FundamentalsOfDataAnalytics\AnscombesQuartetDataset\"/>
    </mc:Choice>
  </mc:AlternateContent>
  <xr:revisionPtr revIDLastSave="0" documentId="13_ncr:1_{C8DA2AF4-0FD0-402E-8A69-1AE8FAE6214D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anscomb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D17" i="1"/>
  <c r="B16" i="1"/>
  <c r="C16" i="1"/>
  <c r="D16" i="1"/>
  <c r="E16" i="1"/>
  <c r="B13" i="1" l="1"/>
  <c r="C14" i="1"/>
  <c r="D14" i="1"/>
  <c r="E14" i="1"/>
  <c r="F14" i="1"/>
  <c r="G14" i="1"/>
  <c r="H14" i="1"/>
  <c r="I14" i="1"/>
  <c r="B14" i="1"/>
  <c r="C15" i="1"/>
  <c r="D15" i="1"/>
  <c r="E15" i="1"/>
  <c r="B15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<sst xmlns="http://schemas.openxmlformats.org/spreadsheetml/2006/main" count="13" uniqueCount="13">
  <si>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</si>
  <si>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</si>
  <si>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</si>
  <si>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</si>
  <si>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y1</t>
  </si>
  <si>
    <t>y2</t>
  </si>
  <si>
    <t>y3</t>
  </si>
  <si>
    <t>y4</t>
  </si>
  <si>
    <t>Avgerage</t>
  </si>
  <si>
    <t>Variance</t>
  </si>
  <si>
    <t>Correlation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</si>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</sst>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10" xfId="0" applyFont="1" applyBorder="1"/>
    <xf numFmtId="2" fontId="19" fillId="0" borderId="10" xfId="0" applyNumberFormat="1" applyFont="1" applyBorder="1"/>
    <xf numFmtId="164" fontId="19" fillId="0" borderId="10" xfId="0" applyNumberFormat="1" applyFont="1" applyBorder="1"/>
    <xf numFmtId="0" fontId="19" fillId="0" borderId="0" xfId="0" applyFont="1"/>
    <xf numFmtId="164" fontId="19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Anscombe's Data</a:t>
            </a:r>
            <a:r>
              <a:rPr lang="en-IE" baseline="0"/>
              <a:t> - Linear Trendline Graph </a:t>
            </a:r>
            <a:r>
              <a:rPr lang="en-IE"/>
              <a:t> </a:t>
            </a:r>
          </a:p>
          <a:p>
            <a:pPr>
              <a:defRPr/>
            </a:pPr>
            <a:endParaRPr lang="en-IE"/>
          </a:p>
        </c:rich>
      </c:tx>
      <c:layout>
        <c:manualLayout>
          <c:xMode val="edge"/>
          <c:yMode val="edge"/>
          <c:x val="0.392187445319335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26472222222222225"/>
          <c:w val="0.83129396325459315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1st 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79625095153273"/>
                  <c:y val="0.21760482714214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anscombe!$F$2:$F$12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4-46BA-8AD6-43AD25A97A8A}"/>
            </c:ext>
          </c:extLst>
        </c:ser>
        <c:ser>
          <c:idx val="1"/>
          <c:order val="1"/>
          <c:tx>
            <c:v>2nd 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549913521208874"/>
                  <c:y val="0.316476177638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anscombe!$C$2:$C$12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anscombe!$G$2:$G$12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4-46BA-8AD6-43AD25A9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19864"/>
        <c:axId val="455721176"/>
      </c:scatterChart>
      <c:valAx>
        <c:axId val="4557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1176"/>
        <c:crosses val="autoZero"/>
        <c:crossBetween val="midCat"/>
      </c:valAx>
      <c:valAx>
        <c:axId val="4557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17</xdr:col>
      <xdr:colOff>404812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BBFE3-7E36-4EA0-A6FE-1680599F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19" sqref="E19"/>
    </sheetView>
  </sheetViews>
  <sheetFormatPr defaultRowHeight="15" x14ac:dyDescent="0.25"/>
  <cols>
    <col min="1" max="1" width="12" customWidth="1"/>
  </cols>
  <sheetData>
    <row r="1" spans="1:9" x14ac:dyDescent="0.25">
      <c r="A1" s="4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4">
        <v>1</v>
      </c>
      <c r="B2" s="1">
        <v>10</v>
      </c>
      <c r="C2" s="1">
        <v>10</v>
      </c>
      <c r="D2" s="1">
        <v>10</v>
      </c>
      <c r="E2" s="1">
        <v>8</v>
      </c>
      <c r="F2" s="1">
        <v>8.0399999999999991</v>
      </c>
      <c r="G2" s="1">
        <v>9.14</v>
      </c>
      <c r="H2" s="1">
        <v>7.46</v>
      </c>
      <c r="I2" s="1">
        <v>6.58</v>
      </c>
    </row>
    <row r="3" spans="1:9" x14ac:dyDescent="0.25">
      <c r="A3" s="4">
        <v>2</v>
      </c>
      <c r="B3" s="1">
        <v>8</v>
      </c>
      <c r="C3" s="1">
        <v>8</v>
      </c>
      <c r="D3" s="1">
        <v>8</v>
      </c>
      <c r="E3" s="1">
        <v>8</v>
      </c>
      <c r="F3" s="1">
        <v>6.95</v>
      </c>
      <c r="G3" s="1">
        <v>8.14</v>
      </c>
      <c r="H3" s="1">
        <v>6.77</v>
      </c>
      <c r="I3" s="1">
        <v>5.76</v>
      </c>
    </row>
    <row r="4" spans="1:9" x14ac:dyDescent="0.25">
      <c r="A4" s="4">
        <v>3</v>
      </c>
      <c r="B4" s="1">
        <v>13</v>
      </c>
      <c r="C4" s="1">
        <v>13</v>
      </c>
      <c r="D4" s="1">
        <v>13</v>
      </c>
      <c r="E4" s="1">
        <v>8</v>
      </c>
      <c r="F4" s="1">
        <v>7.58</v>
      </c>
      <c r="G4" s="1">
        <v>8.74</v>
      </c>
      <c r="H4" s="1">
        <v>12.74</v>
      </c>
      <c r="I4" s="1">
        <v>7.71</v>
      </c>
    </row>
    <row r="5" spans="1:9" x14ac:dyDescent="0.25">
      <c r="A5" s="4">
        <v>4</v>
      </c>
      <c r="B5" s="1">
        <v>9</v>
      </c>
      <c r="C5" s="1">
        <v>9</v>
      </c>
      <c r="D5" s="1">
        <v>9</v>
      </c>
      <c r="E5" s="1">
        <v>8</v>
      </c>
      <c r="F5" s="1">
        <v>8.81</v>
      </c>
      <c r="G5" s="1">
        <v>8.77</v>
      </c>
      <c r="H5" s="1">
        <v>7.11</v>
      </c>
      <c r="I5" s="1">
        <v>8.84</v>
      </c>
    </row>
    <row r="6" spans="1:9" x14ac:dyDescent="0.25">
      <c r="A6" s="4">
        <v>5</v>
      </c>
      <c r="B6" s="1">
        <v>11</v>
      </c>
      <c r="C6" s="1">
        <v>11</v>
      </c>
      <c r="D6" s="1">
        <v>11</v>
      </c>
      <c r="E6" s="1">
        <v>8</v>
      </c>
      <c r="F6" s="1">
        <v>8.33</v>
      </c>
      <c r="G6" s="1">
        <v>9.26</v>
      </c>
      <c r="H6" s="1">
        <v>7.81</v>
      </c>
      <c r="I6" s="1">
        <v>8.4700000000000006</v>
      </c>
    </row>
    <row r="7" spans="1:9" x14ac:dyDescent="0.25">
      <c r="A7" s="4">
        <v>6</v>
      </c>
      <c r="B7" s="1">
        <v>14</v>
      </c>
      <c r="C7" s="1">
        <v>14</v>
      </c>
      <c r="D7" s="1">
        <v>14</v>
      </c>
      <c r="E7" s="1">
        <v>8</v>
      </c>
      <c r="F7" s="1">
        <v>9.9600000000000009</v>
      </c>
      <c r="G7" s="1">
        <v>8.1</v>
      </c>
      <c r="H7" s="1">
        <v>8.84</v>
      </c>
      <c r="I7" s="1">
        <v>7.04</v>
      </c>
    </row>
    <row r="8" spans="1:9" x14ac:dyDescent="0.25">
      <c r="A8" s="4">
        <v>7</v>
      </c>
      <c r="B8" s="1">
        <v>6</v>
      </c>
      <c r="C8" s="1">
        <v>6</v>
      </c>
      <c r="D8" s="1">
        <v>6</v>
      </c>
      <c r="E8" s="1">
        <v>8</v>
      </c>
      <c r="F8" s="1">
        <v>7.24</v>
      </c>
      <c r="G8" s="1">
        <v>6.13</v>
      </c>
      <c r="H8" s="1">
        <v>6.08</v>
      </c>
      <c r="I8" s="1">
        <v>5.25</v>
      </c>
    </row>
    <row r="9" spans="1:9" x14ac:dyDescent="0.25">
      <c r="A9" s="4">
        <v>8</v>
      </c>
      <c r="B9" s="1">
        <v>4</v>
      </c>
      <c r="C9" s="1">
        <v>4</v>
      </c>
      <c r="D9" s="1">
        <v>4</v>
      </c>
      <c r="E9" s="1">
        <v>19</v>
      </c>
      <c r="F9" s="1">
        <v>4.26</v>
      </c>
      <c r="G9" s="1">
        <v>3.1</v>
      </c>
      <c r="H9" s="1">
        <v>5.39</v>
      </c>
      <c r="I9" s="1">
        <v>12.5</v>
      </c>
    </row>
    <row r="10" spans="1:9" x14ac:dyDescent="0.25">
      <c r="A10" s="4">
        <v>9</v>
      </c>
      <c r="B10" s="1">
        <v>12</v>
      </c>
      <c r="C10" s="1">
        <v>12</v>
      </c>
      <c r="D10" s="1">
        <v>12</v>
      </c>
      <c r="E10" s="1">
        <v>8</v>
      </c>
      <c r="F10" s="1">
        <v>10.84</v>
      </c>
      <c r="G10" s="1">
        <v>9.1300000000000008</v>
      </c>
      <c r="H10" s="1">
        <v>8.15</v>
      </c>
      <c r="I10" s="1">
        <v>5.56</v>
      </c>
    </row>
    <row r="11" spans="1:9" x14ac:dyDescent="0.25">
      <c r="A11" s="4">
        <v>10</v>
      </c>
      <c r="B11" s="1">
        <v>7</v>
      </c>
      <c r="C11" s="1">
        <v>7</v>
      </c>
      <c r="D11" s="1">
        <v>7</v>
      </c>
      <c r="E11" s="1">
        <v>8</v>
      </c>
      <c r="F11" s="1">
        <v>4.82</v>
      </c>
      <c r="G11" s="1">
        <v>7.26</v>
      </c>
      <c r="H11" s="1">
        <v>6.42</v>
      </c>
      <c r="I11" s="1">
        <v>7.91</v>
      </c>
    </row>
    <row r="12" spans="1:9" x14ac:dyDescent="0.25">
      <c r="A12" s="4">
        <v>11</v>
      </c>
      <c r="B12" s="1">
        <v>5</v>
      </c>
      <c r="C12" s="1">
        <v>5</v>
      </c>
      <c r="D12" s="1">
        <v>5</v>
      </c>
      <c r="E12" s="1">
        <v>8</v>
      </c>
      <c r="F12" s="1">
        <v>5.68</v>
      </c>
      <c r="G12" s="1">
        <v>4.74</v>
      </c>
      <c r="H12" s="1">
        <v>5.73</v>
      </c>
      <c r="I12" s="1">
        <v>6.89</v>
      </c>
    </row>
    <row r="13" spans="1:9" x14ac:dyDescent="0.25">
      <c r="A13" s="2" t="s">
        <v>8</v>
      </c>
      <c r="B13" s="5">
        <f>AVERAGE(B2:B12)</f>
        <v>9</v>
      </c>
      <c r="C13" s="5">
        <f t="shared" ref="C13:I13" si="0">AVERAGE(C2:C12)</f>
        <v>9</v>
      </c>
      <c r="D13" s="5">
        <f t="shared" si="0"/>
        <v>9</v>
      </c>
      <c r="E13" s="5">
        <f t="shared" si="0"/>
        <v>9</v>
      </c>
      <c r="F13" s="6">
        <f t="shared" si="0"/>
        <v>7.5009090909090927</v>
      </c>
      <c r="G13" s="6">
        <f t="shared" si="0"/>
        <v>7.500909090909091</v>
      </c>
      <c r="H13" s="6">
        <f t="shared" si="0"/>
        <v>7.5000000000000009</v>
      </c>
      <c r="I13" s="6">
        <f t="shared" si="0"/>
        <v>7.5009090909090901</v>
      </c>
    </row>
    <row r="14" spans="1:9" x14ac:dyDescent="0.25">
      <c r="A14" s="2" t="s">
        <v>9</v>
      </c>
      <c r="B14" s="5">
        <f>VAR(B2:B12)</f>
        <v>11</v>
      </c>
      <c r="C14" s="5">
        <f t="shared" ref="C14:I14" si="1">VAR(C2:C12)</f>
        <v>11</v>
      </c>
      <c r="D14" s="5">
        <f t="shared" si="1"/>
        <v>11</v>
      </c>
      <c r="E14" s="5">
        <f t="shared" si="1"/>
        <v>11</v>
      </c>
      <c r="F14" s="6">
        <f t="shared" si="1"/>
        <v>4.1272690909090439</v>
      </c>
      <c r="G14" s="6">
        <f t="shared" si="1"/>
        <v>4.1276290909090791</v>
      </c>
      <c r="H14" s="6">
        <f t="shared" si="1"/>
        <v>4.1226199999999835</v>
      </c>
      <c r="I14" s="6">
        <f t="shared" si="1"/>
        <v>4.1232490909090869</v>
      </c>
    </row>
    <row r="15" spans="1:9" x14ac:dyDescent="0.25">
      <c r="A15" s="2" t="s">
        <v>10</v>
      </c>
      <c r="B15" s="7">
        <f>CORREL(B2:B12,F2:F12)</f>
        <v>0.81642051634483992</v>
      </c>
      <c r="C15" s="7">
        <f>CORREL(C2:C12,G2:G12)</f>
        <v>0.81623650600024267</v>
      </c>
      <c r="D15" s="7">
        <f>CORREL(D2:D12,H2:H12)</f>
        <v>0.81628673948959818</v>
      </c>
      <c r="E15" s="7">
        <f>CORREL(E2:E12,I2:I12)</f>
        <v>0.81652143688850276</v>
      </c>
      <c r="F15" s="8"/>
      <c r="G15" s="8"/>
      <c r="H15" s="8"/>
      <c r="I15" s="8"/>
    </row>
    <row r="16" spans="1:9" x14ac:dyDescent="0.25">
      <c r="A16" s="2" t="s">
        <v>11</v>
      </c>
      <c r="B16" s="9">
        <f>LINEST(F2:F12,B2:B12,,TRUE)</f>
        <v>0.50009090909090925</v>
      </c>
      <c r="C16" s="9">
        <f t="shared" ref="C16:E16" si="2">LINEST(G2:G12,C2:C12,,TRUE)</f>
        <v>0.5</v>
      </c>
      <c r="D16" s="9">
        <f t="shared" si="2"/>
        <v>0.4997272727272728</v>
      </c>
      <c r="E16" s="9">
        <f t="shared" si="2"/>
        <v>0.49990909090909069</v>
      </c>
      <c r="F16" s="10"/>
      <c r="G16" s="10"/>
      <c r="H16" s="10"/>
      <c r="I16" s="10"/>
    </row>
    <row r="17" spans="1:9" x14ac:dyDescent="0.25">
      <c r="A17" s="2" t="s">
        <v>12</v>
      </c>
      <c r="B17" s="9">
        <f>INTERCEPT(F2:F12,B2:B12)</f>
        <v>3.0000909090909103</v>
      </c>
      <c r="C17" s="9">
        <f t="shared" ref="C17" si="3">INTERCEPT(F2:F12,C2:C12)</f>
        <v>3.0000909090909103</v>
      </c>
      <c r="D17" s="9">
        <f>INTERCEPT(G2:G12,D2:D12)</f>
        <v>3.000909090909091</v>
      </c>
      <c r="E17" s="9">
        <f>INTERCEPT(I2:I12,E2:E12)</f>
        <v>3.0017272727272726</v>
      </c>
      <c r="F17" s="10"/>
      <c r="G17" s="10"/>
      <c r="H17" s="10"/>
      <c r="I1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anscombe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Eamonn</dc:creator>
  <cp:lastModifiedBy>Maeve O'Farrell</cp:lastModifiedBy>
  <dcterms:created xsi:type="dcterms:W3CDTF">2018-10-23T11:11:19Z</dcterms:created>
  <dcterms:modified xsi:type="dcterms:W3CDTF">2018-10-24T12:29:20Z</dcterms:modified>
</cp:coreProperties>
</file>