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kt\Downloads\Last Project\"/>
    </mc:Choice>
  </mc:AlternateContent>
  <xr:revisionPtr revIDLastSave="0" documentId="13_ncr:1_{2D32F9B0-B9F1-4E0B-8A6B-14F0B88D0491}" xr6:coauthVersionLast="47" xr6:coauthVersionMax="47" xr10:uidLastSave="{00000000-0000-0000-0000-000000000000}"/>
  <bookViews>
    <workbookView xWindow="-98" yWindow="-98" windowWidth="23236" windowHeight="13875" xr2:uid="{47E04FBA-0038-461C-A8AC-2BDBC8F6724F}"/>
  </bookViews>
  <sheets>
    <sheet name="INVENTUR" sheetId="2" r:id="rId1"/>
  </sheets>
  <externalReferences>
    <externalReference r:id="rId2"/>
  </externalReferences>
  <definedNames>
    <definedName name="Last_Saved_Time">#REF!</definedName>
    <definedName name="Last_Updated">#REF!</definedName>
    <definedName name="Last_User">#REF!</definedName>
    <definedName name="markup">#REF!</definedName>
    <definedName name="SAP">'[1]SAP Daten'!$1:$1048576</definedName>
    <definedName name="Start_massage">#REF!</definedName>
    <definedName name="Title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184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 s="1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3" i="2"/>
  <c r="I85" i="2" s="1"/>
  <c r="I74" i="2"/>
  <c r="I75" i="2"/>
  <c r="I76" i="2"/>
  <c r="I77" i="2"/>
  <c r="I78" i="2"/>
  <c r="I79" i="2"/>
  <c r="I80" i="2"/>
  <c r="I81" i="2"/>
  <c r="I82" i="2"/>
  <c r="I83" i="2"/>
  <c r="I84" i="2"/>
  <c r="I86" i="2"/>
  <c r="I87" i="2"/>
  <c r="I88" i="2"/>
  <c r="I89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</calcChain>
</file>

<file path=xl/sharedStrings.xml><?xml version="1.0" encoding="utf-8"?>
<sst xmlns="http://schemas.openxmlformats.org/spreadsheetml/2006/main" count="971" uniqueCount="410">
  <si>
    <t>Liter</t>
  </si>
  <si>
    <t>Weihe/weder Fruchte</t>
  </si>
  <si>
    <t>Haferdrink</t>
  </si>
  <si>
    <t>KG</t>
  </si>
  <si>
    <t>PETERSILIEKRAUSGEHACKT100G</t>
  </si>
  <si>
    <t>BLATTSALATMIXMONACO1KGNAP</t>
  </si>
  <si>
    <t>ROMANAGESCHN.30MM0,75KGNA</t>
  </si>
  <si>
    <t>RUCOLA GEP. EXTRA 0,25KG NAP</t>
  </si>
  <si>
    <t>ORANGENSEGMENTEIES2KGNAP</t>
  </si>
  <si>
    <t>ROTKOHLSTREIFEN4-6MM2,5KGR</t>
  </si>
  <si>
    <t>ROTKOHLSTREIFEN1,2-2MM1KGN</t>
  </si>
  <si>
    <t>BASILIKUM 100G PACKUNG</t>
  </si>
  <si>
    <t>KORIANDER 100G PACKUNG</t>
  </si>
  <si>
    <t>MINZE 100G PACKUNG</t>
  </si>
  <si>
    <t>SCHNITTLAUCH 100G PACKUNG</t>
  </si>
  <si>
    <t>PETERSILIEGLATT250GPACKUNG</t>
  </si>
  <si>
    <t>ST</t>
  </si>
  <si>
    <t>AVOCADO READY TO EAT ST</t>
  </si>
  <si>
    <t>INGWER KG</t>
  </si>
  <si>
    <t>TOMATENCHERRYSTRAUCHKISTE</t>
  </si>
  <si>
    <t>TOMATEN STRAUCH KG</t>
  </si>
  <si>
    <t>ROMANA SALATHERZEN KG</t>
  </si>
  <si>
    <t>RADIESCHEN OHNE GRÜN KG</t>
  </si>
  <si>
    <t>KNOBLAUCH KG</t>
  </si>
  <si>
    <t>0,960</t>
  </si>
  <si>
    <t>GURKEN 4/5 ER ST</t>
  </si>
  <si>
    <t>SCHALE</t>
  </si>
  <si>
    <t>PHYSALIS 100G SCHALE</t>
  </si>
  <si>
    <t>GRANATAPFEL ST</t>
  </si>
  <si>
    <t>ZITRONEN ST</t>
  </si>
  <si>
    <t>ORANGEN GROSS CA. 300G KG</t>
  </si>
  <si>
    <t>BANANEN STANDARD KG</t>
  </si>
  <si>
    <t>APFEL GALA ROYAL GELEGT KG</t>
  </si>
  <si>
    <t>BIRNE KLEIN KG</t>
  </si>
  <si>
    <t>HEIDELBEEREN KG</t>
  </si>
  <si>
    <t>Retail GmbH</t>
  </si>
  <si>
    <t>Bio Espresso Entkoffeiniert, gemahlen 6x 500g</t>
  </si>
  <si>
    <t>0544-100250</t>
  </si>
  <si>
    <t>Bio Goldlein Protein Pulver - FEIN 6x1kg</t>
  </si>
  <si>
    <t>Bio Trinkschokolade, chai (4x 1kg)</t>
  </si>
  <si>
    <t>TS002</t>
  </si>
  <si>
    <t>Bio Trinkschokolade, dunkel (4x 1kg)</t>
  </si>
  <si>
    <t>TS001</t>
  </si>
  <si>
    <t>VPE 3 Stck - Simply Chai Spicy BIO</t>
  </si>
  <si>
    <t>2002-VPE</t>
  </si>
  <si>
    <t>Bio Hafer Granola Mandel - Honig (20x 300g)</t>
  </si>
  <si>
    <t>HaGr007</t>
  </si>
  <si>
    <t>Bio Hafer Granola Kakao - Crunch (20x 300g)</t>
  </si>
  <si>
    <t>HaGr008</t>
  </si>
  <si>
    <t>Katerkugel Apfel - Zimt (10x 800g)</t>
  </si>
  <si>
    <t>Katerkugel Kirsche - Kakao (10x 800g)</t>
  </si>
  <si>
    <t xml:space="preserve">Bio Porridge Topping Tray (20x Haselnuss - Cashew 20 g) </t>
  </si>
  <si>
    <t>HK020</t>
  </si>
  <si>
    <t>Bio Matcha 500 g Beutel</t>
  </si>
  <si>
    <t>TMB07W-00500</t>
  </si>
  <si>
    <t>Edel-Hefeflocken konv. 6x200g Pk</t>
  </si>
  <si>
    <t>Dr. Quendt Bemmchen 10 x 100g (Karton)</t>
  </si>
  <si>
    <t>Kurkuma Latte Ingwer bio - 500 g (Azafran BIO Goldene Milch)</t>
  </si>
  <si>
    <t>Guthabenkarte QR Code, 10er Set</t>
  </si>
  <si>
    <t>18K1257p0110</t>
  </si>
  <si>
    <t>Non Food</t>
  </si>
  <si>
    <t>Kanister</t>
  </si>
  <si>
    <t>Regionalsortiment</t>
  </si>
  <si>
    <t>ALLZWECKREINIGER</t>
  </si>
  <si>
    <t>Küchentücher 3L     TGQ 4x64BL</t>
  </si>
  <si>
    <t>MAGIC MAXX 2                5L</t>
  </si>
  <si>
    <t>829458</t>
  </si>
  <si>
    <t>Karton</t>
  </si>
  <si>
    <t>DESINFEKTIONSMITTEL</t>
  </si>
  <si>
    <t>NEXA SPIRIGEL COMPLETE 6X750ML</t>
  </si>
  <si>
    <t>474649</t>
  </si>
  <si>
    <t>Flasche</t>
  </si>
  <si>
    <t>Pflicht</t>
  </si>
  <si>
    <t>SCHNELLDESINFEKTION    BECH.1L</t>
  </si>
  <si>
    <t>748995</t>
  </si>
  <si>
    <t>FENSTERREINIGER</t>
  </si>
  <si>
    <t>WINDUS C MAXX 2          750ML</t>
  </si>
  <si>
    <t>829373</t>
  </si>
  <si>
    <t>Packung</t>
  </si>
  <si>
    <t>HAUSHALTSARTIKEL</t>
  </si>
  <si>
    <t>VINYL HANDSCH.WEI.L  TGQ.100ST</t>
  </si>
  <si>
    <t>980036</t>
  </si>
  <si>
    <t>VINYL HANDSCH.WEI.M  TGQ.100ST</t>
  </si>
  <si>
    <t>979832</t>
  </si>
  <si>
    <t>KÖRPERPF.,DEO,PARF,S</t>
  </si>
  <si>
    <t>EPICARE 7 EPC7A          500ML</t>
  </si>
  <si>
    <t>474283</t>
  </si>
  <si>
    <t>EPICARE HAND PROTEC.EPO3 500ML</t>
  </si>
  <si>
    <t>198622</t>
  </si>
  <si>
    <t>Stück</t>
  </si>
  <si>
    <t>Nexa Foam 2              750ml</t>
  </si>
  <si>
    <t>65700</t>
  </si>
  <si>
    <t>SPÜLMITTEL HAND+MASC</t>
  </si>
  <si>
    <t>TOPRINSE UNI TPU10         10L</t>
  </si>
  <si>
    <t>993487</t>
  </si>
  <si>
    <t>Assert Clean 1l</t>
  </si>
  <si>
    <t>396219</t>
  </si>
  <si>
    <t>TOPMATIC CLEAN              5L</t>
  </si>
  <si>
    <t>334068</t>
  </si>
  <si>
    <t>PUTZTÜCHER</t>
  </si>
  <si>
    <t>MICRO SCRUB GRAU 40CM     10ST</t>
  </si>
  <si>
    <t>220465</t>
  </si>
  <si>
    <t>TOPFREINIGER SCOTCH BRITE  4ST</t>
  </si>
  <si>
    <t>980050</t>
  </si>
  <si>
    <t>GESCHIRRTÜCH.KAR.100%BAUMW.3ST</t>
  </si>
  <si>
    <t>194518</t>
  </si>
  <si>
    <t>GABEL HOLZ 16CM    GB 10x100ST</t>
  </si>
  <si>
    <t>karton</t>
  </si>
  <si>
    <t>LÖFFEL HOLZ 16,5CM GB 10x100ST</t>
  </si>
  <si>
    <t>Bambus-R-stäbchen 14cm 10000ST</t>
  </si>
  <si>
    <t>QP PAPIER TRINKH.SCHWARZ500ST</t>
  </si>
  <si>
    <t>NONFOOD DIVERSE</t>
  </si>
  <si>
    <t>BECHERHALTER FÜR 4BECHER 250ST</t>
  </si>
  <si>
    <t>752831</t>
  </si>
  <si>
    <t>Bechermanschetten braun 1000St</t>
  </si>
  <si>
    <t>Bechermanschetten braun 1000ST</t>
  </si>
  <si>
    <t>EINWEG-GESCHIRR PL+P</t>
  </si>
  <si>
    <t>Papier-Deckel Ø90mm weiß1000St</t>
  </si>
  <si>
    <t>965975</t>
  </si>
  <si>
    <t>Pappbecher 100ml 4oz 1000ST</t>
  </si>
  <si>
    <t>844169</t>
  </si>
  <si>
    <t>Papier-Deckel Ø80mm weiß1000St</t>
  </si>
  <si>
    <t>6934</t>
  </si>
  <si>
    <t>B1774_Deck.Kart.br.345ml 500St</t>
  </si>
  <si>
    <t>978839</t>
  </si>
  <si>
    <t>B1774_Suppenbecher 345ml 500St</t>
  </si>
  <si>
    <t>911705</t>
  </si>
  <si>
    <t>B1774_Kaff.Bech.Br.200ml1000St</t>
  </si>
  <si>
    <t>166801</t>
  </si>
  <si>
    <t>DECKEL PLA PORTIONSBECHER 2000</t>
  </si>
  <si>
    <t>59784</t>
  </si>
  <si>
    <t>PORTIONSBECHER PLA 60ML 2000ST</t>
  </si>
  <si>
    <t>59783</t>
  </si>
  <si>
    <t>SAHNEABDECKPA.18X24CM   1000ST</t>
  </si>
  <si>
    <t>754897</t>
  </si>
  <si>
    <t>B1774_Kaff.Bech.Br.300ml1000St</t>
  </si>
  <si>
    <t>258849</t>
  </si>
  <si>
    <t>DECKEL rPET 185MM KLAR 300ST</t>
  </si>
  <si>
    <t>901269</t>
  </si>
  <si>
    <t>PAPPBECHER 200ML BRAUN 1000ST</t>
  </si>
  <si>
    <t>656853</t>
  </si>
  <si>
    <t>Karton-Schale 1000ml GB. 300St</t>
  </si>
  <si>
    <t>807219</t>
  </si>
  <si>
    <t>B1774_Deckel Karton braun500St</t>
  </si>
  <si>
    <t>13036</t>
  </si>
  <si>
    <t>B1774_Suppenbecher 480ml 500St</t>
  </si>
  <si>
    <t>801876</t>
  </si>
  <si>
    <t>FOLIEN UND BEUTEL</t>
  </si>
  <si>
    <t>B1774_Pap.Tr.Tasche groß 200St</t>
  </si>
  <si>
    <t>922770</t>
  </si>
  <si>
    <t>B1774_Snack-Pap.Zuschn.  500St</t>
  </si>
  <si>
    <t>863727</t>
  </si>
  <si>
    <t>B1774_Pap.Tr.Tasche Klein250St</t>
  </si>
  <si>
    <t>830712</t>
  </si>
  <si>
    <t>B1774_Blockbodenb.groß   800St</t>
  </si>
  <si>
    <t>854238</t>
  </si>
  <si>
    <t>B1774_Freshpack Braun   920St</t>
  </si>
  <si>
    <t>917288</t>
  </si>
  <si>
    <t>Rolle</t>
  </si>
  <si>
    <t>MÜLLS.GELB 120L 30-35MY   25ST</t>
  </si>
  <si>
    <t>455961</t>
  </si>
  <si>
    <t>MÜLLS.BLAU STAND.70L 40MY 25ST</t>
  </si>
  <si>
    <t>27274</t>
  </si>
  <si>
    <t>SPERRMÜLLSACK 240L 40MY    5ST</t>
  </si>
  <si>
    <t>783309</t>
  </si>
  <si>
    <t>B1774_Blockbodenb.klein 1000St</t>
  </si>
  <si>
    <t>966396</t>
  </si>
  <si>
    <t>Non food</t>
  </si>
  <si>
    <t>Einschlagpapier 4200 St.</t>
  </si>
  <si>
    <t>SERVIETTEN,HANDTUCHP</t>
  </si>
  <si>
    <t>SV.PAP.33X33 1L 1/8  GB.4800ST</t>
  </si>
  <si>
    <t>416802</t>
  </si>
  <si>
    <t>JUDO FOOD ETIKETTEN       12RL</t>
  </si>
  <si>
    <t>342105</t>
  </si>
  <si>
    <t>Thermorollen Blue4est 5er Pack</t>
  </si>
  <si>
    <t>765362</t>
  </si>
  <si>
    <t>Beutel</t>
  </si>
  <si>
    <t>Regeneriersalz            500g</t>
  </si>
  <si>
    <t>291662</t>
  </si>
  <si>
    <t>Frischwaren</t>
  </si>
  <si>
    <t>FRISCHKÄSE</t>
  </si>
  <si>
    <t>BUKO ZIEGENKAESE ARLA 54% 200G</t>
  </si>
  <si>
    <t>418743</t>
  </si>
  <si>
    <t>Schale</t>
  </si>
  <si>
    <t>FRISCHKÄSE NATUR 70% TGQ.1,5KG</t>
  </si>
  <si>
    <t>988612</t>
  </si>
  <si>
    <t>Kiste</t>
  </si>
  <si>
    <t>Leergut</t>
  </si>
  <si>
    <t>Leere Kisten</t>
  </si>
  <si>
    <t>Sammel CM 0</t>
  </si>
  <si>
    <t>LEERGUT</t>
  </si>
  <si>
    <t>DPG  0,25 EUR Flasche / Dose</t>
  </si>
  <si>
    <t>879170</t>
  </si>
  <si>
    <t>LG   0,08 EUR Flasche</t>
  </si>
  <si>
    <t>908177</t>
  </si>
  <si>
    <t>Trockenware</t>
  </si>
  <si>
    <t>ERFRISCHUNGSGETRÄNKE</t>
  </si>
  <si>
    <t>BIO FRITZ RHAB.schorl.MW 0,33L</t>
  </si>
  <si>
    <t>266526</t>
  </si>
  <si>
    <t>BIO LEMONAID LIMETTE  MW 0,33L</t>
  </si>
  <si>
    <t>586818</t>
  </si>
  <si>
    <t>FRITZ KOLA            MW 0,33L</t>
  </si>
  <si>
    <t>370400</t>
  </si>
  <si>
    <t>Bio Charitea Mate     MW 0,33L</t>
  </si>
  <si>
    <t>31099</t>
  </si>
  <si>
    <t>BIO FRITZ APFELSCHOR. MW 0,33L</t>
  </si>
  <si>
    <t>201001</t>
  </si>
  <si>
    <t>BIO LEMONAID MARACUJA MW 0,33L</t>
  </si>
  <si>
    <t>586832</t>
  </si>
  <si>
    <t>WASSER</t>
  </si>
  <si>
    <t>EXTALER MIWA CLAS.PETCY.DPG 1L</t>
  </si>
  <si>
    <t>986649</t>
  </si>
  <si>
    <t>EXTALER MIWA NATU.PETCY.DPG 1L</t>
  </si>
  <si>
    <t>727815</t>
  </si>
  <si>
    <t>VIVA CON.LAUT   PETCY.DPG 0,5L</t>
  </si>
  <si>
    <t>314664</t>
  </si>
  <si>
    <t>VIVA CON.LEISE  PETCY.DPG 0,5L</t>
  </si>
  <si>
    <t>313957</t>
  </si>
  <si>
    <t>Dose</t>
  </si>
  <si>
    <t>Kurkuma gemahlen 250g</t>
  </si>
  <si>
    <t>GEWÜRZE</t>
  </si>
  <si>
    <t>Bio Pfeffer schw.ganz TGN.250g</t>
  </si>
  <si>
    <t>841811</t>
  </si>
  <si>
    <t>Kurkuma gemahlen TGQ      500g</t>
  </si>
  <si>
    <t>67114</t>
  </si>
  <si>
    <t>Koriander gemahlen  TGQ  1000g</t>
  </si>
  <si>
    <t>67103</t>
  </si>
  <si>
    <t>PAPRIKA GERÄUCHERT    WIB.270G</t>
  </si>
  <si>
    <t>547116</t>
  </si>
  <si>
    <t>UB.CHILIFLOCKEN O.KERNE 350G</t>
  </si>
  <si>
    <t>714949</t>
  </si>
  <si>
    <t>BIO Zimt gem.        WIB. 245g</t>
  </si>
  <si>
    <t>970594</t>
  </si>
  <si>
    <t>GOMASHIO WÜRZMISCH. WIB. 280g</t>
  </si>
  <si>
    <t>720094</t>
  </si>
  <si>
    <t xml:space="preserve"> zimt 1000g</t>
  </si>
  <si>
    <t>GEMÜSEKONSERVEN</t>
  </si>
  <si>
    <t>Kichererbsen        TGQ 2650ml</t>
  </si>
  <si>
    <t>167742</t>
  </si>
  <si>
    <t>FRUCHTSÄFTE/-GETR./-</t>
  </si>
  <si>
    <t>ZITRONENSAFT GLAS  EW WE.0,75L</t>
  </si>
  <si>
    <t>182645</t>
  </si>
  <si>
    <t>Bio Ingwer Beeren Shot EW 95ml</t>
  </si>
  <si>
    <t>250686</t>
  </si>
  <si>
    <t>Bio Ingwer Kurkuma Shot EW95ml</t>
  </si>
  <si>
    <t>168702</t>
  </si>
  <si>
    <t>MILCH-MISCHGETRÄNKE</t>
  </si>
  <si>
    <t>H-Kokosnussdrink       Alpro1L</t>
  </si>
  <si>
    <t>492430</t>
  </si>
  <si>
    <t>MILCH FRISCH</t>
  </si>
  <si>
    <t>Bio Frischmilch 3,8% ESL    1L</t>
  </si>
  <si>
    <t>304143</t>
  </si>
  <si>
    <t>DAUERMILCH</t>
  </si>
  <si>
    <t>BIO H-MILCH 3,5% MINUS L    1L</t>
  </si>
  <si>
    <t>76407</t>
  </si>
  <si>
    <t>CONVENIENCE-FRISCHE</t>
  </si>
  <si>
    <t>Bio Tofu natur      1,3kg</t>
  </si>
  <si>
    <t>778803</t>
  </si>
  <si>
    <t>NÄHRMITTEL</t>
  </si>
  <si>
    <t>Bio Chiasamen          TGN 1KG</t>
  </si>
  <si>
    <t>333976</t>
  </si>
  <si>
    <t>Bio Leinsamen braun    TGN.1kg</t>
  </si>
  <si>
    <t>962589</t>
  </si>
  <si>
    <t>BACKZUTATEN</t>
  </si>
  <si>
    <t>BISCOFF CRUMBLE  750G</t>
  </si>
  <si>
    <t>812993</t>
  </si>
  <si>
    <t>B1774_BIO KUVERTÜRE ZARTB.10KG</t>
  </si>
  <si>
    <t>194233</t>
  </si>
  <si>
    <t>BROT / BRÖTCHEN / TO</t>
  </si>
  <si>
    <t>WEIZENTORTILL.GRILLED30CM 18ST</t>
  </si>
  <si>
    <t>768559</t>
  </si>
  <si>
    <t>BROTAUFSTRICH</t>
  </si>
  <si>
    <t>Bio Agavendicksaft B+U.1,5kg</t>
  </si>
  <si>
    <t>494080</t>
  </si>
  <si>
    <t>Glas</t>
  </si>
  <si>
    <t>Bio Brotaufstr.medit.Gem. 360g</t>
  </si>
  <si>
    <t>438453</t>
  </si>
  <si>
    <t>Eimer</t>
  </si>
  <si>
    <t>B1774_Bio Erdnussmus o.Salz8kg</t>
  </si>
  <si>
    <t>793566</t>
  </si>
  <si>
    <t>CEREALIEN</t>
  </si>
  <si>
    <t>B1774_BIO GRANOLA        4,5KG</t>
  </si>
  <si>
    <t>896293</t>
  </si>
  <si>
    <t>DRESSING FRISCH</t>
  </si>
  <si>
    <t>B1774_DRESS.HONIG-SENF  FR.1KG</t>
  </si>
  <si>
    <t>892432</t>
  </si>
  <si>
    <t>B1774_DRESS.BALS.ORANGE FR.1KG</t>
  </si>
  <si>
    <t>9280</t>
  </si>
  <si>
    <t>B1774_Dress.Caesar vegan 1,1kg</t>
  </si>
  <si>
    <t>971271</t>
  </si>
  <si>
    <t>B1774_TAHIN SAUCE       FR.1KG</t>
  </si>
  <si>
    <t>809620</t>
  </si>
  <si>
    <t>ESSIG / ZITRONENKONZ</t>
  </si>
  <si>
    <t>APFELESSIG            KÜ.0,75L</t>
  </si>
  <si>
    <t>788625</t>
  </si>
  <si>
    <t>Sack</t>
  </si>
  <si>
    <t>B1774_Hafer kbA 25kg</t>
  </si>
  <si>
    <t>Stuck</t>
  </si>
  <si>
    <t>FEINKOST-KONSERVEN</t>
  </si>
  <si>
    <t>OLIVEN SCHW.SCHB.    TGQ 935ML</t>
  </si>
  <si>
    <t>610812</t>
  </si>
  <si>
    <t>Kokosnussmilch          TGQ.1L</t>
  </si>
  <si>
    <t>73432</t>
  </si>
  <si>
    <t>FERTIGDESSERT</t>
  </si>
  <si>
    <t>B1774_Rote Grütze 3kg</t>
  </si>
  <si>
    <t>317906</t>
  </si>
  <si>
    <t>HONIG</t>
  </si>
  <si>
    <t>Bio Honig Blüte Spend.B+U.350g</t>
  </si>
  <si>
    <t>168733</t>
  </si>
  <si>
    <t>OBSTKONSERVEN</t>
  </si>
  <si>
    <t>B1774_Bio Apfelmus gewürzt 3kg</t>
  </si>
  <si>
    <t>959020</t>
  </si>
  <si>
    <t>Becher</t>
  </si>
  <si>
    <t>PUDDING / DESSERT</t>
  </si>
  <si>
    <t>Bio Porridge Apfel u.Zimt 180g</t>
  </si>
  <si>
    <t>857989</t>
  </si>
  <si>
    <t>Bio Porridge Blaubeere    180g</t>
  </si>
  <si>
    <t>943615</t>
  </si>
  <si>
    <t>REIS</t>
  </si>
  <si>
    <t>B1774_HAFERREIS          2,5KG</t>
  </si>
  <si>
    <t>495456</t>
  </si>
  <si>
    <t>SALZ</t>
  </si>
  <si>
    <t>SONNENSALZ SPEISESALZ     500G</t>
  </si>
  <si>
    <t>6477</t>
  </si>
  <si>
    <t>Tafel</t>
  </si>
  <si>
    <t>SCHOKOLADE</t>
  </si>
  <si>
    <t>Vollm.Karamel.Meers. Tonys 47g</t>
  </si>
  <si>
    <t>801642</t>
  </si>
  <si>
    <t>zartbitter tonys  47g</t>
  </si>
  <si>
    <t>Kaffeeebohnen</t>
  </si>
  <si>
    <t>TEE SCHWARZ</t>
  </si>
  <si>
    <t>Bio Schwarztee    TGN.100x1,5G</t>
  </si>
  <si>
    <t>773923</t>
  </si>
  <si>
    <t>TEE FRÜCHTE</t>
  </si>
  <si>
    <t>Bio Früchtetee    TGN.100x2,5G</t>
  </si>
  <si>
    <t>770305</t>
  </si>
  <si>
    <t>Bio Grüner Tee    TGN.100x1,5G</t>
  </si>
  <si>
    <t>972109</t>
  </si>
  <si>
    <t>TROCKENOBST+NÜSSE</t>
  </si>
  <si>
    <t>B1774_Bio Walnusskern.Bruch1kg</t>
  </si>
  <si>
    <t>134403</t>
  </si>
  <si>
    <t>B1774_BIO BÄRENMISCHUNG    1KG</t>
  </si>
  <si>
    <t>258003</t>
  </si>
  <si>
    <t>Bio Sonnenblumenkerne  CL.500g</t>
  </si>
  <si>
    <t>328215</t>
  </si>
  <si>
    <t>B1774_BIO CASHEWK.GERÖST. 10KG</t>
  </si>
  <si>
    <t>352317</t>
  </si>
  <si>
    <t>B1774_BIO KOKOSCHIPS GERÖ.250G</t>
  </si>
  <si>
    <t>996405</t>
  </si>
  <si>
    <t>B1774_Bio Dattelwürfel 10kg</t>
  </si>
  <si>
    <t>758939</t>
  </si>
  <si>
    <t>FRISCHFEINKOSTSALATE</t>
  </si>
  <si>
    <t>Hummus Classic NENI        1KG</t>
  </si>
  <si>
    <t>96661</t>
  </si>
  <si>
    <t>SIRUP</t>
  </si>
  <si>
    <t>BIO AHORNSIRUP          TGN.1L</t>
  </si>
  <si>
    <t>148738</t>
  </si>
  <si>
    <t>BIO Ahornsirup       TGN 250ml</t>
  </si>
  <si>
    <t>980391</t>
  </si>
  <si>
    <t>TK gemüse</t>
  </si>
  <si>
    <t>Grillgemüse</t>
  </si>
  <si>
    <t>Nicht zugeordnet</t>
  </si>
  <si>
    <t>VIOLIFE GREEK WHITE BLOCK1,2KG</t>
  </si>
  <si>
    <t>788842</t>
  </si>
  <si>
    <t>Tk Allgemein</t>
  </si>
  <si>
    <t>TK ROHEIS</t>
  </si>
  <si>
    <t>EISWÜRFEL                  2KG</t>
  </si>
  <si>
    <t>360791</t>
  </si>
  <si>
    <t>TK BACKWAREN HERZHAF</t>
  </si>
  <si>
    <t>B1774_BAN.BREAD AP.ZI.TK14x1KG</t>
  </si>
  <si>
    <t>116149</t>
  </si>
  <si>
    <t>B1774_Ban.Bread Waln.TK14x1kg</t>
  </si>
  <si>
    <t>368960</t>
  </si>
  <si>
    <t>B1774_Ban.Bread Schok.TK14x1kg</t>
  </si>
  <si>
    <t>151286</t>
  </si>
  <si>
    <t>B1774_DINKEL-ROGGEN BROT TK1KG</t>
  </si>
  <si>
    <t>27169</t>
  </si>
  <si>
    <t>TK KUCHEN GESCHNITTE</t>
  </si>
  <si>
    <t>B1774_KAROTTENKUCHEN  TK 1500G</t>
  </si>
  <si>
    <t>315803</t>
  </si>
  <si>
    <t>Tk Obst</t>
  </si>
  <si>
    <t>MANGO WFL.TK UNREGELM.GE.2,5KG</t>
  </si>
  <si>
    <t>217781</t>
  </si>
  <si>
    <t>TK-CONV. SONSTIGE</t>
  </si>
  <si>
    <t>FALAFEL VEGET.GEG.TK     1,5KG</t>
  </si>
  <si>
    <t>95292</t>
  </si>
  <si>
    <t>OELE</t>
  </si>
  <si>
    <t>OLIVENÖL NATIV EXT.VERGINE  5L</t>
  </si>
  <si>
    <t>168618</t>
  </si>
  <si>
    <t>RAPSÖL PET             TGE.10L</t>
  </si>
  <si>
    <t>41126</t>
  </si>
  <si>
    <t>Pflicht mit unt.Lief</t>
  </si>
  <si>
    <t>ZUCKER</t>
  </si>
  <si>
    <t>PUDERZUCKER RAFFINADE     250G</t>
  </si>
  <si>
    <t>25881</t>
  </si>
  <si>
    <t>Bio Rohrzuck.fein-hell TGN 1kg</t>
  </si>
  <si>
    <t>670</t>
  </si>
  <si>
    <t>Bio Zuckerst.br. TGN  500x3,5g</t>
  </si>
  <si>
    <t>984984</t>
  </si>
  <si>
    <t>Kosten</t>
  </si>
  <si>
    <t>Zehl Menge April</t>
  </si>
  <si>
    <t>Priße</t>
  </si>
  <si>
    <t>Kostenträger</t>
  </si>
  <si>
    <t>VPA</t>
  </si>
  <si>
    <t>KL GV</t>
  </si>
  <si>
    <t>Name</t>
  </si>
  <si>
    <t>VollName</t>
  </si>
  <si>
    <t>ArtikelNr</t>
  </si>
  <si>
    <t>kartoon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</si>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</sst>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&quot; &quot;[$€]"/>
    <numFmt numFmtId="165" formatCode="[$€-462]\ #,##0.00_-"/>
    <numFmt numFmtId="166" formatCode="[$€-462]\ #,##0.00;[Red][$€-462]\ #,##0.00"/>
    <numFmt numFmtId="167" formatCode="#,##0.00&quot; &quot;[$€];[Red]&quot;-&quot;#,##0.00&quot; &quot;[$€]"/>
    <numFmt numFmtId="168" formatCode="#,000"/>
    <numFmt numFmtId="169" formatCode="#,##0.000"/>
  </numFmts>
  <fonts count="10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b/>
      <sz val="8"/>
      <color rgb="FFFF0000"/>
      <name val="Verdana"/>
      <family val="2"/>
    </font>
    <font>
      <b/>
      <sz val="8"/>
      <color rgb="FF000000"/>
      <name val="Verdana"/>
      <family val="2"/>
    </font>
    <font>
      <b/>
      <sz val="16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988C"/>
        <bgColor rgb="FFFF988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n">
        <color rgb="FFCCCCCC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168" fontId="5" fillId="2" borderId="2" applyProtection="0">
      <alignment horizontal="right" vertical="center"/>
    </xf>
    <xf numFmtId="168" fontId="5" fillId="2" borderId="2" applyProtection="0">
      <alignment horizontal="left" vertical="top"/>
    </xf>
    <xf numFmtId="168" fontId="7" fillId="6" borderId="0" applyBorder="0" applyAlignment="0" applyProtection="0"/>
    <xf numFmtId="0" fontId="8" fillId="2" borderId="3" applyNumberFormat="0" applyProtection="0">
      <alignment horizontal="center" vertical="top"/>
    </xf>
    <xf numFmtId="0" fontId="8" fillId="2" borderId="3" applyNumberFormat="0" applyAlignment="0" applyProtection="0"/>
  </cellStyleXfs>
  <cellXfs count="69">
    <xf numFmtId="0" fontId="0" fillId="0" borderId="0" xfId="0"/>
    <xf numFmtId="0" fontId="1" fillId="0" borderId="0" xfId="1"/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 vertical="top"/>
    </xf>
    <xf numFmtId="164" fontId="1" fillId="2" borderId="0" xfId="1" applyNumberFormat="1" applyFill="1" applyAlignment="1">
      <alignment horizontal="center" vertical="top"/>
    </xf>
    <xf numFmtId="165" fontId="1" fillId="0" borderId="0" xfId="1" applyNumberFormat="1"/>
    <xf numFmtId="166" fontId="1" fillId="0" borderId="1" xfId="1" applyNumberFormat="1" applyBorder="1"/>
    <xf numFmtId="0" fontId="1" fillId="0" borderId="1" xfId="1" applyBorder="1"/>
    <xf numFmtId="164" fontId="2" fillId="2" borderId="1" xfId="1" applyNumberFormat="1" applyFont="1" applyFill="1" applyBorder="1" applyAlignment="1">
      <alignment horizontal="center" vertical="top" shrinkToFit="1"/>
    </xf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left" vertical="top" wrapText="1"/>
    </xf>
    <xf numFmtId="1" fontId="2" fillId="2" borderId="1" xfId="1" applyNumberFormat="1" applyFont="1" applyFill="1" applyBorder="1" applyAlignment="1">
      <alignment horizontal="center" vertical="top" shrinkToFit="1"/>
    </xf>
    <xf numFmtId="164" fontId="1" fillId="2" borderId="1" xfId="1" applyNumberForma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1" xfId="1" applyFont="1" applyBorder="1"/>
    <xf numFmtId="167" fontId="1" fillId="2" borderId="1" xfId="1" applyNumberFormat="1" applyFill="1" applyBorder="1" applyAlignment="1">
      <alignment horizontal="center" vertical="center"/>
    </xf>
    <xf numFmtId="164" fontId="1" fillId="0" borderId="1" xfId="1" applyNumberFormat="1" applyBorder="1" applyAlignment="1">
      <alignment horizontal="center"/>
    </xf>
    <xf numFmtId="166" fontId="3" fillId="2" borderId="1" xfId="1" applyNumberFormat="1" applyFont="1" applyFill="1" applyBorder="1"/>
    <xf numFmtId="0" fontId="1" fillId="2" borderId="1" xfId="1" applyFill="1" applyBorder="1" applyAlignment="1">
      <alignment vertical="center"/>
    </xf>
    <xf numFmtId="0" fontId="4" fillId="2" borderId="1" xfId="1" applyFont="1" applyFill="1" applyBorder="1" applyAlignment="1">
      <alignment horizontal="center" vertical="top"/>
    </xf>
    <xf numFmtId="167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vertical="center"/>
    </xf>
    <xf numFmtId="0" fontId="4" fillId="3" borderId="1" xfId="1" applyFont="1" applyFill="1" applyBorder="1" applyAlignment="1">
      <alignment horizontal="center" vertical="top"/>
    </xf>
    <xf numFmtId="0" fontId="3" fillId="2" borderId="1" xfId="1" applyFont="1" applyFill="1" applyBorder="1"/>
    <xf numFmtId="0" fontId="1" fillId="2" borderId="1" xfId="1" applyFill="1" applyBorder="1" applyAlignment="1">
      <alignment horizontal="left" vertical="center"/>
    </xf>
    <xf numFmtId="0" fontId="1" fillId="2" borderId="1" xfId="1" applyFill="1" applyBorder="1"/>
    <xf numFmtId="0" fontId="3" fillId="2" borderId="1" xfId="1" applyFont="1" applyFill="1" applyBorder="1" applyAlignment="1">
      <alignment horizontal="center" vertical="top"/>
    </xf>
    <xf numFmtId="164" fontId="5" fillId="2" borderId="1" xfId="2" applyNumberFormat="1" applyBorder="1" applyAlignment="1">
      <alignment horizontal="center" vertical="center"/>
    </xf>
    <xf numFmtId="169" fontId="1" fillId="0" borderId="1" xfId="1" applyNumberFormat="1" applyBorder="1" applyAlignment="1">
      <alignment horizontal="right" vertical="top"/>
    </xf>
    <xf numFmtId="0" fontId="5" fillId="2" borderId="1" xfId="3" applyNumberFormat="1" applyBorder="1">
      <alignment horizontal="left" vertical="top"/>
    </xf>
    <xf numFmtId="0" fontId="1" fillId="0" borderId="1" xfId="1" applyBorder="1" applyAlignment="1">
      <alignment vertical="top"/>
    </xf>
    <xf numFmtId="0" fontId="1" fillId="0" borderId="1" xfId="1" applyBorder="1" applyAlignment="1">
      <alignment horizontal="center" vertical="top"/>
    </xf>
    <xf numFmtId="0" fontId="1" fillId="2" borderId="0" xfId="1" applyFill="1"/>
    <xf numFmtId="0" fontId="5" fillId="2" borderId="1" xfId="2" applyNumberFormat="1" applyBorder="1">
      <alignment horizontal="right" vertical="center"/>
    </xf>
    <xf numFmtId="164" fontId="6" fillId="0" borderId="1" xfId="1" applyNumberFormat="1" applyFont="1" applyBorder="1" applyAlignment="1">
      <alignment horizontal="center" vertical="top"/>
    </xf>
    <xf numFmtId="0" fontId="5" fillId="2" borderId="1" xfId="3" applyNumberFormat="1" applyBorder="1" applyAlignment="1">
      <alignment horizontal="center" vertical="top"/>
    </xf>
    <xf numFmtId="0" fontId="1" fillId="4" borderId="0" xfId="1" applyFill="1"/>
    <xf numFmtId="164" fontId="5" fillId="4" borderId="1" xfId="2" applyNumberFormat="1" applyFill="1" applyBorder="1" applyAlignment="1">
      <alignment horizontal="center" vertical="center"/>
    </xf>
    <xf numFmtId="0" fontId="5" fillId="4" borderId="1" xfId="2" applyNumberFormat="1" applyFill="1" applyBorder="1">
      <alignment horizontal="right" vertical="center"/>
    </xf>
    <xf numFmtId="164" fontId="6" fillId="5" borderId="1" xfId="1" applyNumberFormat="1" applyFont="1" applyFill="1" applyBorder="1" applyAlignment="1">
      <alignment horizontal="center" vertical="top"/>
    </xf>
    <xf numFmtId="0" fontId="5" fillId="4" borderId="1" xfId="3" applyNumberFormat="1" applyFill="1" applyBorder="1">
      <alignment horizontal="left" vertical="top"/>
    </xf>
    <xf numFmtId="0" fontId="5" fillId="4" borderId="1" xfId="3" applyNumberFormat="1" applyFill="1" applyBorder="1" applyAlignment="1">
      <alignment horizontal="center" vertical="top"/>
    </xf>
    <xf numFmtId="0" fontId="7" fillId="2" borderId="1" xfId="4" applyNumberFormat="1" applyFill="1" applyBorder="1" applyAlignment="1">
      <alignment horizontal="right" vertic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 vertical="top"/>
    </xf>
    <xf numFmtId="164" fontId="1" fillId="7" borderId="1" xfId="1" applyNumberFormat="1" applyFill="1" applyBorder="1" applyAlignment="1">
      <alignment horizontal="center" vertical="top"/>
    </xf>
    <xf numFmtId="0" fontId="1" fillId="5" borderId="0" xfId="1" applyFill="1"/>
    <xf numFmtId="0" fontId="1" fillId="5" borderId="1" xfId="1" applyFill="1" applyBorder="1"/>
    <xf numFmtId="164" fontId="1" fillId="5" borderId="1" xfId="1" applyNumberForma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8" borderId="0" xfId="1" applyFill="1"/>
    <xf numFmtId="164" fontId="5" fillId="9" borderId="1" xfId="2" applyNumberFormat="1" applyFill="1" applyBorder="1" applyAlignment="1">
      <alignment horizontal="center" vertical="center"/>
    </xf>
    <xf numFmtId="0" fontId="5" fillId="9" borderId="1" xfId="2" applyNumberFormat="1" applyFill="1" applyBorder="1">
      <alignment horizontal="right" vertical="center"/>
    </xf>
    <xf numFmtId="164" fontId="1" fillId="8" borderId="1" xfId="1" applyNumberFormat="1" applyFill="1" applyBorder="1" applyAlignment="1">
      <alignment horizontal="center" vertical="top"/>
    </xf>
    <xf numFmtId="0" fontId="5" fillId="9" borderId="1" xfId="3" applyNumberFormat="1" applyFill="1" applyBorder="1">
      <alignment horizontal="left" vertical="top"/>
    </xf>
    <xf numFmtId="0" fontId="5" fillId="9" borderId="1" xfId="3" applyNumberFormat="1" applyFill="1" applyBorder="1" applyAlignment="1">
      <alignment horizontal="center" vertical="top"/>
    </xf>
    <xf numFmtId="0" fontId="1" fillId="9" borderId="0" xfId="1" applyFill="1"/>
    <xf numFmtId="164" fontId="1" fillId="9" borderId="1" xfId="1" applyNumberFormat="1" applyFill="1" applyBorder="1" applyAlignment="1">
      <alignment horizontal="center" vertical="top"/>
    </xf>
    <xf numFmtId="164" fontId="1" fillId="2" borderId="1" xfId="1" applyNumberFormat="1" applyFill="1" applyBorder="1" applyAlignment="1">
      <alignment horizontal="center" vertical="top"/>
    </xf>
    <xf numFmtId="0" fontId="1" fillId="2" borderId="1" xfId="1" applyFill="1" applyBorder="1" applyAlignment="1">
      <alignment horizontal="center"/>
    </xf>
    <xf numFmtId="0" fontId="7" fillId="9" borderId="1" xfId="4" applyNumberFormat="1" applyFill="1" applyBorder="1" applyAlignment="1">
      <alignment horizontal="right" vertical="center"/>
    </xf>
    <xf numFmtId="0" fontId="8" fillId="2" borderId="1" xfId="4" applyNumberFormat="1" applyFont="1" applyFill="1" applyBorder="1" applyAlignment="1">
      <alignment horizontal="right" vertical="center"/>
    </xf>
    <xf numFmtId="164" fontId="9" fillId="2" borderId="1" xfId="5" applyNumberFormat="1" applyFont="1" applyBorder="1" applyProtection="1">
      <alignment horizontal="center" vertical="top"/>
    </xf>
    <xf numFmtId="0" fontId="9" fillId="2" borderId="1" xfId="5" applyFont="1" applyBorder="1" applyProtection="1">
      <alignment horizontal="center" vertical="top"/>
    </xf>
    <xf numFmtId="0" fontId="9" fillId="2" borderId="1" xfId="6" applyFont="1" applyBorder="1" applyAlignment="1">
      <alignment horizontal="center"/>
    </xf>
    <xf numFmtId="0" fontId="0" fillId="0" borderId="1" xfId="0" applyBorder="1"/>
  </cellXfs>
  <cellStyles count="7">
    <cellStyle name="SAPDataCell" xfId="2" xr:uid="{A6EED3A0-BB89-4863-8DF2-4D50EB267012}"/>
    <cellStyle name="SAPDimensionCell" xfId="6" xr:uid="{DBBA05CB-4FE3-4027-A68D-9443E1089AD2}"/>
    <cellStyle name="SAPExceptionLevel8" xfId="4" xr:uid="{C2F7E4A9-FBDF-46E0-9A13-548C4C428CF5}"/>
    <cellStyle name="SAPMemberCell" xfId="3" xr:uid="{2C3BE2C8-A155-4061-B32F-030E872E4324}"/>
    <cellStyle name="SAPMemberCellX" xfId="5" xr:uid="{5846F712-3088-43BB-95D3-2375F4B8ABC1}"/>
    <cellStyle name="Standard" xfId="0" builtinId="0"/>
    <cellStyle name="Standard 5" xfId="1" xr:uid="{38326943-9086-4084-B7AA-F1EAF19688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eislisten\NDS\2021\PLST%20Umwandler%20NDS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läuterung"/>
      <sheetName val="SAP Daten"/>
      <sheetName val="Materialienermittlung"/>
      <sheetName val="Ergebni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BBC8-305E-4F2D-B5E5-25E3564A5C18}">
  <dimension ref="A1:I206"/>
  <sheetViews>
    <sheetView tabSelected="1" topLeftCell="A102" zoomScaleNormal="100" workbookViewId="0">
      <selection activeCell="D154" sqref="D154"/>
    </sheetView>
  </sheetViews>
  <sheetFormatPr baseColWidth="10" defaultColWidth="11.46484375" defaultRowHeight="15.75" x14ac:dyDescent="0.5"/>
  <cols>
    <col min="1" max="1" width="15.86328125" style="3" bestFit="1" customWidth="1"/>
    <col min="2" max="2" width="55" style="1" bestFit="1" customWidth="1"/>
    <col min="3" max="3" width="21.06640625" style="1" bestFit="1" customWidth="1"/>
    <col min="4" max="4" width="14.19921875" style="1" bestFit="1" customWidth="1"/>
    <col min="5" max="5" width="9.33203125" style="1" bestFit="1" customWidth="1"/>
    <col min="6" max="6" width="22.6640625" style="1" bestFit="1" customWidth="1"/>
    <col min="7" max="7" width="11.46484375" style="2" customWidth="1"/>
    <col min="8" max="8" width="28.73046875" style="1" bestFit="1" customWidth="1"/>
    <col min="9" max="9" width="12.53125" style="2" bestFit="1" customWidth="1"/>
    <col min="10" max="16384" width="11.46484375" style="1"/>
  </cols>
  <sheetData>
    <row r="1" spans="1:9" s="3" customFormat="1" ht="19.899999999999999" x14ac:dyDescent="0.5">
      <c r="A1" s="67" t="s">
        <v>407</v>
      </c>
      <c r="B1" s="67" t="s">
        <v>406</v>
      </c>
      <c r="C1" s="67" t="s">
        <v>405</v>
      </c>
      <c r="D1" s="67" t="s">
        <v>404</v>
      </c>
      <c r="E1" s="67" t="s">
        <v>403</v>
      </c>
      <c r="F1" s="67" t="s">
        <v>402</v>
      </c>
      <c r="G1" s="65" t="s">
        <v>401</v>
      </c>
      <c r="H1" s="66" t="s">
        <v>400</v>
      </c>
      <c r="I1" s="65" t="s">
        <v>399</v>
      </c>
    </row>
    <row r="2" spans="1:9" x14ac:dyDescent="0.5">
      <c r="A2" s="38" t="s">
        <v>398</v>
      </c>
      <c r="B2" s="32" t="s">
        <v>397</v>
      </c>
      <c r="C2" s="32" t="s">
        <v>392</v>
      </c>
      <c r="D2" s="32" t="s">
        <v>72</v>
      </c>
      <c r="E2" s="32" t="s">
        <v>67</v>
      </c>
      <c r="F2" s="32" t="s">
        <v>195</v>
      </c>
      <c r="G2" s="47">
        <v>8.5280000000000005</v>
      </c>
      <c r="H2" s="36">
        <v>1</v>
      </c>
      <c r="I2" s="30">
        <f>SUM(H2)*G2</f>
        <v>8.5280000000000005</v>
      </c>
    </row>
    <row r="3" spans="1:9" x14ac:dyDescent="0.5">
      <c r="A3" s="38" t="s">
        <v>396</v>
      </c>
      <c r="B3" s="32" t="s">
        <v>395</v>
      </c>
      <c r="C3" s="32" t="s">
        <v>392</v>
      </c>
      <c r="D3" s="32" t="s">
        <v>72</v>
      </c>
      <c r="E3" s="32" t="s">
        <v>78</v>
      </c>
      <c r="F3" s="32" t="s">
        <v>195</v>
      </c>
      <c r="G3" s="30">
        <v>2.4910000000000001</v>
      </c>
      <c r="H3" s="45">
        <v>10</v>
      </c>
      <c r="I3" s="30">
        <f>SUM(H3)*G3</f>
        <v>24.91</v>
      </c>
    </row>
    <row r="4" spans="1:9" x14ac:dyDescent="0.5">
      <c r="A4" s="38" t="s">
        <v>394</v>
      </c>
      <c r="B4" s="32" t="s">
        <v>393</v>
      </c>
      <c r="C4" s="32" t="s">
        <v>392</v>
      </c>
      <c r="D4" s="32" t="s">
        <v>391</v>
      </c>
      <c r="E4" s="32" t="s">
        <v>78</v>
      </c>
      <c r="F4" s="32" t="s">
        <v>195</v>
      </c>
      <c r="G4" s="30">
        <v>0.61499999999999999</v>
      </c>
      <c r="H4" s="45">
        <v>9</v>
      </c>
      <c r="I4" s="30">
        <f>SUM(H4)*G4</f>
        <v>5.5350000000000001</v>
      </c>
    </row>
    <row r="5" spans="1:9" x14ac:dyDescent="0.5">
      <c r="A5" s="38" t="s">
        <v>390</v>
      </c>
      <c r="B5" s="32" t="s">
        <v>389</v>
      </c>
      <c r="C5" s="32" t="s">
        <v>386</v>
      </c>
      <c r="D5" s="32" t="s">
        <v>62</v>
      </c>
      <c r="E5" s="32" t="s">
        <v>71</v>
      </c>
      <c r="F5" s="32" t="s">
        <v>195</v>
      </c>
      <c r="G5" s="30">
        <v>20.86</v>
      </c>
      <c r="H5" s="45">
        <v>1.5</v>
      </c>
      <c r="I5" s="30">
        <f>SUM(H5)*G5</f>
        <v>31.29</v>
      </c>
    </row>
    <row r="6" spans="1:9" x14ac:dyDescent="0.5">
      <c r="A6" s="38" t="s">
        <v>388</v>
      </c>
      <c r="B6" s="32" t="s">
        <v>387</v>
      </c>
      <c r="C6" s="32" t="s">
        <v>386</v>
      </c>
      <c r="D6" s="32" t="s">
        <v>62</v>
      </c>
      <c r="E6" s="32" t="s">
        <v>218</v>
      </c>
      <c r="F6" s="32" t="s">
        <v>195</v>
      </c>
      <c r="G6" s="30">
        <v>55.65</v>
      </c>
      <c r="H6" s="36">
        <v>3</v>
      </c>
      <c r="I6" s="30">
        <f>SUM(H6)*G6</f>
        <v>166.95</v>
      </c>
    </row>
    <row r="7" spans="1:9" s="35" customFormat="1" x14ac:dyDescent="0.5">
      <c r="A7" s="38" t="s">
        <v>385</v>
      </c>
      <c r="B7" s="32" t="s">
        <v>384</v>
      </c>
      <c r="C7" s="32" t="s">
        <v>383</v>
      </c>
      <c r="D7" s="32" t="s">
        <v>62</v>
      </c>
      <c r="E7" s="32" t="s">
        <v>176</v>
      </c>
      <c r="F7" s="32" t="s">
        <v>364</v>
      </c>
      <c r="G7" s="30">
        <v>9.1</v>
      </c>
      <c r="H7" s="64">
        <v>5</v>
      </c>
      <c r="I7" s="30">
        <f t="shared" ref="I7:I15" si="0">SUM(G7)*H7</f>
        <v>45.5</v>
      </c>
    </row>
    <row r="8" spans="1:9" s="35" customFormat="1" x14ac:dyDescent="0.5">
      <c r="A8" s="38" t="s">
        <v>382</v>
      </c>
      <c r="B8" s="32" t="s">
        <v>381</v>
      </c>
      <c r="C8" s="32" t="s">
        <v>380</v>
      </c>
      <c r="D8" s="32" t="s">
        <v>62</v>
      </c>
      <c r="E8" s="32" t="s">
        <v>176</v>
      </c>
      <c r="F8" s="32" t="s">
        <v>364</v>
      </c>
      <c r="G8" s="30">
        <v>7.4320000000000004</v>
      </c>
      <c r="H8" s="36">
        <v>3.5</v>
      </c>
      <c r="I8" s="30">
        <f t="shared" si="0"/>
        <v>26.012</v>
      </c>
    </row>
    <row r="9" spans="1:9" s="35" customFormat="1" x14ac:dyDescent="0.5">
      <c r="A9" s="38" t="s">
        <v>379</v>
      </c>
      <c r="B9" s="32" t="s">
        <v>378</v>
      </c>
      <c r="C9" s="32" t="s">
        <v>377</v>
      </c>
      <c r="D9" s="32" t="s">
        <v>62</v>
      </c>
      <c r="E9" s="32" t="s">
        <v>89</v>
      </c>
      <c r="F9" s="32" t="s">
        <v>364</v>
      </c>
      <c r="G9" s="30">
        <v>15.287000000000001</v>
      </c>
      <c r="H9" s="36">
        <v>7</v>
      </c>
      <c r="I9" s="30">
        <f t="shared" si="0"/>
        <v>107.009</v>
      </c>
    </row>
    <row r="10" spans="1:9" s="35" customFormat="1" x14ac:dyDescent="0.5">
      <c r="A10" s="38" t="s">
        <v>376</v>
      </c>
      <c r="B10" s="43" t="s">
        <v>375</v>
      </c>
      <c r="C10" s="32" t="s">
        <v>368</v>
      </c>
      <c r="D10" s="32" t="s">
        <v>62</v>
      </c>
      <c r="E10" s="32" t="s">
        <v>89</v>
      </c>
      <c r="F10" s="32" t="s">
        <v>364</v>
      </c>
      <c r="G10" s="47">
        <v>3.8540000000000001</v>
      </c>
      <c r="H10" s="36">
        <v>26</v>
      </c>
      <c r="I10" s="30">
        <f t="shared" si="0"/>
        <v>100.20400000000001</v>
      </c>
    </row>
    <row r="11" spans="1:9" s="35" customFormat="1" x14ac:dyDescent="0.5">
      <c r="A11" s="38" t="s">
        <v>374</v>
      </c>
      <c r="B11" s="32" t="s">
        <v>373</v>
      </c>
      <c r="C11" s="32" t="s">
        <v>368</v>
      </c>
      <c r="D11" s="32" t="s">
        <v>62</v>
      </c>
      <c r="E11" s="32" t="s">
        <v>67</v>
      </c>
      <c r="F11" s="32" t="s">
        <v>364</v>
      </c>
      <c r="G11" s="47">
        <v>136.99799999999999</v>
      </c>
      <c r="H11" s="36">
        <v>1.6</v>
      </c>
      <c r="I11" s="30">
        <f t="shared" si="0"/>
        <v>219.1968</v>
      </c>
    </row>
    <row r="12" spans="1:9" s="35" customFormat="1" x14ac:dyDescent="0.5">
      <c r="A12" s="38" t="s">
        <v>372</v>
      </c>
      <c r="B12" s="32" t="s">
        <v>371</v>
      </c>
      <c r="C12" s="32" t="s">
        <v>368</v>
      </c>
      <c r="D12" s="32" t="s">
        <v>62</v>
      </c>
      <c r="E12" s="32" t="s">
        <v>67</v>
      </c>
      <c r="F12" s="32" t="s">
        <v>364</v>
      </c>
      <c r="G12" s="47">
        <v>126.24</v>
      </c>
      <c r="H12" s="36">
        <v>0.8</v>
      </c>
      <c r="I12" s="30">
        <f t="shared" si="0"/>
        <v>100.992</v>
      </c>
    </row>
    <row r="13" spans="1:9" s="35" customFormat="1" x14ac:dyDescent="0.5">
      <c r="A13" s="38" t="s">
        <v>370</v>
      </c>
      <c r="B13" s="32" t="s">
        <v>369</v>
      </c>
      <c r="C13" s="32" t="s">
        <v>368</v>
      </c>
      <c r="D13" s="32" t="s">
        <v>62</v>
      </c>
      <c r="E13" s="32" t="s">
        <v>67</v>
      </c>
      <c r="F13" s="32" t="s">
        <v>364</v>
      </c>
      <c r="G13" s="47">
        <v>123.88200000000001</v>
      </c>
      <c r="H13" s="36">
        <v>0.8</v>
      </c>
      <c r="I13" s="30">
        <f t="shared" si="0"/>
        <v>99.10560000000001</v>
      </c>
    </row>
    <row r="14" spans="1:9" s="35" customFormat="1" x14ac:dyDescent="0.5">
      <c r="A14" s="38" t="s">
        <v>367</v>
      </c>
      <c r="B14" s="32" t="s">
        <v>366</v>
      </c>
      <c r="C14" s="32" t="s">
        <v>365</v>
      </c>
      <c r="D14" s="32" t="s">
        <v>62</v>
      </c>
      <c r="E14" s="32" t="s">
        <v>176</v>
      </c>
      <c r="F14" s="32" t="s">
        <v>364</v>
      </c>
      <c r="G14" s="30">
        <v>1.3759999999999999</v>
      </c>
      <c r="H14" s="36">
        <v>10</v>
      </c>
      <c r="I14" s="30">
        <f t="shared" si="0"/>
        <v>13.759999999999998</v>
      </c>
    </row>
    <row r="15" spans="1:9" x14ac:dyDescent="0.5">
      <c r="A15" s="38" t="s">
        <v>363</v>
      </c>
      <c r="B15" s="32" t="s">
        <v>362</v>
      </c>
      <c r="C15" s="32" t="s">
        <v>361</v>
      </c>
      <c r="D15" s="32" t="s">
        <v>72</v>
      </c>
      <c r="E15" s="32" t="s">
        <v>89</v>
      </c>
      <c r="F15" s="32" t="s">
        <v>361</v>
      </c>
      <c r="G15" s="30">
        <v>16.149999999999999</v>
      </c>
      <c r="H15" s="45">
        <v>13</v>
      </c>
      <c r="I15" s="30">
        <f t="shared" si="0"/>
        <v>209.95</v>
      </c>
    </row>
    <row r="16" spans="1:9" x14ac:dyDescent="0.5">
      <c r="A16" s="46">
        <v>1</v>
      </c>
      <c r="B16" s="8" t="s">
        <v>360</v>
      </c>
      <c r="C16" s="8" t="s">
        <v>359</v>
      </c>
      <c r="D16" s="8"/>
      <c r="E16" s="8" t="s">
        <v>176</v>
      </c>
      <c r="F16" s="8"/>
      <c r="G16" s="19"/>
      <c r="H16" s="8">
        <v>3</v>
      </c>
      <c r="I16" s="30">
        <f>SUM(I7:I15)</f>
        <v>921.72939999999994</v>
      </c>
    </row>
    <row r="17" spans="1:9" s="53" customFormat="1" x14ac:dyDescent="0.5">
      <c r="A17" s="58" t="s">
        <v>358</v>
      </c>
      <c r="B17" s="57" t="s">
        <v>357</v>
      </c>
      <c r="C17" s="57" t="s">
        <v>354</v>
      </c>
      <c r="D17" s="57" t="s">
        <v>72</v>
      </c>
      <c r="E17" s="57" t="s">
        <v>71</v>
      </c>
      <c r="F17" s="57" t="s">
        <v>195</v>
      </c>
      <c r="G17" s="54">
        <v>3.528</v>
      </c>
      <c r="H17" s="55">
        <v>0</v>
      </c>
      <c r="I17" s="54">
        <f t="shared" ref="I17:I28" si="1">SUM(G17)*H17</f>
        <v>0</v>
      </c>
    </row>
    <row r="18" spans="1:9" s="49" customFormat="1" x14ac:dyDescent="0.5">
      <c r="A18" s="44" t="s">
        <v>356</v>
      </c>
      <c r="B18" s="43" t="s">
        <v>355</v>
      </c>
      <c r="C18" s="43" t="s">
        <v>354</v>
      </c>
      <c r="D18" s="43" t="s">
        <v>72</v>
      </c>
      <c r="E18" s="43" t="s">
        <v>71</v>
      </c>
      <c r="F18" s="43" t="s">
        <v>195</v>
      </c>
      <c r="G18" s="40">
        <v>14.11</v>
      </c>
      <c r="H18" s="41">
        <v>6</v>
      </c>
      <c r="I18" s="40">
        <f t="shared" si="1"/>
        <v>84.66</v>
      </c>
    </row>
    <row r="19" spans="1:9" s="35" customFormat="1" x14ac:dyDescent="0.5">
      <c r="A19" s="38" t="s">
        <v>353</v>
      </c>
      <c r="B19" s="32" t="s">
        <v>352</v>
      </c>
      <c r="C19" s="32" t="s">
        <v>351</v>
      </c>
      <c r="D19" s="32" t="s">
        <v>62</v>
      </c>
      <c r="E19" s="32" t="s">
        <v>312</v>
      </c>
      <c r="F19" s="32" t="s">
        <v>179</v>
      </c>
      <c r="G19" s="30">
        <v>7.2619999999999996</v>
      </c>
      <c r="H19" s="36">
        <v>3</v>
      </c>
      <c r="I19" s="30">
        <f t="shared" si="1"/>
        <v>21.785999999999998</v>
      </c>
    </row>
    <row r="20" spans="1:9" x14ac:dyDescent="0.5">
      <c r="A20" s="38" t="s">
        <v>350</v>
      </c>
      <c r="B20" s="32" t="s">
        <v>349</v>
      </c>
      <c r="C20" s="32" t="s">
        <v>338</v>
      </c>
      <c r="D20" s="32" t="s">
        <v>62</v>
      </c>
      <c r="E20" s="32" t="s">
        <v>67</v>
      </c>
      <c r="F20" s="32" t="s">
        <v>195</v>
      </c>
      <c r="G20" s="47">
        <v>43.009</v>
      </c>
      <c r="H20" s="36">
        <v>1.4</v>
      </c>
      <c r="I20" s="30">
        <f t="shared" si="1"/>
        <v>60.212599999999995</v>
      </c>
    </row>
    <row r="21" spans="1:9" x14ac:dyDescent="0.5">
      <c r="A21" s="38" t="s">
        <v>348</v>
      </c>
      <c r="B21" s="32" t="s">
        <v>347</v>
      </c>
      <c r="C21" s="32" t="s">
        <v>338</v>
      </c>
      <c r="D21" s="32" t="s">
        <v>62</v>
      </c>
      <c r="E21" s="32" t="s">
        <v>176</v>
      </c>
      <c r="F21" s="32" t="s">
        <v>195</v>
      </c>
      <c r="G21" s="47">
        <v>2.036</v>
      </c>
      <c r="H21" s="45">
        <v>8</v>
      </c>
      <c r="I21" s="30">
        <f t="shared" si="1"/>
        <v>16.288</v>
      </c>
    </row>
    <row r="22" spans="1:9" x14ac:dyDescent="0.5">
      <c r="A22" s="38" t="s">
        <v>346</v>
      </c>
      <c r="B22" s="32" t="s">
        <v>345</v>
      </c>
      <c r="C22" s="32" t="s">
        <v>338</v>
      </c>
      <c r="D22" s="32" t="s">
        <v>62</v>
      </c>
      <c r="E22" s="32" t="s">
        <v>67</v>
      </c>
      <c r="F22" s="32" t="s">
        <v>195</v>
      </c>
      <c r="G22" s="47">
        <v>209.64</v>
      </c>
      <c r="H22" s="45">
        <v>1.5</v>
      </c>
      <c r="I22" s="30">
        <f t="shared" si="1"/>
        <v>314.45999999999998</v>
      </c>
    </row>
    <row r="23" spans="1:9" x14ac:dyDescent="0.5">
      <c r="A23" s="38" t="s">
        <v>344</v>
      </c>
      <c r="B23" s="32" t="s">
        <v>343</v>
      </c>
      <c r="C23" s="32" t="s">
        <v>338</v>
      </c>
      <c r="D23" s="32" t="s">
        <v>62</v>
      </c>
      <c r="E23" s="32" t="s">
        <v>78</v>
      </c>
      <c r="F23" s="32" t="s">
        <v>195</v>
      </c>
      <c r="G23" s="47">
        <v>1.95</v>
      </c>
      <c r="H23" s="45">
        <v>5</v>
      </c>
      <c r="I23" s="30">
        <f t="shared" si="1"/>
        <v>9.75</v>
      </c>
    </row>
    <row r="24" spans="1:9" x14ac:dyDescent="0.5">
      <c r="A24" s="38" t="s">
        <v>342</v>
      </c>
      <c r="B24" s="32" t="s">
        <v>341</v>
      </c>
      <c r="C24" s="32" t="s">
        <v>338</v>
      </c>
      <c r="D24" s="32" t="s">
        <v>62</v>
      </c>
      <c r="E24" s="32" t="s">
        <v>176</v>
      </c>
      <c r="F24" s="32" t="s">
        <v>195</v>
      </c>
      <c r="G24" s="47">
        <v>14.532999999999999</v>
      </c>
      <c r="H24" s="45">
        <v>18</v>
      </c>
      <c r="I24" s="30">
        <f t="shared" si="1"/>
        <v>261.59399999999999</v>
      </c>
    </row>
    <row r="25" spans="1:9" x14ac:dyDescent="0.5">
      <c r="A25" s="38" t="s">
        <v>340</v>
      </c>
      <c r="B25" s="32" t="s">
        <v>339</v>
      </c>
      <c r="C25" s="32" t="s">
        <v>338</v>
      </c>
      <c r="D25" s="32" t="s">
        <v>62</v>
      </c>
      <c r="E25" s="32" t="s">
        <v>176</v>
      </c>
      <c r="F25" s="32" t="s">
        <v>195</v>
      </c>
      <c r="G25" s="47">
        <v>12.385</v>
      </c>
      <c r="H25" s="36">
        <v>8</v>
      </c>
      <c r="I25" s="30">
        <f t="shared" si="1"/>
        <v>99.08</v>
      </c>
    </row>
    <row r="26" spans="1:9" x14ac:dyDescent="0.5">
      <c r="A26" s="38" t="s">
        <v>337</v>
      </c>
      <c r="B26" s="32" t="s">
        <v>336</v>
      </c>
      <c r="C26" s="32" t="s">
        <v>330</v>
      </c>
      <c r="D26" s="32" t="s">
        <v>72</v>
      </c>
      <c r="E26" s="32" t="s">
        <v>78</v>
      </c>
      <c r="F26" s="32" t="s">
        <v>195</v>
      </c>
      <c r="G26" s="47">
        <v>6.8620000000000001</v>
      </c>
      <c r="H26" s="45">
        <v>1.85</v>
      </c>
      <c r="I26" s="30">
        <f t="shared" si="1"/>
        <v>12.694700000000001</v>
      </c>
    </row>
    <row r="27" spans="1:9" x14ac:dyDescent="0.5">
      <c r="A27" s="38" t="s">
        <v>335</v>
      </c>
      <c r="B27" s="32" t="s">
        <v>334</v>
      </c>
      <c r="C27" s="32" t="s">
        <v>333</v>
      </c>
      <c r="D27" s="32" t="s">
        <v>72</v>
      </c>
      <c r="E27" s="32" t="s">
        <v>78</v>
      </c>
      <c r="F27" s="32" t="s">
        <v>195</v>
      </c>
      <c r="G27" s="47">
        <v>8.7430000000000003</v>
      </c>
      <c r="H27" s="45">
        <v>2</v>
      </c>
      <c r="I27" s="30">
        <f t="shared" si="1"/>
        <v>17.486000000000001</v>
      </c>
    </row>
    <row r="28" spans="1:9" x14ac:dyDescent="0.5">
      <c r="A28" s="38" t="s">
        <v>332</v>
      </c>
      <c r="B28" s="32" t="s">
        <v>331</v>
      </c>
      <c r="C28" s="32" t="s">
        <v>330</v>
      </c>
      <c r="D28" s="32" t="s">
        <v>72</v>
      </c>
      <c r="E28" s="32" t="s">
        <v>78</v>
      </c>
      <c r="F28" s="32" t="s">
        <v>195</v>
      </c>
      <c r="G28" s="47">
        <v>4.6040000000000001</v>
      </c>
      <c r="H28" s="45">
        <v>2.9</v>
      </c>
      <c r="I28" s="30">
        <f t="shared" si="1"/>
        <v>13.351599999999999</v>
      </c>
    </row>
    <row r="29" spans="1:9" x14ac:dyDescent="0.5">
      <c r="A29" s="46">
        <v>298009</v>
      </c>
      <c r="B29" s="8" t="s">
        <v>329</v>
      </c>
      <c r="C29" s="8"/>
      <c r="D29" s="8"/>
      <c r="E29" s="8" t="s">
        <v>78</v>
      </c>
      <c r="F29" s="8" t="s">
        <v>195</v>
      </c>
      <c r="G29" s="19"/>
      <c r="H29" s="8">
        <v>23</v>
      </c>
      <c r="I29" s="30">
        <f>SUM(I26:I28)</f>
        <v>43.532299999999999</v>
      </c>
    </row>
    <row r="30" spans="1:9" x14ac:dyDescent="0.5">
      <c r="A30" s="46">
        <v>2</v>
      </c>
      <c r="B30" s="32" t="s">
        <v>328</v>
      </c>
      <c r="C30" s="8"/>
      <c r="D30" s="8"/>
      <c r="E30" s="8" t="s">
        <v>324</v>
      </c>
      <c r="F30" s="8"/>
      <c r="G30" s="47">
        <v>1.04</v>
      </c>
      <c r="H30" s="8">
        <v>75</v>
      </c>
      <c r="I30" s="30">
        <f t="shared" ref="I30:I71" si="2">SUM(G30)*H30</f>
        <v>78</v>
      </c>
    </row>
    <row r="31" spans="1:9" x14ac:dyDescent="0.5">
      <c r="A31" s="38" t="s">
        <v>327</v>
      </c>
      <c r="B31" s="32" t="s">
        <v>326</v>
      </c>
      <c r="C31" s="32" t="s">
        <v>325</v>
      </c>
      <c r="D31" s="32" t="s">
        <v>72</v>
      </c>
      <c r="E31" s="32" t="s">
        <v>324</v>
      </c>
      <c r="F31" s="32" t="s">
        <v>195</v>
      </c>
      <c r="G31" s="47">
        <v>1.04</v>
      </c>
      <c r="H31" s="36">
        <v>80</v>
      </c>
      <c r="I31" s="30">
        <f t="shared" si="2"/>
        <v>83.2</v>
      </c>
    </row>
    <row r="32" spans="1:9" x14ac:dyDescent="0.5">
      <c r="A32" s="38" t="s">
        <v>323</v>
      </c>
      <c r="B32" s="32" t="s">
        <v>322</v>
      </c>
      <c r="C32" s="32" t="s">
        <v>321</v>
      </c>
      <c r="D32" s="32" t="s">
        <v>72</v>
      </c>
      <c r="E32" s="32" t="s">
        <v>78</v>
      </c>
      <c r="F32" s="32" t="s">
        <v>195</v>
      </c>
      <c r="G32" s="47">
        <v>0.21</v>
      </c>
      <c r="H32" s="45">
        <v>19</v>
      </c>
      <c r="I32" s="30">
        <f t="shared" si="2"/>
        <v>3.9899999999999998</v>
      </c>
    </row>
    <row r="33" spans="1:9" x14ac:dyDescent="0.5">
      <c r="A33" s="38" t="s">
        <v>320</v>
      </c>
      <c r="B33" s="32" t="s">
        <v>319</v>
      </c>
      <c r="C33" s="32" t="s">
        <v>318</v>
      </c>
      <c r="D33" s="32" t="s">
        <v>62</v>
      </c>
      <c r="E33" s="32" t="s">
        <v>176</v>
      </c>
      <c r="F33" s="32" t="s">
        <v>195</v>
      </c>
      <c r="G33" s="47">
        <v>6.1559999999999997</v>
      </c>
      <c r="H33" s="36">
        <v>6</v>
      </c>
      <c r="I33" s="30">
        <f t="shared" si="2"/>
        <v>36.936</v>
      </c>
    </row>
    <row r="34" spans="1:9" s="35" customFormat="1" x14ac:dyDescent="0.5">
      <c r="A34" s="38" t="s">
        <v>317</v>
      </c>
      <c r="B34" s="32" t="s">
        <v>316</v>
      </c>
      <c r="C34" s="32" t="s">
        <v>313</v>
      </c>
      <c r="D34" s="32" t="s">
        <v>62</v>
      </c>
      <c r="E34" s="32" t="s">
        <v>312</v>
      </c>
      <c r="F34" s="32" t="s">
        <v>179</v>
      </c>
      <c r="G34" s="47">
        <v>1.63</v>
      </c>
      <c r="H34" s="36">
        <v>4</v>
      </c>
      <c r="I34" s="30">
        <f t="shared" si="2"/>
        <v>6.52</v>
      </c>
    </row>
    <row r="35" spans="1:9" s="35" customFormat="1" x14ac:dyDescent="0.5">
      <c r="A35" s="38" t="s">
        <v>315</v>
      </c>
      <c r="B35" s="32" t="s">
        <v>314</v>
      </c>
      <c r="C35" s="32" t="s">
        <v>313</v>
      </c>
      <c r="D35" s="32" t="s">
        <v>62</v>
      </c>
      <c r="E35" s="32" t="s">
        <v>312</v>
      </c>
      <c r="F35" s="32" t="s">
        <v>179</v>
      </c>
      <c r="G35" s="47">
        <v>1.63</v>
      </c>
      <c r="H35" s="36">
        <v>18</v>
      </c>
      <c r="I35" s="30">
        <f t="shared" si="2"/>
        <v>29.339999999999996</v>
      </c>
    </row>
    <row r="36" spans="1:9" ht="16.149999999999999" customHeight="1" x14ac:dyDescent="0.5">
      <c r="A36" s="38" t="s">
        <v>311</v>
      </c>
      <c r="B36" s="32" t="s">
        <v>310</v>
      </c>
      <c r="C36" s="32" t="s">
        <v>309</v>
      </c>
      <c r="D36" s="32" t="s">
        <v>62</v>
      </c>
      <c r="E36" s="32" t="s">
        <v>277</v>
      </c>
      <c r="F36" s="32" t="s">
        <v>195</v>
      </c>
      <c r="G36" s="47">
        <v>13.888</v>
      </c>
      <c r="H36" s="36">
        <v>3</v>
      </c>
      <c r="I36" s="30">
        <f t="shared" si="2"/>
        <v>41.664000000000001</v>
      </c>
    </row>
    <row r="37" spans="1:9" x14ac:dyDescent="0.5">
      <c r="A37" s="38" t="s">
        <v>308</v>
      </c>
      <c r="B37" s="32" t="s">
        <v>307</v>
      </c>
      <c r="C37" s="32" t="s">
        <v>306</v>
      </c>
      <c r="D37" s="32" t="s">
        <v>62</v>
      </c>
      <c r="E37" s="32" t="s">
        <v>71</v>
      </c>
      <c r="F37" s="32" t="s">
        <v>195</v>
      </c>
      <c r="G37" s="47">
        <v>2.7930000000000001</v>
      </c>
      <c r="H37" s="36">
        <v>8</v>
      </c>
      <c r="I37" s="30">
        <f t="shared" si="2"/>
        <v>22.344000000000001</v>
      </c>
    </row>
    <row r="38" spans="1:9" x14ac:dyDescent="0.5">
      <c r="A38" s="38" t="s">
        <v>305</v>
      </c>
      <c r="B38" s="32" t="s">
        <v>304</v>
      </c>
      <c r="C38" s="32" t="s">
        <v>303</v>
      </c>
      <c r="D38" s="32" t="s">
        <v>62</v>
      </c>
      <c r="E38" s="32" t="s">
        <v>277</v>
      </c>
      <c r="F38" s="32" t="s">
        <v>195</v>
      </c>
      <c r="G38" s="47">
        <v>13.983000000000001</v>
      </c>
      <c r="H38" s="36">
        <v>2</v>
      </c>
      <c r="I38" s="30">
        <f t="shared" si="2"/>
        <v>27.966000000000001</v>
      </c>
    </row>
    <row r="39" spans="1:9" x14ac:dyDescent="0.5">
      <c r="A39" s="38" t="s">
        <v>302</v>
      </c>
      <c r="B39" s="32" t="s">
        <v>301</v>
      </c>
      <c r="C39" s="32" t="s">
        <v>298</v>
      </c>
      <c r="D39" s="32" t="s">
        <v>72</v>
      </c>
      <c r="E39" s="32" t="s">
        <v>78</v>
      </c>
      <c r="F39" s="32" t="s">
        <v>195</v>
      </c>
      <c r="G39" s="47">
        <v>2.9289999999999998</v>
      </c>
      <c r="H39" s="36"/>
      <c r="I39" s="30">
        <f t="shared" si="2"/>
        <v>0</v>
      </c>
    </row>
    <row r="40" spans="1:9" x14ac:dyDescent="0.5">
      <c r="A40" s="38" t="s">
        <v>300</v>
      </c>
      <c r="B40" s="32" t="s">
        <v>299</v>
      </c>
      <c r="C40" s="32" t="s">
        <v>298</v>
      </c>
      <c r="D40" s="32" t="s">
        <v>62</v>
      </c>
      <c r="E40" s="32" t="s">
        <v>218</v>
      </c>
      <c r="F40" s="32" t="s">
        <v>195</v>
      </c>
      <c r="G40" s="47">
        <v>1.97</v>
      </c>
      <c r="H40" s="45">
        <v>3</v>
      </c>
      <c r="I40" s="30">
        <f t="shared" si="2"/>
        <v>5.91</v>
      </c>
    </row>
    <row r="41" spans="1:9" x14ac:dyDescent="0.5">
      <c r="A41" s="46" t="s">
        <v>297</v>
      </c>
      <c r="B41" s="33" t="s">
        <v>296</v>
      </c>
      <c r="C41" s="8"/>
      <c r="D41" s="8"/>
      <c r="E41" s="8" t="s">
        <v>295</v>
      </c>
      <c r="F41" s="8"/>
      <c r="G41" s="48">
        <v>32.058999999999997</v>
      </c>
      <c r="H41" s="8">
        <v>2</v>
      </c>
      <c r="I41" s="30">
        <f t="shared" si="2"/>
        <v>64.117999999999995</v>
      </c>
    </row>
    <row r="42" spans="1:9" x14ac:dyDescent="0.5">
      <c r="A42" s="38" t="s">
        <v>294</v>
      </c>
      <c r="B42" s="32" t="s">
        <v>293</v>
      </c>
      <c r="C42" s="32" t="s">
        <v>292</v>
      </c>
      <c r="D42" s="32" t="s">
        <v>62</v>
      </c>
      <c r="E42" s="32" t="s">
        <v>71</v>
      </c>
      <c r="F42" s="32" t="s">
        <v>195</v>
      </c>
      <c r="G42" s="47">
        <v>1.95</v>
      </c>
      <c r="H42" s="36">
        <v>2.5</v>
      </c>
      <c r="I42" s="30">
        <f t="shared" si="2"/>
        <v>4.875</v>
      </c>
    </row>
    <row r="43" spans="1:9" s="35" customFormat="1" x14ac:dyDescent="0.5">
      <c r="A43" s="38" t="s">
        <v>291</v>
      </c>
      <c r="B43" s="32" t="s">
        <v>290</v>
      </c>
      <c r="C43" s="32" t="s">
        <v>283</v>
      </c>
      <c r="D43" s="32" t="s">
        <v>62</v>
      </c>
      <c r="E43" s="32" t="s">
        <v>78</v>
      </c>
      <c r="F43" s="32" t="s">
        <v>179</v>
      </c>
      <c r="G43" s="47">
        <v>12.404999999999999</v>
      </c>
      <c r="H43" s="36">
        <v>13</v>
      </c>
      <c r="I43" s="30">
        <f t="shared" si="2"/>
        <v>161.26499999999999</v>
      </c>
    </row>
    <row r="44" spans="1:9" s="59" customFormat="1" x14ac:dyDescent="0.5">
      <c r="A44" s="58" t="s">
        <v>289</v>
      </c>
      <c r="B44" s="57" t="s">
        <v>288</v>
      </c>
      <c r="C44" s="57" t="s">
        <v>283</v>
      </c>
      <c r="D44" s="57" t="s">
        <v>62</v>
      </c>
      <c r="E44" s="57" t="s">
        <v>277</v>
      </c>
      <c r="F44" s="57" t="s">
        <v>179</v>
      </c>
      <c r="G44" s="56">
        <v>8.14</v>
      </c>
      <c r="H44" s="55">
        <v>5</v>
      </c>
      <c r="I44" s="54">
        <f t="shared" si="2"/>
        <v>40.700000000000003</v>
      </c>
    </row>
    <row r="45" spans="1:9" s="59" customFormat="1" x14ac:dyDescent="0.5">
      <c r="A45" s="58" t="s">
        <v>287</v>
      </c>
      <c r="B45" s="57" t="s">
        <v>286</v>
      </c>
      <c r="C45" s="57" t="s">
        <v>283</v>
      </c>
      <c r="D45" s="57" t="s">
        <v>62</v>
      </c>
      <c r="E45" s="57" t="s">
        <v>78</v>
      </c>
      <c r="F45" s="57" t="s">
        <v>179</v>
      </c>
      <c r="G45" s="56">
        <v>7.1950000000000003</v>
      </c>
      <c r="H45" s="63">
        <v>13</v>
      </c>
      <c r="I45" s="54">
        <f t="shared" si="2"/>
        <v>93.534999999999997</v>
      </c>
    </row>
    <row r="46" spans="1:9" s="35" customFormat="1" x14ac:dyDescent="0.5">
      <c r="A46" s="38" t="s">
        <v>285</v>
      </c>
      <c r="B46" s="32" t="s">
        <v>284</v>
      </c>
      <c r="C46" s="32" t="s">
        <v>283</v>
      </c>
      <c r="D46" s="32" t="s">
        <v>62</v>
      </c>
      <c r="E46" s="32" t="s">
        <v>78</v>
      </c>
      <c r="F46" s="32" t="s">
        <v>179</v>
      </c>
      <c r="G46" s="47">
        <v>7.3739999999999997</v>
      </c>
      <c r="H46" s="45">
        <v>20</v>
      </c>
      <c r="I46" s="30">
        <f t="shared" si="2"/>
        <v>147.47999999999999</v>
      </c>
    </row>
    <row r="47" spans="1:9" x14ac:dyDescent="0.5">
      <c r="A47" s="38" t="s">
        <v>282</v>
      </c>
      <c r="B47" s="32" t="s">
        <v>281</v>
      </c>
      <c r="C47" s="32" t="s">
        <v>280</v>
      </c>
      <c r="D47" s="32" t="s">
        <v>62</v>
      </c>
      <c r="E47" s="32" t="s">
        <v>176</v>
      </c>
      <c r="F47" s="32" t="s">
        <v>195</v>
      </c>
      <c r="G47" s="47">
        <v>42.9</v>
      </c>
      <c r="H47" s="36">
        <v>7</v>
      </c>
      <c r="I47" s="30">
        <f t="shared" si="2"/>
        <v>300.3</v>
      </c>
    </row>
    <row r="48" spans="1:9" x14ac:dyDescent="0.5">
      <c r="A48" s="38" t="s">
        <v>279</v>
      </c>
      <c r="B48" s="32" t="s">
        <v>278</v>
      </c>
      <c r="C48" s="32" t="s">
        <v>271</v>
      </c>
      <c r="D48" s="32" t="s">
        <v>62</v>
      </c>
      <c r="E48" s="32" t="s">
        <v>277</v>
      </c>
      <c r="F48" s="32" t="s">
        <v>195</v>
      </c>
      <c r="G48" s="47">
        <v>56.095999999999997</v>
      </c>
      <c r="H48" s="36">
        <v>0.5</v>
      </c>
      <c r="I48" s="30">
        <f t="shared" si="2"/>
        <v>28.047999999999998</v>
      </c>
    </row>
    <row r="49" spans="1:9" x14ac:dyDescent="0.5">
      <c r="A49" s="38" t="s">
        <v>276</v>
      </c>
      <c r="B49" s="32" t="s">
        <v>275</v>
      </c>
      <c r="C49" s="32" t="s">
        <v>271</v>
      </c>
      <c r="D49" s="32" t="s">
        <v>62</v>
      </c>
      <c r="E49" s="32" t="s">
        <v>274</v>
      </c>
      <c r="F49" s="32" t="s">
        <v>195</v>
      </c>
      <c r="G49" s="47">
        <v>3.129</v>
      </c>
      <c r="H49" s="45">
        <v>12</v>
      </c>
      <c r="I49" s="30">
        <f t="shared" si="2"/>
        <v>37.548000000000002</v>
      </c>
    </row>
    <row r="50" spans="1:9" x14ac:dyDescent="0.5">
      <c r="A50" s="38" t="s">
        <v>273</v>
      </c>
      <c r="B50" s="32" t="s">
        <v>272</v>
      </c>
      <c r="C50" s="32" t="s">
        <v>271</v>
      </c>
      <c r="D50" s="32" t="s">
        <v>62</v>
      </c>
      <c r="E50" s="32" t="s">
        <v>71</v>
      </c>
      <c r="F50" s="32" t="s">
        <v>195</v>
      </c>
      <c r="G50" s="47">
        <v>8.7750000000000004</v>
      </c>
      <c r="H50" s="36">
        <v>4.5</v>
      </c>
      <c r="I50" s="30">
        <f t="shared" si="2"/>
        <v>39.487500000000004</v>
      </c>
    </row>
    <row r="51" spans="1:9" x14ac:dyDescent="0.5">
      <c r="A51" s="38" t="s">
        <v>270</v>
      </c>
      <c r="B51" s="32" t="s">
        <v>269</v>
      </c>
      <c r="C51" s="32" t="s">
        <v>268</v>
      </c>
      <c r="D51" s="32" t="s">
        <v>72</v>
      </c>
      <c r="E51" s="32" t="s">
        <v>176</v>
      </c>
      <c r="F51" s="32" t="s">
        <v>195</v>
      </c>
      <c r="G51" s="47">
        <v>5.7320000000000002</v>
      </c>
      <c r="H51" s="36">
        <v>11</v>
      </c>
      <c r="I51" s="30">
        <f t="shared" si="2"/>
        <v>63.052</v>
      </c>
    </row>
    <row r="52" spans="1:9" x14ac:dyDescent="0.5">
      <c r="A52" s="38" t="s">
        <v>267</v>
      </c>
      <c r="B52" s="32" t="s">
        <v>266</v>
      </c>
      <c r="C52" s="32" t="s">
        <v>263</v>
      </c>
      <c r="D52" s="32" t="s">
        <v>62</v>
      </c>
      <c r="E52" s="32" t="s">
        <v>67</v>
      </c>
      <c r="F52" s="32" t="s">
        <v>195</v>
      </c>
      <c r="G52" s="47">
        <v>90.587000000000003</v>
      </c>
      <c r="H52" s="36">
        <v>0.5</v>
      </c>
      <c r="I52" s="30">
        <f t="shared" si="2"/>
        <v>45.293500000000002</v>
      </c>
    </row>
    <row r="53" spans="1:9" x14ac:dyDescent="0.5">
      <c r="A53" s="38" t="s">
        <v>265</v>
      </c>
      <c r="B53" s="32" t="s">
        <v>264</v>
      </c>
      <c r="C53" s="32" t="s">
        <v>263</v>
      </c>
      <c r="D53" s="32" t="s">
        <v>62</v>
      </c>
      <c r="E53" s="32" t="s">
        <v>176</v>
      </c>
      <c r="F53" s="32" t="s">
        <v>195</v>
      </c>
      <c r="G53" s="47">
        <v>3.98</v>
      </c>
      <c r="H53" s="36">
        <v>1</v>
      </c>
      <c r="I53" s="30">
        <f t="shared" si="2"/>
        <v>3.98</v>
      </c>
    </row>
    <row r="54" spans="1:9" x14ac:dyDescent="0.5">
      <c r="A54" s="38" t="s">
        <v>262</v>
      </c>
      <c r="B54" s="32" t="s">
        <v>261</v>
      </c>
      <c r="C54" s="32" t="s">
        <v>258</v>
      </c>
      <c r="D54" s="32" t="s">
        <v>72</v>
      </c>
      <c r="E54" s="32" t="s">
        <v>176</v>
      </c>
      <c r="F54" s="32" t="s">
        <v>195</v>
      </c>
      <c r="G54" s="47">
        <v>2.71</v>
      </c>
      <c r="H54" s="36">
        <v>1</v>
      </c>
      <c r="I54" s="30">
        <f t="shared" si="2"/>
        <v>2.71</v>
      </c>
    </row>
    <row r="55" spans="1:9" x14ac:dyDescent="0.5">
      <c r="A55" s="38" t="s">
        <v>260</v>
      </c>
      <c r="B55" s="32" t="s">
        <v>259</v>
      </c>
      <c r="C55" s="32" t="s">
        <v>258</v>
      </c>
      <c r="D55" s="32" t="s">
        <v>72</v>
      </c>
      <c r="E55" s="32" t="s">
        <v>176</v>
      </c>
      <c r="F55" s="32" t="s">
        <v>195</v>
      </c>
      <c r="G55" s="47">
        <v>5.3460000000000001</v>
      </c>
      <c r="H55" s="36">
        <v>2</v>
      </c>
      <c r="I55" s="30">
        <f t="shared" si="2"/>
        <v>10.692</v>
      </c>
    </row>
    <row r="56" spans="1:9" s="35" customFormat="1" x14ac:dyDescent="0.5">
      <c r="A56" s="38" t="s">
        <v>257</v>
      </c>
      <c r="B56" s="32" t="s">
        <v>256</v>
      </c>
      <c r="C56" s="32" t="s">
        <v>255</v>
      </c>
      <c r="D56" s="32" t="s">
        <v>62</v>
      </c>
      <c r="E56" s="32" t="s">
        <v>78</v>
      </c>
      <c r="F56" s="32" t="s">
        <v>179</v>
      </c>
      <c r="G56" s="47">
        <v>7.95</v>
      </c>
      <c r="H56" s="36">
        <v>4</v>
      </c>
      <c r="I56" s="30">
        <f t="shared" si="2"/>
        <v>31.8</v>
      </c>
    </row>
    <row r="57" spans="1:9" x14ac:dyDescent="0.5">
      <c r="A57" s="38" t="s">
        <v>254</v>
      </c>
      <c r="B57" s="32" t="s">
        <v>253</v>
      </c>
      <c r="C57" s="32" t="s">
        <v>252</v>
      </c>
      <c r="D57" s="32" t="s">
        <v>62</v>
      </c>
      <c r="E57" s="32" t="s">
        <v>78</v>
      </c>
      <c r="F57" s="32" t="s">
        <v>195</v>
      </c>
      <c r="G57" s="47">
        <v>1.845</v>
      </c>
      <c r="H57" s="36">
        <v>12</v>
      </c>
      <c r="I57" s="30">
        <f t="shared" si="2"/>
        <v>22.14</v>
      </c>
    </row>
    <row r="58" spans="1:9" s="35" customFormat="1" x14ac:dyDescent="0.5">
      <c r="A58" s="38" t="s">
        <v>251</v>
      </c>
      <c r="B58" s="32" t="s">
        <v>250</v>
      </c>
      <c r="C58" s="32" t="s">
        <v>249</v>
      </c>
      <c r="D58" s="32" t="s">
        <v>62</v>
      </c>
      <c r="E58" s="32" t="s">
        <v>78</v>
      </c>
      <c r="F58" s="32" t="s">
        <v>179</v>
      </c>
      <c r="G58" s="47">
        <v>1.63</v>
      </c>
      <c r="H58" s="36">
        <v>33</v>
      </c>
      <c r="I58" s="30">
        <f t="shared" si="2"/>
        <v>53.79</v>
      </c>
    </row>
    <row r="59" spans="1:9" x14ac:dyDescent="0.5">
      <c r="A59" s="38" t="s">
        <v>248</v>
      </c>
      <c r="B59" s="32" t="s">
        <v>247</v>
      </c>
      <c r="C59" s="32" t="s">
        <v>246</v>
      </c>
      <c r="D59" s="32" t="s">
        <v>62</v>
      </c>
      <c r="E59" s="32" t="s">
        <v>78</v>
      </c>
      <c r="F59" s="32" t="s">
        <v>195</v>
      </c>
      <c r="G59" s="47">
        <v>1.8919999999999999</v>
      </c>
      <c r="H59" s="36">
        <v>8</v>
      </c>
      <c r="I59" s="30">
        <f t="shared" si="2"/>
        <v>15.135999999999999</v>
      </c>
    </row>
    <row r="60" spans="1:9" x14ac:dyDescent="0.5">
      <c r="A60" s="38" t="s">
        <v>245</v>
      </c>
      <c r="B60" s="32" t="s">
        <v>244</v>
      </c>
      <c r="C60" s="32" t="s">
        <v>239</v>
      </c>
      <c r="D60" s="32" t="s">
        <v>62</v>
      </c>
      <c r="E60" s="32" t="s">
        <v>71</v>
      </c>
      <c r="F60" s="32" t="s">
        <v>195</v>
      </c>
      <c r="G60" s="47">
        <v>1.3939999999999999</v>
      </c>
      <c r="H60" s="36">
        <v>21</v>
      </c>
      <c r="I60" s="30">
        <f t="shared" si="2"/>
        <v>29.273999999999997</v>
      </c>
    </row>
    <row r="61" spans="1:9" s="35" customFormat="1" x14ac:dyDescent="0.5">
      <c r="A61" s="38" t="s">
        <v>243</v>
      </c>
      <c r="B61" s="32" t="s">
        <v>242</v>
      </c>
      <c r="C61" s="32" t="s">
        <v>239</v>
      </c>
      <c r="D61" s="32" t="s">
        <v>62</v>
      </c>
      <c r="E61" s="32" t="s">
        <v>71</v>
      </c>
      <c r="F61" s="32" t="s">
        <v>195</v>
      </c>
      <c r="G61" s="37">
        <v>1.3939999999999999</v>
      </c>
      <c r="H61" s="36">
        <v>39</v>
      </c>
      <c r="I61" s="30">
        <f t="shared" si="2"/>
        <v>54.366</v>
      </c>
    </row>
    <row r="62" spans="1:9" ht="15" customHeight="1" x14ac:dyDescent="0.5">
      <c r="A62" s="38" t="s">
        <v>241</v>
      </c>
      <c r="B62" s="32" t="s">
        <v>240</v>
      </c>
      <c r="C62" s="32" t="s">
        <v>239</v>
      </c>
      <c r="D62" s="32" t="s">
        <v>72</v>
      </c>
      <c r="E62" s="32" t="s">
        <v>71</v>
      </c>
      <c r="F62" s="32" t="s">
        <v>195</v>
      </c>
      <c r="G62" s="47">
        <v>1.0940000000000001</v>
      </c>
      <c r="H62" s="36">
        <v>6</v>
      </c>
      <c r="I62" s="30">
        <f t="shared" si="2"/>
        <v>6.5640000000000001</v>
      </c>
    </row>
    <row r="63" spans="1:9" x14ac:dyDescent="0.5">
      <c r="A63" s="38" t="s">
        <v>238</v>
      </c>
      <c r="B63" s="32" t="s">
        <v>237</v>
      </c>
      <c r="C63" s="32" t="s">
        <v>236</v>
      </c>
      <c r="D63" s="32" t="s">
        <v>72</v>
      </c>
      <c r="E63" s="32" t="s">
        <v>218</v>
      </c>
      <c r="F63" s="32" t="s">
        <v>195</v>
      </c>
      <c r="G63" s="47">
        <v>3.0960000000000001</v>
      </c>
      <c r="H63" s="45">
        <v>4</v>
      </c>
      <c r="I63" s="30">
        <f t="shared" si="2"/>
        <v>12.384</v>
      </c>
    </row>
    <row r="64" spans="1:9" s="35" customFormat="1" x14ac:dyDescent="0.5">
      <c r="A64" s="62">
        <v>4</v>
      </c>
      <c r="B64" s="28" t="s">
        <v>235</v>
      </c>
      <c r="C64" s="28"/>
      <c r="D64" s="28"/>
      <c r="E64" s="28" t="s">
        <v>78</v>
      </c>
      <c r="F64" s="28"/>
      <c r="G64" s="61">
        <v>1.75</v>
      </c>
      <c r="H64" s="28">
        <v>0.75</v>
      </c>
      <c r="I64" s="30">
        <f t="shared" si="2"/>
        <v>1.3125</v>
      </c>
    </row>
    <row r="65" spans="1:9" x14ac:dyDescent="0.5">
      <c r="A65" s="38" t="s">
        <v>234</v>
      </c>
      <c r="B65" s="32" t="s">
        <v>233</v>
      </c>
      <c r="C65" s="32" t="s">
        <v>220</v>
      </c>
      <c r="D65" s="32" t="s">
        <v>62</v>
      </c>
      <c r="E65" s="32" t="s">
        <v>218</v>
      </c>
      <c r="F65" s="32" t="s">
        <v>195</v>
      </c>
      <c r="G65" s="47">
        <v>7.16</v>
      </c>
      <c r="H65" s="45">
        <v>3</v>
      </c>
      <c r="I65" s="30">
        <f t="shared" si="2"/>
        <v>21.48</v>
      </c>
    </row>
    <row r="66" spans="1:9" s="59" customFormat="1" x14ac:dyDescent="0.5">
      <c r="A66" s="58" t="s">
        <v>232</v>
      </c>
      <c r="B66" s="57" t="s">
        <v>231</v>
      </c>
      <c r="C66" s="57" t="s">
        <v>220</v>
      </c>
      <c r="D66" s="57" t="s">
        <v>62</v>
      </c>
      <c r="E66" s="57" t="s">
        <v>218</v>
      </c>
      <c r="F66" s="57" t="s">
        <v>195</v>
      </c>
      <c r="G66" s="60"/>
      <c r="H66" s="55"/>
      <c r="I66" s="54">
        <f t="shared" si="2"/>
        <v>0</v>
      </c>
    </row>
    <row r="67" spans="1:9" s="53" customFormat="1" x14ac:dyDescent="0.5">
      <c r="A67" s="58" t="s">
        <v>230</v>
      </c>
      <c r="B67" s="57" t="s">
        <v>229</v>
      </c>
      <c r="C67" s="57" t="s">
        <v>220</v>
      </c>
      <c r="D67" s="57" t="s">
        <v>62</v>
      </c>
      <c r="E67" s="57" t="s">
        <v>218</v>
      </c>
      <c r="F67" s="57" t="s">
        <v>195</v>
      </c>
      <c r="G67" s="56">
        <v>9.85</v>
      </c>
      <c r="H67" s="55">
        <v>3</v>
      </c>
      <c r="I67" s="54">
        <f t="shared" si="2"/>
        <v>29.549999999999997</v>
      </c>
    </row>
    <row r="68" spans="1:9" s="53" customFormat="1" x14ac:dyDescent="0.5">
      <c r="A68" s="58" t="s">
        <v>228</v>
      </c>
      <c r="B68" s="57" t="s">
        <v>227</v>
      </c>
      <c r="C68" s="57" t="s">
        <v>220</v>
      </c>
      <c r="D68" s="57" t="s">
        <v>62</v>
      </c>
      <c r="E68" s="57" t="s">
        <v>218</v>
      </c>
      <c r="F68" s="57" t="s">
        <v>195</v>
      </c>
      <c r="G68" s="56">
        <v>7.4</v>
      </c>
      <c r="H68" s="55">
        <v>2</v>
      </c>
      <c r="I68" s="54">
        <f t="shared" si="2"/>
        <v>14.8</v>
      </c>
    </row>
    <row r="69" spans="1:9" x14ac:dyDescent="0.5">
      <c r="A69" s="38" t="s">
        <v>226</v>
      </c>
      <c r="B69" s="32" t="s">
        <v>225</v>
      </c>
      <c r="C69" s="32" t="s">
        <v>220</v>
      </c>
      <c r="D69" s="32" t="s">
        <v>72</v>
      </c>
      <c r="E69" s="32" t="s">
        <v>176</v>
      </c>
      <c r="F69" s="32" t="s">
        <v>195</v>
      </c>
      <c r="G69" s="47">
        <v>5.69</v>
      </c>
      <c r="H69" s="36">
        <v>1</v>
      </c>
      <c r="I69" s="30">
        <f t="shared" si="2"/>
        <v>5.69</v>
      </c>
    </row>
    <row r="70" spans="1:9" x14ac:dyDescent="0.5">
      <c r="A70" s="38" t="s">
        <v>224</v>
      </c>
      <c r="B70" s="32" t="s">
        <v>223</v>
      </c>
      <c r="C70" s="32" t="s">
        <v>220</v>
      </c>
      <c r="D70" s="32" t="s">
        <v>72</v>
      </c>
      <c r="E70" s="32" t="s">
        <v>218</v>
      </c>
      <c r="F70" s="32" t="s">
        <v>195</v>
      </c>
      <c r="G70" s="47">
        <v>4.4249999999999998</v>
      </c>
      <c r="H70" s="36">
        <v>4.5</v>
      </c>
      <c r="I70" s="30">
        <f t="shared" si="2"/>
        <v>19.912499999999998</v>
      </c>
    </row>
    <row r="71" spans="1:9" x14ac:dyDescent="0.5">
      <c r="A71" s="38" t="s">
        <v>222</v>
      </c>
      <c r="B71" s="32" t="s">
        <v>221</v>
      </c>
      <c r="C71" s="32" t="s">
        <v>220</v>
      </c>
      <c r="D71" s="32" t="s">
        <v>72</v>
      </c>
      <c r="E71" s="32" t="s">
        <v>218</v>
      </c>
      <c r="F71" s="32" t="s">
        <v>195</v>
      </c>
      <c r="G71" s="47">
        <v>4.76</v>
      </c>
      <c r="H71" s="36">
        <v>0.5</v>
      </c>
      <c r="I71" s="30">
        <f t="shared" si="2"/>
        <v>2.38</v>
      </c>
    </row>
    <row r="72" spans="1:9" s="49" customFormat="1" x14ac:dyDescent="0.5">
      <c r="A72" s="52">
        <v>5</v>
      </c>
      <c r="B72" s="43" t="s">
        <v>219</v>
      </c>
      <c r="C72" s="50"/>
      <c r="D72" s="50"/>
      <c r="E72" s="43" t="s">
        <v>218</v>
      </c>
      <c r="F72" s="50"/>
      <c r="G72" s="51"/>
      <c r="H72" s="50">
        <v>2.5</v>
      </c>
      <c r="I72" s="40"/>
    </row>
    <row r="73" spans="1:9" x14ac:dyDescent="0.5">
      <c r="A73" s="38" t="s">
        <v>217</v>
      </c>
      <c r="B73" s="32" t="s">
        <v>216</v>
      </c>
      <c r="C73" s="32" t="s">
        <v>209</v>
      </c>
      <c r="D73" s="32" t="s">
        <v>62</v>
      </c>
      <c r="E73" s="32" t="s">
        <v>71</v>
      </c>
      <c r="F73" s="32" t="s">
        <v>195</v>
      </c>
      <c r="G73" s="47">
        <v>0.52700000000000002</v>
      </c>
      <c r="H73" s="36">
        <v>42</v>
      </c>
      <c r="I73" s="30">
        <f t="shared" ref="I73:I84" si="3">SUM(G73)*H73</f>
        <v>22.134</v>
      </c>
    </row>
    <row r="74" spans="1:9" x14ac:dyDescent="0.5">
      <c r="A74" s="38" t="s">
        <v>215</v>
      </c>
      <c r="B74" s="32" t="s">
        <v>214</v>
      </c>
      <c r="C74" s="32" t="s">
        <v>209</v>
      </c>
      <c r="D74" s="32" t="s">
        <v>62</v>
      </c>
      <c r="E74" s="32" t="s">
        <v>71</v>
      </c>
      <c r="F74" s="32" t="s">
        <v>195</v>
      </c>
      <c r="G74" s="47">
        <v>0.52700000000000002</v>
      </c>
      <c r="H74" s="36">
        <v>42</v>
      </c>
      <c r="I74" s="30">
        <f t="shared" si="3"/>
        <v>22.134</v>
      </c>
    </row>
    <row r="75" spans="1:9" x14ac:dyDescent="0.5">
      <c r="A75" s="38" t="s">
        <v>213</v>
      </c>
      <c r="B75" s="32" t="s">
        <v>212</v>
      </c>
      <c r="C75" s="32" t="s">
        <v>209</v>
      </c>
      <c r="D75" s="32" t="s">
        <v>72</v>
      </c>
      <c r="E75" s="32" t="s">
        <v>71</v>
      </c>
      <c r="F75" s="32" t="s">
        <v>195</v>
      </c>
      <c r="G75" s="47">
        <v>0.44900000000000001</v>
      </c>
      <c r="H75" s="45">
        <v>12</v>
      </c>
      <c r="I75" s="30">
        <f t="shared" si="3"/>
        <v>5.3879999999999999</v>
      </c>
    </row>
    <row r="76" spans="1:9" x14ac:dyDescent="0.5">
      <c r="A76" s="38" t="s">
        <v>211</v>
      </c>
      <c r="B76" s="32" t="s">
        <v>210</v>
      </c>
      <c r="C76" s="32" t="s">
        <v>209</v>
      </c>
      <c r="D76" s="32" t="s">
        <v>72</v>
      </c>
      <c r="E76" s="32" t="s">
        <v>71</v>
      </c>
      <c r="F76" s="32" t="s">
        <v>195</v>
      </c>
      <c r="G76" s="47">
        <v>0.44900000000000001</v>
      </c>
      <c r="H76" s="45">
        <v>18</v>
      </c>
      <c r="I76" s="30">
        <f t="shared" si="3"/>
        <v>8.0820000000000007</v>
      </c>
    </row>
    <row r="77" spans="1:9" x14ac:dyDescent="0.5">
      <c r="A77" s="38" t="s">
        <v>208</v>
      </c>
      <c r="B77" s="32" t="s">
        <v>207</v>
      </c>
      <c r="C77" s="32" t="s">
        <v>196</v>
      </c>
      <c r="D77" s="32" t="s">
        <v>62</v>
      </c>
      <c r="E77" s="32" t="s">
        <v>71</v>
      </c>
      <c r="F77" s="32" t="s">
        <v>195</v>
      </c>
      <c r="G77" s="47">
        <v>1.52</v>
      </c>
      <c r="H77" s="45">
        <v>28</v>
      </c>
      <c r="I77" s="30">
        <f t="shared" si="3"/>
        <v>42.56</v>
      </c>
    </row>
    <row r="78" spans="1:9" x14ac:dyDescent="0.5">
      <c r="A78" s="38" t="s">
        <v>206</v>
      </c>
      <c r="B78" s="32" t="s">
        <v>205</v>
      </c>
      <c r="C78" s="32" t="s">
        <v>196</v>
      </c>
      <c r="D78" s="32" t="s">
        <v>62</v>
      </c>
      <c r="E78" s="32" t="s">
        <v>71</v>
      </c>
      <c r="F78" s="32" t="s">
        <v>195</v>
      </c>
      <c r="G78" s="47">
        <v>0.89</v>
      </c>
      <c r="H78" s="36">
        <v>26</v>
      </c>
      <c r="I78" s="30">
        <f t="shared" si="3"/>
        <v>23.14</v>
      </c>
    </row>
    <row r="79" spans="1:9" x14ac:dyDescent="0.5">
      <c r="A79" s="38" t="s">
        <v>204</v>
      </c>
      <c r="B79" s="32" t="s">
        <v>203</v>
      </c>
      <c r="C79" s="32" t="s">
        <v>196</v>
      </c>
      <c r="D79" s="32" t="s">
        <v>62</v>
      </c>
      <c r="E79" s="32" t="s">
        <v>71</v>
      </c>
      <c r="F79" s="32" t="s">
        <v>195</v>
      </c>
      <c r="G79" s="47">
        <v>1.49</v>
      </c>
      <c r="H79" s="36">
        <v>22</v>
      </c>
      <c r="I79" s="30">
        <f t="shared" si="3"/>
        <v>32.78</v>
      </c>
    </row>
    <row r="80" spans="1:9" x14ac:dyDescent="0.5">
      <c r="A80" s="38" t="s">
        <v>202</v>
      </c>
      <c r="B80" s="32" t="s">
        <v>201</v>
      </c>
      <c r="C80" s="32" t="s">
        <v>196</v>
      </c>
      <c r="D80" s="32" t="s">
        <v>62</v>
      </c>
      <c r="E80" s="32" t="s">
        <v>71</v>
      </c>
      <c r="F80" s="32" t="s">
        <v>195</v>
      </c>
      <c r="G80" s="47">
        <v>0.78600000000000003</v>
      </c>
      <c r="H80" s="36">
        <v>28</v>
      </c>
      <c r="I80" s="30">
        <f t="shared" si="3"/>
        <v>22.008000000000003</v>
      </c>
    </row>
    <row r="81" spans="1:9" x14ac:dyDescent="0.5">
      <c r="A81" s="38" t="s">
        <v>200</v>
      </c>
      <c r="B81" s="32" t="s">
        <v>199</v>
      </c>
      <c r="C81" s="32" t="s">
        <v>196</v>
      </c>
      <c r="D81" s="32" t="s">
        <v>62</v>
      </c>
      <c r="E81" s="32" t="s">
        <v>71</v>
      </c>
      <c r="F81" s="32" t="s">
        <v>195</v>
      </c>
      <c r="G81" s="47">
        <v>1.52</v>
      </c>
      <c r="H81" s="45">
        <v>21</v>
      </c>
      <c r="I81" s="30">
        <f t="shared" si="3"/>
        <v>31.92</v>
      </c>
    </row>
    <row r="82" spans="1:9" x14ac:dyDescent="0.5">
      <c r="A82" s="38" t="s">
        <v>198</v>
      </c>
      <c r="B82" s="32" t="s">
        <v>197</v>
      </c>
      <c r="C82" s="32" t="s">
        <v>196</v>
      </c>
      <c r="D82" s="32" t="s">
        <v>62</v>
      </c>
      <c r="E82" s="32" t="s">
        <v>71</v>
      </c>
      <c r="F82" s="32" t="s">
        <v>195</v>
      </c>
      <c r="G82" s="47">
        <v>0.89600000000000002</v>
      </c>
      <c r="H82" s="36">
        <v>21</v>
      </c>
      <c r="I82" s="30">
        <f t="shared" si="3"/>
        <v>18.815999999999999</v>
      </c>
    </row>
    <row r="83" spans="1:9" x14ac:dyDescent="0.5">
      <c r="A83" s="38" t="s">
        <v>194</v>
      </c>
      <c r="B83" s="32" t="s">
        <v>193</v>
      </c>
      <c r="C83" s="32" t="s">
        <v>190</v>
      </c>
      <c r="D83" s="32" t="s">
        <v>62</v>
      </c>
      <c r="E83" s="32" t="s">
        <v>71</v>
      </c>
      <c r="F83" s="32" t="s">
        <v>189</v>
      </c>
      <c r="G83" s="48">
        <v>0.25</v>
      </c>
      <c r="H83" s="36">
        <v>26</v>
      </c>
      <c r="I83" s="30">
        <f t="shared" si="3"/>
        <v>6.5</v>
      </c>
    </row>
    <row r="84" spans="1:9" x14ac:dyDescent="0.5">
      <c r="A84" s="38" t="s">
        <v>192</v>
      </c>
      <c r="B84" s="32" t="s">
        <v>191</v>
      </c>
      <c r="C84" s="32" t="s">
        <v>190</v>
      </c>
      <c r="D84" s="32" t="s">
        <v>62</v>
      </c>
      <c r="E84" s="32" t="s">
        <v>71</v>
      </c>
      <c r="F84" s="32" t="s">
        <v>189</v>
      </c>
      <c r="G84" s="48">
        <v>0.08</v>
      </c>
      <c r="H84" s="8">
        <v>11</v>
      </c>
      <c r="I84" s="30">
        <f t="shared" si="3"/>
        <v>0.88</v>
      </c>
    </row>
    <row r="85" spans="1:9" x14ac:dyDescent="0.5">
      <c r="A85" s="38">
        <v>6</v>
      </c>
      <c r="B85" s="32" t="s">
        <v>188</v>
      </c>
      <c r="C85" s="32" t="s">
        <v>187</v>
      </c>
      <c r="D85" s="32"/>
      <c r="E85" s="32" t="s">
        <v>186</v>
      </c>
      <c r="F85" s="32"/>
      <c r="G85" s="48"/>
      <c r="H85" s="8">
        <v>3</v>
      </c>
      <c r="I85" s="30">
        <f>SUM(I73:I84)</f>
        <v>236.34200000000001</v>
      </c>
    </row>
    <row r="86" spans="1:9" s="35" customFormat="1" x14ac:dyDescent="0.5">
      <c r="A86" s="38" t="s">
        <v>185</v>
      </c>
      <c r="B86" s="32" t="s">
        <v>184</v>
      </c>
      <c r="C86" s="32" t="s">
        <v>180</v>
      </c>
      <c r="D86" s="32" t="s">
        <v>72</v>
      </c>
      <c r="E86" s="32" t="s">
        <v>183</v>
      </c>
      <c r="F86" s="32" t="s">
        <v>179</v>
      </c>
      <c r="G86" s="47">
        <v>10.554</v>
      </c>
      <c r="H86" s="36">
        <v>5</v>
      </c>
      <c r="I86" s="30">
        <f t="shared" ref="I86:I91" si="4">SUM(G86)*H86</f>
        <v>52.77</v>
      </c>
    </row>
    <row r="87" spans="1:9" s="35" customFormat="1" x14ac:dyDescent="0.5">
      <c r="A87" s="38" t="s">
        <v>182</v>
      </c>
      <c r="B87" s="32" t="s">
        <v>181</v>
      </c>
      <c r="C87" s="32" t="s">
        <v>180</v>
      </c>
      <c r="D87" s="32" t="s">
        <v>62</v>
      </c>
      <c r="E87" s="32" t="s">
        <v>78</v>
      </c>
      <c r="F87" s="32" t="s">
        <v>179</v>
      </c>
      <c r="G87" s="47">
        <v>1.3440000000000001</v>
      </c>
      <c r="H87" s="45">
        <v>11</v>
      </c>
      <c r="I87" s="30">
        <f t="shared" si="4"/>
        <v>14.784000000000001</v>
      </c>
    </row>
    <row r="88" spans="1:9" s="35" customFormat="1" x14ac:dyDescent="0.5">
      <c r="A88" s="38" t="s">
        <v>178</v>
      </c>
      <c r="B88" s="32" t="s">
        <v>177</v>
      </c>
      <c r="C88" s="32" t="s">
        <v>111</v>
      </c>
      <c r="D88" s="32" t="s">
        <v>72</v>
      </c>
      <c r="E88" s="32" t="s">
        <v>176</v>
      </c>
      <c r="F88" s="32" t="s">
        <v>60</v>
      </c>
      <c r="G88" s="47">
        <v>0.85</v>
      </c>
      <c r="H88" s="36">
        <v>36</v>
      </c>
      <c r="I88" s="30">
        <f t="shared" si="4"/>
        <v>30.599999999999998</v>
      </c>
    </row>
    <row r="89" spans="1:9" s="35" customFormat="1" x14ac:dyDescent="0.5">
      <c r="A89" s="38" t="s">
        <v>175</v>
      </c>
      <c r="B89" s="32" t="s">
        <v>174</v>
      </c>
      <c r="C89" s="32" t="s">
        <v>111</v>
      </c>
      <c r="D89" s="32" t="s">
        <v>72</v>
      </c>
      <c r="E89" s="32" t="s">
        <v>78</v>
      </c>
      <c r="F89" s="32" t="s">
        <v>60</v>
      </c>
      <c r="G89" s="47">
        <v>6.9370000000000003</v>
      </c>
      <c r="H89" s="45">
        <v>8</v>
      </c>
      <c r="I89" s="30">
        <f t="shared" si="4"/>
        <v>55.496000000000002</v>
      </c>
    </row>
    <row r="90" spans="1:9" s="35" customFormat="1" x14ac:dyDescent="0.5">
      <c r="A90" s="38" t="s">
        <v>173</v>
      </c>
      <c r="B90" s="32" t="s">
        <v>172</v>
      </c>
      <c r="C90" s="32" t="s">
        <v>111</v>
      </c>
      <c r="D90" s="32" t="s">
        <v>72</v>
      </c>
      <c r="E90" s="32" t="s">
        <v>78</v>
      </c>
      <c r="F90" s="32" t="s">
        <v>60</v>
      </c>
      <c r="G90" s="47">
        <v>29.641999999999999</v>
      </c>
      <c r="H90" s="36"/>
      <c r="I90" s="30">
        <f t="shared" si="4"/>
        <v>0</v>
      </c>
    </row>
    <row r="91" spans="1:9" s="35" customFormat="1" x14ac:dyDescent="0.5">
      <c r="A91" s="38" t="s">
        <v>171</v>
      </c>
      <c r="B91" s="32" t="s">
        <v>170</v>
      </c>
      <c r="C91" s="32" t="s">
        <v>169</v>
      </c>
      <c r="D91" s="32" t="s">
        <v>62</v>
      </c>
      <c r="E91" s="32" t="s">
        <v>67</v>
      </c>
      <c r="F91" s="32" t="s">
        <v>60</v>
      </c>
      <c r="G91" s="47">
        <v>75.099999999999994</v>
      </c>
      <c r="H91" s="36">
        <v>1</v>
      </c>
      <c r="I91" s="30">
        <f t="shared" si="4"/>
        <v>75.099999999999994</v>
      </c>
    </row>
    <row r="92" spans="1:9" x14ac:dyDescent="0.5">
      <c r="A92" s="46">
        <v>6</v>
      </c>
      <c r="B92" s="8" t="s">
        <v>168</v>
      </c>
      <c r="C92" s="8"/>
      <c r="D92" s="8"/>
      <c r="E92" s="8" t="s">
        <v>107</v>
      </c>
      <c r="F92" s="8" t="s">
        <v>167</v>
      </c>
      <c r="G92" s="48"/>
      <c r="H92" s="8">
        <v>2</v>
      </c>
      <c r="I92" s="30"/>
    </row>
    <row r="93" spans="1:9" s="35" customFormat="1" x14ac:dyDescent="0.5">
      <c r="A93" s="38" t="s">
        <v>166</v>
      </c>
      <c r="B93" s="32" t="s">
        <v>165</v>
      </c>
      <c r="C93" s="32" t="s">
        <v>147</v>
      </c>
      <c r="D93" s="32" t="s">
        <v>62</v>
      </c>
      <c r="E93" s="32" t="s">
        <v>67</v>
      </c>
      <c r="F93" s="32" t="s">
        <v>60</v>
      </c>
      <c r="G93" s="37">
        <v>39.76</v>
      </c>
      <c r="H93" s="36">
        <v>1.5</v>
      </c>
      <c r="I93" s="30">
        <f t="shared" ref="I93:I139" si="5">SUM(G93)*H93</f>
        <v>59.64</v>
      </c>
    </row>
    <row r="94" spans="1:9" s="35" customFormat="1" x14ac:dyDescent="0.5">
      <c r="A94" s="38" t="s">
        <v>164</v>
      </c>
      <c r="B94" s="32" t="s">
        <v>163</v>
      </c>
      <c r="C94" s="32" t="s">
        <v>147</v>
      </c>
      <c r="D94" s="32" t="s">
        <v>72</v>
      </c>
      <c r="E94" s="32" t="s">
        <v>158</v>
      </c>
      <c r="F94" s="32" t="s">
        <v>60</v>
      </c>
      <c r="G94" s="37">
        <v>1.48</v>
      </c>
      <c r="H94" s="36">
        <v>6</v>
      </c>
      <c r="I94" s="30">
        <f t="shared" si="5"/>
        <v>8.879999999999999</v>
      </c>
    </row>
    <row r="95" spans="1:9" s="35" customFormat="1" x14ac:dyDescent="0.5">
      <c r="A95" s="38" t="s">
        <v>162</v>
      </c>
      <c r="B95" s="32" t="s">
        <v>161</v>
      </c>
      <c r="C95" s="32" t="s">
        <v>147</v>
      </c>
      <c r="D95" s="32" t="s">
        <v>72</v>
      </c>
      <c r="E95" s="32" t="s">
        <v>158</v>
      </c>
      <c r="F95" s="32" t="s">
        <v>60</v>
      </c>
      <c r="G95" s="37">
        <v>2.1269999999999998</v>
      </c>
      <c r="H95" s="36">
        <v>6</v>
      </c>
      <c r="I95" s="30">
        <f t="shared" si="5"/>
        <v>12.761999999999999</v>
      </c>
    </row>
    <row r="96" spans="1:9" s="35" customFormat="1" x14ac:dyDescent="0.5">
      <c r="A96" s="38" t="s">
        <v>160</v>
      </c>
      <c r="B96" s="32" t="s">
        <v>159</v>
      </c>
      <c r="C96" s="32" t="s">
        <v>147</v>
      </c>
      <c r="D96" s="32" t="s">
        <v>72</v>
      </c>
      <c r="E96" s="32" t="s">
        <v>158</v>
      </c>
      <c r="F96" s="32" t="s">
        <v>60</v>
      </c>
      <c r="G96" s="37">
        <v>4.5599999999999996</v>
      </c>
      <c r="H96" s="36"/>
      <c r="I96" s="30">
        <f t="shared" si="5"/>
        <v>0</v>
      </c>
    </row>
    <row r="97" spans="1:9" s="35" customFormat="1" x14ac:dyDescent="0.5">
      <c r="A97" s="38" t="s">
        <v>157</v>
      </c>
      <c r="B97" s="32" t="s">
        <v>156</v>
      </c>
      <c r="C97" s="32" t="s">
        <v>147</v>
      </c>
      <c r="D97" s="32" t="s">
        <v>62</v>
      </c>
      <c r="E97" s="32" t="s">
        <v>67</v>
      </c>
      <c r="F97" s="32" t="s">
        <v>60</v>
      </c>
      <c r="G97" s="37">
        <v>29.065999999999999</v>
      </c>
      <c r="H97" s="36"/>
      <c r="I97" s="30">
        <f t="shared" si="5"/>
        <v>0</v>
      </c>
    </row>
    <row r="98" spans="1:9" s="35" customFormat="1" x14ac:dyDescent="0.5">
      <c r="A98" s="38" t="s">
        <v>155</v>
      </c>
      <c r="B98" s="32" t="s">
        <v>154</v>
      </c>
      <c r="C98" s="32" t="s">
        <v>147</v>
      </c>
      <c r="D98" s="32" t="s">
        <v>62</v>
      </c>
      <c r="E98" s="32" t="s">
        <v>67</v>
      </c>
      <c r="F98" s="32" t="s">
        <v>60</v>
      </c>
      <c r="G98" s="37">
        <v>35.295000000000002</v>
      </c>
      <c r="H98" s="36">
        <v>2.4</v>
      </c>
      <c r="I98" s="30">
        <f t="shared" si="5"/>
        <v>84.707999999999998</v>
      </c>
    </row>
    <row r="99" spans="1:9" s="35" customFormat="1" x14ac:dyDescent="0.5">
      <c r="A99" s="38" t="s">
        <v>153</v>
      </c>
      <c r="B99" s="32" t="s">
        <v>152</v>
      </c>
      <c r="C99" s="32" t="s">
        <v>147</v>
      </c>
      <c r="D99" s="32" t="s">
        <v>62</v>
      </c>
      <c r="E99" s="32" t="s">
        <v>67</v>
      </c>
      <c r="F99" s="32" t="s">
        <v>60</v>
      </c>
      <c r="G99" s="37">
        <v>22.419</v>
      </c>
      <c r="H99" s="36">
        <v>1.75</v>
      </c>
      <c r="I99" s="30">
        <f t="shared" si="5"/>
        <v>39.233249999999998</v>
      </c>
    </row>
    <row r="100" spans="1:9" s="35" customFormat="1" x14ac:dyDescent="0.5">
      <c r="A100" s="38" t="s">
        <v>151</v>
      </c>
      <c r="B100" s="32" t="s">
        <v>150</v>
      </c>
      <c r="C100" s="32" t="s">
        <v>147</v>
      </c>
      <c r="D100" s="32" t="s">
        <v>62</v>
      </c>
      <c r="E100" s="32" t="s">
        <v>67</v>
      </c>
      <c r="F100" s="32" t="s">
        <v>60</v>
      </c>
      <c r="G100" s="37">
        <v>129.48099999999999</v>
      </c>
      <c r="H100" s="36">
        <v>1.3</v>
      </c>
      <c r="I100" s="30">
        <f t="shared" si="5"/>
        <v>168.3253</v>
      </c>
    </row>
    <row r="101" spans="1:9" s="35" customFormat="1" x14ac:dyDescent="0.5">
      <c r="A101" s="38" t="s">
        <v>149</v>
      </c>
      <c r="B101" s="32" t="s">
        <v>148</v>
      </c>
      <c r="C101" s="32" t="s">
        <v>147</v>
      </c>
      <c r="D101" s="32" t="s">
        <v>62</v>
      </c>
      <c r="E101" s="32" t="s">
        <v>67</v>
      </c>
      <c r="F101" s="32" t="s">
        <v>60</v>
      </c>
      <c r="G101" s="37">
        <v>30.007000000000001</v>
      </c>
      <c r="H101" s="36">
        <v>1.1499999999999999</v>
      </c>
      <c r="I101" s="30">
        <f t="shared" si="5"/>
        <v>34.508049999999997</v>
      </c>
    </row>
    <row r="102" spans="1:9" s="35" customFormat="1" x14ac:dyDescent="0.5">
      <c r="A102" s="38" t="s">
        <v>146</v>
      </c>
      <c r="B102" s="32" t="s">
        <v>145</v>
      </c>
      <c r="C102" s="32" t="s">
        <v>116</v>
      </c>
      <c r="D102" s="32" t="s">
        <v>62</v>
      </c>
      <c r="E102" s="32" t="s">
        <v>67</v>
      </c>
      <c r="F102" s="32" t="s">
        <v>60</v>
      </c>
      <c r="G102" s="37">
        <v>70.296000000000006</v>
      </c>
      <c r="H102" s="36">
        <v>2.125</v>
      </c>
      <c r="I102" s="30">
        <f t="shared" si="5"/>
        <v>149.37900000000002</v>
      </c>
    </row>
    <row r="103" spans="1:9" s="35" customFormat="1" x14ac:dyDescent="0.5">
      <c r="A103" s="38" t="s">
        <v>144</v>
      </c>
      <c r="B103" s="32" t="s">
        <v>143</v>
      </c>
      <c r="C103" s="32" t="s">
        <v>116</v>
      </c>
      <c r="D103" s="32" t="s">
        <v>62</v>
      </c>
      <c r="E103" s="32" t="s">
        <v>67</v>
      </c>
      <c r="F103" s="32" t="s">
        <v>60</v>
      </c>
      <c r="G103" s="37">
        <v>63.279000000000003</v>
      </c>
      <c r="H103" s="36"/>
      <c r="I103" s="30">
        <f t="shared" si="5"/>
        <v>0</v>
      </c>
    </row>
    <row r="104" spans="1:9" s="35" customFormat="1" x14ac:dyDescent="0.5">
      <c r="A104" s="38" t="s">
        <v>142</v>
      </c>
      <c r="B104" s="32" t="s">
        <v>141</v>
      </c>
      <c r="C104" s="32" t="s">
        <v>116</v>
      </c>
      <c r="D104" s="32" t="s">
        <v>62</v>
      </c>
      <c r="E104" s="32" t="s">
        <v>67</v>
      </c>
      <c r="F104" s="32" t="s">
        <v>60</v>
      </c>
      <c r="G104" s="37">
        <v>69.12</v>
      </c>
      <c r="H104" s="36">
        <v>1.1000000000000001</v>
      </c>
      <c r="I104" s="30">
        <f t="shared" si="5"/>
        <v>76.032000000000011</v>
      </c>
    </row>
    <row r="105" spans="1:9" s="35" customFormat="1" x14ac:dyDescent="0.5">
      <c r="A105" s="38" t="s">
        <v>140</v>
      </c>
      <c r="B105" s="32" t="s">
        <v>139</v>
      </c>
      <c r="C105" s="32" t="s">
        <v>116</v>
      </c>
      <c r="D105" s="32" t="s">
        <v>62</v>
      </c>
      <c r="E105" s="32" t="s">
        <v>67</v>
      </c>
      <c r="F105" s="32" t="s">
        <v>60</v>
      </c>
      <c r="G105" s="37">
        <v>59.438000000000002</v>
      </c>
      <c r="H105" s="36"/>
      <c r="I105" s="30">
        <f t="shared" si="5"/>
        <v>0</v>
      </c>
    </row>
    <row r="106" spans="1:9" s="35" customFormat="1" x14ac:dyDescent="0.5">
      <c r="A106" s="38" t="s">
        <v>138</v>
      </c>
      <c r="B106" s="32" t="s">
        <v>137</v>
      </c>
      <c r="C106" s="32" t="s">
        <v>116</v>
      </c>
      <c r="D106" s="32" t="s">
        <v>62</v>
      </c>
      <c r="E106" s="32" t="s">
        <v>67</v>
      </c>
      <c r="F106" s="32" t="s">
        <v>60</v>
      </c>
      <c r="G106" s="37">
        <v>34.244999999999997</v>
      </c>
      <c r="H106" s="36">
        <v>1.5</v>
      </c>
      <c r="I106" s="30">
        <f t="shared" si="5"/>
        <v>51.367499999999993</v>
      </c>
    </row>
    <row r="107" spans="1:9" s="35" customFormat="1" x14ac:dyDescent="0.5">
      <c r="A107" s="38" t="s">
        <v>136</v>
      </c>
      <c r="B107" s="32" t="s">
        <v>135</v>
      </c>
      <c r="C107" s="32" t="s">
        <v>116</v>
      </c>
      <c r="D107" s="32" t="s">
        <v>62</v>
      </c>
      <c r="E107" s="32" t="s">
        <v>67</v>
      </c>
      <c r="F107" s="32" t="s">
        <v>60</v>
      </c>
      <c r="G107" s="37">
        <v>81.462000000000003</v>
      </c>
      <c r="H107" s="36">
        <v>1</v>
      </c>
      <c r="I107" s="30">
        <f t="shared" si="5"/>
        <v>81.462000000000003</v>
      </c>
    </row>
    <row r="108" spans="1:9" s="35" customFormat="1" x14ac:dyDescent="0.5">
      <c r="A108" s="38" t="s">
        <v>134</v>
      </c>
      <c r="B108" s="32" t="s">
        <v>133</v>
      </c>
      <c r="C108" s="32" t="s">
        <v>116</v>
      </c>
      <c r="D108" s="32" t="s">
        <v>62</v>
      </c>
      <c r="E108" s="32" t="s">
        <v>78</v>
      </c>
      <c r="F108" s="32" t="s">
        <v>60</v>
      </c>
      <c r="G108" s="37">
        <v>9.1180000000000003</v>
      </c>
      <c r="H108" s="36">
        <v>9</v>
      </c>
      <c r="I108" s="30">
        <f t="shared" si="5"/>
        <v>82.061999999999998</v>
      </c>
    </row>
    <row r="109" spans="1:9" s="39" customFormat="1" x14ac:dyDescent="0.5">
      <c r="A109" s="44" t="s">
        <v>132</v>
      </c>
      <c r="B109" s="43" t="s">
        <v>131</v>
      </c>
      <c r="C109" s="43" t="s">
        <v>116</v>
      </c>
      <c r="D109" s="43" t="s">
        <v>62</v>
      </c>
      <c r="E109" s="43" t="s">
        <v>67</v>
      </c>
      <c r="F109" s="43" t="s">
        <v>60</v>
      </c>
      <c r="G109" s="42">
        <v>79.122</v>
      </c>
      <c r="H109" s="41">
        <v>0.54</v>
      </c>
      <c r="I109" s="40">
        <f t="shared" si="5"/>
        <v>42.725880000000004</v>
      </c>
    </row>
    <row r="110" spans="1:9" s="35" customFormat="1" x14ac:dyDescent="0.5">
      <c r="A110" s="38" t="s">
        <v>130</v>
      </c>
      <c r="B110" s="32" t="s">
        <v>129</v>
      </c>
      <c r="C110" s="32" t="s">
        <v>116</v>
      </c>
      <c r="D110" s="32" t="s">
        <v>62</v>
      </c>
      <c r="E110" s="32" t="s">
        <v>67</v>
      </c>
      <c r="F110" s="32" t="s">
        <v>60</v>
      </c>
      <c r="G110" s="37">
        <v>72.22</v>
      </c>
      <c r="H110" s="36">
        <v>0.76</v>
      </c>
      <c r="I110" s="30">
        <f t="shared" si="5"/>
        <v>54.8872</v>
      </c>
    </row>
    <row r="111" spans="1:9" s="35" customFormat="1" x14ac:dyDescent="0.5">
      <c r="A111" s="38" t="s">
        <v>128</v>
      </c>
      <c r="B111" s="32" t="s">
        <v>127</v>
      </c>
      <c r="C111" s="32" t="s">
        <v>116</v>
      </c>
      <c r="D111" s="32" t="s">
        <v>62</v>
      </c>
      <c r="E111" s="32" t="s">
        <v>67</v>
      </c>
      <c r="F111" s="32" t="s">
        <v>60</v>
      </c>
      <c r="G111" s="37">
        <v>58.192999999999998</v>
      </c>
      <c r="H111" s="36">
        <v>2.0499999999999998</v>
      </c>
      <c r="I111" s="30">
        <f t="shared" si="5"/>
        <v>119.29564999999998</v>
      </c>
    </row>
    <row r="112" spans="1:9" s="35" customFormat="1" x14ac:dyDescent="0.5">
      <c r="A112" s="38" t="s">
        <v>126</v>
      </c>
      <c r="B112" s="32" t="s">
        <v>125</v>
      </c>
      <c r="C112" s="32" t="s">
        <v>116</v>
      </c>
      <c r="D112" s="32" t="s">
        <v>62</v>
      </c>
      <c r="E112" s="32" t="s">
        <v>67</v>
      </c>
      <c r="F112" s="32" t="s">
        <v>60</v>
      </c>
      <c r="G112" s="37">
        <v>76.186999999999998</v>
      </c>
      <c r="H112" s="36">
        <v>2.2999999999999998</v>
      </c>
      <c r="I112" s="30">
        <f t="shared" si="5"/>
        <v>175.23009999999999</v>
      </c>
    </row>
    <row r="113" spans="1:9" s="35" customFormat="1" x14ac:dyDescent="0.5">
      <c r="A113" s="38" t="s">
        <v>124</v>
      </c>
      <c r="B113" s="32" t="s">
        <v>123</v>
      </c>
      <c r="C113" s="32" t="s">
        <v>116</v>
      </c>
      <c r="D113" s="32" t="s">
        <v>62</v>
      </c>
      <c r="E113" s="32" t="s">
        <v>67</v>
      </c>
      <c r="F113" s="32" t="s">
        <v>60</v>
      </c>
      <c r="G113" s="37">
        <v>64.048000000000002</v>
      </c>
      <c r="H113" s="36">
        <v>0.65</v>
      </c>
      <c r="I113" s="30">
        <f t="shared" si="5"/>
        <v>41.6312</v>
      </c>
    </row>
    <row r="114" spans="1:9" s="35" customFormat="1" x14ac:dyDescent="0.5">
      <c r="A114" s="38" t="s">
        <v>122</v>
      </c>
      <c r="B114" s="32" t="s">
        <v>121</v>
      </c>
      <c r="C114" s="32" t="s">
        <v>116</v>
      </c>
      <c r="D114" s="32" t="s">
        <v>62</v>
      </c>
      <c r="E114" s="32" t="s">
        <v>67</v>
      </c>
      <c r="F114" s="32" t="s">
        <v>60</v>
      </c>
      <c r="G114" s="37">
        <v>75.16</v>
      </c>
      <c r="H114" s="36">
        <v>1.65</v>
      </c>
      <c r="I114" s="30">
        <f t="shared" si="5"/>
        <v>124.01399999999998</v>
      </c>
    </row>
    <row r="115" spans="1:9" s="35" customFormat="1" x14ac:dyDescent="0.5">
      <c r="A115" s="38" t="s">
        <v>120</v>
      </c>
      <c r="B115" s="32" t="s">
        <v>119</v>
      </c>
      <c r="C115" s="32" t="s">
        <v>116</v>
      </c>
      <c r="D115" s="32" t="s">
        <v>62</v>
      </c>
      <c r="E115" s="32" t="s">
        <v>67</v>
      </c>
      <c r="F115" s="32" t="s">
        <v>60</v>
      </c>
      <c r="G115" s="37">
        <v>34.49</v>
      </c>
      <c r="H115" s="36">
        <v>1.35</v>
      </c>
      <c r="I115" s="30">
        <f t="shared" si="5"/>
        <v>46.561500000000002</v>
      </c>
    </row>
    <row r="116" spans="1:9" s="35" customFormat="1" x14ac:dyDescent="0.5">
      <c r="A116" s="38" t="s">
        <v>118</v>
      </c>
      <c r="B116" s="32" t="s">
        <v>117</v>
      </c>
      <c r="C116" s="32" t="s">
        <v>116</v>
      </c>
      <c r="D116" s="32" t="s">
        <v>62</v>
      </c>
      <c r="E116" s="32" t="s">
        <v>67</v>
      </c>
      <c r="F116" s="32" t="s">
        <v>60</v>
      </c>
      <c r="G116" s="37">
        <v>79.52</v>
      </c>
      <c r="H116" s="36">
        <v>1.4</v>
      </c>
      <c r="I116" s="30">
        <f t="shared" si="5"/>
        <v>111.32799999999999</v>
      </c>
    </row>
    <row r="117" spans="1:9" x14ac:dyDescent="0.5">
      <c r="A117" s="46">
        <v>945103</v>
      </c>
      <c r="B117" s="33" t="s">
        <v>115</v>
      </c>
      <c r="C117" s="8"/>
      <c r="D117" s="8"/>
      <c r="E117" s="8" t="s">
        <v>107</v>
      </c>
      <c r="F117" s="8"/>
      <c r="G117" s="31">
        <v>41.25</v>
      </c>
      <c r="H117" s="8">
        <v>0.4</v>
      </c>
      <c r="I117" s="30">
        <f t="shared" si="5"/>
        <v>16.5</v>
      </c>
    </row>
    <row r="118" spans="1:9" x14ac:dyDescent="0.5">
      <c r="A118" s="46">
        <v>448199</v>
      </c>
      <c r="B118" s="33" t="s">
        <v>114</v>
      </c>
      <c r="C118" s="8"/>
      <c r="D118" s="8"/>
      <c r="E118" s="8" t="s">
        <v>67</v>
      </c>
      <c r="F118" s="8"/>
      <c r="G118" s="31">
        <v>38.5</v>
      </c>
      <c r="H118" s="8">
        <v>0.5</v>
      </c>
      <c r="I118" s="30">
        <f t="shared" si="5"/>
        <v>19.25</v>
      </c>
    </row>
    <row r="119" spans="1:9" s="35" customFormat="1" x14ac:dyDescent="0.5">
      <c r="A119" s="38" t="s">
        <v>113</v>
      </c>
      <c r="B119" s="32" t="s">
        <v>112</v>
      </c>
      <c r="C119" s="32" t="s">
        <v>111</v>
      </c>
      <c r="D119" s="32" t="s">
        <v>62</v>
      </c>
      <c r="E119" s="32" t="s">
        <v>67</v>
      </c>
      <c r="F119" s="32" t="s">
        <v>60</v>
      </c>
      <c r="G119" s="47">
        <v>34.087000000000003</v>
      </c>
      <c r="H119" s="36">
        <v>1.5</v>
      </c>
      <c r="I119" s="30">
        <f t="shared" si="5"/>
        <v>51.130500000000005</v>
      </c>
    </row>
    <row r="120" spans="1:9" x14ac:dyDescent="0.5">
      <c r="A120" s="46">
        <v>98831</v>
      </c>
      <c r="B120" s="33" t="s">
        <v>110</v>
      </c>
      <c r="C120" s="8"/>
      <c r="D120" s="8"/>
      <c r="E120" s="8" t="s">
        <v>67</v>
      </c>
      <c r="F120" s="8"/>
      <c r="G120" s="31">
        <v>12.199</v>
      </c>
      <c r="H120" s="8">
        <v>0.5</v>
      </c>
      <c r="I120" s="30">
        <f t="shared" si="5"/>
        <v>6.0994999999999999</v>
      </c>
    </row>
    <row r="121" spans="1:9" x14ac:dyDescent="0.5">
      <c r="A121" s="46">
        <v>954413</v>
      </c>
      <c r="B121" s="33" t="s">
        <v>109</v>
      </c>
      <c r="C121" s="8"/>
      <c r="D121" s="8"/>
      <c r="E121" s="8" t="s">
        <v>78</v>
      </c>
      <c r="F121" s="8"/>
      <c r="G121" s="31">
        <v>25.06</v>
      </c>
      <c r="H121" s="8">
        <v>6.5</v>
      </c>
      <c r="I121" s="30">
        <f t="shared" si="5"/>
        <v>162.88999999999999</v>
      </c>
    </row>
    <row r="122" spans="1:9" x14ac:dyDescent="0.5">
      <c r="A122" s="46">
        <v>340091</v>
      </c>
      <c r="B122" s="33" t="s">
        <v>108</v>
      </c>
      <c r="C122" s="8"/>
      <c r="D122" s="8"/>
      <c r="E122" s="8" t="s">
        <v>107</v>
      </c>
      <c r="F122" s="8"/>
      <c r="G122" s="31">
        <v>26.8</v>
      </c>
      <c r="H122" s="8">
        <v>1.8</v>
      </c>
      <c r="I122" s="30">
        <f t="shared" si="5"/>
        <v>48.24</v>
      </c>
    </row>
    <row r="123" spans="1:9" x14ac:dyDescent="0.5">
      <c r="A123" s="46">
        <v>383208</v>
      </c>
      <c r="B123" s="33" t="s">
        <v>106</v>
      </c>
      <c r="C123" s="8"/>
      <c r="D123" s="8"/>
      <c r="E123" s="8" t="s">
        <v>67</v>
      </c>
      <c r="F123" s="8"/>
      <c r="G123" s="31">
        <v>27.06</v>
      </c>
      <c r="H123" s="8">
        <v>1.5</v>
      </c>
      <c r="I123" s="30">
        <f t="shared" si="5"/>
        <v>40.589999999999996</v>
      </c>
    </row>
    <row r="124" spans="1:9" s="35" customFormat="1" x14ac:dyDescent="0.5">
      <c r="A124" s="38" t="s">
        <v>105</v>
      </c>
      <c r="B124" s="32" t="s">
        <v>104</v>
      </c>
      <c r="C124" s="32" t="s">
        <v>99</v>
      </c>
      <c r="D124" s="32" t="s">
        <v>72</v>
      </c>
      <c r="E124" s="32" t="s">
        <v>78</v>
      </c>
      <c r="F124" s="32" t="s">
        <v>60</v>
      </c>
      <c r="G124" s="37">
        <v>2.65</v>
      </c>
      <c r="H124" s="36"/>
      <c r="I124" s="30">
        <f t="shared" si="5"/>
        <v>0</v>
      </c>
    </row>
    <row r="125" spans="1:9" s="35" customFormat="1" x14ac:dyDescent="0.5">
      <c r="A125" s="38" t="s">
        <v>103</v>
      </c>
      <c r="B125" s="32" t="s">
        <v>102</v>
      </c>
      <c r="C125" s="32" t="s">
        <v>99</v>
      </c>
      <c r="D125" s="32" t="s">
        <v>72</v>
      </c>
      <c r="E125" s="32" t="s">
        <v>78</v>
      </c>
      <c r="F125" s="32" t="s">
        <v>60</v>
      </c>
      <c r="G125" s="37">
        <v>3.2879999999999998</v>
      </c>
      <c r="H125" s="36"/>
      <c r="I125" s="30">
        <f t="shared" si="5"/>
        <v>0</v>
      </c>
    </row>
    <row r="126" spans="1:9" s="35" customFormat="1" x14ac:dyDescent="0.5">
      <c r="A126" s="38" t="s">
        <v>101</v>
      </c>
      <c r="B126" s="32" t="s">
        <v>100</v>
      </c>
      <c r="C126" s="32" t="s">
        <v>99</v>
      </c>
      <c r="D126" s="32" t="s">
        <v>62</v>
      </c>
      <c r="E126" s="32" t="s">
        <v>67</v>
      </c>
      <c r="F126" s="32" t="s">
        <v>60</v>
      </c>
      <c r="G126" s="37">
        <v>92.05</v>
      </c>
      <c r="H126" s="36"/>
      <c r="I126" s="30">
        <f t="shared" si="5"/>
        <v>0</v>
      </c>
    </row>
    <row r="127" spans="1:9" s="35" customFormat="1" x14ac:dyDescent="0.5">
      <c r="A127" s="38" t="s">
        <v>98</v>
      </c>
      <c r="B127" s="32" t="s">
        <v>97</v>
      </c>
      <c r="C127" s="32" t="s">
        <v>92</v>
      </c>
      <c r="D127" s="32" t="s">
        <v>62</v>
      </c>
      <c r="E127" s="32" t="s">
        <v>61</v>
      </c>
      <c r="F127" s="32" t="s">
        <v>60</v>
      </c>
      <c r="G127" s="37">
        <v>50.287999999999997</v>
      </c>
      <c r="H127" s="36">
        <v>3</v>
      </c>
      <c r="I127" s="30">
        <f t="shared" si="5"/>
        <v>150.86399999999998</v>
      </c>
    </row>
    <row r="128" spans="1:9" s="35" customFormat="1" x14ac:dyDescent="0.5">
      <c r="A128" s="38" t="s">
        <v>96</v>
      </c>
      <c r="B128" s="32" t="s">
        <v>95</v>
      </c>
      <c r="C128" s="32" t="s">
        <v>92</v>
      </c>
      <c r="D128" s="32" t="s">
        <v>62</v>
      </c>
      <c r="E128" s="32" t="s">
        <v>71</v>
      </c>
      <c r="F128" s="32" t="s">
        <v>60</v>
      </c>
      <c r="G128" s="37">
        <v>5.7030000000000003</v>
      </c>
      <c r="H128" s="45">
        <v>6</v>
      </c>
      <c r="I128" s="30">
        <f t="shared" si="5"/>
        <v>34.218000000000004</v>
      </c>
    </row>
    <row r="129" spans="1:9" s="35" customFormat="1" x14ac:dyDescent="0.5">
      <c r="A129" s="38" t="s">
        <v>94</v>
      </c>
      <c r="B129" s="32" t="s">
        <v>93</v>
      </c>
      <c r="C129" s="32" t="s">
        <v>92</v>
      </c>
      <c r="D129" s="32" t="s">
        <v>72</v>
      </c>
      <c r="E129" s="32" t="s">
        <v>61</v>
      </c>
      <c r="F129" s="32" t="s">
        <v>60</v>
      </c>
      <c r="G129" s="37">
        <v>89.42</v>
      </c>
      <c r="H129" s="36">
        <v>1</v>
      </c>
      <c r="I129" s="30">
        <f t="shared" si="5"/>
        <v>89.42</v>
      </c>
    </row>
    <row r="130" spans="1:9" s="39" customFormat="1" x14ac:dyDescent="0.5">
      <c r="A130" s="44" t="s">
        <v>91</v>
      </c>
      <c r="B130" s="43" t="s">
        <v>90</v>
      </c>
      <c r="C130" s="43" t="s">
        <v>84</v>
      </c>
      <c r="D130" s="43" t="s">
        <v>62</v>
      </c>
      <c r="E130" s="43" t="s">
        <v>89</v>
      </c>
      <c r="F130" s="43" t="s">
        <v>60</v>
      </c>
      <c r="G130" s="42">
        <v>13.832000000000001</v>
      </c>
      <c r="H130" s="41">
        <v>5</v>
      </c>
      <c r="I130" s="40">
        <f t="shared" si="5"/>
        <v>69.16</v>
      </c>
    </row>
    <row r="131" spans="1:9" s="35" customFormat="1" x14ac:dyDescent="0.5">
      <c r="A131" s="38" t="s">
        <v>88</v>
      </c>
      <c r="B131" s="32" t="s">
        <v>87</v>
      </c>
      <c r="C131" s="32" t="s">
        <v>84</v>
      </c>
      <c r="D131" s="32" t="s">
        <v>72</v>
      </c>
      <c r="E131" s="32" t="s">
        <v>71</v>
      </c>
      <c r="F131" s="32" t="s">
        <v>60</v>
      </c>
      <c r="G131" s="37">
        <v>27.59</v>
      </c>
      <c r="H131" s="36">
        <v>2</v>
      </c>
      <c r="I131" s="30">
        <f t="shared" si="5"/>
        <v>55.18</v>
      </c>
    </row>
    <row r="132" spans="1:9" s="35" customFormat="1" x14ac:dyDescent="0.5">
      <c r="A132" s="38" t="s">
        <v>86</v>
      </c>
      <c r="B132" s="32" t="s">
        <v>85</v>
      </c>
      <c r="C132" s="32" t="s">
        <v>84</v>
      </c>
      <c r="D132" s="32" t="s">
        <v>62</v>
      </c>
      <c r="E132" s="32" t="s">
        <v>71</v>
      </c>
      <c r="F132" s="32" t="s">
        <v>60</v>
      </c>
      <c r="G132" s="37">
        <v>16.501000000000001</v>
      </c>
      <c r="H132" s="36">
        <v>4</v>
      </c>
      <c r="I132" s="30">
        <f t="shared" si="5"/>
        <v>66.004000000000005</v>
      </c>
    </row>
    <row r="133" spans="1:9" s="39" customFormat="1" x14ac:dyDescent="0.5">
      <c r="A133" s="44" t="s">
        <v>83</v>
      </c>
      <c r="B133" s="43" t="s">
        <v>82</v>
      </c>
      <c r="C133" s="43" t="s">
        <v>79</v>
      </c>
      <c r="D133" s="43" t="s">
        <v>72</v>
      </c>
      <c r="E133" s="43" t="s">
        <v>78</v>
      </c>
      <c r="F133" s="43" t="s">
        <v>60</v>
      </c>
      <c r="G133" s="42">
        <v>6.52</v>
      </c>
      <c r="H133" s="41">
        <v>2</v>
      </c>
      <c r="I133" s="40">
        <f t="shared" si="5"/>
        <v>13.04</v>
      </c>
    </row>
    <row r="134" spans="1:9" s="39" customFormat="1" x14ac:dyDescent="0.5">
      <c r="A134" s="44" t="s">
        <v>81</v>
      </c>
      <c r="B134" s="43" t="s">
        <v>80</v>
      </c>
      <c r="C134" s="43" t="s">
        <v>79</v>
      </c>
      <c r="D134" s="43" t="s">
        <v>72</v>
      </c>
      <c r="E134" s="43" t="s">
        <v>78</v>
      </c>
      <c r="F134" s="43" t="s">
        <v>60</v>
      </c>
      <c r="G134" s="42">
        <v>6.52</v>
      </c>
      <c r="H134" s="41">
        <v>6</v>
      </c>
      <c r="I134" s="40">
        <f t="shared" si="5"/>
        <v>39.119999999999997</v>
      </c>
    </row>
    <row r="135" spans="1:9" s="35" customFormat="1" x14ac:dyDescent="0.5">
      <c r="A135" s="38" t="s">
        <v>77</v>
      </c>
      <c r="B135" s="32" t="s">
        <v>76</v>
      </c>
      <c r="C135" s="32" t="s">
        <v>75</v>
      </c>
      <c r="D135" s="32" t="s">
        <v>62</v>
      </c>
      <c r="E135" s="32" t="s">
        <v>71</v>
      </c>
      <c r="F135" s="32" t="s">
        <v>60</v>
      </c>
      <c r="G135" s="37">
        <v>5.93</v>
      </c>
      <c r="H135" s="36">
        <v>4</v>
      </c>
      <c r="I135" s="30">
        <f t="shared" si="5"/>
        <v>23.72</v>
      </c>
    </row>
    <row r="136" spans="1:9" s="35" customFormat="1" x14ac:dyDescent="0.5">
      <c r="A136" s="38" t="s">
        <v>74</v>
      </c>
      <c r="B136" s="32" t="s">
        <v>73</v>
      </c>
      <c r="C136" s="32" t="s">
        <v>68</v>
      </c>
      <c r="D136" s="32" t="s">
        <v>72</v>
      </c>
      <c r="E136" s="32" t="s">
        <v>71</v>
      </c>
      <c r="F136" s="32" t="s">
        <v>60</v>
      </c>
      <c r="G136" s="37">
        <v>9.43</v>
      </c>
      <c r="H136" s="36">
        <v>7</v>
      </c>
      <c r="I136" s="30">
        <f t="shared" si="5"/>
        <v>66.009999999999991</v>
      </c>
    </row>
    <row r="137" spans="1:9" s="35" customFormat="1" x14ac:dyDescent="0.5">
      <c r="A137" s="38" t="s">
        <v>70</v>
      </c>
      <c r="B137" s="32" t="s">
        <v>69</v>
      </c>
      <c r="C137" s="32" t="s">
        <v>68</v>
      </c>
      <c r="D137" s="32" t="s">
        <v>62</v>
      </c>
      <c r="E137" s="32" t="s">
        <v>67</v>
      </c>
      <c r="F137" s="32" t="s">
        <v>60</v>
      </c>
      <c r="G137" s="37">
        <v>125.26</v>
      </c>
      <c r="H137" s="36">
        <v>1</v>
      </c>
      <c r="I137" s="30">
        <f t="shared" si="5"/>
        <v>125.26</v>
      </c>
    </row>
    <row r="138" spans="1:9" s="35" customFormat="1" x14ac:dyDescent="0.5">
      <c r="A138" s="38" t="s">
        <v>66</v>
      </c>
      <c r="B138" s="32" t="s">
        <v>65</v>
      </c>
      <c r="C138" s="32" t="s">
        <v>63</v>
      </c>
      <c r="D138" s="32" t="s">
        <v>62</v>
      </c>
      <c r="E138" s="32" t="s">
        <v>61</v>
      </c>
      <c r="F138" s="32" t="s">
        <v>60</v>
      </c>
      <c r="G138" s="37">
        <v>45.56</v>
      </c>
      <c r="H138" s="36">
        <v>1</v>
      </c>
      <c r="I138" s="30">
        <f t="shared" si="5"/>
        <v>45.56</v>
      </c>
    </row>
    <row r="139" spans="1:9" x14ac:dyDescent="0.5">
      <c r="A139" s="34">
        <v>413902</v>
      </c>
      <c r="B139" s="33" t="s">
        <v>64</v>
      </c>
      <c r="C139" s="32" t="s">
        <v>63</v>
      </c>
      <c r="D139" s="32" t="s">
        <v>62</v>
      </c>
      <c r="E139" s="32" t="s">
        <v>61</v>
      </c>
      <c r="F139" s="32" t="s">
        <v>60</v>
      </c>
      <c r="G139" s="31">
        <v>3.129</v>
      </c>
      <c r="H139" s="8">
        <v>7</v>
      </c>
      <c r="I139" s="30">
        <f t="shared" si="5"/>
        <v>21.902999999999999</v>
      </c>
    </row>
    <row r="140" spans="1:9" x14ac:dyDescent="0.5">
      <c r="A140" s="29" t="s">
        <v>59</v>
      </c>
      <c r="B140" s="28" t="s">
        <v>58</v>
      </c>
      <c r="C140" s="18" t="s">
        <v>35</v>
      </c>
      <c r="D140" s="32" t="s">
        <v>72</v>
      </c>
      <c r="E140" s="20"/>
      <c r="F140" s="68" t="s">
        <v>408</v>
      </c>
      <c r="G140" s="18">
        <v>8</v>
      </c>
      <c r="H140" s="26">
        <v>0.9</v>
      </c>
      <c r="I140" s="7">
        <f t="shared" ref="I140:I183" si="6">SUM(H140)*G140</f>
        <v>7.2</v>
      </c>
    </row>
    <row r="141" spans="1:9" x14ac:dyDescent="0.5">
      <c r="A141" s="22">
        <v>97831</v>
      </c>
      <c r="B141" s="27" t="s">
        <v>57</v>
      </c>
      <c r="C141" s="18" t="s">
        <v>35</v>
      </c>
      <c r="D141" s="32" t="s">
        <v>72</v>
      </c>
      <c r="E141" s="20"/>
      <c r="F141" s="68" t="s">
        <v>408</v>
      </c>
      <c r="G141" s="18">
        <v>22.09</v>
      </c>
      <c r="H141" s="26">
        <v>3</v>
      </c>
      <c r="I141" s="7">
        <f t="shared" si="6"/>
        <v>66.27</v>
      </c>
    </row>
    <row r="142" spans="1:9" x14ac:dyDescent="0.5">
      <c r="A142" s="22">
        <v>60288</v>
      </c>
      <c r="B142" s="27" t="s">
        <v>56</v>
      </c>
      <c r="C142" s="18" t="s">
        <v>35</v>
      </c>
      <c r="D142" s="32" t="s">
        <v>72</v>
      </c>
      <c r="E142" s="20"/>
      <c r="F142" s="68" t="s">
        <v>408</v>
      </c>
      <c r="G142" s="18">
        <v>19.309999999999999</v>
      </c>
      <c r="H142" s="26">
        <v>3</v>
      </c>
      <c r="I142" s="7">
        <f t="shared" si="6"/>
        <v>57.929999999999993</v>
      </c>
    </row>
    <row r="143" spans="1:9" x14ac:dyDescent="0.5">
      <c r="A143" s="22">
        <v>42801</v>
      </c>
      <c r="B143" s="21" t="s">
        <v>55</v>
      </c>
      <c r="C143" s="18" t="s">
        <v>35</v>
      </c>
      <c r="D143" s="32" t="s">
        <v>72</v>
      </c>
      <c r="E143" s="20"/>
      <c r="F143" s="68" t="s">
        <v>408</v>
      </c>
      <c r="G143" s="18">
        <v>30.34</v>
      </c>
      <c r="H143" s="26">
        <v>2</v>
      </c>
      <c r="I143" s="7">
        <f t="shared" si="6"/>
        <v>60.68</v>
      </c>
    </row>
    <row r="144" spans="1:9" x14ac:dyDescent="0.5">
      <c r="A144" s="22" t="s">
        <v>54</v>
      </c>
      <c r="B144" s="21" t="s">
        <v>53</v>
      </c>
      <c r="C144" s="18" t="s">
        <v>35</v>
      </c>
      <c r="D144" s="32" t="s">
        <v>72</v>
      </c>
      <c r="E144" s="20"/>
      <c r="F144" s="68" t="s">
        <v>408</v>
      </c>
      <c r="G144" s="18">
        <v>91.93</v>
      </c>
      <c r="H144" s="17">
        <v>2.5</v>
      </c>
      <c r="I144" s="7">
        <f t="shared" si="6"/>
        <v>229.82500000000002</v>
      </c>
    </row>
    <row r="145" spans="1:9" x14ac:dyDescent="0.5">
      <c r="A145" s="22" t="s">
        <v>52</v>
      </c>
      <c r="B145" s="21" t="s">
        <v>51</v>
      </c>
      <c r="C145" s="18" t="s">
        <v>35</v>
      </c>
      <c r="D145" s="32" t="s">
        <v>72</v>
      </c>
      <c r="E145" s="20"/>
      <c r="F145" s="68" t="s">
        <v>408</v>
      </c>
      <c r="G145" s="18">
        <v>16.8</v>
      </c>
      <c r="H145" s="17">
        <v>1.9</v>
      </c>
      <c r="I145" s="7">
        <f t="shared" si="6"/>
        <v>31.919999999999998</v>
      </c>
    </row>
    <row r="146" spans="1:9" x14ac:dyDescent="0.5">
      <c r="A146" s="22">
        <v>2731</v>
      </c>
      <c r="B146" s="21" t="s">
        <v>50</v>
      </c>
      <c r="C146" s="18" t="s">
        <v>35</v>
      </c>
      <c r="D146" s="32" t="s">
        <v>72</v>
      </c>
      <c r="E146" s="20"/>
      <c r="F146" s="68" t="s">
        <v>408</v>
      </c>
      <c r="G146" s="18">
        <v>191.4</v>
      </c>
      <c r="H146" s="17">
        <v>0.9</v>
      </c>
      <c r="I146" s="7">
        <f t="shared" si="6"/>
        <v>172.26000000000002</v>
      </c>
    </row>
    <row r="147" spans="1:9" x14ac:dyDescent="0.5">
      <c r="A147" s="22">
        <v>2735</v>
      </c>
      <c r="B147" s="21" t="s">
        <v>49</v>
      </c>
      <c r="C147" s="18" t="s">
        <v>35</v>
      </c>
      <c r="D147" s="32" t="s">
        <v>72</v>
      </c>
      <c r="E147" s="20"/>
      <c r="F147" s="68" t="s">
        <v>408</v>
      </c>
      <c r="G147" s="18">
        <v>191.4</v>
      </c>
      <c r="H147" s="17">
        <v>1.45</v>
      </c>
      <c r="I147" s="7">
        <f t="shared" si="6"/>
        <v>277.52999999999997</v>
      </c>
    </row>
    <row r="148" spans="1:9" x14ac:dyDescent="0.5">
      <c r="A148" s="22" t="s">
        <v>48</v>
      </c>
      <c r="B148" s="21" t="s">
        <v>47</v>
      </c>
      <c r="C148" s="18" t="s">
        <v>35</v>
      </c>
      <c r="D148" s="32" t="s">
        <v>72</v>
      </c>
      <c r="E148" s="20"/>
      <c r="F148" s="68" t="s">
        <v>408</v>
      </c>
      <c r="G148" s="18">
        <v>79.2</v>
      </c>
      <c r="H148" s="17">
        <v>0.8</v>
      </c>
      <c r="I148" s="7">
        <f t="shared" si="6"/>
        <v>63.360000000000007</v>
      </c>
    </row>
    <row r="149" spans="1:9" x14ac:dyDescent="0.5">
      <c r="A149" s="22" t="s">
        <v>46</v>
      </c>
      <c r="B149" s="21" t="s">
        <v>45</v>
      </c>
      <c r="C149" s="18" t="s">
        <v>35</v>
      </c>
      <c r="D149" s="32" t="s">
        <v>72</v>
      </c>
      <c r="E149" s="20"/>
      <c r="F149" s="68" t="s">
        <v>408</v>
      </c>
      <c r="G149" s="18">
        <v>79.2</v>
      </c>
      <c r="H149" s="17">
        <v>0.75</v>
      </c>
      <c r="I149" s="7">
        <f t="shared" si="6"/>
        <v>59.400000000000006</v>
      </c>
    </row>
    <row r="150" spans="1:9" x14ac:dyDescent="0.5">
      <c r="A150" s="22" t="s">
        <v>44</v>
      </c>
      <c r="B150" s="21" t="s">
        <v>43</v>
      </c>
      <c r="C150" s="18" t="s">
        <v>35</v>
      </c>
      <c r="D150" s="32" t="s">
        <v>72</v>
      </c>
      <c r="E150" s="20"/>
      <c r="F150" s="68" t="s">
        <v>408</v>
      </c>
      <c r="G150" s="18">
        <v>57.38</v>
      </c>
      <c r="H150" s="17">
        <v>1</v>
      </c>
      <c r="I150" s="7">
        <f t="shared" si="6"/>
        <v>57.38</v>
      </c>
    </row>
    <row r="151" spans="1:9" x14ac:dyDescent="0.5">
      <c r="A151" s="22" t="s">
        <v>42</v>
      </c>
      <c r="B151" s="21" t="s">
        <v>41</v>
      </c>
      <c r="C151" s="18" t="s">
        <v>35</v>
      </c>
      <c r="D151" s="32" t="s">
        <v>72</v>
      </c>
      <c r="E151" s="20"/>
      <c r="F151" s="68" t="s">
        <v>408</v>
      </c>
      <c r="G151" s="18">
        <v>57.28</v>
      </c>
      <c r="H151" s="17">
        <v>1.5</v>
      </c>
      <c r="I151" s="7">
        <f t="shared" si="6"/>
        <v>85.92</v>
      </c>
    </row>
    <row r="152" spans="1:9" x14ac:dyDescent="0.5">
      <c r="A152" s="22" t="s">
        <v>40</v>
      </c>
      <c r="B152" s="21" t="s">
        <v>39</v>
      </c>
      <c r="C152" s="18" t="s">
        <v>35</v>
      </c>
      <c r="D152" s="32" t="s">
        <v>72</v>
      </c>
      <c r="E152" s="20"/>
      <c r="F152" s="68" t="s">
        <v>408</v>
      </c>
      <c r="G152" s="18">
        <v>61.26</v>
      </c>
      <c r="H152" s="17">
        <v>0</v>
      </c>
      <c r="I152" s="7">
        <f t="shared" si="6"/>
        <v>0</v>
      </c>
    </row>
    <row r="153" spans="1:9" x14ac:dyDescent="0.5">
      <c r="A153" s="25">
        <v>10122</v>
      </c>
      <c r="B153" s="24" t="s">
        <v>38</v>
      </c>
      <c r="C153" s="18" t="s">
        <v>35</v>
      </c>
      <c r="D153" s="32" t="s">
        <v>72</v>
      </c>
      <c r="E153" s="20"/>
      <c r="F153" s="68" t="s">
        <v>408</v>
      </c>
      <c r="G153" s="23">
        <v>59.64</v>
      </c>
      <c r="H153" s="17">
        <v>0.2</v>
      </c>
      <c r="I153" s="7">
        <f t="shared" si="6"/>
        <v>11.928000000000001</v>
      </c>
    </row>
    <row r="154" spans="1:9" x14ac:dyDescent="0.5">
      <c r="A154" s="22" t="s">
        <v>37</v>
      </c>
      <c r="B154" s="21" t="s">
        <v>36</v>
      </c>
      <c r="C154" s="18" t="s">
        <v>35</v>
      </c>
      <c r="D154" s="32" t="s">
        <v>72</v>
      </c>
      <c r="E154" s="20"/>
      <c r="F154" s="68" t="s">
        <v>408</v>
      </c>
      <c r="G154" s="18">
        <v>54.91</v>
      </c>
      <c r="H154" s="17">
        <v>0.25</v>
      </c>
      <c r="I154" s="7">
        <f t="shared" si="6"/>
        <v>13.727499999999999</v>
      </c>
    </row>
    <row r="155" spans="1:9" x14ac:dyDescent="0.5">
      <c r="A155" s="13">
        <v>11410510</v>
      </c>
      <c r="B155" s="12" t="s">
        <v>34</v>
      </c>
      <c r="C155" s="11" t="s">
        <v>1</v>
      </c>
      <c r="D155" s="16" t="s">
        <v>3</v>
      </c>
      <c r="E155" s="8"/>
      <c r="F155" s="68" t="s">
        <v>409</v>
      </c>
      <c r="G155" s="9">
        <v>23.8</v>
      </c>
      <c r="H155" s="8">
        <v>0.5</v>
      </c>
      <c r="I155" s="7">
        <f t="shared" si="6"/>
        <v>11.9</v>
      </c>
    </row>
    <row r="156" spans="1:9" x14ac:dyDescent="0.5">
      <c r="A156" s="13">
        <v>11500560</v>
      </c>
      <c r="B156" s="12" t="s">
        <v>33</v>
      </c>
      <c r="C156" s="11" t="s">
        <v>1</v>
      </c>
      <c r="D156" s="10" t="s">
        <v>3</v>
      </c>
      <c r="E156" s="8"/>
      <c r="F156" s="68" t="s">
        <v>409</v>
      </c>
      <c r="G156" s="9">
        <v>1.65</v>
      </c>
      <c r="H156" s="8">
        <v>3</v>
      </c>
      <c r="I156" s="7">
        <f t="shared" si="6"/>
        <v>4.9499999999999993</v>
      </c>
    </row>
    <row r="157" spans="1:9" x14ac:dyDescent="0.5">
      <c r="A157" s="13">
        <v>11534560</v>
      </c>
      <c r="B157" s="12" t="s">
        <v>32</v>
      </c>
      <c r="C157" s="11" t="s">
        <v>1</v>
      </c>
      <c r="D157" s="10" t="s">
        <v>3</v>
      </c>
      <c r="E157" s="8"/>
      <c r="F157" s="68" t="s">
        <v>409</v>
      </c>
      <c r="G157" s="9">
        <v>1.89</v>
      </c>
      <c r="H157" s="8">
        <v>5</v>
      </c>
      <c r="I157" s="7">
        <f t="shared" si="6"/>
        <v>9.4499999999999993</v>
      </c>
    </row>
    <row r="158" spans="1:9" x14ac:dyDescent="0.5">
      <c r="A158" s="13">
        <v>12110510</v>
      </c>
      <c r="B158" s="12" t="s">
        <v>31</v>
      </c>
      <c r="C158" s="11" t="s">
        <v>1</v>
      </c>
      <c r="D158" s="10" t="s">
        <v>3</v>
      </c>
      <c r="E158" s="8"/>
      <c r="F158" s="68" t="s">
        <v>409</v>
      </c>
      <c r="G158" s="9">
        <v>1.8</v>
      </c>
      <c r="H158" s="8">
        <v>18</v>
      </c>
      <c r="I158" s="7">
        <f t="shared" si="6"/>
        <v>32.4</v>
      </c>
    </row>
    <row r="159" spans="1:9" x14ac:dyDescent="0.5">
      <c r="A159" s="13">
        <v>12371510</v>
      </c>
      <c r="B159" s="12" t="s">
        <v>30</v>
      </c>
      <c r="C159" s="11" t="s">
        <v>1</v>
      </c>
      <c r="D159" s="10" t="s">
        <v>3</v>
      </c>
      <c r="E159" s="8"/>
      <c r="F159" s="68" t="s">
        <v>409</v>
      </c>
      <c r="G159" s="9">
        <v>2.16</v>
      </c>
      <c r="H159" s="8">
        <v>5.3</v>
      </c>
      <c r="I159" s="7">
        <f t="shared" si="6"/>
        <v>11.448</v>
      </c>
    </row>
    <row r="160" spans="1:9" x14ac:dyDescent="0.5">
      <c r="A160" s="13">
        <v>12500510</v>
      </c>
      <c r="B160" s="12" t="s">
        <v>29</v>
      </c>
      <c r="C160" s="11" t="s">
        <v>1</v>
      </c>
      <c r="D160" s="10" t="s">
        <v>16</v>
      </c>
      <c r="E160" s="8"/>
      <c r="F160" s="68" t="s">
        <v>409</v>
      </c>
      <c r="G160" s="14">
        <v>0.31</v>
      </c>
      <c r="H160" s="8">
        <v>5</v>
      </c>
      <c r="I160" s="7">
        <f t="shared" si="6"/>
        <v>1.55</v>
      </c>
    </row>
    <row r="161" spans="1:9" x14ac:dyDescent="0.5">
      <c r="A161" s="13">
        <v>16070510</v>
      </c>
      <c r="B161" s="12" t="s">
        <v>28</v>
      </c>
      <c r="C161" s="11" t="s">
        <v>1</v>
      </c>
      <c r="D161" s="10" t="s">
        <v>16</v>
      </c>
      <c r="E161" s="8"/>
      <c r="F161" s="68" t="s">
        <v>409</v>
      </c>
      <c r="G161" s="14">
        <v>1.75</v>
      </c>
      <c r="H161" s="8">
        <v>3</v>
      </c>
      <c r="I161" s="7">
        <f t="shared" si="6"/>
        <v>5.25</v>
      </c>
    </row>
    <row r="162" spans="1:9" x14ac:dyDescent="0.5">
      <c r="A162" s="13">
        <v>16352520</v>
      </c>
      <c r="B162" s="12" t="s">
        <v>27</v>
      </c>
      <c r="C162" s="11" t="s">
        <v>1</v>
      </c>
      <c r="D162" s="10" t="s">
        <v>26</v>
      </c>
      <c r="E162" s="8"/>
      <c r="F162" s="68" t="s">
        <v>409</v>
      </c>
      <c r="G162" s="9">
        <v>1.49</v>
      </c>
      <c r="H162" s="8"/>
      <c r="I162" s="7">
        <f t="shared" si="6"/>
        <v>0</v>
      </c>
    </row>
    <row r="163" spans="1:9" x14ac:dyDescent="0.5">
      <c r="A163" s="13">
        <v>13330515</v>
      </c>
      <c r="B163" s="12" t="s">
        <v>25</v>
      </c>
      <c r="C163" s="11" t="s">
        <v>1</v>
      </c>
      <c r="D163" s="10" t="s">
        <v>16</v>
      </c>
      <c r="E163" s="8"/>
      <c r="F163" s="68" t="s">
        <v>409</v>
      </c>
      <c r="G163" s="15" t="s">
        <v>24</v>
      </c>
      <c r="H163" s="8">
        <v>5</v>
      </c>
      <c r="I163" s="7">
        <f t="shared" si="6"/>
        <v>4.8</v>
      </c>
    </row>
    <row r="164" spans="1:9" x14ac:dyDescent="0.5">
      <c r="A164" s="13">
        <v>14010510</v>
      </c>
      <c r="B164" s="12" t="s">
        <v>23</v>
      </c>
      <c r="C164" s="11" t="s">
        <v>1</v>
      </c>
      <c r="D164" s="10" t="s">
        <v>3</v>
      </c>
      <c r="E164" s="8"/>
      <c r="F164" s="68" t="s">
        <v>409</v>
      </c>
      <c r="G164" s="9">
        <v>5.85</v>
      </c>
      <c r="H164" s="8"/>
      <c r="I164" s="7">
        <f t="shared" si="6"/>
        <v>0</v>
      </c>
    </row>
    <row r="165" spans="1:9" x14ac:dyDescent="0.5">
      <c r="A165" s="13">
        <v>14581510</v>
      </c>
      <c r="B165" s="12" t="s">
        <v>22</v>
      </c>
      <c r="C165" s="11" t="s">
        <v>1</v>
      </c>
      <c r="D165" s="10" t="s">
        <v>3</v>
      </c>
      <c r="E165" s="8"/>
      <c r="F165" s="68" t="s">
        <v>409</v>
      </c>
      <c r="G165" s="9">
        <v>2.25</v>
      </c>
      <c r="H165" s="8">
        <v>1.75</v>
      </c>
      <c r="I165" s="7">
        <f t="shared" si="6"/>
        <v>3.9375</v>
      </c>
    </row>
    <row r="166" spans="1:9" x14ac:dyDescent="0.5">
      <c r="A166" s="13">
        <v>15145515</v>
      </c>
      <c r="B166" s="12" t="s">
        <v>21</v>
      </c>
      <c r="C166" s="11" t="s">
        <v>1</v>
      </c>
      <c r="D166" s="10" t="s">
        <v>3</v>
      </c>
      <c r="E166" s="8"/>
      <c r="F166" s="68" t="s">
        <v>409</v>
      </c>
      <c r="G166" s="9">
        <v>5.35</v>
      </c>
      <c r="H166" s="8"/>
      <c r="I166" s="7">
        <f t="shared" si="6"/>
        <v>0</v>
      </c>
    </row>
    <row r="167" spans="1:9" x14ac:dyDescent="0.5">
      <c r="A167" s="13">
        <v>15630510</v>
      </c>
      <c r="B167" s="12" t="s">
        <v>20</v>
      </c>
      <c r="C167" s="11" t="s">
        <v>1</v>
      </c>
      <c r="D167" s="10" t="s">
        <v>3</v>
      </c>
      <c r="E167" s="8"/>
      <c r="F167" s="68" t="s">
        <v>409</v>
      </c>
      <c r="G167" s="9">
        <v>2.75</v>
      </c>
      <c r="H167" s="8">
        <v>0</v>
      </c>
      <c r="I167" s="7">
        <f t="shared" si="6"/>
        <v>0</v>
      </c>
    </row>
    <row r="168" spans="1:9" x14ac:dyDescent="0.5">
      <c r="A168" s="13">
        <v>15653515</v>
      </c>
      <c r="B168" s="12" t="s">
        <v>19</v>
      </c>
      <c r="C168" s="11" t="s">
        <v>1</v>
      </c>
      <c r="D168" s="10" t="s">
        <v>3</v>
      </c>
      <c r="E168" s="8"/>
      <c r="F168" s="68" t="s">
        <v>409</v>
      </c>
      <c r="G168" s="14">
        <v>4.8499999999999996</v>
      </c>
      <c r="H168" s="8">
        <v>6</v>
      </c>
      <c r="I168" s="7">
        <f t="shared" si="6"/>
        <v>29.099999999999998</v>
      </c>
    </row>
    <row r="169" spans="1:9" x14ac:dyDescent="0.5">
      <c r="A169" s="13">
        <v>16060510</v>
      </c>
      <c r="B169" s="12" t="s">
        <v>18</v>
      </c>
      <c r="C169" s="11" t="s">
        <v>1</v>
      </c>
      <c r="D169" s="10" t="s">
        <v>3</v>
      </c>
      <c r="E169" s="8"/>
      <c r="F169" s="68" t="s">
        <v>409</v>
      </c>
      <c r="G169" s="9">
        <v>6.55</v>
      </c>
      <c r="H169" s="8">
        <v>0.4</v>
      </c>
      <c r="I169" s="7">
        <f t="shared" si="6"/>
        <v>2.62</v>
      </c>
    </row>
    <row r="170" spans="1:9" x14ac:dyDescent="0.5">
      <c r="A170" s="13">
        <v>16310515</v>
      </c>
      <c r="B170" s="12" t="s">
        <v>17</v>
      </c>
      <c r="C170" s="11" t="s">
        <v>1</v>
      </c>
      <c r="D170" s="10" t="s">
        <v>16</v>
      </c>
      <c r="E170" s="8"/>
      <c r="F170" s="68" t="s">
        <v>409</v>
      </c>
      <c r="G170" s="9">
        <v>1.45</v>
      </c>
      <c r="H170" s="8">
        <v>55</v>
      </c>
      <c r="I170" s="7">
        <f t="shared" si="6"/>
        <v>79.75</v>
      </c>
    </row>
    <row r="171" spans="1:9" x14ac:dyDescent="0.5">
      <c r="A171" s="13">
        <v>13298320</v>
      </c>
      <c r="B171" s="12" t="s">
        <v>15</v>
      </c>
      <c r="C171" s="11" t="s">
        <v>1</v>
      </c>
      <c r="D171" s="10" t="s">
        <v>3</v>
      </c>
      <c r="E171" s="8"/>
      <c r="F171" s="68" t="s">
        <v>409</v>
      </c>
      <c r="G171" s="9">
        <v>7.76</v>
      </c>
      <c r="H171" s="8"/>
      <c r="I171" s="7">
        <f t="shared" si="6"/>
        <v>0</v>
      </c>
    </row>
    <row r="172" spans="1:9" x14ac:dyDescent="0.5">
      <c r="A172" s="13">
        <v>13298322</v>
      </c>
      <c r="B172" s="12" t="s">
        <v>14</v>
      </c>
      <c r="C172" s="11" t="s">
        <v>1</v>
      </c>
      <c r="D172" s="10" t="s">
        <v>3</v>
      </c>
      <c r="E172" s="8"/>
      <c r="F172" s="68" t="s">
        <v>409</v>
      </c>
      <c r="G172" s="9">
        <v>22.5</v>
      </c>
      <c r="H172" s="8"/>
      <c r="I172" s="7">
        <f t="shared" si="6"/>
        <v>0</v>
      </c>
    </row>
    <row r="173" spans="1:9" x14ac:dyDescent="0.5">
      <c r="A173" s="13">
        <v>13298331</v>
      </c>
      <c r="B173" s="12" t="s">
        <v>13</v>
      </c>
      <c r="C173" s="11" t="s">
        <v>1</v>
      </c>
      <c r="D173" s="10" t="s">
        <v>3</v>
      </c>
      <c r="E173" s="8"/>
      <c r="F173" s="68" t="s">
        <v>409</v>
      </c>
      <c r="G173" s="9">
        <v>23.5</v>
      </c>
      <c r="H173" s="8">
        <v>3</v>
      </c>
      <c r="I173" s="7">
        <f t="shared" si="6"/>
        <v>70.5</v>
      </c>
    </row>
    <row r="174" spans="1:9" x14ac:dyDescent="0.5">
      <c r="A174" s="13">
        <v>13298334</v>
      </c>
      <c r="B174" s="12" t="s">
        <v>12</v>
      </c>
      <c r="C174" s="11" t="s">
        <v>1</v>
      </c>
      <c r="D174" s="10" t="s">
        <v>3</v>
      </c>
      <c r="E174" s="8"/>
      <c r="F174" s="68" t="s">
        <v>409</v>
      </c>
      <c r="G174" s="9">
        <v>23.5</v>
      </c>
      <c r="H174" s="8">
        <v>2</v>
      </c>
      <c r="I174" s="7">
        <f t="shared" si="6"/>
        <v>47</v>
      </c>
    </row>
    <row r="175" spans="1:9" x14ac:dyDescent="0.5">
      <c r="A175" s="13">
        <v>13298340</v>
      </c>
      <c r="B175" s="12" t="s">
        <v>11</v>
      </c>
      <c r="C175" s="11" t="s">
        <v>1</v>
      </c>
      <c r="D175" s="10" t="s">
        <v>3</v>
      </c>
      <c r="E175" s="8"/>
      <c r="F175" s="68" t="s">
        <v>409</v>
      </c>
      <c r="G175" s="9">
        <v>25.5</v>
      </c>
      <c r="H175" s="8">
        <v>9</v>
      </c>
      <c r="I175" s="7">
        <f t="shared" si="6"/>
        <v>229.5</v>
      </c>
    </row>
    <row r="176" spans="1:9" x14ac:dyDescent="0.5">
      <c r="A176" s="13">
        <v>25048010</v>
      </c>
      <c r="B176" s="12" t="s">
        <v>10</v>
      </c>
      <c r="C176" s="11" t="s">
        <v>1</v>
      </c>
      <c r="D176" s="10" t="s">
        <v>3</v>
      </c>
      <c r="E176" s="8"/>
      <c r="F176" s="68" t="s">
        <v>409</v>
      </c>
      <c r="G176" s="9">
        <v>22</v>
      </c>
      <c r="H176" s="8">
        <v>1</v>
      </c>
      <c r="I176" s="7">
        <f t="shared" si="6"/>
        <v>22</v>
      </c>
    </row>
    <row r="177" spans="1:9" x14ac:dyDescent="0.5">
      <c r="A177" s="13">
        <v>25049020</v>
      </c>
      <c r="B177" s="12" t="s">
        <v>9</v>
      </c>
      <c r="C177" s="11" t="s">
        <v>1</v>
      </c>
      <c r="D177" s="10" t="s">
        <v>3</v>
      </c>
      <c r="E177" s="8"/>
      <c r="F177" s="68" t="s">
        <v>409</v>
      </c>
      <c r="G177" s="9">
        <v>22.8</v>
      </c>
      <c r="H177" s="8">
        <v>2</v>
      </c>
      <c r="I177" s="7">
        <f t="shared" si="6"/>
        <v>45.6</v>
      </c>
    </row>
    <row r="178" spans="1:9" x14ac:dyDescent="0.5">
      <c r="A178" s="13">
        <v>22412025</v>
      </c>
      <c r="B178" s="12" t="s">
        <v>8</v>
      </c>
      <c r="C178" s="11" t="s">
        <v>1</v>
      </c>
      <c r="D178" s="10" t="s">
        <v>3</v>
      </c>
      <c r="E178" s="8"/>
      <c r="F178" s="68" t="s">
        <v>409</v>
      </c>
      <c r="G178" s="9">
        <v>8.9</v>
      </c>
      <c r="H178" s="8"/>
      <c r="I178" s="7">
        <f t="shared" si="6"/>
        <v>0</v>
      </c>
    </row>
    <row r="179" spans="1:9" x14ac:dyDescent="0.5">
      <c r="A179" s="13">
        <v>25112038</v>
      </c>
      <c r="B179" s="12" t="s">
        <v>7</v>
      </c>
      <c r="C179" s="11" t="s">
        <v>1</v>
      </c>
      <c r="D179" s="10" t="s">
        <v>3</v>
      </c>
      <c r="E179" s="8"/>
      <c r="F179" s="68" t="s">
        <v>409</v>
      </c>
      <c r="G179" s="9">
        <v>9.8000000000000007</v>
      </c>
      <c r="H179" s="8">
        <v>6</v>
      </c>
      <c r="I179" s="7">
        <f t="shared" si="6"/>
        <v>58.800000000000004</v>
      </c>
    </row>
    <row r="180" spans="1:9" x14ac:dyDescent="0.5">
      <c r="A180" s="13">
        <v>25144015</v>
      </c>
      <c r="B180" s="12" t="s">
        <v>6</v>
      </c>
      <c r="C180" s="11" t="s">
        <v>1</v>
      </c>
      <c r="D180" s="10" t="s">
        <v>3</v>
      </c>
      <c r="E180" s="8"/>
      <c r="F180" s="68" t="s">
        <v>409</v>
      </c>
      <c r="G180" s="9">
        <v>6.68</v>
      </c>
      <c r="H180" s="8"/>
      <c r="I180" s="7">
        <f t="shared" si="6"/>
        <v>0</v>
      </c>
    </row>
    <row r="181" spans="1:9" x14ac:dyDescent="0.5">
      <c r="A181" s="13">
        <v>23148010</v>
      </c>
      <c r="B181" s="12" t="s">
        <v>5</v>
      </c>
      <c r="C181" s="11" t="s">
        <v>1</v>
      </c>
      <c r="D181" s="10" t="s">
        <v>3</v>
      </c>
      <c r="E181" s="8"/>
      <c r="F181" s="68" t="s">
        <v>409</v>
      </c>
      <c r="G181" s="9">
        <v>5.8</v>
      </c>
      <c r="H181" s="8">
        <v>9</v>
      </c>
      <c r="I181" s="7">
        <f t="shared" si="6"/>
        <v>52.199999999999996</v>
      </c>
    </row>
    <row r="182" spans="1:9" x14ac:dyDescent="0.5">
      <c r="A182" s="13">
        <v>23008001</v>
      </c>
      <c r="B182" s="12" t="s">
        <v>4</v>
      </c>
      <c r="C182" s="11" t="s">
        <v>1</v>
      </c>
      <c r="D182" s="10" t="s">
        <v>3</v>
      </c>
      <c r="E182" s="8"/>
      <c r="F182" s="68" t="s">
        <v>409</v>
      </c>
      <c r="G182" s="9">
        <v>16.8</v>
      </c>
      <c r="H182" s="8">
        <v>4</v>
      </c>
      <c r="I182" s="7">
        <f t="shared" si="6"/>
        <v>67.2</v>
      </c>
    </row>
    <row r="183" spans="1:9" x14ac:dyDescent="0.5">
      <c r="A183" s="13">
        <v>30800215</v>
      </c>
      <c r="B183" s="12" t="s">
        <v>2</v>
      </c>
      <c r="C183" s="11" t="s">
        <v>1</v>
      </c>
      <c r="D183" s="10" t="s">
        <v>0</v>
      </c>
      <c r="E183" s="8"/>
      <c r="F183" s="68" t="s">
        <v>409</v>
      </c>
      <c r="G183" s="9">
        <v>1.71</v>
      </c>
      <c r="H183" s="8">
        <v>53</v>
      </c>
      <c r="I183" s="7">
        <f t="shared" si="6"/>
        <v>90.63</v>
      </c>
    </row>
    <row r="184" spans="1:9" x14ac:dyDescent="0.5">
      <c r="G184" s="6"/>
      <c r="I184" s="2">
        <f>SUM(I2:I183)</f>
        <v>10220.641630000007</v>
      </c>
    </row>
    <row r="185" spans="1:9" x14ac:dyDescent="0.5">
      <c r="G185" s="5"/>
    </row>
    <row r="186" spans="1:9" x14ac:dyDescent="0.5">
      <c r="G186" s="5"/>
    </row>
    <row r="187" spans="1:9" x14ac:dyDescent="0.5">
      <c r="G187" s="5"/>
    </row>
    <row r="188" spans="1:9" x14ac:dyDescent="0.5">
      <c r="G188" s="5"/>
    </row>
    <row r="189" spans="1:9" x14ac:dyDescent="0.5">
      <c r="G189" s="5"/>
    </row>
    <row r="190" spans="1:9" x14ac:dyDescent="0.5">
      <c r="G190" s="5"/>
    </row>
    <row r="191" spans="1:9" x14ac:dyDescent="0.5">
      <c r="G191" s="5"/>
    </row>
    <row r="192" spans="1:9" x14ac:dyDescent="0.5">
      <c r="G192" s="5"/>
    </row>
    <row r="193" spans="7:7" x14ac:dyDescent="0.5">
      <c r="G193" s="5"/>
    </row>
    <row r="194" spans="7:7" x14ac:dyDescent="0.5">
      <c r="G194" s="5"/>
    </row>
    <row r="195" spans="7:7" x14ac:dyDescent="0.5">
      <c r="G195" s="5"/>
    </row>
    <row r="196" spans="7:7" x14ac:dyDescent="0.5">
      <c r="G196" s="5"/>
    </row>
    <row r="197" spans="7:7" x14ac:dyDescent="0.5">
      <c r="G197" s="5"/>
    </row>
    <row r="198" spans="7:7" x14ac:dyDescent="0.5">
      <c r="G198" s="5"/>
    </row>
    <row r="199" spans="7:7" x14ac:dyDescent="0.5">
      <c r="G199" s="5"/>
    </row>
    <row r="200" spans="7:7" x14ac:dyDescent="0.5">
      <c r="G200" s="5"/>
    </row>
    <row r="201" spans="7:7" x14ac:dyDescent="0.5">
      <c r="G201" s="5"/>
    </row>
    <row r="202" spans="7:7" x14ac:dyDescent="0.5">
      <c r="G202" s="5"/>
    </row>
    <row r="203" spans="7:7" x14ac:dyDescent="0.5">
      <c r="G203" s="5"/>
    </row>
    <row r="204" spans="7:7" x14ac:dyDescent="0.5">
      <c r="G204" s="4"/>
    </row>
    <row r="205" spans="7:7" x14ac:dyDescent="0.5">
      <c r="G205" s="4"/>
    </row>
    <row r="206" spans="7:7" x14ac:dyDescent="0.5">
      <c r="G206" s="4"/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INVENTUR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PANDIT</dc:creator>
  <cp:lastModifiedBy>shakti PANDIT</cp:lastModifiedBy>
  <dcterms:created xsi:type="dcterms:W3CDTF">2024-06-20T18:27:14Z</dcterms:created>
  <dcterms:modified xsi:type="dcterms:W3CDTF">2024-06-23T20:16:32Z</dcterms:modified>
</cp:coreProperties>
</file>