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2b5c5ed58bea4/Desktop/"/>
    </mc:Choice>
  </mc:AlternateContent>
  <xr:revisionPtr revIDLastSave="3" documentId="8_{4B110822-8E23-4B40-A070-7F769ED32A1B}" xr6:coauthVersionLast="47" xr6:coauthVersionMax="47" xr10:uidLastSave="{3877F914-3361-4A6F-9C61-C8E3C7650DDC}"/>
  <bookViews>
    <workbookView xWindow="-108" yWindow="-108" windowWidth="23256" windowHeight="12456" activeTab="1" xr2:uid="{30E957A2-A901-4B9B-95E9-F9F761C5C879}"/>
  </bookViews>
  <sheets>
    <sheet name="Pivot Table" sheetId="6" r:id="rId1"/>
    <sheet name="T-Test Data" sheetId="8" r:id="rId2"/>
    <sheet name="Subgroup Analysis" sheetId="7" r:id="rId3"/>
    <sheet name="Clinical Trial analysis" sheetId="1" r:id="rId4"/>
  </sheets>
  <calcPr calcId="191029"/>
  <pivotCaches>
    <pivotCache cacheId="3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D33" i="1"/>
</calcChain>
</file>

<file path=xl/sharedStrings.xml><?xml version="1.0" encoding="utf-8"?>
<sst xmlns="http://schemas.openxmlformats.org/spreadsheetml/2006/main" count="239" uniqueCount="125">
  <si>
    <t>Participant ID</t>
  </si>
  <si>
    <t>Trial Name</t>
  </si>
  <si>
    <t>Treatment Type</t>
  </si>
  <si>
    <t>Treatment Effectiveness (%)</t>
  </si>
  <si>
    <t>Safety Data</t>
  </si>
  <si>
    <t>Patient Subgroups</t>
  </si>
  <si>
    <t>Clinical Decision Basis</t>
  </si>
  <si>
    <t>Other Observations</t>
  </si>
  <si>
    <t>Trial 1</t>
  </si>
  <si>
    <t>Treatment A</t>
  </si>
  <si>
    <t>Mild side effects</t>
  </si>
  <si>
    <t>Women aged 40-50</t>
  </si>
  <si>
    <t>Recommend treatment continuation</t>
  </si>
  <si>
    <t>Significant improvement observed</t>
  </si>
  <si>
    <t>Minimal side effects</t>
  </si>
  <si>
    <t>Men aged 60+</t>
  </si>
  <si>
    <t>Treatment shows good results</t>
  </si>
  <si>
    <t>Requires further monitoring</t>
  </si>
  <si>
    <t>Trial 2</t>
  </si>
  <si>
    <t>Treatment B</t>
  </si>
  <si>
    <t>Moderate side effects</t>
  </si>
  <si>
    <t>Women aged 30-40</t>
  </si>
  <si>
    <t>Consider alternative treatments</t>
  </si>
  <si>
    <t>Additional data needed</t>
  </si>
  <si>
    <t>Mild risks</t>
  </si>
  <si>
    <t>All age groups</t>
  </si>
  <si>
    <t>Treatment effectiveness limited</t>
  </si>
  <si>
    <t>Needs observation</t>
  </si>
  <si>
    <t>Trial 3</t>
  </si>
  <si>
    <t>Treatment C</t>
  </si>
  <si>
    <t>No side effects</t>
  </si>
  <si>
    <t>Men aged 50-60</t>
  </si>
  <si>
    <t>Positive results; recommend use</t>
  </si>
  <si>
    <t>No additional notes</t>
  </si>
  <si>
    <t>Patients with chronic conditions</t>
  </si>
  <si>
    <t>Partial benefit observed</t>
  </si>
  <si>
    <t>May suit subgroup patients</t>
  </si>
  <si>
    <t>Men aged 40+</t>
  </si>
  <si>
    <t>Continue therapy</t>
  </si>
  <si>
    <t>Improvement in subgroup</t>
  </si>
  <si>
    <t>Moderate risks</t>
  </si>
  <si>
    <t>Women aged 20-30</t>
  </si>
  <si>
    <t>Effectiveness debatable</t>
  </si>
  <si>
    <t>Additional research needed</t>
  </si>
  <si>
    <t>Women aged 50+</t>
  </si>
  <si>
    <t>Promising; consider recommendation</t>
  </si>
  <si>
    <t>Positive feedback</t>
  </si>
  <si>
    <t>Men aged 30-40</t>
  </si>
  <si>
    <t>Continue with monitoring</t>
  </si>
  <si>
    <t>Substantial improvement observed</t>
  </si>
  <si>
    <t>Men aged 50+</t>
  </si>
  <si>
    <t>Recommend continuation</t>
  </si>
  <si>
    <t>Stable results</t>
  </si>
  <si>
    <t>Women aged 25-35</t>
  </si>
  <si>
    <t>Needs reassessment</t>
  </si>
  <si>
    <t>Preliminary findings suggest benefit</t>
  </si>
  <si>
    <t>Women aged 60+</t>
  </si>
  <si>
    <t>Positive benefit in subgroup</t>
  </si>
  <si>
    <t>Additional trials recommended</t>
  </si>
  <si>
    <t>Patients aged 20-50</t>
  </si>
  <si>
    <t>Effective for limited cases</t>
  </si>
  <si>
    <t>Details require confirmation</t>
  </si>
  <si>
    <t>Patients aged 55+</t>
  </si>
  <si>
    <t>Highly effective</t>
  </si>
  <si>
    <t>General approval suggested</t>
  </si>
  <si>
    <t>Women aged 35-45</t>
  </si>
  <si>
    <t>Moderate benefits</t>
  </si>
  <si>
    <t>Needs continuous monitoring</t>
  </si>
  <si>
    <t>Stable results observed</t>
  </si>
  <si>
    <t>Potential for subgroup benefit</t>
  </si>
  <si>
    <t>Consider as secondary treatment</t>
  </si>
  <si>
    <t>Additional data required</t>
  </si>
  <si>
    <t>Strong recommendation</t>
  </si>
  <si>
    <t>Potential long-term benefits</t>
  </si>
  <si>
    <t>Good overall effectiveness</t>
  </si>
  <si>
    <t>Recommend for wider age group</t>
  </si>
  <si>
    <t>Effective for specific cases</t>
  </si>
  <si>
    <t>Observation required</t>
  </si>
  <si>
    <t>Treatment for specific needs</t>
  </si>
  <si>
    <t>Improvement in secondary metrics</t>
  </si>
  <si>
    <t>Partially effective for cohorts</t>
  </si>
  <si>
    <t>Details under analysis</t>
  </si>
  <si>
    <t>Women aged 45-55</t>
  </si>
  <si>
    <t>Positive efficacy observed</t>
  </si>
  <si>
    <t>Follow-up trials advised</t>
  </si>
  <si>
    <t>Men aged 30-50</t>
  </si>
  <si>
    <t>Steady improvement</t>
  </si>
  <si>
    <t>Regular reviews suggested</t>
  </si>
  <si>
    <t>Effective for target subgroup</t>
  </si>
  <si>
    <t>Long-term stability assessed</t>
  </si>
  <si>
    <t>Patients aged 20-40</t>
  </si>
  <si>
    <t>Potential benefit for selective cases</t>
  </si>
  <si>
    <t>Exploratory data needed</t>
  </si>
  <si>
    <t>Women aged 55+</t>
  </si>
  <si>
    <t>High efficacy</t>
  </si>
  <si>
    <t>Supportive findings</t>
  </si>
  <si>
    <t>Women aged 30-50</t>
  </si>
  <si>
    <t>Encouraging results</t>
  </si>
  <si>
    <t>Consistency across participants</t>
  </si>
  <si>
    <t>High effectiveness for all cases</t>
  </si>
  <si>
    <t>Recommended widely</t>
  </si>
  <si>
    <t>Trea.Effe.Average.</t>
  </si>
  <si>
    <t>Variabilty.Stan.Dev.</t>
  </si>
  <si>
    <t>Grand Total</t>
  </si>
  <si>
    <t>Average of Treatment Effectiveness (%)</t>
  </si>
  <si>
    <t>Subgroup</t>
  </si>
  <si>
    <t>Treatment A (%)</t>
  </si>
  <si>
    <t>Treatment  B (%)</t>
  </si>
  <si>
    <t>Treatment C (%)</t>
  </si>
  <si>
    <t>Men 30-40</t>
  </si>
  <si>
    <t>Men 50–60</t>
  </si>
  <si>
    <t xml:space="preserve">Women 20–30 </t>
  </si>
  <si>
    <t>Women 40–50</t>
  </si>
  <si>
    <t xml:space="preserve">Treatment A Effective </t>
  </si>
  <si>
    <t>Treatment C Effective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</si>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</sst>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pivotButton="1" applyBorder="1"/>
    <xf numFmtId="0" fontId="0" fillId="0" borderId="5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0" xfId="0" applyFill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2" xfId="0" applyNumberFormat="1" applyBorder="1"/>
    <xf numFmtId="0" fontId="0" fillId="0" borderId="9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Fill="1" applyBorder="1" applyAlignment="1"/>
    <xf numFmtId="0" fontId="0" fillId="0" borderId="12" xfId="0" applyFill="1" applyBorder="1" applyAlignment="1"/>
    <xf numFmtId="0" fontId="3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Treatment Effectiveness Across Subgroups </a:t>
            </a:r>
            <a:endParaRPr lang="en-IN"/>
          </a:p>
        </c:rich>
      </c:tx>
      <c:overlay val="0"/>
      <c:spPr>
        <a:solidFill>
          <a:schemeClr val="accent6"/>
        </a:solidFill>
        <a:ln w="12700" cap="flat" cmpd="sng" algn="ctr">
          <a:solidFill>
            <a:schemeClr val="accent6">
              <a:shade val="15000"/>
            </a:schemeClr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'Subgroup Analysis'!$B$1</c:f>
              <c:strCache>
                <c:ptCount val="1"/>
                <c:pt idx="0">
                  <c:v>Treatment A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'Subgroup Analysis'!$A$2:$A$6</c:f>
              <c:strCache>
                <c:ptCount val="5"/>
                <c:pt idx="1">
                  <c:v>Men 30-40</c:v>
                </c:pt>
                <c:pt idx="2">
                  <c:v>Men 50–60</c:v>
                </c:pt>
                <c:pt idx="3">
                  <c:v>Women 20–30 </c:v>
                </c:pt>
                <c:pt idx="4">
                  <c:v>Women 40–50</c:v>
                </c:pt>
              </c:strCache>
            </c:strRef>
          </c:cat>
          <c:val>
            <c:numRef>
              <c:f>'Subgroup Analysis'!$B$2:$B$6</c:f>
              <c:numCache>
                <c:formatCode>General</c:formatCode>
                <c:ptCount val="5"/>
                <c:pt idx="1">
                  <c:v>84</c:v>
                </c:pt>
                <c:pt idx="2">
                  <c:v>71</c:v>
                </c:pt>
                <c:pt idx="3">
                  <c:v>68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6-4345-875A-8E1E5C103565}"/>
            </c:ext>
          </c:extLst>
        </c:ser>
        <c:ser>
          <c:idx val="1"/>
          <c:order val="1"/>
          <c:tx>
            <c:strRef>
              <c:f>'Subgroup Analysis'!$C$1</c:f>
              <c:strCache>
                <c:ptCount val="1"/>
                <c:pt idx="0">
                  <c:v>Treatment  B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'Subgroup Analysis'!$A$2:$A$6</c:f>
              <c:strCache>
                <c:ptCount val="5"/>
                <c:pt idx="1">
                  <c:v>Men 30-40</c:v>
                </c:pt>
                <c:pt idx="2">
                  <c:v>Men 50–60</c:v>
                </c:pt>
                <c:pt idx="3">
                  <c:v>Women 20–30 </c:v>
                </c:pt>
                <c:pt idx="4">
                  <c:v>Women 40–50</c:v>
                </c:pt>
              </c:strCache>
            </c:strRef>
          </c:cat>
          <c:val>
            <c:numRef>
              <c:f>'Subgroup Analysis'!$C$2:$C$6</c:f>
              <c:numCache>
                <c:formatCode>General</c:formatCode>
                <c:ptCount val="5"/>
                <c:pt idx="1">
                  <c:v>76</c:v>
                </c:pt>
                <c:pt idx="2">
                  <c:v>78</c:v>
                </c:pt>
                <c:pt idx="3">
                  <c:v>70</c:v>
                </c:pt>
                <c:pt idx="4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6-4345-875A-8E1E5C103565}"/>
            </c:ext>
          </c:extLst>
        </c:ser>
        <c:ser>
          <c:idx val="2"/>
          <c:order val="2"/>
          <c:tx>
            <c:strRef>
              <c:f>'Subgroup Analysis'!$D$1</c:f>
              <c:strCache>
                <c:ptCount val="1"/>
                <c:pt idx="0">
                  <c:v>Treatment C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'Subgroup Analysis'!$A$2:$A$6</c:f>
              <c:strCache>
                <c:ptCount val="5"/>
                <c:pt idx="1">
                  <c:v>Men 30-40</c:v>
                </c:pt>
                <c:pt idx="2">
                  <c:v>Men 50–60</c:v>
                </c:pt>
                <c:pt idx="3">
                  <c:v>Women 20–30 </c:v>
                </c:pt>
                <c:pt idx="4">
                  <c:v>Women 40–50</c:v>
                </c:pt>
              </c:strCache>
            </c:strRef>
          </c:cat>
          <c:val>
            <c:numRef>
              <c:f>'Subgroup Analysis'!$D$2:$D$6</c:f>
              <c:numCache>
                <c:formatCode>General</c:formatCode>
                <c:ptCount val="5"/>
                <c:pt idx="1">
                  <c:v>72</c:v>
                </c:pt>
                <c:pt idx="2">
                  <c:v>81</c:v>
                </c:pt>
                <c:pt idx="3">
                  <c:v>73</c:v>
                </c:pt>
                <c:pt idx="4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56-4345-875A-8E1E5C103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822432"/>
        <c:axId val="213809472"/>
      </c:barChart>
      <c:catAx>
        <c:axId val="213822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Y-Axis</a:t>
                </a:r>
                <a:endParaRPr lang="en-IN"/>
              </a:p>
            </c:rich>
          </c:tx>
          <c:overlay val="0"/>
          <c:spPr>
            <a:solidFill>
              <a:schemeClr val="dk1"/>
            </a:solidFill>
            <a:ln w="19050" cap="flat" cmpd="sng" algn="ctr">
              <a:solidFill>
                <a:schemeClr val="lt1"/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9472"/>
        <c:crosses val="autoZero"/>
        <c:auto val="1"/>
        <c:lblAlgn val="ctr"/>
        <c:lblOffset val="100"/>
        <c:noMultiLvlLbl val="0"/>
      </c:catAx>
      <c:valAx>
        <c:axId val="21380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X-Axis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5815157480314961"/>
              <c:y val="0.82668143990651688"/>
            </c:manualLayout>
          </c:layout>
          <c:overlay val="0"/>
          <c:spPr>
            <a:solidFill>
              <a:schemeClr val="dk1"/>
            </a:solidFill>
            <a:ln w="19050" cap="flat" cmpd="sng" algn="ctr">
              <a:solidFill>
                <a:schemeClr val="lt1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2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8</xdr:row>
      <xdr:rowOff>171450</xdr:rowOff>
    </xdr:from>
    <xdr:to>
      <xdr:col>6</xdr:col>
      <xdr:colOff>19050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0F37D9-78A7-3197-A8E9-BFE02D99E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35.615522222222" createdVersion="1" refreshedVersion="8" recordCount="30" upgradeOnRefresh="1" xr:uid="{2951919E-1647-4BE5-BC4B-EB7B2B0986C4}">
  <cacheSource type="worksheet">
    <worksheetSource ref="A1:H31" sheet="Clinical Trial analysis"/>
  </cacheSource>
  <cacheFields count="8">
    <cacheField name="Participant ID" numFmtId="0">
      <sharedItems containsSemiMixedTypes="0" containsString="0" containsNumber="1" containsInteger="1" minValue="1" maxValue="30"/>
    </cacheField>
    <cacheField name="Trial Name" numFmtId="0">
      <sharedItems/>
    </cacheField>
    <cacheField name="Treatment Type" numFmtId="0">
      <sharedItems count="3">
        <s v="Treatment A"/>
        <s v="Treatment B"/>
        <s v="Treatment C"/>
      </sharedItems>
    </cacheField>
    <cacheField name="Treatment Effectiveness (%)" numFmtId="0">
      <sharedItems containsSemiMixedTypes="0" containsString="0" containsNumber="1" containsInteger="1" minValue="60" maxValue="89"/>
    </cacheField>
    <cacheField name="Safety Data" numFmtId="0">
      <sharedItems/>
    </cacheField>
    <cacheField name="Patient Subgroups" numFmtId="0">
      <sharedItems count="21">
        <s v="Women aged 40-50"/>
        <s v="Men aged 60+"/>
        <s v="Women aged 30-40"/>
        <s v="All age groups"/>
        <s v="Men aged 50-60"/>
        <s v="Patients with chronic conditions"/>
        <s v="Men aged 40+"/>
        <s v="Women aged 20-30"/>
        <s v="Women aged 50+"/>
        <s v="Men aged 30-40"/>
        <s v="Men aged 50+"/>
        <s v="Women aged 25-35"/>
        <s v="Women aged 60+"/>
        <s v="Patients aged 20-50"/>
        <s v="Patients aged 55+"/>
        <s v="Women aged 35-45"/>
        <s v="Women aged 45-55"/>
        <s v="Men aged 30-50"/>
        <s v="Patients aged 20-40"/>
        <s v="Women aged 55+"/>
        <s v="Women aged 30-50"/>
      </sharedItems>
    </cacheField>
    <cacheField name="Clinical Decision Basis" numFmtId="0">
      <sharedItems/>
    </cacheField>
    <cacheField name="Other Observ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s v="Trial 1"/>
    <x v="0"/>
    <n v="85"/>
    <s v="Mild side effects"/>
    <x v="0"/>
    <s v="Recommend treatment continuation"/>
    <s v="Significant improvement observed"/>
  </r>
  <r>
    <n v="2"/>
    <s v="Trial 1"/>
    <x v="0"/>
    <n v="75"/>
    <s v="Minimal side effects"/>
    <x v="1"/>
    <s v="Treatment shows good results"/>
    <s v="Requires further monitoring"/>
  </r>
  <r>
    <n v="3"/>
    <s v="Trial 2"/>
    <x v="1"/>
    <n v="70"/>
    <s v="Moderate side effects"/>
    <x v="2"/>
    <s v="Consider alternative treatments"/>
    <s v="Additional data needed"/>
  </r>
  <r>
    <n v="4"/>
    <s v="Trial 2"/>
    <x v="1"/>
    <n v="60"/>
    <s v="Mild risks"/>
    <x v="3"/>
    <s v="Treatment effectiveness limited"/>
    <s v="Needs observation"/>
  </r>
  <r>
    <n v="5"/>
    <s v="Trial 3"/>
    <x v="2"/>
    <n v="80"/>
    <s v="No side effects"/>
    <x v="4"/>
    <s v="Positive results; recommend use"/>
    <s v="No additional notes"/>
  </r>
  <r>
    <n v="6"/>
    <s v="Trial 3"/>
    <x v="2"/>
    <n v="65"/>
    <s v="Mild risks"/>
    <x v="5"/>
    <s v="Partial benefit observed"/>
    <s v="May suit subgroup patients"/>
  </r>
  <r>
    <n v="7"/>
    <s v="Trial 1"/>
    <x v="0"/>
    <n v="82"/>
    <s v="Mild side effects"/>
    <x v="6"/>
    <s v="Continue therapy"/>
    <s v="Improvement in subgroup"/>
  </r>
  <r>
    <n v="8"/>
    <s v="Trial 2"/>
    <x v="1"/>
    <n v="73"/>
    <s v="Moderate risks"/>
    <x v="7"/>
    <s v="Effectiveness debatable"/>
    <s v="Additional research needed"/>
  </r>
  <r>
    <n v="9"/>
    <s v="Trial 3"/>
    <x v="2"/>
    <n v="78"/>
    <s v="No side effects"/>
    <x v="8"/>
    <s v="Promising; consider recommendation"/>
    <s v="Positive feedback"/>
  </r>
  <r>
    <n v="10"/>
    <s v="Trial 1"/>
    <x v="0"/>
    <n v="84"/>
    <s v="Mild side effects"/>
    <x v="9"/>
    <s v="Continue with monitoring"/>
    <s v="Substantial improvement observed"/>
  </r>
  <r>
    <n v="11"/>
    <s v="Trial 1"/>
    <x v="0"/>
    <n v="77"/>
    <s v="Minimal side effects"/>
    <x v="10"/>
    <s v="Recommend continuation"/>
    <s v="Stable results"/>
  </r>
  <r>
    <n v="12"/>
    <s v="Trial 2"/>
    <x v="1"/>
    <n v="69"/>
    <s v="Moderate side effects"/>
    <x v="11"/>
    <s v="Needs reassessment"/>
    <s v="Preliminary findings suggest benefit"/>
  </r>
  <r>
    <n v="13"/>
    <s v="Trial 3"/>
    <x v="2"/>
    <n v="81"/>
    <s v="No side effects"/>
    <x v="12"/>
    <s v="Positive benefit in subgroup"/>
    <s v="Additional trials recommended"/>
  </r>
  <r>
    <n v="14"/>
    <s v="Trial 2"/>
    <x v="1"/>
    <n v="67"/>
    <s v="Moderate risks"/>
    <x v="13"/>
    <s v="Effective for limited cases"/>
    <s v="Details require confirmation"/>
  </r>
  <r>
    <n v="15"/>
    <s v="Trial 3"/>
    <x v="2"/>
    <n v="88"/>
    <s v="No side effects"/>
    <x v="14"/>
    <s v="Highly effective"/>
    <s v="General approval suggested"/>
  </r>
  <r>
    <n v="16"/>
    <s v="Trial 1"/>
    <x v="0"/>
    <n v="76"/>
    <s v="Mild side effects"/>
    <x v="15"/>
    <s v="Moderate benefits"/>
    <s v="Needs continuous monitoring"/>
  </r>
  <r>
    <n v="17"/>
    <s v="Trial 1"/>
    <x v="0"/>
    <n v="71"/>
    <s v="Minimal side effects"/>
    <x v="6"/>
    <s v="Stable results observed"/>
    <s v="Potential for subgroup benefit"/>
  </r>
  <r>
    <n v="18"/>
    <s v="Trial 2"/>
    <x v="1"/>
    <n v="74"/>
    <s v="Moderate side effects"/>
    <x v="7"/>
    <s v="Consider as secondary treatment"/>
    <s v="Additional data required"/>
  </r>
  <r>
    <n v="19"/>
    <s v="Trial 3"/>
    <x v="2"/>
    <n v="83"/>
    <s v="No side effects"/>
    <x v="4"/>
    <s v="Strong recommendation"/>
    <s v="Potential long-term benefits"/>
  </r>
  <r>
    <n v="20"/>
    <s v="Trial 1"/>
    <x v="0"/>
    <n v="80"/>
    <s v="Mild side effects"/>
    <x v="1"/>
    <s v="Good overall effectiveness"/>
    <s v="Recommend for wider age group"/>
  </r>
  <r>
    <n v="21"/>
    <s v="Trial 3"/>
    <x v="2"/>
    <n v="79"/>
    <s v="No side effects"/>
    <x v="5"/>
    <s v="Effective for specific cases"/>
    <s v="Observation required"/>
  </r>
  <r>
    <n v="22"/>
    <s v="Trial 2"/>
    <x v="1"/>
    <n v="68"/>
    <s v="Moderate risks"/>
    <x v="0"/>
    <s v="Treatment for specific needs"/>
    <s v="Improvement in secondary metrics"/>
  </r>
  <r>
    <n v="23"/>
    <s v="Trial 2"/>
    <x v="1"/>
    <n v="65"/>
    <s v="Moderate side effects"/>
    <x v="3"/>
    <s v="Partially effective for cohorts"/>
    <s v="Details under analysis"/>
  </r>
  <r>
    <n v="24"/>
    <s v="Trial 3"/>
    <x v="2"/>
    <n v="86"/>
    <s v="No side effects"/>
    <x v="16"/>
    <s v="Positive efficacy observed"/>
    <s v="Follow-up trials advised"/>
  </r>
  <r>
    <n v="25"/>
    <s v="Trial 1"/>
    <x v="0"/>
    <n v="72"/>
    <s v="Mild side effects"/>
    <x v="17"/>
    <s v="Steady improvement"/>
    <s v="Regular reviews suggested"/>
  </r>
  <r>
    <n v="26"/>
    <s v="Trial 1"/>
    <x v="0"/>
    <n v="78"/>
    <s v="Minimal side effects"/>
    <x v="6"/>
    <s v="Effective for target subgroup"/>
    <s v="Long-term stability assessed"/>
  </r>
  <r>
    <n v="27"/>
    <s v="Trial 2"/>
    <x v="1"/>
    <n v="66"/>
    <s v="Moderate risks"/>
    <x v="18"/>
    <s v="Potential benefit for selective cases"/>
    <s v="Exploratory data needed"/>
  </r>
  <r>
    <n v="28"/>
    <s v="Trial 3"/>
    <x v="2"/>
    <n v="85"/>
    <s v="No side effects"/>
    <x v="19"/>
    <s v="High efficacy"/>
    <s v="Supportive findings"/>
  </r>
  <r>
    <n v="29"/>
    <s v="Trial 1"/>
    <x v="0"/>
    <n v="74"/>
    <s v="Mild side effects"/>
    <x v="20"/>
    <s v="Encouraging results"/>
    <s v="Consistency across participants"/>
  </r>
  <r>
    <n v="30"/>
    <s v="Trial 3"/>
    <x v="2"/>
    <n v="89"/>
    <s v="No side effects"/>
    <x v="1"/>
    <s v="High effectiveness for all cases"/>
    <s v="Recommended widel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9EFCD-0BE3-4F97-A748-83FB186B3E8E}" name="PivotTable16" cacheId="31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E26" firstHeaderRow="1" firstDataRow="2" firstDataCol="1"/>
  <pivotFields count="8"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4">
        <item x="0"/>
        <item x="1"/>
        <item x="2"/>
        <item t="default"/>
      </items>
    </pivotField>
    <pivotField dataField="1" compact="0" outline="0" showAll="0" includeNewItemsInFilter="1"/>
    <pivotField compact="0" outline="0" showAll="0" includeNewItemsInFilter="1"/>
    <pivotField axis="axisRow" compact="0" outline="0" showAll="0" includeNewItemsInFilter="1">
      <items count="22">
        <item x="3"/>
        <item x="9"/>
        <item x="17"/>
        <item x="6"/>
        <item x="10"/>
        <item x="4"/>
        <item x="1"/>
        <item x="18"/>
        <item x="13"/>
        <item x="14"/>
        <item x="5"/>
        <item x="7"/>
        <item x="11"/>
        <item x="2"/>
        <item x="20"/>
        <item x="15"/>
        <item x="0"/>
        <item x="16"/>
        <item x="8"/>
        <item x="19"/>
        <item x="12"/>
        <item t="default"/>
      </items>
    </pivotField>
    <pivotField compact="0" outline="0" showAll="0" includeNewItemsInFilter="1"/>
    <pivotField compact="0" outline="0" showAll="0" includeNewItemsInFilter="1"/>
  </pivotFields>
  <rowFields count="1">
    <field x="5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Treatment Effectiveness (%)" fld="3" subtotal="average" baseField="5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8238-4285-4962-94A3-18C8F452788D}">
  <dimension ref="A3:E26"/>
  <sheetViews>
    <sheetView topLeftCell="A2" workbookViewId="0">
      <selection activeCell="G11" sqref="G11"/>
    </sheetView>
  </sheetViews>
  <sheetFormatPr defaultRowHeight="14.4"/>
  <cols>
    <col min="1" max="1" width="33.6640625" bestFit="1" customWidth="1"/>
    <col min="2" max="4" width="16.21875" bestFit="1" customWidth="1"/>
    <col min="5" max="5" width="12" bestFit="1" customWidth="1"/>
  </cols>
  <sheetData>
    <row r="3" spans="1:5">
      <c r="A3" s="6" t="s">
        <v>104</v>
      </c>
      <c r="B3" s="6" t="s">
        <v>2</v>
      </c>
      <c r="C3" s="4"/>
      <c r="D3" s="4"/>
      <c r="E3" s="5"/>
    </row>
    <row r="4" spans="1:5">
      <c r="A4" s="6" t="s">
        <v>5</v>
      </c>
      <c r="B4" s="3" t="s">
        <v>9</v>
      </c>
      <c r="C4" s="13" t="s">
        <v>19</v>
      </c>
      <c r="D4" s="13" t="s">
        <v>29</v>
      </c>
      <c r="E4" s="7" t="s">
        <v>103</v>
      </c>
    </row>
    <row r="5" spans="1:5">
      <c r="A5" s="3" t="s">
        <v>25</v>
      </c>
      <c r="B5" s="14"/>
      <c r="C5" s="15">
        <v>62.5</v>
      </c>
      <c r="D5" s="15"/>
      <c r="E5" s="8">
        <v>62.5</v>
      </c>
    </row>
    <row r="6" spans="1:5">
      <c r="A6" s="9" t="s">
        <v>47</v>
      </c>
      <c r="B6" s="16">
        <v>84</v>
      </c>
      <c r="C6" s="17"/>
      <c r="D6" s="17"/>
      <c r="E6" s="10">
        <v>84</v>
      </c>
    </row>
    <row r="7" spans="1:5">
      <c r="A7" s="9" t="s">
        <v>85</v>
      </c>
      <c r="B7" s="16">
        <v>72</v>
      </c>
      <c r="C7" s="17"/>
      <c r="D7" s="17"/>
      <c r="E7" s="10">
        <v>72</v>
      </c>
    </row>
    <row r="8" spans="1:5">
      <c r="A8" s="9" t="s">
        <v>37</v>
      </c>
      <c r="B8" s="16">
        <v>77</v>
      </c>
      <c r="C8" s="17"/>
      <c r="D8" s="17"/>
      <c r="E8" s="10">
        <v>77</v>
      </c>
    </row>
    <row r="9" spans="1:5">
      <c r="A9" s="9" t="s">
        <v>50</v>
      </c>
      <c r="B9" s="16">
        <v>77</v>
      </c>
      <c r="C9" s="17"/>
      <c r="D9" s="17"/>
      <c r="E9" s="10">
        <v>77</v>
      </c>
    </row>
    <row r="10" spans="1:5">
      <c r="A10" s="9" t="s">
        <v>31</v>
      </c>
      <c r="B10" s="16"/>
      <c r="C10" s="17"/>
      <c r="D10" s="17">
        <v>81.5</v>
      </c>
      <c r="E10" s="10">
        <v>81.5</v>
      </c>
    </row>
    <row r="11" spans="1:5">
      <c r="A11" s="9" t="s">
        <v>15</v>
      </c>
      <c r="B11" s="16">
        <v>77.5</v>
      </c>
      <c r="C11" s="17"/>
      <c r="D11" s="17">
        <v>89</v>
      </c>
      <c r="E11" s="10">
        <v>81.333333333333329</v>
      </c>
    </row>
    <row r="12" spans="1:5">
      <c r="A12" s="9" t="s">
        <v>90</v>
      </c>
      <c r="B12" s="16"/>
      <c r="C12" s="17">
        <v>66</v>
      </c>
      <c r="D12" s="17"/>
      <c r="E12" s="10">
        <v>66</v>
      </c>
    </row>
    <row r="13" spans="1:5">
      <c r="A13" s="9" t="s">
        <v>59</v>
      </c>
      <c r="B13" s="16"/>
      <c r="C13" s="17">
        <v>67</v>
      </c>
      <c r="D13" s="17"/>
      <c r="E13" s="10">
        <v>67</v>
      </c>
    </row>
    <row r="14" spans="1:5">
      <c r="A14" s="9" t="s">
        <v>62</v>
      </c>
      <c r="B14" s="16"/>
      <c r="C14" s="17"/>
      <c r="D14" s="17">
        <v>88</v>
      </c>
      <c r="E14" s="10">
        <v>88</v>
      </c>
    </row>
    <row r="15" spans="1:5">
      <c r="A15" s="9" t="s">
        <v>34</v>
      </c>
      <c r="B15" s="16"/>
      <c r="C15" s="17"/>
      <c r="D15" s="17">
        <v>72</v>
      </c>
      <c r="E15" s="10">
        <v>72</v>
      </c>
    </row>
    <row r="16" spans="1:5">
      <c r="A16" s="9" t="s">
        <v>41</v>
      </c>
      <c r="B16" s="16"/>
      <c r="C16" s="17">
        <v>73.5</v>
      </c>
      <c r="D16" s="17"/>
      <c r="E16" s="10">
        <v>73.5</v>
      </c>
    </row>
    <row r="17" spans="1:5">
      <c r="A17" s="9" t="s">
        <v>53</v>
      </c>
      <c r="B17" s="16"/>
      <c r="C17" s="17">
        <v>69</v>
      </c>
      <c r="D17" s="17"/>
      <c r="E17" s="10">
        <v>69</v>
      </c>
    </row>
    <row r="18" spans="1:5">
      <c r="A18" s="9" t="s">
        <v>21</v>
      </c>
      <c r="B18" s="16"/>
      <c r="C18" s="17">
        <v>70</v>
      </c>
      <c r="D18" s="17"/>
      <c r="E18" s="10">
        <v>70</v>
      </c>
    </row>
    <row r="19" spans="1:5">
      <c r="A19" s="9" t="s">
        <v>96</v>
      </c>
      <c r="B19" s="16">
        <v>74</v>
      </c>
      <c r="C19" s="17"/>
      <c r="D19" s="17"/>
      <c r="E19" s="10">
        <v>74</v>
      </c>
    </row>
    <row r="20" spans="1:5">
      <c r="A20" s="9" t="s">
        <v>65</v>
      </c>
      <c r="B20" s="16">
        <v>76</v>
      </c>
      <c r="C20" s="17"/>
      <c r="D20" s="17"/>
      <c r="E20" s="10">
        <v>76</v>
      </c>
    </row>
    <row r="21" spans="1:5">
      <c r="A21" s="9" t="s">
        <v>11</v>
      </c>
      <c r="B21" s="16">
        <v>85</v>
      </c>
      <c r="C21" s="17">
        <v>68</v>
      </c>
      <c r="D21" s="17"/>
      <c r="E21" s="10">
        <v>76.5</v>
      </c>
    </row>
    <row r="22" spans="1:5">
      <c r="A22" s="9" t="s">
        <v>82</v>
      </c>
      <c r="B22" s="16"/>
      <c r="C22" s="17"/>
      <c r="D22" s="17">
        <v>86</v>
      </c>
      <c r="E22" s="10">
        <v>86</v>
      </c>
    </row>
    <row r="23" spans="1:5">
      <c r="A23" s="9" t="s">
        <v>44</v>
      </c>
      <c r="B23" s="16"/>
      <c r="C23" s="17"/>
      <c r="D23" s="17">
        <v>78</v>
      </c>
      <c r="E23" s="10">
        <v>78</v>
      </c>
    </row>
    <row r="24" spans="1:5">
      <c r="A24" s="9" t="s">
        <v>93</v>
      </c>
      <c r="B24" s="16"/>
      <c r="C24" s="17"/>
      <c r="D24" s="17">
        <v>85</v>
      </c>
      <c r="E24" s="10">
        <v>85</v>
      </c>
    </row>
    <row r="25" spans="1:5">
      <c r="A25" s="9" t="s">
        <v>56</v>
      </c>
      <c r="B25" s="16"/>
      <c r="C25" s="17"/>
      <c r="D25" s="17">
        <v>81</v>
      </c>
      <c r="E25" s="10">
        <v>81</v>
      </c>
    </row>
    <row r="26" spans="1:5">
      <c r="A26" s="12" t="s">
        <v>103</v>
      </c>
      <c r="B26" s="18">
        <v>77.63636363636364</v>
      </c>
      <c r="C26" s="19">
        <v>68</v>
      </c>
      <c r="D26" s="19">
        <v>81.400000000000006</v>
      </c>
      <c r="E26" s="2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520B-7C6B-4657-94D6-E161438F62AA}">
  <dimension ref="A1:F11"/>
  <sheetViews>
    <sheetView tabSelected="1" workbookViewId="0">
      <selection activeCell="C21" sqref="C21"/>
    </sheetView>
  </sheetViews>
  <sheetFormatPr defaultRowHeight="14.4"/>
  <cols>
    <col min="1" max="1" width="20.5546875" customWidth="1"/>
    <col min="2" max="2" width="20.88671875" customWidth="1"/>
    <col min="3" max="3" width="15.88671875" customWidth="1"/>
    <col min="4" max="4" width="20.5546875" customWidth="1"/>
    <col min="5" max="5" width="19.109375" customWidth="1"/>
    <col min="6" max="6" width="15.88671875" customWidth="1"/>
  </cols>
  <sheetData>
    <row r="1" spans="1:6" ht="28.2" customHeight="1">
      <c r="A1" s="23" t="s">
        <v>113</v>
      </c>
      <c r="B1" s="23" t="s">
        <v>114</v>
      </c>
    </row>
    <row r="2" spans="1:6">
      <c r="A2" s="21">
        <v>71</v>
      </c>
      <c r="B2" s="21">
        <v>81</v>
      </c>
      <c r="D2" t="s">
        <v>115</v>
      </c>
    </row>
    <row r="3" spans="1:6" ht="15" thickBot="1">
      <c r="A3" s="21">
        <v>74</v>
      </c>
      <c r="B3" s="21">
        <v>83</v>
      </c>
    </row>
    <row r="4" spans="1:6">
      <c r="A4" s="21">
        <v>72</v>
      </c>
      <c r="B4" s="21">
        <v>82</v>
      </c>
      <c r="D4" s="26"/>
      <c r="E4" s="26" t="s">
        <v>116</v>
      </c>
      <c r="F4" s="26" t="s">
        <v>117</v>
      </c>
    </row>
    <row r="5" spans="1:6">
      <c r="A5" s="21">
        <v>73</v>
      </c>
      <c r="B5" s="21">
        <v>84</v>
      </c>
      <c r="D5" s="24" t="s">
        <v>118</v>
      </c>
      <c r="E5" s="24">
        <v>72.5</v>
      </c>
      <c r="F5" s="24">
        <v>82.5</v>
      </c>
    </row>
    <row r="6" spans="1:6">
      <c r="D6" s="24" t="s">
        <v>119</v>
      </c>
      <c r="E6" s="24">
        <v>1.6666666666666667</v>
      </c>
      <c r="F6" s="24">
        <v>1.6666666666666667</v>
      </c>
    </row>
    <row r="7" spans="1:6">
      <c r="D7" s="24" t="s">
        <v>120</v>
      </c>
      <c r="E7" s="24">
        <v>4</v>
      </c>
      <c r="F7" s="24">
        <v>4</v>
      </c>
    </row>
    <row r="8" spans="1:6">
      <c r="D8" s="24" t="s">
        <v>121</v>
      </c>
      <c r="E8" s="24">
        <v>3</v>
      </c>
      <c r="F8" s="24">
        <v>3</v>
      </c>
    </row>
    <row r="9" spans="1:6">
      <c r="D9" s="24" t="s">
        <v>122</v>
      </c>
      <c r="E9" s="24">
        <v>1</v>
      </c>
      <c r="F9" s="24"/>
    </row>
    <row r="10" spans="1:6">
      <c r="D10" s="24" t="s">
        <v>123</v>
      </c>
      <c r="E10" s="24">
        <v>0.5</v>
      </c>
      <c r="F10" s="24"/>
    </row>
    <row r="11" spans="1:6" ht="15" thickBot="1">
      <c r="D11" s="25" t="s">
        <v>124</v>
      </c>
      <c r="E11" s="25">
        <v>0.10779778853817666</v>
      </c>
      <c r="F11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1578-EA00-456C-98F8-C14EB24A3617}">
  <dimension ref="A1:D6"/>
  <sheetViews>
    <sheetView workbookViewId="0">
      <selection activeCell="I18" sqref="I18"/>
    </sheetView>
  </sheetViews>
  <sheetFormatPr defaultRowHeight="14.4"/>
  <cols>
    <col min="1" max="1" width="16.33203125" customWidth="1"/>
    <col min="2" max="2" width="15.77734375" customWidth="1"/>
    <col min="3" max="3" width="16.88671875" customWidth="1"/>
    <col min="4" max="4" width="16" customWidth="1"/>
  </cols>
  <sheetData>
    <row r="1" spans="1:4" ht="28.2" customHeight="1">
      <c r="A1" s="23" t="s">
        <v>105</v>
      </c>
      <c r="B1" s="23" t="s">
        <v>106</v>
      </c>
      <c r="C1" s="23" t="s">
        <v>107</v>
      </c>
      <c r="D1" s="23" t="s">
        <v>108</v>
      </c>
    </row>
    <row r="2" spans="1:4">
      <c r="A2" s="21"/>
      <c r="B2" s="21"/>
      <c r="C2" s="21"/>
      <c r="D2" s="21"/>
    </row>
    <row r="3" spans="1:4">
      <c r="A3" s="21" t="s">
        <v>109</v>
      </c>
      <c r="B3" s="21">
        <v>84</v>
      </c>
      <c r="C3" s="21">
        <v>76</v>
      </c>
      <c r="D3" s="21">
        <v>72</v>
      </c>
    </row>
    <row r="4" spans="1:4">
      <c r="A4" s="22" t="s">
        <v>110</v>
      </c>
      <c r="B4" s="21">
        <v>71</v>
      </c>
      <c r="C4" s="21">
        <v>78</v>
      </c>
      <c r="D4" s="21">
        <v>81</v>
      </c>
    </row>
    <row r="5" spans="1:4">
      <c r="A5" s="22" t="s">
        <v>111</v>
      </c>
      <c r="B5" s="21">
        <v>68</v>
      </c>
      <c r="C5" s="21">
        <v>70</v>
      </c>
      <c r="D5" s="21">
        <v>73</v>
      </c>
    </row>
    <row r="6" spans="1:4">
      <c r="A6" s="22" t="s">
        <v>112</v>
      </c>
      <c r="B6" s="21">
        <v>85</v>
      </c>
      <c r="C6" s="21">
        <v>72</v>
      </c>
      <c r="D6" s="21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A03C-B39C-4BD8-B136-64A3E7B7BE97}">
  <dimension ref="A1:H34"/>
  <sheetViews>
    <sheetView workbookViewId="0">
      <selection activeCell="D8" sqref="D8"/>
    </sheetView>
  </sheetViews>
  <sheetFormatPr defaultRowHeight="14.4"/>
  <cols>
    <col min="1" max="1" width="17.21875" customWidth="1"/>
    <col min="2" max="2" width="18.33203125" customWidth="1"/>
    <col min="3" max="3" width="17.33203125" customWidth="1"/>
    <col min="4" max="4" width="18" customWidth="1"/>
    <col min="5" max="5" width="19.33203125" customWidth="1"/>
    <col min="6" max="6" width="18.21875" customWidth="1"/>
    <col min="7" max="7" width="30.77734375" customWidth="1"/>
    <col min="8" max="8" width="32.109375" customWidth="1"/>
  </cols>
  <sheetData>
    <row r="1" spans="1:8" ht="4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>
      <c r="A2" s="1">
        <v>1</v>
      </c>
      <c r="B2" s="1" t="s">
        <v>8</v>
      </c>
      <c r="C2" s="1" t="s">
        <v>9</v>
      </c>
      <c r="D2" s="1">
        <v>85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3.8" customHeight="1">
      <c r="A3" s="1">
        <v>2</v>
      </c>
      <c r="B3" s="1" t="s">
        <v>8</v>
      </c>
      <c r="C3" s="1" t="s">
        <v>9</v>
      </c>
      <c r="D3" s="1">
        <v>75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ht="13.8" customHeight="1">
      <c r="A4" s="1">
        <v>3</v>
      </c>
      <c r="B4" s="1" t="s">
        <v>18</v>
      </c>
      <c r="C4" s="1" t="s">
        <v>19</v>
      </c>
      <c r="D4" s="1">
        <v>70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14.4" customHeight="1">
      <c r="A5" s="1">
        <v>4</v>
      </c>
      <c r="B5" s="1" t="s">
        <v>18</v>
      </c>
      <c r="C5" s="1" t="s">
        <v>19</v>
      </c>
      <c r="D5" s="1">
        <v>60</v>
      </c>
      <c r="E5" s="1" t="s">
        <v>24</v>
      </c>
      <c r="F5" s="1" t="s">
        <v>25</v>
      </c>
      <c r="G5" s="1" t="s">
        <v>26</v>
      </c>
      <c r="H5" s="1" t="s">
        <v>27</v>
      </c>
    </row>
    <row r="6" spans="1:8" ht="14.4" customHeight="1">
      <c r="A6" s="1">
        <v>5</v>
      </c>
      <c r="B6" s="1" t="s">
        <v>28</v>
      </c>
      <c r="C6" s="1" t="s">
        <v>29</v>
      </c>
      <c r="D6" s="1">
        <v>80</v>
      </c>
      <c r="E6" s="1" t="s">
        <v>30</v>
      </c>
      <c r="F6" s="1" t="s">
        <v>31</v>
      </c>
      <c r="G6" s="1" t="s">
        <v>32</v>
      </c>
      <c r="H6" s="1" t="s">
        <v>33</v>
      </c>
    </row>
    <row r="7" spans="1:8" ht="15" customHeight="1">
      <c r="A7" s="1">
        <v>6</v>
      </c>
      <c r="B7" s="1" t="s">
        <v>28</v>
      </c>
      <c r="C7" s="1" t="s">
        <v>29</v>
      </c>
      <c r="D7" s="1">
        <v>65</v>
      </c>
      <c r="E7" s="1" t="s">
        <v>24</v>
      </c>
      <c r="F7" s="1" t="s">
        <v>34</v>
      </c>
      <c r="G7" s="1" t="s">
        <v>35</v>
      </c>
      <c r="H7" s="1" t="s">
        <v>36</v>
      </c>
    </row>
    <row r="8" spans="1:8" ht="15" customHeight="1">
      <c r="A8" s="1">
        <v>7</v>
      </c>
      <c r="B8" s="1" t="s">
        <v>8</v>
      </c>
      <c r="C8" s="1" t="s">
        <v>9</v>
      </c>
      <c r="D8" s="1">
        <v>82</v>
      </c>
      <c r="E8" s="1" t="s">
        <v>10</v>
      </c>
      <c r="F8" s="1" t="s">
        <v>37</v>
      </c>
      <c r="G8" s="1" t="s">
        <v>38</v>
      </c>
      <c r="H8" s="1" t="s">
        <v>39</v>
      </c>
    </row>
    <row r="9" spans="1:8">
      <c r="A9" s="1">
        <v>8</v>
      </c>
      <c r="B9" s="1" t="s">
        <v>18</v>
      </c>
      <c r="C9" s="1" t="s">
        <v>19</v>
      </c>
      <c r="D9" s="1">
        <v>73</v>
      </c>
      <c r="E9" s="1" t="s">
        <v>40</v>
      </c>
      <c r="F9" s="1" t="s">
        <v>41</v>
      </c>
      <c r="G9" s="1" t="s">
        <v>42</v>
      </c>
      <c r="H9" s="1" t="s">
        <v>43</v>
      </c>
    </row>
    <row r="10" spans="1:8" ht="14.4" customHeight="1">
      <c r="A10" s="1">
        <v>9</v>
      </c>
      <c r="B10" s="1" t="s">
        <v>28</v>
      </c>
      <c r="C10" s="1" t="s">
        <v>29</v>
      </c>
      <c r="D10" s="1">
        <v>78</v>
      </c>
      <c r="E10" s="1" t="s">
        <v>30</v>
      </c>
      <c r="F10" s="1" t="s">
        <v>44</v>
      </c>
      <c r="G10" s="1" t="s">
        <v>45</v>
      </c>
      <c r="H10" s="1" t="s">
        <v>46</v>
      </c>
    </row>
    <row r="11" spans="1:8" ht="15.6" customHeight="1">
      <c r="A11" s="1">
        <v>10</v>
      </c>
      <c r="B11" s="1" t="s">
        <v>8</v>
      </c>
      <c r="C11" s="1" t="s">
        <v>9</v>
      </c>
      <c r="D11" s="1">
        <v>84</v>
      </c>
      <c r="E11" s="1" t="s">
        <v>10</v>
      </c>
      <c r="F11" s="1" t="s">
        <v>47</v>
      </c>
      <c r="G11" s="1" t="s">
        <v>48</v>
      </c>
      <c r="H11" s="1" t="s">
        <v>49</v>
      </c>
    </row>
    <row r="12" spans="1:8" ht="14.4" customHeight="1">
      <c r="A12" s="1">
        <v>11</v>
      </c>
      <c r="B12" s="1" t="s">
        <v>8</v>
      </c>
      <c r="C12" s="1" t="s">
        <v>9</v>
      </c>
      <c r="D12" s="1">
        <v>77</v>
      </c>
      <c r="E12" s="1" t="s">
        <v>14</v>
      </c>
      <c r="F12" s="1" t="s">
        <v>50</v>
      </c>
      <c r="G12" s="1" t="s">
        <v>51</v>
      </c>
      <c r="H12" s="1" t="s">
        <v>52</v>
      </c>
    </row>
    <row r="13" spans="1:8" ht="13.8" customHeight="1">
      <c r="A13" s="1">
        <v>12</v>
      </c>
      <c r="B13" s="1" t="s">
        <v>18</v>
      </c>
      <c r="C13" s="1" t="s">
        <v>19</v>
      </c>
      <c r="D13" s="1">
        <v>69</v>
      </c>
      <c r="E13" s="1" t="s">
        <v>20</v>
      </c>
      <c r="F13" s="1" t="s">
        <v>53</v>
      </c>
      <c r="G13" s="1" t="s">
        <v>54</v>
      </c>
      <c r="H13" s="1" t="s">
        <v>55</v>
      </c>
    </row>
    <row r="14" spans="1:8" ht="15" customHeight="1">
      <c r="A14" s="1">
        <v>13</v>
      </c>
      <c r="B14" s="1" t="s">
        <v>28</v>
      </c>
      <c r="C14" s="1" t="s">
        <v>29</v>
      </c>
      <c r="D14" s="1">
        <v>81</v>
      </c>
      <c r="E14" s="1" t="s">
        <v>30</v>
      </c>
      <c r="F14" s="1" t="s">
        <v>56</v>
      </c>
      <c r="G14" s="1" t="s">
        <v>57</v>
      </c>
      <c r="H14" s="1" t="s">
        <v>58</v>
      </c>
    </row>
    <row r="15" spans="1:8" ht="14.4" customHeight="1">
      <c r="A15" s="1">
        <v>14</v>
      </c>
      <c r="B15" s="1" t="s">
        <v>18</v>
      </c>
      <c r="C15" s="1" t="s">
        <v>19</v>
      </c>
      <c r="D15" s="1">
        <v>67</v>
      </c>
      <c r="E15" s="1" t="s">
        <v>40</v>
      </c>
      <c r="F15" s="1" t="s">
        <v>59</v>
      </c>
      <c r="G15" s="1" t="s">
        <v>60</v>
      </c>
      <c r="H15" s="1" t="s">
        <v>61</v>
      </c>
    </row>
    <row r="16" spans="1:8" ht="15.6" customHeight="1">
      <c r="A16" s="1">
        <v>15</v>
      </c>
      <c r="B16" s="1" t="s">
        <v>28</v>
      </c>
      <c r="C16" s="1" t="s">
        <v>29</v>
      </c>
      <c r="D16" s="1">
        <v>88</v>
      </c>
      <c r="E16" s="1" t="s">
        <v>30</v>
      </c>
      <c r="F16" s="1" t="s">
        <v>62</v>
      </c>
      <c r="G16" s="1" t="s">
        <v>63</v>
      </c>
      <c r="H16" s="1" t="s">
        <v>64</v>
      </c>
    </row>
    <row r="17" spans="1:8" ht="15.6" customHeight="1">
      <c r="A17" s="1">
        <v>16</v>
      </c>
      <c r="B17" s="1" t="s">
        <v>8</v>
      </c>
      <c r="C17" s="1" t="s">
        <v>9</v>
      </c>
      <c r="D17" s="1">
        <v>76</v>
      </c>
      <c r="E17" s="1" t="s">
        <v>10</v>
      </c>
      <c r="F17" s="1" t="s">
        <v>65</v>
      </c>
      <c r="G17" s="1" t="s">
        <v>66</v>
      </c>
      <c r="H17" s="1" t="s">
        <v>67</v>
      </c>
    </row>
    <row r="18" spans="1:8" ht="15.6" customHeight="1">
      <c r="A18" s="1">
        <v>17</v>
      </c>
      <c r="B18" s="1" t="s">
        <v>8</v>
      </c>
      <c r="C18" s="1" t="s">
        <v>9</v>
      </c>
      <c r="D18" s="1">
        <v>71</v>
      </c>
      <c r="E18" s="1" t="s">
        <v>14</v>
      </c>
      <c r="F18" s="1" t="s">
        <v>37</v>
      </c>
      <c r="G18" s="1" t="s">
        <v>68</v>
      </c>
      <c r="H18" s="1" t="s">
        <v>69</v>
      </c>
    </row>
    <row r="19" spans="1:8" ht="15" customHeight="1">
      <c r="A19" s="1">
        <v>18</v>
      </c>
      <c r="B19" s="1" t="s">
        <v>18</v>
      </c>
      <c r="C19" s="1" t="s">
        <v>19</v>
      </c>
      <c r="D19" s="1">
        <v>74</v>
      </c>
      <c r="E19" s="1" t="s">
        <v>20</v>
      </c>
      <c r="F19" s="1" t="s">
        <v>41</v>
      </c>
      <c r="G19" s="1" t="s">
        <v>70</v>
      </c>
      <c r="H19" s="1" t="s">
        <v>71</v>
      </c>
    </row>
    <row r="20" spans="1:8" ht="13.8" customHeight="1">
      <c r="A20" s="1">
        <v>19</v>
      </c>
      <c r="B20" s="1" t="s">
        <v>28</v>
      </c>
      <c r="C20" s="1" t="s">
        <v>29</v>
      </c>
      <c r="D20" s="1">
        <v>83</v>
      </c>
      <c r="E20" s="1" t="s">
        <v>30</v>
      </c>
      <c r="F20" s="1" t="s">
        <v>31</v>
      </c>
      <c r="G20" s="1" t="s">
        <v>72</v>
      </c>
      <c r="H20" s="1" t="s">
        <v>73</v>
      </c>
    </row>
    <row r="21" spans="1:8" ht="13.2" customHeight="1">
      <c r="A21" s="1">
        <v>20</v>
      </c>
      <c r="B21" s="1" t="s">
        <v>8</v>
      </c>
      <c r="C21" s="1" t="s">
        <v>9</v>
      </c>
      <c r="D21" s="1">
        <v>80</v>
      </c>
      <c r="E21" s="1" t="s">
        <v>10</v>
      </c>
      <c r="F21" s="1" t="s">
        <v>15</v>
      </c>
      <c r="G21" s="1" t="s">
        <v>74</v>
      </c>
      <c r="H21" s="1" t="s">
        <v>75</v>
      </c>
    </row>
    <row r="22" spans="1:8" ht="13.8" customHeight="1">
      <c r="A22" s="1">
        <v>21</v>
      </c>
      <c r="B22" s="1" t="s">
        <v>28</v>
      </c>
      <c r="C22" s="1" t="s">
        <v>29</v>
      </c>
      <c r="D22" s="1">
        <v>79</v>
      </c>
      <c r="E22" s="1" t="s">
        <v>30</v>
      </c>
      <c r="F22" s="1" t="s">
        <v>34</v>
      </c>
      <c r="G22" s="1" t="s">
        <v>76</v>
      </c>
      <c r="H22" s="1" t="s">
        <v>77</v>
      </c>
    </row>
    <row r="23" spans="1:8" ht="15" customHeight="1">
      <c r="A23" s="1">
        <v>22</v>
      </c>
      <c r="B23" s="1" t="s">
        <v>18</v>
      </c>
      <c r="C23" s="1" t="s">
        <v>19</v>
      </c>
      <c r="D23" s="1">
        <v>68</v>
      </c>
      <c r="E23" s="1" t="s">
        <v>40</v>
      </c>
      <c r="F23" s="1" t="s">
        <v>11</v>
      </c>
      <c r="G23" s="1" t="s">
        <v>78</v>
      </c>
      <c r="H23" s="1" t="s">
        <v>79</v>
      </c>
    </row>
    <row r="24" spans="1:8" ht="13.8" customHeight="1">
      <c r="A24" s="1">
        <v>23</v>
      </c>
      <c r="B24" s="1" t="s">
        <v>18</v>
      </c>
      <c r="C24" s="1" t="s">
        <v>19</v>
      </c>
      <c r="D24" s="1">
        <v>65</v>
      </c>
      <c r="E24" s="1" t="s">
        <v>20</v>
      </c>
      <c r="F24" s="1" t="s">
        <v>25</v>
      </c>
      <c r="G24" s="1" t="s">
        <v>80</v>
      </c>
      <c r="H24" s="1" t="s">
        <v>81</v>
      </c>
    </row>
    <row r="25" spans="1:8" ht="13.8" customHeight="1">
      <c r="A25" s="1">
        <v>24</v>
      </c>
      <c r="B25" s="1" t="s">
        <v>28</v>
      </c>
      <c r="C25" s="1" t="s">
        <v>29</v>
      </c>
      <c r="D25" s="1">
        <v>86</v>
      </c>
      <c r="E25" s="1" t="s">
        <v>30</v>
      </c>
      <c r="F25" s="1" t="s">
        <v>82</v>
      </c>
      <c r="G25" s="1" t="s">
        <v>83</v>
      </c>
      <c r="H25" s="1" t="s">
        <v>84</v>
      </c>
    </row>
    <row r="26" spans="1:8" ht="12.6" customHeight="1">
      <c r="A26" s="1">
        <v>25</v>
      </c>
      <c r="B26" s="1" t="s">
        <v>8</v>
      </c>
      <c r="C26" s="1" t="s">
        <v>9</v>
      </c>
      <c r="D26" s="1">
        <v>72</v>
      </c>
      <c r="E26" s="1" t="s">
        <v>10</v>
      </c>
      <c r="F26" s="1" t="s">
        <v>85</v>
      </c>
      <c r="G26" s="1" t="s">
        <v>86</v>
      </c>
      <c r="H26" s="1" t="s">
        <v>87</v>
      </c>
    </row>
    <row r="27" spans="1:8" ht="13.8" customHeight="1">
      <c r="A27" s="1">
        <v>26</v>
      </c>
      <c r="B27" s="1" t="s">
        <v>8</v>
      </c>
      <c r="C27" s="1" t="s">
        <v>9</v>
      </c>
      <c r="D27" s="1">
        <v>78</v>
      </c>
      <c r="E27" s="1" t="s">
        <v>14</v>
      </c>
      <c r="F27" s="1" t="s">
        <v>37</v>
      </c>
      <c r="G27" s="1" t="s">
        <v>88</v>
      </c>
      <c r="H27" s="1" t="s">
        <v>89</v>
      </c>
    </row>
    <row r="28" spans="1:8" ht="13.2" customHeight="1">
      <c r="A28" s="1">
        <v>27</v>
      </c>
      <c r="B28" s="1" t="s">
        <v>18</v>
      </c>
      <c r="C28" s="1" t="s">
        <v>19</v>
      </c>
      <c r="D28" s="1">
        <v>66</v>
      </c>
      <c r="E28" s="1" t="s">
        <v>40</v>
      </c>
      <c r="F28" s="1" t="s">
        <v>90</v>
      </c>
      <c r="G28" s="1" t="s">
        <v>91</v>
      </c>
      <c r="H28" s="1" t="s">
        <v>92</v>
      </c>
    </row>
    <row r="29" spans="1:8" ht="13.8" customHeight="1">
      <c r="A29" s="1">
        <v>28</v>
      </c>
      <c r="B29" s="1" t="s">
        <v>28</v>
      </c>
      <c r="C29" s="1" t="s">
        <v>29</v>
      </c>
      <c r="D29" s="1">
        <v>85</v>
      </c>
      <c r="E29" s="1" t="s">
        <v>30</v>
      </c>
      <c r="F29" s="1" t="s">
        <v>93</v>
      </c>
      <c r="G29" s="1" t="s">
        <v>94</v>
      </c>
      <c r="H29" s="1" t="s">
        <v>95</v>
      </c>
    </row>
    <row r="30" spans="1:8" ht="15.6" customHeight="1">
      <c r="A30" s="1">
        <v>29</v>
      </c>
      <c r="B30" s="1" t="s">
        <v>8</v>
      </c>
      <c r="C30" s="1" t="s">
        <v>9</v>
      </c>
      <c r="D30" s="1">
        <v>74</v>
      </c>
      <c r="E30" s="1" t="s">
        <v>10</v>
      </c>
      <c r="F30" s="1" t="s">
        <v>96</v>
      </c>
      <c r="G30" s="1" t="s">
        <v>97</v>
      </c>
      <c r="H30" s="1" t="s">
        <v>98</v>
      </c>
    </row>
    <row r="31" spans="1:8" ht="15" customHeight="1">
      <c r="A31" s="1">
        <v>30</v>
      </c>
      <c r="B31" s="1" t="s">
        <v>28</v>
      </c>
      <c r="C31" s="1" t="s">
        <v>29</v>
      </c>
      <c r="D31" s="1">
        <v>89</v>
      </c>
      <c r="E31" s="1" t="s">
        <v>30</v>
      </c>
      <c r="F31" s="1" t="s">
        <v>15</v>
      </c>
      <c r="G31" s="1" t="s">
        <v>99</v>
      </c>
      <c r="H31" s="1" t="s">
        <v>100</v>
      </c>
    </row>
    <row r="33" spans="3:4">
      <c r="C33" s="11" t="s">
        <v>101</v>
      </c>
      <c r="D33">
        <f>AVERAGE(D2:D31)</f>
        <v>76</v>
      </c>
    </row>
    <row r="34" spans="3:4">
      <c r="C34" s="11" t="s">
        <v>102</v>
      </c>
      <c r="D34">
        <f>STDEV(D2:D31)</f>
        <v>7.6248233444770879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</vt:lpstr>
      <vt:lpstr>T-Test Data</vt:lpstr>
      <vt:lpstr>Subgroup Analysis</vt:lpstr>
      <vt:lpstr>Clinical Trial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shakyashilpi@outlook.com</dc:creator>
  <cp:lastModifiedBy>shakyashilpi@outlook.com</cp:lastModifiedBy>
  <dcterms:created xsi:type="dcterms:W3CDTF">2025-03-19T08:21:35Z</dcterms:created>
  <dcterms:modified xsi:type="dcterms:W3CDTF">2025-03-19T10:55:50Z</dcterms:modified>
</cp:coreProperties>
</file>