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yaw\Downloads\"/>
    </mc:Choice>
  </mc:AlternateContent>
  <bookViews>
    <workbookView xWindow="0" yWindow="0" windowWidth="19200" windowHeight="7300"/>
  </bookViews>
  <sheets>
    <sheet name="Spark Vs. MapReduce" sheetId="1" r:id="rId1"/>
  </sheets>
  <calcPr calcId="152511"/>
</workbook>
</file>

<file path=xl/calcChain.xml><?xml version="1.0" encoding="utf-8"?>
<calcChain xmlns="http://schemas.openxmlformats.org/spreadsheetml/2006/main">
  <c r="C92" i="1" l="1" a="1"/>
  <c r="C96" i="1" s="1"/>
  <c r="B92" i="1" a="1"/>
  <c r="B94" i="1" s="1"/>
  <c r="A92" i="1" a="1"/>
  <c r="A92" i="1" s="1"/>
  <c r="C77" i="1" a="1"/>
  <c r="C81" i="1" s="1"/>
  <c r="B77" i="1" a="1"/>
  <c r="B81" i="1" s="1"/>
  <c r="A79" i="1"/>
  <c r="A77" i="1" a="1"/>
  <c r="A78" i="1" s="1"/>
  <c r="C66" i="1"/>
  <c r="C62" i="1" a="1"/>
  <c r="C62" i="1" s="1"/>
  <c r="B66" i="1"/>
  <c r="B64" i="1"/>
  <c r="B62" i="1" a="1"/>
  <c r="B65" i="1" s="1"/>
  <c r="A62" i="1" a="1"/>
  <c r="A66" i="1" s="1"/>
  <c r="C47" i="1" a="1"/>
  <c r="C49" i="1" s="1"/>
  <c r="B51" i="1"/>
  <c r="B47" i="1" a="1"/>
  <c r="B47" i="1" s="1"/>
  <c r="A51" i="1"/>
  <c r="A49" i="1"/>
  <c r="A47" i="1" a="1"/>
  <c r="A50" i="1" s="1"/>
  <c r="C32" i="1" a="1"/>
  <c r="C36" i="1" s="1"/>
  <c r="A32" i="1" a="1"/>
  <c r="A32" i="1" s="1"/>
  <c r="B22" i="1"/>
  <c r="C20" i="1"/>
  <c r="B19" i="1"/>
  <c r="C18" i="1"/>
  <c r="B17" i="1"/>
  <c r="H14" i="1"/>
  <c r="C21" i="1" s="1"/>
  <c r="H13" i="1"/>
  <c r="H12" i="1"/>
  <c r="C19" i="1" s="1"/>
  <c r="H11" i="1"/>
  <c r="H10" i="1"/>
  <c r="C17" i="1" s="1"/>
  <c r="H7" i="1"/>
  <c r="B21" i="1" s="1"/>
  <c r="H6" i="1"/>
  <c r="B20" i="1" s="1"/>
  <c r="H5" i="1"/>
  <c r="H4" i="1"/>
  <c r="B18" i="1" s="1"/>
  <c r="H3" i="1"/>
  <c r="A36" i="1" l="1"/>
  <c r="A47" i="1"/>
  <c r="B48" i="1"/>
  <c r="C50" i="1"/>
  <c r="B62" i="1"/>
  <c r="C63" i="1"/>
  <c r="A80" i="1"/>
  <c r="C77" i="1"/>
  <c r="A93" i="1"/>
  <c r="B95" i="1"/>
  <c r="B35" i="1"/>
  <c r="B32" i="1"/>
  <c r="B36" i="1"/>
  <c r="B49" i="1"/>
  <c r="A94" i="1"/>
  <c r="B96" i="1"/>
  <c r="B33" i="1"/>
  <c r="C51" i="1"/>
  <c r="C64" i="1"/>
  <c r="A81" i="1"/>
  <c r="A33" i="1"/>
  <c r="C32" i="1"/>
  <c r="A48" i="1"/>
  <c r="B50" i="1"/>
  <c r="A62" i="1"/>
  <c r="B63" i="1"/>
  <c r="C65" i="1"/>
  <c r="B77" i="1"/>
  <c r="C78" i="1"/>
  <c r="A95" i="1"/>
  <c r="C92" i="1"/>
  <c r="C79" i="1"/>
  <c r="A96" i="1"/>
  <c r="A34" i="1"/>
  <c r="C33" i="1"/>
  <c r="C47" i="1"/>
  <c r="A63" i="1"/>
  <c r="A77" i="1"/>
  <c r="B78" i="1"/>
  <c r="C80" i="1"/>
  <c r="B92" i="1"/>
  <c r="C93" i="1"/>
  <c r="C94" i="1"/>
  <c r="B34" i="1"/>
  <c r="C34" i="1"/>
  <c r="A64" i="1"/>
  <c r="B79" i="1"/>
  <c r="A35" i="1"/>
  <c r="C35" i="1"/>
  <c r="C48" i="1"/>
  <c r="A65" i="1"/>
  <c r="B80" i="1"/>
  <c r="B93" i="1"/>
  <c r="C95" i="1"/>
</calcChain>
</file>

<file path=xl/sharedStrings.xml><?xml version="1.0" encoding="utf-8"?>
<sst xmlns="http://schemas.openxmlformats.org/spreadsheetml/2006/main" count="42" uniqueCount="20">
  <si>
    <t>Iteration</t>
  </si>
  <si>
    <t>Iteration 1</t>
  </si>
  <si>
    <t>Iteration 2</t>
  </si>
  <si>
    <t>Iteration 3</t>
  </si>
  <si>
    <t>Iteration 4</t>
  </si>
  <si>
    <t>Iteration 5</t>
  </si>
  <si>
    <t>Average</t>
  </si>
  <si>
    <t>Spark</t>
  </si>
  <si>
    <t>CarrierDelay</t>
  </si>
  <si>
    <t>NASDelay</t>
  </si>
  <si>
    <t>WeatherDelay</t>
  </si>
  <si>
    <t>LateAircraftDelay</t>
  </si>
  <si>
    <t>SecurityDelay</t>
  </si>
  <si>
    <t>MapReduce</t>
  </si>
  <si>
    <t>Time taken by query (in sec)</t>
  </si>
  <si>
    <t>Carrier Delay</t>
  </si>
  <si>
    <t>NAS Delay</t>
  </si>
  <si>
    <t>Weather Delay</t>
  </si>
  <si>
    <t>Late Aircraft Delay</t>
  </si>
  <si>
    <t>Security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</si>
</sst>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Time taken by query (in sec)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'Spark Vs. MapReduce'!$B$16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MapReduce'!$A$17:$A$21</c:f>
              <c:strCache>
                <c:ptCount val="5"/>
                <c:pt idx="0">
                  <c:v>Carrier Delay</c:v>
                </c:pt>
                <c:pt idx="1">
                  <c:v>NAS Delay</c:v>
                </c:pt>
                <c:pt idx="2">
                  <c:v>Weather Delay</c:v>
                </c:pt>
                <c:pt idx="3">
                  <c:v>Late Aircraft Delay</c:v>
                </c:pt>
                <c:pt idx="4">
                  <c:v>Security Delay</c:v>
                </c:pt>
              </c:strCache>
            </c:strRef>
          </c:cat>
          <c:val>
            <c:numRef>
              <c:f>'Spark Vs. MapReduce'!$B$17:$B$21</c:f>
              <c:numCache>
                <c:formatCode>General</c:formatCode>
                <c:ptCount val="5"/>
                <c:pt idx="0">
                  <c:v>3.9155330181121775</c:v>
                </c:pt>
                <c:pt idx="1">
                  <c:v>1.9681221485137876</c:v>
                </c:pt>
                <c:pt idx="2">
                  <c:v>0.5901235103607172</c:v>
                </c:pt>
                <c:pt idx="3">
                  <c:v>0.58456420898437444</c:v>
                </c:pt>
                <c:pt idx="4">
                  <c:v>0.53336029052734313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'Spark Vs. MapReduce'!$C$16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MapReduce'!$A$17:$A$21</c:f>
              <c:strCache>
                <c:ptCount val="5"/>
                <c:pt idx="0">
                  <c:v>Carrier Delay</c:v>
                </c:pt>
                <c:pt idx="1">
                  <c:v>NAS Delay</c:v>
                </c:pt>
                <c:pt idx="2">
                  <c:v>Weather Delay</c:v>
                </c:pt>
                <c:pt idx="3">
                  <c:v>Late Aircraft Delay</c:v>
                </c:pt>
                <c:pt idx="4">
                  <c:v>Security Delay</c:v>
                </c:pt>
              </c:strCache>
            </c:strRef>
          </c:cat>
          <c:val>
            <c:numRef>
              <c:f>'Spark Vs. MapReduce'!$C$17:$C$21</c:f>
              <c:numCache>
                <c:formatCode>General</c:formatCode>
                <c:ptCount val="5"/>
                <c:pt idx="0">
                  <c:v>10.9818</c:v>
                </c:pt>
                <c:pt idx="1">
                  <c:v>1.2512000000000001</c:v>
                </c:pt>
                <c:pt idx="2">
                  <c:v>1.0574000000000001</c:v>
                </c:pt>
                <c:pt idx="3">
                  <c:v>0.90939999999999999</c:v>
                </c:pt>
                <c:pt idx="4">
                  <c:v>0.85079999999999989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42016976"/>
        <c:axId val="-752095408"/>
      </c:barChart>
      <c:catAx>
        <c:axId val="-94201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52095408"/>
        <c:crosses val="autoZero"/>
        <c:auto val="1"/>
        <c:lblAlgn val="ctr"/>
        <c:lblOffset val="100"/>
        <c:noMultiLvlLbl val="1"/>
      </c:catAx>
      <c:valAx>
        <c:axId val="-752095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94201697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Carrier Delay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'Spark Vs. MapReduce'!$B$31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MapReduce'!$A$32:$A$36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MapReduce'!$B$32:$B$36</c:f>
              <c:numCache>
                <c:formatCode>General</c:formatCode>
                <c:ptCount val="5"/>
                <c:pt idx="0">
                  <c:v>3.9854943752288801</c:v>
                </c:pt>
                <c:pt idx="1">
                  <c:v>3.9852781295776301</c:v>
                </c:pt>
                <c:pt idx="2">
                  <c:v>3.91741919517517</c:v>
                </c:pt>
                <c:pt idx="3">
                  <c:v>3.9075930118560702</c:v>
                </c:pt>
                <c:pt idx="4">
                  <c:v>3.7818803787231401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'Spark Vs. MapReduce'!$C$31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MapReduce'!$A$32:$A$36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MapReduce'!$C$32:$C$36</c:f>
              <c:numCache>
                <c:formatCode>General</c:formatCode>
                <c:ptCount val="5"/>
                <c:pt idx="0">
                  <c:v>10.747</c:v>
                </c:pt>
                <c:pt idx="1">
                  <c:v>11.135</c:v>
                </c:pt>
                <c:pt idx="2">
                  <c:v>10.349</c:v>
                </c:pt>
                <c:pt idx="3">
                  <c:v>10.807</c:v>
                </c:pt>
                <c:pt idx="4">
                  <c:v>11.871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52107376"/>
        <c:axId val="-752101392"/>
      </c:barChart>
      <c:catAx>
        <c:axId val="-75210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52101392"/>
        <c:crosses val="autoZero"/>
        <c:auto val="1"/>
        <c:lblAlgn val="ctr"/>
        <c:lblOffset val="100"/>
        <c:noMultiLvlLbl val="1"/>
      </c:catAx>
      <c:valAx>
        <c:axId val="-752101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Running Time 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5210737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NAS Delay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'Spark Vs. MapReduce'!$B$46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MapReduce'!$A$47:$A$51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MapReduce'!$B$47:$B$51</c:f>
              <c:numCache>
                <c:formatCode>General</c:formatCode>
                <c:ptCount val="5"/>
                <c:pt idx="0">
                  <c:v>2.3129117488861</c:v>
                </c:pt>
                <c:pt idx="1">
                  <c:v>2.1589362621307302</c:v>
                </c:pt>
                <c:pt idx="2">
                  <c:v>2.3828313350677401</c:v>
                </c:pt>
                <c:pt idx="3">
                  <c:v>0.64225220680236805</c:v>
                </c:pt>
                <c:pt idx="4">
                  <c:v>2.3436791896820002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'Spark Vs. MapReduce'!$C$46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MapReduce'!$A$47:$A$51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MapReduce'!$C$47:$C$51</c:f>
              <c:numCache>
                <c:formatCode>General</c:formatCode>
                <c:ptCount val="5"/>
                <c:pt idx="0">
                  <c:v>1.399</c:v>
                </c:pt>
                <c:pt idx="1">
                  <c:v>1.6910000000000001</c:v>
                </c:pt>
                <c:pt idx="2">
                  <c:v>0.998</c:v>
                </c:pt>
                <c:pt idx="3">
                  <c:v>1.1299999999999999</c:v>
                </c:pt>
                <c:pt idx="4">
                  <c:v>1.038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44901168"/>
        <c:axId val="-744890832"/>
      </c:barChart>
      <c:catAx>
        <c:axId val="-74490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44890832"/>
        <c:crosses val="autoZero"/>
        <c:auto val="1"/>
        <c:lblAlgn val="ctr"/>
        <c:lblOffset val="100"/>
        <c:noMultiLvlLbl val="1"/>
      </c:catAx>
      <c:valAx>
        <c:axId val="-744890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Running Time 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4490116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Weather Delay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'Spark Vs. MapReduce'!$B$61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MapReduce'!$A$62:$A$66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MapReduce'!$B$62:$B$66</c:f>
              <c:numCache>
                <c:formatCode>General</c:formatCode>
                <c:ptCount val="5"/>
                <c:pt idx="0">
                  <c:v>0.657737016677856</c:v>
                </c:pt>
                <c:pt idx="1">
                  <c:v>0.607311010360717</c:v>
                </c:pt>
                <c:pt idx="2">
                  <c:v>0.53955483436584395</c:v>
                </c:pt>
                <c:pt idx="3">
                  <c:v>0.57645750045776301</c:v>
                </c:pt>
                <c:pt idx="4">
                  <c:v>0.56955718994140603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'Spark Vs. MapReduce'!$C$61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MapReduce'!$A$62:$A$66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MapReduce'!$C$62:$C$66</c:f>
              <c:numCache>
                <c:formatCode>General</c:formatCode>
                <c:ptCount val="5"/>
                <c:pt idx="0">
                  <c:v>1.07</c:v>
                </c:pt>
                <c:pt idx="1">
                  <c:v>1.7390000000000001</c:v>
                </c:pt>
                <c:pt idx="2">
                  <c:v>0.82799999999999996</c:v>
                </c:pt>
                <c:pt idx="3">
                  <c:v>0.82699999999999996</c:v>
                </c:pt>
                <c:pt idx="4">
                  <c:v>0.82299999999999995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44890288"/>
        <c:axId val="-744889744"/>
      </c:barChart>
      <c:catAx>
        <c:axId val="-74489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44889744"/>
        <c:crosses val="autoZero"/>
        <c:auto val="1"/>
        <c:lblAlgn val="ctr"/>
        <c:lblOffset val="100"/>
        <c:noMultiLvlLbl val="1"/>
      </c:catAx>
      <c:valAx>
        <c:axId val="-744889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Running Time 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4489028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Late Aircraft Delay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'Spark Vs. MapReduce'!$B$76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MapReduce'!$A$77:$A$81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MapReduce'!$B$77:$B$81</c:f>
              <c:numCache>
                <c:formatCode>General</c:formatCode>
                <c:ptCount val="5"/>
                <c:pt idx="0">
                  <c:v>0.72107791900634699</c:v>
                </c:pt>
                <c:pt idx="1">
                  <c:v>0.544461250305175</c:v>
                </c:pt>
                <c:pt idx="2">
                  <c:v>0.49180126190185502</c:v>
                </c:pt>
                <c:pt idx="3">
                  <c:v>0.56225705146789495</c:v>
                </c:pt>
                <c:pt idx="4">
                  <c:v>0.60322356224060003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'Spark Vs. MapReduce'!$C$76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MapReduce'!$A$77:$A$81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MapReduce'!$C$77:$C$81</c:f>
              <c:numCache>
                <c:formatCode>General</c:formatCode>
                <c:ptCount val="5"/>
                <c:pt idx="0">
                  <c:v>0.91900000000000004</c:v>
                </c:pt>
                <c:pt idx="1">
                  <c:v>1.2829999999999999</c:v>
                </c:pt>
                <c:pt idx="2">
                  <c:v>0.79600000000000004</c:v>
                </c:pt>
                <c:pt idx="3">
                  <c:v>0.82099999999999995</c:v>
                </c:pt>
                <c:pt idx="4">
                  <c:v>0.72799999999999998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44900624"/>
        <c:axId val="-744892464"/>
      </c:barChart>
      <c:catAx>
        <c:axId val="-74490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44892464"/>
        <c:crosses val="autoZero"/>
        <c:auto val="1"/>
        <c:lblAlgn val="ctr"/>
        <c:lblOffset val="100"/>
        <c:noMultiLvlLbl val="1"/>
      </c:catAx>
      <c:valAx>
        <c:axId val="-744892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Running Time 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4490062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Security Delay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'Spark Vs. MapReduce'!$B$91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MapReduce'!$A$92:$A$96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MapReduce'!$B$92:$B$96</c:f>
              <c:numCache>
                <c:formatCode>General</c:formatCode>
                <c:ptCount val="5"/>
                <c:pt idx="0">
                  <c:v>0.53847503662109297</c:v>
                </c:pt>
                <c:pt idx="1">
                  <c:v>0.50454974174499501</c:v>
                </c:pt>
                <c:pt idx="2">
                  <c:v>0.47113347053527799</c:v>
                </c:pt>
                <c:pt idx="3">
                  <c:v>0.59528946876525801</c:v>
                </c:pt>
                <c:pt idx="4">
                  <c:v>0.557353734970092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'Spark Vs. MapReduce'!$C$91</c:f>
              <c:strCache>
                <c:ptCount val="1"/>
                <c:pt idx="0">
                  <c:v>MapReduce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'Spark Vs. MapReduce'!$A$92:$A$96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'Spark Vs. MapReduce'!$C$92:$C$96</c:f>
              <c:numCache>
                <c:formatCode>General</c:formatCode>
                <c:ptCount val="5"/>
                <c:pt idx="0">
                  <c:v>0.78700000000000003</c:v>
                </c:pt>
                <c:pt idx="1">
                  <c:v>0.94099999999999995</c:v>
                </c:pt>
                <c:pt idx="2">
                  <c:v>0.85799999999999998</c:v>
                </c:pt>
                <c:pt idx="3">
                  <c:v>0.83</c:v>
                </c:pt>
                <c:pt idx="4">
                  <c:v>0.83799999999999997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44896816"/>
        <c:axId val="-744893552"/>
      </c:barChart>
      <c:catAx>
        <c:axId val="-74489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44893552"/>
        <c:crosses val="autoZero"/>
        <c:auto val="1"/>
        <c:lblAlgn val="ctr"/>
        <c:lblOffset val="100"/>
        <c:noMultiLvlLbl val="1"/>
      </c:catAx>
      <c:valAx>
        <c:axId val="-744893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Running Time 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4489681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180975</xdr:rowOff>
    </xdr:from>
    <xdr:ext cx="4276725" cy="26193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0</xdr:colOff>
      <xdr:row>29</xdr:row>
      <xdr:rowOff>161925</xdr:rowOff>
    </xdr:from>
    <xdr:ext cx="4276725" cy="261937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0</xdr:colOff>
      <xdr:row>45</xdr:row>
      <xdr:rowOff>0</xdr:rowOff>
    </xdr:from>
    <xdr:ext cx="4276725" cy="2619375"/>
    <xdr:graphicFrame macro="">
      <xdr:nvGraphicFramePr>
        <xdr:cNvPr id="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0</xdr:colOff>
      <xdr:row>60</xdr:row>
      <xdr:rowOff>0</xdr:rowOff>
    </xdr:from>
    <xdr:ext cx="4276725" cy="2619375"/>
    <xdr:graphicFrame macro="">
      <xdr:nvGraphicFramePr>
        <xdr:cNvPr id="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</xdr:col>
      <xdr:colOff>0</xdr:colOff>
      <xdr:row>75</xdr:row>
      <xdr:rowOff>0</xdr:rowOff>
    </xdr:from>
    <xdr:ext cx="4276725" cy="2619375"/>
    <xdr:graphicFrame macro="">
      <xdr:nvGraphicFramePr>
        <xdr:cNvPr id="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4</xdr:col>
      <xdr:colOff>0</xdr:colOff>
      <xdr:row>90</xdr:row>
      <xdr:rowOff>0</xdr:rowOff>
    </xdr:from>
    <xdr:ext cx="4276725" cy="2619375"/>
    <xdr:graphicFrame macro="">
      <xdr:nvGraphicFramePr>
        <xdr:cNvPr id="7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"/>
  <sheetViews>
    <sheetView tabSelected="1" workbookViewId="0">
      <selection activeCell="K11" sqref="K11"/>
    </sheetView>
  </sheetViews>
  <sheetFormatPr defaultColWidth="12.6328125" defaultRowHeight="15.75" customHeight="1" x14ac:dyDescent="0.25"/>
  <cols>
    <col min="1" max="1" width="26.08984375" customWidth="1"/>
    <col min="2" max="2" width="15.26953125" customWidth="1"/>
  </cols>
  <sheetData>
    <row r="1" spans="1:8" x14ac:dyDescent="0.3">
      <c r="C1" s="4" t="s">
        <v>0</v>
      </c>
      <c r="D1" s="5"/>
      <c r="E1" s="5"/>
      <c r="F1" s="5"/>
      <c r="G1" s="5"/>
    </row>
    <row r="2" spans="1:8" ht="15.75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5.75" customHeight="1" x14ac:dyDescent="0.25">
      <c r="A3" s="6" t="s">
        <v>7</v>
      </c>
      <c r="B3" s="1" t="s">
        <v>8</v>
      </c>
      <c r="C3" s="1">
        <v>3.9854943752288801</v>
      </c>
      <c r="D3" s="1">
        <v>3.9852781295776301</v>
      </c>
      <c r="E3" s="1">
        <v>3.91741919517517</v>
      </c>
      <c r="F3" s="1">
        <v>3.9075930118560702</v>
      </c>
      <c r="G3" s="1">
        <v>3.7818803787231401</v>
      </c>
      <c r="H3" s="3">
        <f t="shared" ref="H3:H7" si="0">AVERAGE(C3:G3)</f>
        <v>3.9155330181121775</v>
      </c>
    </row>
    <row r="4" spans="1:8" ht="15.75" customHeight="1" x14ac:dyDescent="0.25">
      <c r="A4" s="5"/>
      <c r="B4" s="1" t="s">
        <v>9</v>
      </c>
      <c r="C4" s="1">
        <v>2.3129117488861</v>
      </c>
      <c r="D4" s="1">
        <v>2.1589362621307302</v>
      </c>
      <c r="E4" s="1">
        <v>2.3828313350677401</v>
      </c>
      <c r="F4" s="1">
        <v>0.64225220680236805</v>
      </c>
      <c r="G4" s="1">
        <v>2.3436791896820002</v>
      </c>
      <c r="H4" s="3">
        <f t="shared" si="0"/>
        <v>1.9681221485137876</v>
      </c>
    </row>
    <row r="5" spans="1:8" ht="15.75" customHeight="1" x14ac:dyDescent="0.25">
      <c r="A5" s="5"/>
      <c r="B5" s="1" t="s">
        <v>10</v>
      </c>
      <c r="C5" s="1">
        <v>0.657737016677856</v>
      </c>
      <c r="D5" s="1">
        <v>0.607311010360717</v>
      </c>
      <c r="E5" s="1">
        <v>0.53955483436584395</v>
      </c>
      <c r="F5" s="1">
        <v>0.57645750045776301</v>
      </c>
      <c r="G5" s="1">
        <v>0.56955718994140603</v>
      </c>
      <c r="H5" s="3">
        <f t="shared" si="0"/>
        <v>0.5901235103607172</v>
      </c>
    </row>
    <row r="6" spans="1:8" ht="15.75" customHeight="1" x14ac:dyDescent="0.25">
      <c r="A6" s="5"/>
      <c r="B6" s="1" t="s">
        <v>11</v>
      </c>
      <c r="C6" s="1">
        <v>0.72107791900634699</v>
      </c>
      <c r="D6" s="1">
        <v>0.544461250305175</v>
      </c>
      <c r="E6" s="1">
        <v>0.49180126190185502</v>
      </c>
      <c r="F6" s="1">
        <v>0.56225705146789495</v>
      </c>
      <c r="G6" s="1">
        <v>0.60322356224060003</v>
      </c>
      <c r="H6" s="3">
        <f t="shared" si="0"/>
        <v>0.58456420898437444</v>
      </c>
    </row>
    <row r="7" spans="1:8" ht="15.75" customHeight="1" x14ac:dyDescent="0.25">
      <c r="A7" s="5"/>
      <c r="B7" s="1" t="s">
        <v>12</v>
      </c>
      <c r="C7" s="1">
        <v>0.53847503662109297</v>
      </c>
      <c r="D7" s="1">
        <v>0.50454974174499501</v>
      </c>
      <c r="E7" s="1">
        <v>0.47113347053527799</v>
      </c>
      <c r="F7" s="1">
        <v>0.59528946876525801</v>
      </c>
      <c r="G7" s="1">
        <v>0.557353734970092</v>
      </c>
      <c r="H7" s="3">
        <f t="shared" si="0"/>
        <v>0.53336029052734313</v>
      </c>
    </row>
    <row r="10" spans="1:8" ht="15.75" customHeight="1" x14ac:dyDescent="0.25">
      <c r="A10" s="6" t="s">
        <v>13</v>
      </c>
      <c r="B10" s="1" t="s">
        <v>8</v>
      </c>
      <c r="C10" s="1">
        <v>10.747</v>
      </c>
      <c r="D10" s="1">
        <v>11.135</v>
      </c>
      <c r="E10" s="1">
        <v>10.349</v>
      </c>
      <c r="F10" s="1">
        <v>10.807</v>
      </c>
      <c r="G10" s="1">
        <v>11.871</v>
      </c>
      <c r="H10" s="3">
        <f t="shared" ref="H10:H14" si="1">AVERAGE(C10:G10)</f>
        <v>10.9818</v>
      </c>
    </row>
    <row r="11" spans="1:8" ht="15.75" customHeight="1" x14ac:dyDescent="0.25">
      <c r="A11" s="5"/>
      <c r="B11" s="1" t="s">
        <v>9</v>
      </c>
      <c r="C11" s="1">
        <v>1.399</v>
      </c>
      <c r="D11" s="1">
        <v>1.6910000000000001</v>
      </c>
      <c r="E11" s="1">
        <v>0.998</v>
      </c>
      <c r="F11" s="1">
        <v>1.1299999999999999</v>
      </c>
      <c r="G11" s="1">
        <v>1.038</v>
      </c>
      <c r="H11" s="3">
        <f t="shared" si="1"/>
        <v>1.2512000000000001</v>
      </c>
    </row>
    <row r="12" spans="1:8" ht="15.75" customHeight="1" x14ac:dyDescent="0.25">
      <c r="A12" s="5"/>
      <c r="B12" s="1" t="s">
        <v>10</v>
      </c>
      <c r="C12" s="1">
        <v>1.07</v>
      </c>
      <c r="D12" s="1">
        <v>1.7390000000000001</v>
      </c>
      <c r="E12" s="1">
        <v>0.82799999999999996</v>
      </c>
      <c r="F12" s="1">
        <v>0.82699999999999996</v>
      </c>
      <c r="G12" s="1">
        <v>0.82299999999999995</v>
      </c>
      <c r="H12" s="3">
        <f t="shared" si="1"/>
        <v>1.0574000000000001</v>
      </c>
    </row>
    <row r="13" spans="1:8" ht="15.75" customHeight="1" x14ac:dyDescent="0.25">
      <c r="A13" s="5"/>
      <c r="B13" s="1" t="s">
        <v>11</v>
      </c>
      <c r="C13" s="1">
        <v>0.91900000000000004</v>
      </c>
      <c r="D13" s="1">
        <v>1.2829999999999999</v>
      </c>
      <c r="E13" s="1">
        <v>0.79600000000000004</v>
      </c>
      <c r="F13" s="1">
        <v>0.82099999999999995</v>
      </c>
      <c r="G13" s="1">
        <v>0.72799999999999998</v>
      </c>
      <c r="H13" s="3">
        <f t="shared" si="1"/>
        <v>0.90939999999999999</v>
      </c>
    </row>
    <row r="14" spans="1:8" ht="15.75" customHeight="1" x14ac:dyDescent="0.25">
      <c r="A14" s="5"/>
      <c r="B14" s="1" t="s">
        <v>12</v>
      </c>
      <c r="C14" s="1">
        <v>0.78700000000000003</v>
      </c>
      <c r="D14" s="1">
        <v>0.94099999999999995</v>
      </c>
      <c r="E14" s="1">
        <v>0.85799999999999998</v>
      </c>
      <c r="F14" s="1">
        <v>0.83</v>
      </c>
      <c r="G14" s="1">
        <v>0.83799999999999997</v>
      </c>
      <c r="H14" s="3">
        <f t="shared" si="1"/>
        <v>0.85079999999999989</v>
      </c>
    </row>
    <row r="16" spans="1:8" x14ac:dyDescent="0.3">
      <c r="A16" s="2" t="s">
        <v>14</v>
      </c>
      <c r="B16" s="2" t="s">
        <v>7</v>
      </c>
      <c r="C16" s="2" t="s">
        <v>13</v>
      </c>
    </row>
    <row r="17" spans="1:3" ht="15.75" customHeight="1" x14ac:dyDescent="0.25">
      <c r="A17" s="1" t="s">
        <v>15</v>
      </c>
      <c r="B17" s="3">
        <f t="shared" ref="B17:B22" si="2">H3</f>
        <v>3.9155330181121775</v>
      </c>
      <c r="C17" s="3">
        <f t="shared" ref="C17:C21" si="3">H10</f>
        <v>10.9818</v>
      </c>
    </row>
    <row r="18" spans="1:3" ht="15.75" customHeight="1" x14ac:dyDescent="0.25">
      <c r="A18" s="1" t="s">
        <v>16</v>
      </c>
      <c r="B18" s="3">
        <f t="shared" si="2"/>
        <v>1.9681221485137876</v>
      </c>
      <c r="C18" s="3">
        <f t="shared" si="3"/>
        <v>1.2512000000000001</v>
      </c>
    </row>
    <row r="19" spans="1:3" ht="15.75" customHeight="1" x14ac:dyDescent="0.25">
      <c r="A19" s="1" t="s">
        <v>17</v>
      </c>
      <c r="B19" s="3">
        <f t="shared" si="2"/>
        <v>0.5901235103607172</v>
      </c>
      <c r="C19" s="3">
        <f t="shared" si="3"/>
        <v>1.0574000000000001</v>
      </c>
    </row>
    <row r="20" spans="1:3" ht="15.75" customHeight="1" x14ac:dyDescent="0.25">
      <c r="A20" s="1" t="s">
        <v>18</v>
      </c>
      <c r="B20" s="3">
        <f t="shared" si="2"/>
        <v>0.58456420898437444</v>
      </c>
      <c r="C20" s="3">
        <f t="shared" si="3"/>
        <v>0.90939999999999999</v>
      </c>
    </row>
    <row r="21" spans="1:3" ht="15.75" customHeight="1" x14ac:dyDescent="0.25">
      <c r="A21" s="1" t="s">
        <v>19</v>
      </c>
      <c r="B21" s="3">
        <f t="shared" si="2"/>
        <v>0.53336029052734313</v>
      </c>
      <c r="C21" s="3">
        <f t="shared" si="3"/>
        <v>0.85079999999999989</v>
      </c>
    </row>
    <row r="22" spans="1:3" ht="15.75" customHeight="1" x14ac:dyDescent="0.25">
      <c r="B22" s="3">
        <f t="shared" si="2"/>
        <v>0</v>
      </c>
    </row>
    <row r="31" spans="1:3" ht="13" x14ac:dyDescent="0.3">
      <c r="A31" s="2" t="s">
        <v>15</v>
      </c>
      <c r="B31" s="2" t="s">
        <v>7</v>
      </c>
      <c r="C31" s="2" t="s">
        <v>13</v>
      </c>
    </row>
    <row r="32" spans="1:3" ht="12.5" x14ac:dyDescent="0.25">
      <c r="A32" s="3" t="str">
        <f t="array" ref="A32:B36">TRANSPOSE(C2:G3)</f>
        <v>Iteration 1</v>
      </c>
      <c r="B32" s="3">
        <v>3.9854943752288801</v>
      </c>
      <c r="C32" s="3">
        <f t="array" ref="C32:C36">TRANSPOSE(C10:G10)</f>
        <v>10.747</v>
      </c>
    </row>
    <row r="33" spans="1:3" ht="12.5" x14ac:dyDescent="0.25">
      <c r="A33" s="3" t="str">
        <v>Iteration 2</v>
      </c>
      <c r="B33" s="3">
        <v>3.9852781295776301</v>
      </c>
      <c r="C33" s="3">
        <v>11.135</v>
      </c>
    </row>
    <row r="34" spans="1:3" ht="12.5" x14ac:dyDescent="0.25">
      <c r="A34" s="3" t="str">
        <v>Iteration 3</v>
      </c>
      <c r="B34" s="3">
        <v>3.91741919517517</v>
      </c>
      <c r="C34" s="3">
        <v>10.349</v>
      </c>
    </row>
    <row r="35" spans="1:3" ht="12.5" x14ac:dyDescent="0.25">
      <c r="A35" s="3" t="str">
        <v>Iteration 4</v>
      </c>
      <c r="B35" s="3">
        <v>3.9075930118560702</v>
      </c>
      <c r="C35" s="3">
        <v>10.807</v>
      </c>
    </row>
    <row r="36" spans="1:3" ht="12.5" x14ac:dyDescent="0.25">
      <c r="A36" s="3" t="str">
        <v>Iteration 5</v>
      </c>
      <c r="B36" s="3">
        <v>3.7818803787231401</v>
      </c>
      <c r="C36" s="3">
        <v>11.871</v>
      </c>
    </row>
    <row r="46" spans="1:3" ht="13" x14ac:dyDescent="0.3">
      <c r="A46" s="2" t="s">
        <v>16</v>
      </c>
      <c r="B46" s="2" t="s">
        <v>7</v>
      </c>
      <c r="C46" s="2" t="s">
        <v>13</v>
      </c>
    </row>
    <row r="47" spans="1:3" ht="12.5" x14ac:dyDescent="0.25">
      <c r="A47" s="3" t="str">
        <f t="array" ref="A47:A51">TRANSPOSE(C2:G2)</f>
        <v>Iteration 1</v>
      </c>
      <c r="B47" s="3">
        <f t="array" ref="B47:B51">TRANSPOSE(C4:G4)</f>
        <v>2.3129117488861</v>
      </c>
      <c r="C47" s="3">
        <f t="array" ref="C47:C51">TRANSPOSE(C11:G11)</f>
        <v>1.399</v>
      </c>
    </row>
    <row r="48" spans="1:3" ht="12.5" x14ac:dyDescent="0.25">
      <c r="A48" s="3" t="str">
        <v>Iteration 2</v>
      </c>
      <c r="B48" s="3">
        <v>2.1589362621307302</v>
      </c>
      <c r="C48" s="3">
        <v>1.6910000000000001</v>
      </c>
    </row>
    <row r="49" spans="1:3" ht="12.5" x14ac:dyDescent="0.25">
      <c r="A49" s="3" t="str">
        <v>Iteration 3</v>
      </c>
      <c r="B49" s="3">
        <v>2.3828313350677401</v>
      </c>
      <c r="C49" s="3">
        <v>0.998</v>
      </c>
    </row>
    <row r="50" spans="1:3" ht="12.5" x14ac:dyDescent="0.25">
      <c r="A50" s="3" t="str">
        <v>Iteration 4</v>
      </c>
      <c r="B50" s="3">
        <v>0.64225220680236805</v>
      </c>
      <c r="C50" s="3">
        <v>1.1299999999999999</v>
      </c>
    </row>
    <row r="51" spans="1:3" ht="12.5" x14ac:dyDescent="0.25">
      <c r="A51" s="3" t="str">
        <v>Iteration 5</v>
      </c>
      <c r="B51" s="3">
        <v>2.3436791896820002</v>
      </c>
      <c r="C51" s="3">
        <v>1.038</v>
      </c>
    </row>
    <row r="61" spans="1:3" ht="13" x14ac:dyDescent="0.3">
      <c r="A61" s="2" t="s">
        <v>17</v>
      </c>
      <c r="B61" s="2" t="s">
        <v>7</v>
      </c>
      <c r="C61" s="2" t="s">
        <v>13</v>
      </c>
    </row>
    <row r="62" spans="1:3" ht="12.5" x14ac:dyDescent="0.25">
      <c r="A62" s="3" t="str">
        <f t="array" ref="A62:A66">TRANSPOSE(C2:G2)</f>
        <v>Iteration 1</v>
      </c>
      <c r="B62" s="3">
        <f t="array" ref="B62:B66">TRANSPOSE(C5:G5)</f>
        <v>0.657737016677856</v>
      </c>
      <c r="C62" s="3">
        <f t="array" ref="C62:C66">TRANSPOSE(C12:G12)</f>
        <v>1.07</v>
      </c>
    </row>
    <row r="63" spans="1:3" ht="12.5" x14ac:dyDescent="0.25">
      <c r="A63" s="3" t="str">
        <v>Iteration 2</v>
      </c>
      <c r="B63" s="3">
        <v>0.607311010360717</v>
      </c>
      <c r="C63" s="3">
        <v>1.7390000000000001</v>
      </c>
    </row>
    <row r="64" spans="1:3" ht="12.5" x14ac:dyDescent="0.25">
      <c r="A64" s="3" t="str">
        <v>Iteration 3</v>
      </c>
      <c r="B64" s="3">
        <v>0.53955483436584395</v>
      </c>
      <c r="C64" s="3">
        <v>0.82799999999999996</v>
      </c>
    </row>
    <row r="65" spans="1:3" ht="12.5" x14ac:dyDescent="0.25">
      <c r="A65" s="3" t="str">
        <v>Iteration 4</v>
      </c>
      <c r="B65" s="3">
        <v>0.57645750045776301</v>
      </c>
      <c r="C65" s="3">
        <v>0.82699999999999996</v>
      </c>
    </row>
    <row r="66" spans="1:3" ht="12.5" x14ac:dyDescent="0.25">
      <c r="A66" s="3" t="str">
        <v>Iteration 5</v>
      </c>
      <c r="B66" s="3">
        <v>0.56955718994140603</v>
      </c>
      <c r="C66" s="3">
        <v>0.82299999999999995</v>
      </c>
    </row>
    <row r="76" spans="1:3" ht="13" x14ac:dyDescent="0.3">
      <c r="A76" s="2" t="s">
        <v>18</v>
      </c>
      <c r="B76" s="2" t="s">
        <v>7</v>
      </c>
      <c r="C76" s="2" t="s">
        <v>13</v>
      </c>
    </row>
    <row r="77" spans="1:3" ht="12.5" x14ac:dyDescent="0.25">
      <c r="A77" s="3" t="str">
        <f t="array" ref="A77:A81">TRANSPOSE(C2:G2)</f>
        <v>Iteration 1</v>
      </c>
      <c r="B77" s="3">
        <f t="array" ref="B77:B81">TRANSPOSE(C6:G6)</f>
        <v>0.72107791900634699</v>
      </c>
      <c r="C77" s="3">
        <f t="array" ref="C77:C81">TRANSPOSE(C13:G13)</f>
        <v>0.91900000000000004</v>
      </c>
    </row>
    <row r="78" spans="1:3" ht="12.5" x14ac:dyDescent="0.25">
      <c r="A78" s="3" t="str">
        <v>Iteration 2</v>
      </c>
      <c r="B78" s="3">
        <v>0.544461250305175</v>
      </c>
      <c r="C78" s="3">
        <v>1.2829999999999999</v>
      </c>
    </row>
    <row r="79" spans="1:3" ht="12.5" x14ac:dyDescent="0.25">
      <c r="A79" s="3" t="str">
        <v>Iteration 3</v>
      </c>
      <c r="B79" s="3">
        <v>0.49180126190185502</v>
      </c>
      <c r="C79" s="3">
        <v>0.79600000000000004</v>
      </c>
    </row>
    <row r="80" spans="1:3" ht="12.5" x14ac:dyDescent="0.25">
      <c r="A80" s="3" t="str">
        <v>Iteration 4</v>
      </c>
      <c r="B80" s="3">
        <v>0.56225705146789495</v>
      </c>
      <c r="C80" s="3">
        <v>0.82099999999999995</v>
      </c>
    </row>
    <row r="81" spans="1:3" ht="12.5" x14ac:dyDescent="0.25">
      <c r="A81" s="3" t="str">
        <v>Iteration 5</v>
      </c>
      <c r="B81" s="3">
        <v>0.60322356224060003</v>
      </c>
      <c r="C81" s="3">
        <v>0.72799999999999998</v>
      </c>
    </row>
    <row r="91" spans="1:3" ht="13" x14ac:dyDescent="0.3">
      <c r="A91" s="2" t="s">
        <v>19</v>
      </c>
      <c r="B91" s="2" t="s">
        <v>7</v>
      </c>
      <c r="C91" s="2" t="s">
        <v>13</v>
      </c>
    </row>
    <row r="92" spans="1:3" ht="12.5" x14ac:dyDescent="0.25">
      <c r="A92" s="3" t="str">
        <f t="array" ref="A92:A96">TRANSPOSE(C2:G2)</f>
        <v>Iteration 1</v>
      </c>
      <c r="B92" s="3">
        <f t="array" ref="B92:B96">TRANSPOSE(C7:G7)</f>
        <v>0.53847503662109297</v>
      </c>
      <c r="C92" s="3">
        <f t="array" ref="C92:C96">TRANSPOSE(C14:G14)</f>
        <v>0.78700000000000003</v>
      </c>
    </row>
    <row r="93" spans="1:3" ht="12.5" x14ac:dyDescent="0.25">
      <c r="A93" s="3" t="str">
        <v>Iteration 2</v>
      </c>
      <c r="B93" s="3">
        <v>0.50454974174499501</v>
      </c>
      <c r="C93" s="3">
        <v>0.94099999999999995</v>
      </c>
    </row>
    <row r="94" spans="1:3" ht="12.5" x14ac:dyDescent="0.25">
      <c r="A94" s="3" t="str">
        <v>Iteration 3</v>
      </c>
      <c r="B94" s="3">
        <v>0.47113347053527799</v>
      </c>
      <c r="C94" s="3">
        <v>0.85799999999999998</v>
      </c>
    </row>
    <row r="95" spans="1:3" ht="12.5" x14ac:dyDescent="0.25">
      <c r="A95" s="3" t="str">
        <v>Iteration 4</v>
      </c>
      <c r="B95" s="3">
        <v>0.59528946876525801</v>
      </c>
      <c r="C95" s="3">
        <v>0.83</v>
      </c>
    </row>
    <row r="96" spans="1:3" ht="12.5" x14ac:dyDescent="0.25">
      <c r="A96" s="3" t="str">
        <v>Iteration 5</v>
      </c>
      <c r="B96" s="3">
        <v>0.557353734970092</v>
      </c>
      <c r="C96" s="3">
        <v>0.83799999999999997</v>
      </c>
    </row>
  </sheetData>
  <mergeCells count="3">
    <mergeCell ref="C1:G1"/>
    <mergeCell ref="A3:A7"/>
    <mergeCell ref="A10:A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 Vs. MapReduce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Shakya Wanigarathna</cp:lastModifiedBy>
  <dcterms:modified xsi:type="dcterms:W3CDTF">2023-03-05T18:56:34Z</dcterms:modified>
</cp:coreProperties>
</file>