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Data Analytics course\Excel\"/>
    </mc:Choice>
  </mc:AlternateContent>
  <xr:revisionPtr revIDLastSave="0" documentId="13_ncr:1_{A4BB4F84-1701-4DEE-8FEF-364725340F4B}" xr6:coauthVersionLast="47" xr6:coauthVersionMax="47" xr10:uidLastSave="{00000000-0000-0000-0000-000000000000}"/>
  <bookViews>
    <workbookView xWindow="-110" yWindow="-110" windowWidth="19420" windowHeight="10300" firstSheet="1" activeTab="2" xr2:uid="{00000000-000D-0000-FFFF-FFFF00000000}"/>
  </bookViews>
  <sheets>
    <sheet name="bike_buyers" sheetId="1" r:id="rId1"/>
    <sheet name="Working sheet" sheetId="2" r:id="rId2"/>
    <sheet name="Dashboard" sheetId="4" r:id="rId3"/>
    <sheet name="Pivot_Table" sheetId="3" r:id="rId4"/>
  </sheets>
  <definedNames>
    <definedName name="_xlnm._FilterDatabase" localSheetId="0" hidden="1">bike_buyers!$A$1:$M$1001</definedName>
    <definedName name="Slicer_Education">#N/A</definedName>
    <definedName name="Slicer_Mar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<sst xmlns="http://schemas.openxmlformats.org/spreadsheetml/2006/main" count="16267" uniqueCount="53">
  <si>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</si>
  <si>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</si>
  <si>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</si>
  <si>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</si>
  <si>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</si>
  <si>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</si>
  <si>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</si>
  <si>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</si>
  <si>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</si>
  <si>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</si>
  <si>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</si>
  <si>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</si>
  <si>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</si>
  <si>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</si>
  <si>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</si>
  <si>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</si>
  <si>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</si>
  <si>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</si>
  <si>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</si>
  <si>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</si>
  <si>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</si>
  <si>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</si>
  <si>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</si>
  <si>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</si>
  <si>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</si>
  <si>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</si>
  <si>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</si>
  <si>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</si>
  <si>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</si>
  <si>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</si>
  <si>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</si>
  <si>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</si>
  <si>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</si>
  <si>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</si>
  <si>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</si>
  <si>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</si>
  <si>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</si>
  <si>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</si>
  <si>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</si>
  <si>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</si>
  <si>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Age-Brackets</t>
  </si>
  <si>
    <t>Marrital Status</t>
  </si>
  <si>
    <t>Row Labels</t>
  </si>
  <si>
    <t>Grand Total</t>
  </si>
  <si>
    <t>Average of Income</t>
  </si>
  <si>
    <t>Column Labels</t>
  </si>
  <si>
    <t>Count of Purchased Bike</t>
  </si>
  <si>
    <t>More than 10 Miles</t>
  </si>
  <si>
    <t>Adolescent</t>
  </si>
  <si>
    <t>Middle-age</t>
  </si>
  <si>
    <t>Old</t>
  </si>
  <si>
    <t>Count of Age-Brackets</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</si>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</sst>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 Income per purchase</a:t>
            </a:r>
          </a:p>
        </c:rich>
      </c:tx>
      <c:layout>
        <c:manualLayout>
          <c:xMode val="edge"/>
          <c:yMode val="edge"/>
          <c:x val="2.4945752975708132E-3"/>
          <c:y val="0.108245883457042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Pivot_Table!$B$2:$B$3</c:f>
              <c:strCache>
                <c:ptCount val="1"/>
                <c:pt idx="0">
                  <c:v>No</c:v>
                </c:pt>
              </c:strCache>
            </c:strRef>
          </c:tx>
          <c:spPr>
            <a:solidFill>
              <a:schemeClr val="accent1"/>
            </a:solidFill>
            <a:ln>
              <a:noFill/>
            </a:ln>
            <a:effectLst/>
          </c:spPr>
          <c:invertIfNegative val="0"/>
          <c:cat>
            <c:strRef>
              <c:f>Pivot_Table!$A$4:$A$6</c:f>
              <c:strCache>
                <c:ptCount val="2"/>
                <c:pt idx="0">
                  <c:v>Female</c:v>
                </c:pt>
                <c:pt idx="1">
                  <c:v>Male</c:v>
                </c:pt>
              </c:strCache>
            </c:strRef>
          </c:cat>
          <c:val>
            <c:numRef>
              <c:f>Pivot_Table!$B$4:$B$6</c:f>
              <c:numCache>
                <c:formatCode>General</c:formatCode>
                <c:ptCount val="2"/>
                <c:pt idx="0">
                  <c:v>50869.565217391304</c:v>
                </c:pt>
                <c:pt idx="1">
                  <c:v>50000</c:v>
                </c:pt>
              </c:numCache>
            </c:numRef>
          </c:val>
          <c:extLst>
            <c:ext xmlns:c16="http://schemas.microsoft.com/office/drawing/2014/chart" uri="{C3380CC4-5D6E-409C-BE32-E72D297353CC}">
              <c16:uniqueId val="{00000000-585E-43D4-9B4F-BCA20AC3E462}"/>
            </c:ext>
          </c:extLst>
        </c:ser>
        <c:ser>
          <c:idx val="1"/>
          <c:order val="1"/>
          <c:tx>
            <c:strRef>
              <c:f>Pivot_Table!$C$2:$C$3</c:f>
              <c:strCache>
                <c:ptCount val="1"/>
                <c:pt idx="0">
                  <c:v>Yes</c:v>
                </c:pt>
              </c:strCache>
            </c:strRef>
          </c:tx>
          <c:spPr>
            <a:solidFill>
              <a:schemeClr val="accent2"/>
            </a:solidFill>
            <a:ln>
              <a:noFill/>
            </a:ln>
            <a:effectLst/>
          </c:spPr>
          <c:invertIfNegative val="0"/>
          <c:cat>
            <c:strRef>
              <c:f>Pivot_Table!$A$4:$A$6</c:f>
              <c:strCache>
                <c:ptCount val="2"/>
                <c:pt idx="0">
                  <c:v>Female</c:v>
                </c:pt>
                <c:pt idx="1">
                  <c:v>Male</c:v>
                </c:pt>
              </c:strCache>
            </c:strRef>
          </c:cat>
          <c:val>
            <c:numRef>
              <c:f>Pivot_Table!$C$4:$C$6</c:f>
              <c:numCache>
                <c:formatCode>_-* #,##0_-;\-* #,##0_-;_-* "-"??_-;_-@_-</c:formatCode>
                <c:ptCount val="2"/>
                <c:pt idx="0">
                  <c:v>58571.428571428572</c:v>
                </c:pt>
                <c:pt idx="1">
                  <c:v>56666.666666666664</c:v>
                </c:pt>
              </c:numCache>
            </c:numRef>
          </c:val>
          <c:extLst>
            <c:ext xmlns:c16="http://schemas.microsoft.com/office/drawing/2014/chart" uri="{C3380CC4-5D6E-409C-BE32-E72D297353CC}">
              <c16:uniqueId val="{00000001-585E-43D4-9B4F-BCA20AC3E462}"/>
            </c:ext>
          </c:extLst>
        </c:ser>
        <c:dLbls>
          <c:showLegendKey val="0"/>
          <c:showVal val="0"/>
          <c:showCatName val="0"/>
          <c:showSerName val="0"/>
          <c:showPercent val="0"/>
          <c:showBubbleSize val="0"/>
        </c:dLbls>
        <c:gapWidth val="219"/>
        <c:overlap val="-27"/>
        <c:axId val="1287592367"/>
        <c:axId val="925154463"/>
      </c:barChart>
      <c:catAx>
        <c:axId val="1287592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154463"/>
        <c:crosses val="autoZero"/>
        <c:auto val="1"/>
        <c:lblAlgn val="ctr"/>
        <c:lblOffset val="100"/>
        <c:noMultiLvlLbl val="0"/>
      </c:catAx>
      <c:valAx>
        <c:axId val="925154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5923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commmmute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Pivot_Table!$B$15:$B$16</c:f>
              <c:strCache>
                <c:ptCount val="1"/>
                <c:pt idx="0">
                  <c:v>No</c:v>
                </c:pt>
              </c:strCache>
            </c:strRef>
          </c:tx>
          <c:spPr>
            <a:ln w="28575" cap="rnd">
              <a:solidFill>
                <a:schemeClr val="accent1"/>
              </a:solidFill>
              <a:round/>
            </a:ln>
            <a:effectLst/>
          </c:spPr>
          <c:marker>
            <c:symbol val="none"/>
          </c:marker>
          <c:cat>
            <c:strRef>
              <c:f>Pivot_Table!$A$17:$A$22</c:f>
              <c:strCache>
                <c:ptCount val="5"/>
                <c:pt idx="0">
                  <c:v>0-1 Miles</c:v>
                </c:pt>
                <c:pt idx="1">
                  <c:v>1-2 Miles</c:v>
                </c:pt>
                <c:pt idx="2">
                  <c:v>2-5 Miles</c:v>
                </c:pt>
                <c:pt idx="3">
                  <c:v>5-10 Miles</c:v>
                </c:pt>
                <c:pt idx="4">
                  <c:v>More than 10 Miles</c:v>
                </c:pt>
              </c:strCache>
            </c:strRef>
          </c:cat>
          <c:val>
            <c:numRef>
              <c:f>Pivot_Table!$B$17:$B$22</c:f>
              <c:numCache>
                <c:formatCode>General</c:formatCode>
                <c:ptCount val="5"/>
                <c:pt idx="0">
                  <c:v>8</c:v>
                </c:pt>
                <c:pt idx="1">
                  <c:v>12</c:v>
                </c:pt>
                <c:pt idx="2">
                  <c:v>7</c:v>
                </c:pt>
                <c:pt idx="3">
                  <c:v>19</c:v>
                </c:pt>
                <c:pt idx="4">
                  <c:v>9</c:v>
                </c:pt>
              </c:numCache>
            </c:numRef>
          </c:val>
          <c:smooth val="0"/>
          <c:extLst>
            <c:ext xmlns:c16="http://schemas.microsoft.com/office/drawing/2014/chart" uri="{C3380CC4-5D6E-409C-BE32-E72D297353CC}">
              <c16:uniqueId val="{00000000-8EA4-4F17-977B-E1F1261783DE}"/>
            </c:ext>
          </c:extLst>
        </c:ser>
        <c:ser>
          <c:idx val="1"/>
          <c:order val="1"/>
          <c:tx>
            <c:strRef>
              <c:f>Pivot_Table!$C$15:$C$16</c:f>
              <c:strCache>
                <c:ptCount val="1"/>
                <c:pt idx="0">
                  <c:v>Yes</c:v>
                </c:pt>
              </c:strCache>
            </c:strRef>
          </c:tx>
          <c:spPr>
            <a:ln w="28575" cap="rnd">
              <a:solidFill>
                <a:schemeClr val="accent2"/>
              </a:solidFill>
              <a:round/>
            </a:ln>
            <a:effectLst/>
          </c:spPr>
          <c:marker>
            <c:symbol val="none"/>
          </c:marker>
          <c:cat>
            <c:strRef>
              <c:f>Pivot_Table!$A$17:$A$22</c:f>
              <c:strCache>
                <c:ptCount val="5"/>
                <c:pt idx="0">
                  <c:v>0-1 Miles</c:v>
                </c:pt>
                <c:pt idx="1">
                  <c:v>1-2 Miles</c:v>
                </c:pt>
                <c:pt idx="2">
                  <c:v>2-5 Miles</c:v>
                </c:pt>
                <c:pt idx="3">
                  <c:v>5-10 Miles</c:v>
                </c:pt>
                <c:pt idx="4">
                  <c:v>More than 10 Miles</c:v>
                </c:pt>
              </c:strCache>
            </c:strRef>
          </c:cat>
          <c:val>
            <c:numRef>
              <c:f>Pivot_Table!$C$17:$C$22</c:f>
              <c:numCache>
                <c:formatCode>General</c:formatCode>
                <c:ptCount val="5"/>
                <c:pt idx="0">
                  <c:v>6</c:v>
                </c:pt>
                <c:pt idx="1">
                  <c:v>10</c:v>
                </c:pt>
                <c:pt idx="2">
                  <c:v>6</c:v>
                </c:pt>
                <c:pt idx="3">
                  <c:v>14</c:v>
                </c:pt>
                <c:pt idx="4">
                  <c:v>5</c:v>
                </c:pt>
              </c:numCache>
            </c:numRef>
          </c:val>
          <c:smooth val="0"/>
          <c:extLst>
            <c:ext xmlns:c16="http://schemas.microsoft.com/office/drawing/2014/chart" uri="{C3380CC4-5D6E-409C-BE32-E72D297353CC}">
              <c16:uniqueId val="{00000001-8EA4-4F17-977B-E1F1261783DE}"/>
            </c:ext>
          </c:extLst>
        </c:ser>
        <c:dLbls>
          <c:showLegendKey val="0"/>
          <c:showVal val="0"/>
          <c:showCatName val="0"/>
          <c:showSerName val="0"/>
          <c:showPercent val="0"/>
          <c:showBubbleSize val="0"/>
        </c:dLbls>
        <c:smooth val="0"/>
        <c:axId val="1294820047"/>
        <c:axId val="925150143"/>
      </c:lineChart>
      <c:catAx>
        <c:axId val="1294820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150143"/>
        <c:crosses val="autoZero"/>
        <c:auto val="1"/>
        <c:lblAlgn val="ctr"/>
        <c:lblOffset val="100"/>
        <c:noMultiLvlLbl val="0"/>
      </c:catAx>
      <c:valAx>
        <c:axId val="925150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82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AU"/>
              <a:t>Customer</a:t>
            </a:r>
            <a:r>
              <a:rPr lang="en-AU" baseline="0"/>
              <a:t> age brackets</a:t>
            </a:r>
            <a:endParaRPr lang="en-AU"/>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Pivot_Table!$B$33:$B$34</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Pivot_Table!$A$35:$A$38</c:f>
              <c:strCache>
                <c:ptCount val="3"/>
                <c:pt idx="0">
                  <c:v>Adolescent</c:v>
                </c:pt>
                <c:pt idx="1">
                  <c:v>Middle-age</c:v>
                </c:pt>
                <c:pt idx="2">
                  <c:v>Old</c:v>
                </c:pt>
              </c:strCache>
            </c:strRef>
          </c:cat>
          <c:val>
            <c:numRef>
              <c:f>Pivot_Table!$B$35:$B$38</c:f>
              <c:numCache>
                <c:formatCode>General</c:formatCode>
                <c:ptCount val="3"/>
                <c:pt idx="0">
                  <c:v>6</c:v>
                </c:pt>
                <c:pt idx="1">
                  <c:v>32</c:v>
                </c:pt>
                <c:pt idx="2">
                  <c:v>17</c:v>
                </c:pt>
              </c:numCache>
            </c:numRef>
          </c:val>
          <c:smooth val="0"/>
          <c:extLst>
            <c:ext xmlns:c16="http://schemas.microsoft.com/office/drawing/2014/chart" uri="{C3380CC4-5D6E-409C-BE32-E72D297353CC}">
              <c16:uniqueId val="{00000000-0AD7-4396-9172-B936FE23C05D}"/>
            </c:ext>
          </c:extLst>
        </c:ser>
        <c:ser>
          <c:idx val="1"/>
          <c:order val="1"/>
          <c:tx>
            <c:strRef>
              <c:f>Pivot_Table!$C$33:$C$34</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Pivot_Table!$A$35:$A$38</c:f>
              <c:strCache>
                <c:ptCount val="3"/>
                <c:pt idx="0">
                  <c:v>Adolescent</c:v>
                </c:pt>
                <c:pt idx="1">
                  <c:v>Middle-age</c:v>
                </c:pt>
                <c:pt idx="2">
                  <c:v>Old</c:v>
                </c:pt>
              </c:strCache>
            </c:strRef>
          </c:cat>
          <c:val>
            <c:numRef>
              <c:f>Pivot_Table!$C$35:$C$38</c:f>
              <c:numCache>
                <c:formatCode>General</c:formatCode>
                <c:ptCount val="3"/>
                <c:pt idx="0">
                  <c:v>5</c:v>
                </c:pt>
                <c:pt idx="1">
                  <c:v>29</c:v>
                </c:pt>
                <c:pt idx="2">
                  <c:v>7</c:v>
                </c:pt>
              </c:numCache>
            </c:numRef>
          </c:val>
          <c:smooth val="0"/>
          <c:extLst>
            <c:ext xmlns:c16="http://schemas.microsoft.com/office/drawing/2014/chart" uri="{C3380CC4-5D6E-409C-BE32-E72D297353CC}">
              <c16:uniqueId val="{00000001-0AD7-4396-9172-B936FE23C05D}"/>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275511407"/>
        <c:axId val="1281560847"/>
      </c:lineChart>
      <c:catAx>
        <c:axId val="1275511407"/>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281560847"/>
        <c:crosses val="autoZero"/>
        <c:auto val="1"/>
        <c:lblAlgn val="ctr"/>
        <c:lblOffset val="100"/>
        <c:noMultiLvlLbl val="0"/>
      </c:catAx>
      <c:valAx>
        <c:axId val="1281560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275511407"/>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Pivot_Table!$B$2:$B$3</c:f>
              <c:strCache>
                <c:ptCount val="1"/>
                <c:pt idx="0">
                  <c:v>No</c:v>
                </c:pt>
              </c:strCache>
            </c:strRef>
          </c:tx>
          <c:spPr>
            <a:solidFill>
              <a:schemeClr val="accent1"/>
            </a:solidFill>
            <a:ln>
              <a:noFill/>
            </a:ln>
            <a:effectLst/>
          </c:spPr>
          <c:invertIfNegative val="0"/>
          <c:cat>
            <c:strRef>
              <c:f>Pivot_Table!$A$4:$A$6</c:f>
              <c:strCache>
                <c:ptCount val="2"/>
                <c:pt idx="0">
                  <c:v>Female</c:v>
                </c:pt>
                <c:pt idx="1">
                  <c:v>Male</c:v>
                </c:pt>
              </c:strCache>
            </c:strRef>
          </c:cat>
          <c:val>
            <c:numRef>
              <c:f>Pivot_Table!$B$4:$B$6</c:f>
              <c:numCache>
                <c:formatCode>General</c:formatCode>
                <c:ptCount val="2"/>
                <c:pt idx="0">
                  <c:v>50869.565217391304</c:v>
                </c:pt>
                <c:pt idx="1">
                  <c:v>50000</c:v>
                </c:pt>
              </c:numCache>
            </c:numRef>
          </c:val>
          <c:extLst>
            <c:ext xmlns:c16="http://schemas.microsoft.com/office/drawing/2014/chart" uri="{C3380CC4-5D6E-409C-BE32-E72D297353CC}">
              <c16:uniqueId val="{00000000-FC8B-4CB3-A36E-9D88A5F623CC}"/>
            </c:ext>
          </c:extLst>
        </c:ser>
        <c:ser>
          <c:idx val="1"/>
          <c:order val="1"/>
          <c:tx>
            <c:strRef>
              <c:f>Pivot_Table!$C$2:$C$3</c:f>
              <c:strCache>
                <c:ptCount val="1"/>
                <c:pt idx="0">
                  <c:v>Yes</c:v>
                </c:pt>
              </c:strCache>
            </c:strRef>
          </c:tx>
          <c:spPr>
            <a:solidFill>
              <a:schemeClr val="accent2"/>
            </a:solidFill>
            <a:ln>
              <a:noFill/>
            </a:ln>
            <a:effectLst/>
          </c:spPr>
          <c:invertIfNegative val="0"/>
          <c:cat>
            <c:strRef>
              <c:f>Pivot_Table!$A$4:$A$6</c:f>
              <c:strCache>
                <c:ptCount val="2"/>
                <c:pt idx="0">
                  <c:v>Female</c:v>
                </c:pt>
                <c:pt idx="1">
                  <c:v>Male</c:v>
                </c:pt>
              </c:strCache>
            </c:strRef>
          </c:cat>
          <c:val>
            <c:numRef>
              <c:f>Pivot_Table!$C$4:$C$6</c:f>
              <c:numCache>
                <c:formatCode>_-* #,##0_-;\-* #,##0_-;_-* "-"??_-;_-@_-</c:formatCode>
                <c:ptCount val="2"/>
                <c:pt idx="0">
                  <c:v>58571.428571428572</c:v>
                </c:pt>
                <c:pt idx="1">
                  <c:v>56666.666666666664</c:v>
                </c:pt>
              </c:numCache>
            </c:numRef>
          </c:val>
          <c:extLst>
            <c:ext xmlns:c16="http://schemas.microsoft.com/office/drawing/2014/chart" uri="{C3380CC4-5D6E-409C-BE32-E72D297353CC}">
              <c16:uniqueId val="{00000001-FC8B-4CB3-A36E-9D88A5F623CC}"/>
            </c:ext>
          </c:extLst>
        </c:ser>
        <c:dLbls>
          <c:showLegendKey val="0"/>
          <c:showVal val="0"/>
          <c:showCatName val="0"/>
          <c:showSerName val="0"/>
          <c:showPercent val="0"/>
          <c:showBubbleSize val="0"/>
        </c:dLbls>
        <c:gapWidth val="219"/>
        <c:overlap val="-27"/>
        <c:axId val="1287592367"/>
        <c:axId val="925154463"/>
      </c:barChart>
      <c:catAx>
        <c:axId val="1287592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154463"/>
        <c:crosses val="autoZero"/>
        <c:auto val="1"/>
        <c:lblAlgn val="ctr"/>
        <c:lblOffset val="100"/>
        <c:noMultiLvlLbl val="0"/>
      </c:catAx>
      <c:valAx>
        <c:axId val="925154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592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commmmute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Pivot_Table!$B$15:$B$16</c:f>
              <c:strCache>
                <c:ptCount val="1"/>
                <c:pt idx="0">
                  <c:v>No</c:v>
                </c:pt>
              </c:strCache>
            </c:strRef>
          </c:tx>
          <c:spPr>
            <a:ln w="28575" cap="rnd">
              <a:solidFill>
                <a:schemeClr val="accent1"/>
              </a:solidFill>
              <a:round/>
            </a:ln>
            <a:effectLst/>
          </c:spPr>
          <c:marker>
            <c:symbol val="none"/>
          </c:marker>
          <c:cat>
            <c:strRef>
              <c:f>Pivot_Table!$A$17:$A$22</c:f>
              <c:strCache>
                <c:ptCount val="5"/>
                <c:pt idx="0">
                  <c:v>0-1 Miles</c:v>
                </c:pt>
                <c:pt idx="1">
                  <c:v>1-2 Miles</c:v>
                </c:pt>
                <c:pt idx="2">
                  <c:v>2-5 Miles</c:v>
                </c:pt>
                <c:pt idx="3">
                  <c:v>5-10 Miles</c:v>
                </c:pt>
                <c:pt idx="4">
                  <c:v>More than 10 Miles</c:v>
                </c:pt>
              </c:strCache>
            </c:strRef>
          </c:cat>
          <c:val>
            <c:numRef>
              <c:f>Pivot_Table!$B$17:$B$22</c:f>
              <c:numCache>
                <c:formatCode>General</c:formatCode>
                <c:ptCount val="5"/>
                <c:pt idx="0">
                  <c:v>8</c:v>
                </c:pt>
                <c:pt idx="1">
                  <c:v>12</c:v>
                </c:pt>
                <c:pt idx="2">
                  <c:v>7</c:v>
                </c:pt>
                <c:pt idx="3">
                  <c:v>19</c:v>
                </c:pt>
                <c:pt idx="4">
                  <c:v>9</c:v>
                </c:pt>
              </c:numCache>
            </c:numRef>
          </c:val>
          <c:smooth val="0"/>
          <c:extLst>
            <c:ext xmlns:c16="http://schemas.microsoft.com/office/drawing/2014/chart" uri="{C3380CC4-5D6E-409C-BE32-E72D297353CC}">
              <c16:uniqueId val="{00000000-879D-4CDE-AA2B-1A7978EE4DF5}"/>
            </c:ext>
          </c:extLst>
        </c:ser>
        <c:ser>
          <c:idx val="1"/>
          <c:order val="1"/>
          <c:tx>
            <c:strRef>
              <c:f>Pivot_Table!$C$15:$C$16</c:f>
              <c:strCache>
                <c:ptCount val="1"/>
                <c:pt idx="0">
                  <c:v>Yes</c:v>
                </c:pt>
              </c:strCache>
            </c:strRef>
          </c:tx>
          <c:spPr>
            <a:ln w="28575" cap="rnd">
              <a:solidFill>
                <a:schemeClr val="accent2"/>
              </a:solidFill>
              <a:round/>
            </a:ln>
            <a:effectLst/>
          </c:spPr>
          <c:marker>
            <c:symbol val="none"/>
          </c:marker>
          <c:cat>
            <c:strRef>
              <c:f>Pivot_Table!$A$17:$A$22</c:f>
              <c:strCache>
                <c:ptCount val="5"/>
                <c:pt idx="0">
                  <c:v>0-1 Miles</c:v>
                </c:pt>
                <c:pt idx="1">
                  <c:v>1-2 Miles</c:v>
                </c:pt>
                <c:pt idx="2">
                  <c:v>2-5 Miles</c:v>
                </c:pt>
                <c:pt idx="3">
                  <c:v>5-10 Miles</c:v>
                </c:pt>
                <c:pt idx="4">
                  <c:v>More than 10 Miles</c:v>
                </c:pt>
              </c:strCache>
            </c:strRef>
          </c:cat>
          <c:val>
            <c:numRef>
              <c:f>Pivot_Table!$C$17:$C$22</c:f>
              <c:numCache>
                <c:formatCode>General</c:formatCode>
                <c:ptCount val="5"/>
                <c:pt idx="0">
                  <c:v>6</c:v>
                </c:pt>
                <c:pt idx="1">
                  <c:v>10</c:v>
                </c:pt>
                <c:pt idx="2">
                  <c:v>6</c:v>
                </c:pt>
                <c:pt idx="3">
                  <c:v>14</c:v>
                </c:pt>
                <c:pt idx="4">
                  <c:v>5</c:v>
                </c:pt>
              </c:numCache>
            </c:numRef>
          </c:val>
          <c:smooth val="0"/>
          <c:extLst>
            <c:ext xmlns:c16="http://schemas.microsoft.com/office/drawing/2014/chart" uri="{C3380CC4-5D6E-409C-BE32-E72D297353CC}">
              <c16:uniqueId val="{00000001-879D-4CDE-AA2B-1A7978EE4DF5}"/>
            </c:ext>
          </c:extLst>
        </c:ser>
        <c:dLbls>
          <c:showLegendKey val="0"/>
          <c:showVal val="0"/>
          <c:showCatName val="0"/>
          <c:showSerName val="0"/>
          <c:showPercent val="0"/>
          <c:showBubbleSize val="0"/>
        </c:dLbls>
        <c:smooth val="0"/>
        <c:axId val="1294820047"/>
        <c:axId val="925150143"/>
      </c:lineChart>
      <c:catAx>
        <c:axId val="1294820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150143"/>
        <c:crosses val="autoZero"/>
        <c:auto val="1"/>
        <c:lblAlgn val="ctr"/>
        <c:lblOffset val="100"/>
        <c:noMultiLvlLbl val="0"/>
      </c:catAx>
      <c:valAx>
        <c:axId val="925150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82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1"/>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AU"/>
              <a:t>Customer</a:t>
            </a:r>
            <a:r>
              <a:rPr lang="en-AU" baseline="0"/>
              <a:t> age brackets</a:t>
            </a:r>
            <a:endParaRPr lang="en-AU"/>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Pivot_Table!$B$33:$B$34</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Pivot_Table!$A$35:$A$38</c:f>
              <c:strCache>
                <c:ptCount val="3"/>
                <c:pt idx="0">
                  <c:v>Adolescent</c:v>
                </c:pt>
                <c:pt idx="1">
                  <c:v>Middle-age</c:v>
                </c:pt>
                <c:pt idx="2">
                  <c:v>Old</c:v>
                </c:pt>
              </c:strCache>
            </c:strRef>
          </c:cat>
          <c:val>
            <c:numRef>
              <c:f>Pivot_Table!$B$35:$B$38</c:f>
              <c:numCache>
                <c:formatCode>General</c:formatCode>
                <c:ptCount val="3"/>
                <c:pt idx="0">
                  <c:v>6</c:v>
                </c:pt>
                <c:pt idx="1">
                  <c:v>32</c:v>
                </c:pt>
                <c:pt idx="2">
                  <c:v>17</c:v>
                </c:pt>
              </c:numCache>
            </c:numRef>
          </c:val>
          <c:smooth val="0"/>
          <c:extLst>
            <c:ext xmlns:c16="http://schemas.microsoft.com/office/drawing/2014/chart" uri="{C3380CC4-5D6E-409C-BE32-E72D297353CC}">
              <c16:uniqueId val="{00000000-C8C2-4160-BB00-3D030FE109A1}"/>
            </c:ext>
          </c:extLst>
        </c:ser>
        <c:ser>
          <c:idx val="1"/>
          <c:order val="1"/>
          <c:tx>
            <c:strRef>
              <c:f>Pivot_Table!$C$33:$C$34</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Pivot_Table!$A$35:$A$38</c:f>
              <c:strCache>
                <c:ptCount val="3"/>
                <c:pt idx="0">
                  <c:v>Adolescent</c:v>
                </c:pt>
                <c:pt idx="1">
                  <c:v>Middle-age</c:v>
                </c:pt>
                <c:pt idx="2">
                  <c:v>Old</c:v>
                </c:pt>
              </c:strCache>
            </c:strRef>
          </c:cat>
          <c:val>
            <c:numRef>
              <c:f>Pivot_Table!$C$35:$C$38</c:f>
              <c:numCache>
                <c:formatCode>General</c:formatCode>
                <c:ptCount val="3"/>
                <c:pt idx="0">
                  <c:v>5</c:v>
                </c:pt>
                <c:pt idx="1">
                  <c:v>29</c:v>
                </c:pt>
                <c:pt idx="2">
                  <c:v>7</c:v>
                </c:pt>
              </c:numCache>
            </c:numRef>
          </c:val>
          <c:smooth val="0"/>
          <c:extLst>
            <c:ext xmlns:c16="http://schemas.microsoft.com/office/drawing/2014/chart" uri="{C3380CC4-5D6E-409C-BE32-E72D297353CC}">
              <c16:uniqueId val="{00000001-C8C2-4160-BB00-3D030FE109A1}"/>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275511407"/>
        <c:axId val="1281560847"/>
      </c:lineChart>
      <c:catAx>
        <c:axId val="1275511407"/>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281560847"/>
        <c:crosses val="autoZero"/>
        <c:auto val="1"/>
        <c:lblAlgn val="ctr"/>
        <c:lblOffset val="100"/>
        <c:noMultiLvlLbl val="0"/>
      </c:catAx>
      <c:valAx>
        <c:axId val="1281560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275511407"/>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16355</xdr:colOff>
      <xdr:row>4</xdr:row>
      <xdr:rowOff>53094</xdr:rowOff>
    </xdr:from>
    <xdr:to>
      <xdr:col>7</xdr:col>
      <xdr:colOff>506871</xdr:colOff>
      <xdr:row>17</xdr:row>
      <xdr:rowOff>29045</xdr:rowOff>
    </xdr:to>
    <xdr:graphicFrame macro="">
      <xdr:nvGraphicFramePr>
        <xdr:cNvPr id="2" name="Chart 1">
          <a:extLst>
            <a:ext uri="{FF2B5EF4-FFF2-40B4-BE49-F238E27FC236}">
              <a16:creationId xmlns:a16="http://schemas.microsoft.com/office/drawing/2014/main" id="{03366AB9-425B-4B20-A439-D027799E12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443630</xdr:colOff>
      <xdr:row>4</xdr:row>
      <xdr:rowOff>60890</xdr:rowOff>
    </xdr:from>
    <xdr:to>
      <xdr:col>13</xdr:col>
      <xdr:colOff>139180</xdr:colOff>
      <xdr:row>19</xdr:row>
      <xdr:rowOff>104383</xdr:rowOff>
    </xdr:to>
    <xdr:graphicFrame macro="">
      <xdr:nvGraphicFramePr>
        <xdr:cNvPr id="3" name="Chart 2">
          <a:extLst>
            <a:ext uri="{FF2B5EF4-FFF2-40B4-BE49-F238E27FC236}">
              <a16:creationId xmlns:a16="http://schemas.microsoft.com/office/drawing/2014/main" id="{6B2C1005-E898-4880-A375-2253E5AA44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174582</xdr:colOff>
      <xdr:row>17</xdr:row>
      <xdr:rowOff>52190</xdr:rowOff>
    </xdr:from>
    <xdr:to>
      <xdr:col>7</xdr:col>
      <xdr:colOff>443630</xdr:colOff>
      <xdr:row>28</xdr:row>
      <xdr:rowOff>0</xdr:rowOff>
    </xdr:to>
    <xdr:graphicFrame macro="">
      <xdr:nvGraphicFramePr>
        <xdr:cNvPr id="4" name="Chart 3">
          <a:extLst>
            <a:ext uri="{FF2B5EF4-FFF2-40B4-BE49-F238E27FC236}">
              <a16:creationId xmlns:a16="http://schemas.microsoft.com/office/drawing/2014/main" id="{55C26EB4-18CE-40F5-AC00-98815D7CE6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92642</xdr:rowOff>
    </xdr:from>
    <xdr:to>
      <xdr:col>1</xdr:col>
      <xdr:colOff>539315</xdr:colOff>
      <xdr:row>9</xdr:row>
      <xdr:rowOff>156576</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FC9D188F-5522-EB40-CD00-DA1F9A214584}"/>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823327"/>
              <a:ext cx="1148219" cy="97729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51410</xdr:rowOff>
    </xdr:from>
    <xdr:to>
      <xdr:col>2</xdr:col>
      <xdr:colOff>78288</xdr:colOff>
      <xdr:row>27</xdr:row>
      <xdr:rowOff>156576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B3EB165-BDB2-B83F-40DA-4220DDE80B6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39492"/>
              <a:ext cx="1296096" cy="1749207"/>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17048</xdr:colOff>
      <xdr:row>10</xdr:row>
      <xdr:rowOff>165274</xdr:rowOff>
    </xdr:from>
    <xdr:to>
      <xdr:col>2</xdr:col>
      <xdr:colOff>52191</xdr:colOff>
      <xdr:row>17</xdr:row>
      <xdr:rowOff>130479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4E7DBAF-5F41-CE57-1A47-D1552FEAF60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048" y="1991986"/>
              <a:ext cx="1252951" cy="1243904"/>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82550</xdr:colOff>
      <xdr:row>0</xdr:row>
      <xdr:rowOff>0</xdr:rowOff>
    </xdr:from>
    <xdr:to>
      <xdr:col>9</xdr:col>
      <xdr:colOff>568325</xdr:colOff>
      <xdr:row>12</xdr:row>
      <xdr:rowOff>165100</xdr:rowOff>
    </xdr:to>
    <xdr:graphicFrame macro="">
      <xdr:nvGraphicFramePr>
        <xdr:cNvPr id="2" name="Chart 1">
          <a:extLst>
            <a:ext uri="{FF2B5EF4-FFF2-40B4-BE49-F238E27FC236}">
              <a16:creationId xmlns:a16="http://schemas.microsoft.com/office/drawing/2014/main" id="{DB4E0E3D-C3FF-D89D-7DEB-23708B643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82549</xdr:colOff>
      <xdr:row>13</xdr:row>
      <xdr:rowOff>63500</xdr:rowOff>
    </xdr:from>
    <xdr:to>
      <xdr:col>11</xdr:col>
      <xdr:colOff>177800</xdr:colOff>
      <xdr:row>30</xdr:row>
      <xdr:rowOff>95250</xdr:rowOff>
    </xdr:to>
    <xdr:graphicFrame macro="">
      <xdr:nvGraphicFramePr>
        <xdr:cNvPr id="3" name="Chart 2">
          <a:extLst>
            <a:ext uri="{FF2B5EF4-FFF2-40B4-BE49-F238E27FC236}">
              <a16:creationId xmlns:a16="http://schemas.microsoft.com/office/drawing/2014/main" id="{5965A653-6478-1EC2-9713-2B36A72443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117475</xdr:colOff>
      <xdr:row>31</xdr:row>
      <xdr:rowOff>12700</xdr:rowOff>
    </xdr:from>
    <xdr:to>
      <xdr:col>11</xdr:col>
      <xdr:colOff>422275</xdr:colOff>
      <xdr:row>45</xdr:row>
      <xdr:rowOff>177800</xdr:rowOff>
    </xdr:to>
    <xdr:graphicFrame macro="">
      <xdr:nvGraphicFramePr>
        <xdr:cNvPr id="4" name="Chart 3">
          <a:extLst>
            <a:ext uri="{FF2B5EF4-FFF2-40B4-BE49-F238E27FC236}">
              <a16:creationId xmlns:a16="http://schemas.microsoft.com/office/drawing/2014/main" id="{0239DE81-BEB5-F40E-5726-315B8B3B4C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ra shakya" refreshedDate="45020.673565393517" createdVersion="8" refreshedVersion="8" minRefreshableVersion="3" recordCount="1000" xr:uid="{67D76DFF-8338-4F64-A0B8-58298B2A6D4A}">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Brackets"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71215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67FE91-F296-494E-B0E5-75CBB1B95F5C}"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3:D38"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axis="axisRow" dataField="1" showAll="0">
      <items count="4">
        <item x="2"/>
        <item x="0"/>
        <item x="1"/>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Age-Brackets" fld="12"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4BF7B9-F2E6-40BD-B6CD-267591B5D51E}"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5:D22"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8238FF-0DE8-4D8B-99D0-3BC2D531FF2D}"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41">
      <pivotArea collapsedLevelsAreSubtotals="1" fieldPosition="0">
        <references count="2">
          <reference field="2" count="0"/>
          <reference field="13" count="1" selected="0">
            <x v="1"/>
          </reference>
        </references>
      </pivotArea>
    </format>
    <format dxfId="40">
      <pivotArea field="2" grandCol="1" collapsedLevelsAreSubtotals="1" axis="axisRow"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085D825E-845F-49B9-A8F4-6E623766EE79}" sourceName="Marrital Status">
  <pivotTables>
    <pivotTable tabId="3" name="PivotTable2"/>
    <pivotTable tabId="3" name="PivotTable3"/>
    <pivotTable tabId="3" name="PivotTable4"/>
  </pivotTables>
  <data>
    <tabular pivotCacheId="20712152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439510B-79A1-4272-B219-170B6ABF7F83}" sourceName="Education">
  <pivotTables>
    <pivotTable tabId="3" name="PivotTable2"/>
    <pivotTable tabId="3" name="PivotTable3"/>
    <pivotTable tabId="3" name="PivotTable4"/>
  </pivotTables>
  <data>
    <tabular pivotCacheId="207121525">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801E495-7142-4411-9F1B-E6A33876CC1B}" sourceName="Region">
  <pivotTables>
    <pivotTable tabId="3" name="PivotTable2"/>
    <pivotTable tabId="3" name="PivotTable3"/>
    <pivotTable tabId="3" name="PivotTable4"/>
  </pivotTables>
  <data>
    <tabular pivotCacheId="20712152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8D87C8C5-0E0F-4F63-9A16-98294B6AD6DB}" cache="Slicer_Marrital_Status" caption="Marrital Status" rowHeight="241300"/>
  <slicer name="Education" xr10:uid="{FC7DDADD-9DB1-4712-9EA7-D1C70C33A6DD}" cache="Slicer_Education" caption="Education" rowHeight="241300"/>
  <slicer name="Region" xr10:uid="{B78B27D6-1EDC-4EE0-9F21-67DCCD0B51E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1" sqref="D1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9887F-BD34-44BA-94BF-5D79C116518D}">
  <dimension ref="A1:N1001"/>
  <sheetViews>
    <sheetView topLeftCell="E983" workbookViewId="0">
      <selection activeCell="J748" sqref="J748"/>
    </sheetView>
  </sheetViews>
  <sheetFormatPr defaultColWidth="11.90625" defaultRowHeight="14.5" x14ac:dyDescent="0.35"/>
  <cols>
    <col min="4" max="4" width="11.90625" style="3"/>
    <col min="14" max="14" width="15.453125" customWidth="1"/>
  </cols>
  <sheetData>
    <row r="1" spans="1:14" x14ac:dyDescent="0.35">
      <c r="A1" t="s">
        <v>0</v>
      </c>
      <c r="B1" t="s">
        <v>41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IF(L2&gt;54,"Old",IF(L2&gt;=31,"Middle-age",IF(L2&lt;31,"Adolescent","Invalid")))</f>
        <v>Middle-age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IF(L3&gt;54,"Old",IF(L3&gt;=31,"Middle-age",IF(L3&lt;31,"Adolescent","Invalid")))</f>
        <v>Middle-age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Middle-age</v>
      </c>
      <c r="N5" t="s">
        <v>15</v>
      </c>
    </row>
    <row r="6" spans="1:14" x14ac:dyDescent="0.35">
      <c r="A6">
        <v>25597</v>
      </c>
      <c r="B6" t="s">
        <v>37</v>
      </c>
      <c r="C6" t="s">
        <v>38</v>
      </c>
      <c r="D6" s="3">
        <v>30000</v>
      </c>
      <c r="E6">
        <v>0</v>
      </c>
      <c r="F6" t="s">
        <v>13</v>
      </c>
      <c r="G6" t="s">
        <v>20</v>
      </c>
      <c r="H6" t="s">
        <v>18</v>
      </c>
      <c r="I6">
        <v>0</v>
      </c>
      <c r="J6" t="s">
        <v>16</v>
      </c>
      <c r="K6" t="s">
        <v>17</v>
      </c>
      <c r="L6">
        <v>36</v>
      </c>
      <c r="M6" t="str">
        <f t="shared" si="0"/>
        <v>Middle-age</v>
      </c>
      <c r="N6" t="s">
        <v>15</v>
      </c>
    </row>
    <row r="7" spans="1:14" x14ac:dyDescent="0.35">
      <c r="A7">
        <v>13507</v>
      </c>
      <c r="B7" t="s">
        <v>36</v>
      </c>
      <c r="C7" t="s">
        <v>39</v>
      </c>
      <c r="D7" s="3">
        <v>10000</v>
      </c>
      <c r="E7">
        <v>2</v>
      </c>
      <c r="F7" t="s">
        <v>19</v>
      </c>
      <c r="G7" t="s">
        <v>25</v>
      </c>
      <c r="H7" t="s">
        <v>15</v>
      </c>
      <c r="I7">
        <v>0</v>
      </c>
      <c r="J7" t="s">
        <v>26</v>
      </c>
      <c r="K7" t="s">
        <v>17</v>
      </c>
      <c r="L7">
        <v>50</v>
      </c>
      <c r="M7" t="str">
        <f t="shared" si="0"/>
        <v>Middle-age</v>
      </c>
      <c r="N7" t="s">
        <v>18</v>
      </c>
    </row>
    <row r="8" spans="1:14" x14ac:dyDescent="0.35">
      <c r="A8">
        <v>27974</v>
      </c>
      <c r="B8" t="s">
        <v>37</v>
      </c>
      <c r="C8" t="s">
        <v>38</v>
      </c>
      <c r="D8" s="3">
        <v>160000</v>
      </c>
      <c r="E8">
        <v>2</v>
      </c>
      <c r="F8" t="s">
        <v>27</v>
      </c>
      <c r="G8" t="s">
        <v>28</v>
      </c>
      <c r="H8" t="s">
        <v>15</v>
      </c>
      <c r="I8">
        <v>4</v>
      </c>
      <c r="J8" t="s">
        <v>16</v>
      </c>
      <c r="K8" t="s">
        <v>24</v>
      </c>
      <c r="L8">
        <v>33</v>
      </c>
      <c r="M8" t="str">
        <f t="shared" si="0"/>
        <v>Middle-age</v>
      </c>
      <c r="N8" t="s">
        <v>15</v>
      </c>
    </row>
    <row r="9" spans="1:14" x14ac:dyDescent="0.35">
      <c r="A9">
        <v>19364</v>
      </c>
      <c r="B9" t="s">
        <v>36</v>
      </c>
      <c r="C9" t="s">
        <v>38</v>
      </c>
      <c r="D9" s="3">
        <v>40000</v>
      </c>
      <c r="E9">
        <v>1</v>
      </c>
      <c r="F9" t="s">
        <v>13</v>
      </c>
      <c r="G9" t="s">
        <v>14</v>
      </c>
      <c r="H9" t="s">
        <v>15</v>
      </c>
      <c r="I9">
        <v>0</v>
      </c>
      <c r="J9" t="s">
        <v>16</v>
      </c>
      <c r="K9" t="s">
        <v>17</v>
      </c>
      <c r="L9">
        <v>43</v>
      </c>
      <c r="M9" t="str">
        <f t="shared" si="0"/>
        <v>Middle-age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Middle-age</v>
      </c>
      <c r="N12" t="s">
        <v>15</v>
      </c>
    </row>
    <row r="13" spans="1:14" x14ac:dyDescent="0.35">
      <c r="A13">
        <v>12697</v>
      </c>
      <c r="B13" t="s">
        <v>37</v>
      </c>
      <c r="C13" t="s">
        <v>39</v>
      </c>
      <c r="D13" s="3">
        <v>90000</v>
      </c>
      <c r="E13">
        <v>0</v>
      </c>
      <c r="F13" t="s">
        <v>13</v>
      </c>
      <c r="G13" t="s">
        <v>21</v>
      </c>
      <c r="H13" t="s">
        <v>18</v>
      </c>
      <c r="I13">
        <v>4</v>
      </c>
      <c r="J13" t="s">
        <v>47</v>
      </c>
      <c r="K13" t="s">
        <v>24</v>
      </c>
      <c r="L13">
        <v>36</v>
      </c>
      <c r="M13" t="str">
        <f t="shared" si="0"/>
        <v>Middle-age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Middle-age</v>
      </c>
      <c r="N22" t="s">
        <v>15</v>
      </c>
    </row>
    <row r="23" spans="1:14" x14ac:dyDescent="0.35">
      <c r="A23">
        <v>21564</v>
      </c>
      <c r="B23" t="s">
        <v>37</v>
      </c>
      <c r="C23" t="s">
        <v>39</v>
      </c>
      <c r="D23" s="3">
        <v>80000</v>
      </c>
      <c r="E23">
        <v>0</v>
      </c>
      <c r="F23" t="s">
        <v>13</v>
      </c>
      <c r="G23" t="s">
        <v>21</v>
      </c>
      <c r="H23" t="s">
        <v>15</v>
      </c>
      <c r="I23">
        <v>4</v>
      </c>
      <c r="J23" t="s">
        <v>47</v>
      </c>
      <c r="K23" t="s">
        <v>24</v>
      </c>
      <c r="L23">
        <v>35</v>
      </c>
      <c r="M23" t="str">
        <f t="shared" si="0"/>
        <v>Middle-age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47</v>
      </c>
      <c r="K53" t="s">
        <v>24</v>
      </c>
      <c r="L53">
        <v>35</v>
      </c>
      <c r="M53" t="str">
        <f t="shared" si="0"/>
        <v>Middle-age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Middle-age</v>
      </c>
      <c r="N56" t="s">
        <v>18</v>
      </c>
    </row>
    <row r="57" spans="1:14" x14ac:dyDescent="0.35">
      <c r="A57">
        <v>28906</v>
      </c>
      <c r="B57" t="s">
        <v>36</v>
      </c>
      <c r="C57" t="s">
        <v>38</v>
      </c>
      <c r="D57" s="3">
        <v>80000</v>
      </c>
      <c r="E57">
        <v>4</v>
      </c>
      <c r="F57" t="s">
        <v>27</v>
      </c>
      <c r="G57" t="s">
        <v>21</v>
      </c>
      <c r="H57" t="s">
        <v>15</v>
      </c>
      <c r="I57">
        <v>2</v>
      </c>
      <c r="J57" t="s">
        <v>47</v>
      </c>
      <c r="K57" t="s">
        <v>17</v>
      </c>
      <c r="L57">
        <v>54</v>
      </c>
      <c r="M57" t="str">
        <f t="shared" si="0"/>
        <v>Middle-age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Middle-age</v>
      </c>
      <c r="N64" t="s">
        <v>15</v>
      </c>
    </row>
    <row r="65" spans="1:14" x14ac:dyDescent="0.35">
      <c r="A65">
        <v>16185</v>
      </c>
      <c r="B65" t="s">
        <v>37</v>
      </c>
      <c r="C65" t="s">
        <v>38</v>
      </c>
      <c r="D65" s="3">
        <v>60000</v>
      </c>
      <c r="E65">
        <v>4</v>
      </c>
      <c r="F65" t="s">
        <v>13</v>
      </c>
      <c r="G65" t="s">
        <v>21</v>
      </c>
      <c r="H65" t="s">
        <v>15</v>
      </c>
      <c r="I65">
        <v>3</v>
      </c>
      <c r="J65" t="s">
        <v>47</v>
      </c>
      <c r="K65" t="s">
        <v>24</v>
      </c>
      <c r="L65">
        <v>41</v>
      </c>
      <c r="M65" t="str">
        <f t="shared" si="0"/>
        <v>Middle-age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47</v>
      </c>
      <c r="K72" t="s">
        <v>24</v>
      </c>
      <c r="L72">
        <v>36</v>
      </c>
      <c r="M72" t="str">
        <f t="shared" si="1"/>
        <v>Middle-age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Middle-age</v>
      </c>
      <c r="N123" t="s">
        <v>18</v>
      </c>
    </row>
    <row r="124" spans="1:14" x14ac:dyDescent="0.35">
      <c r="A124">
        <v>12344</v>
      </c>
      <c r="B124" t="s">
        <v>37</v>
      </c>
      <c r="C124" t="s">
        <v>39</v>
      </c>
      <c r="D124" s="3">
        <v>80000</v>
      </c>
      <c r="E124">
        <v>0</v>
      </c>
      <c r="F124" t="s">
        <v>13</v>
      </c>
      <c r="G124" t="s">
        <v>21</v>
      </c>
      <c r="H124" t="s">
        <v>18</v>
      </c>
      <c r="I124">
        <v>3</v>
      </c>
      <c r="J124" t="s">
        <v>47</v>
      </c>
      <c r="K124" t="s">
        <v>24</v>
      </c>
      <c r="L124">
        <v>31</v>
      </c>
      <c r="M124" t="str">
        <f t="shared" si="1"/>
        <v>Middle-age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IF(L131&gt;54,"Old",IF(L131&gt;=31,"Middle-age",IF(L131&lt;31,"Adolescent","Invalid")))</f>
        <v>Middle-age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Middle-age</v>
      </c>
      <c r="N144" t="s">
        <v>15</v>
      </c>
    </row>
    <row r="145" spans="1:14" x14ac:dyDescent="0.35">
      <c r="A145">
        <v>16614</v>
      </c>
      <c r="B145" t="s">
        <v>36</v>
      </c>
      <c r="C145" t="s">
        <v>39</v>
      </c>
      <c r="D145" s="3">
        <v>80000</v>
      </c>
      <c r="E145">
        <v>0</v>
      </c>
      <c r="F145" t="s">
        <v>13</v>
      </c>
      <c r="G145" t="s">
        <v>21</v>
      </c>
      <c r="H145" t="s">
        <v>15</v>
      </c>
      <c r="I145">
        <v>3</v>
      </c>
      <c r="J145" t="s">
        <v>47</v>
      </c>
      <c r="K145" t="s">
        <v>24</v>
      </c>
      <c r="L145">
        <v>32</v>
      </c>
      <c r="M145" t="str">
        <f t="shared" si="2"/>
        <v>Middle-age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Middle-age</v>
      </c>
      <c r="N168" t="s">
        <v>15</v>
      </c>
    </row>
    <row r="169" spans="1:14" x14ac:dyDescent="0.35">
      <c r="A169">
        <v>14233</v>
      </c>
      <c r="B169" t="s">
        <v>37</v>
      </c>
      <c r="C169" t="s">
        <v>38</v>
      </c>
      <c r="D169" s="3">
        <v>100000</v>
      </c>
      <c r="E169">
        <v>0</v>
      </c>
      <c r="F169" t="s">
        <v>27</v>
      </c>
      <c r="G169" t="s">
        <v>28</v>
      </c>
      <c r="H169" t="s">
        <v>15</v>
      </c>
      <c r="I169">
        <v>3</v>
      </c>
      <c r="J169" t="s">
        <v>47</v>
      </c>
      <c r="K169" t="s">
        <v>24</v>
      </c>
      <c r="L169">
        <v>35</v>
      </c>
      <c r="M169" t="str">
        <f t="shared" si="2"/>
        <v>Middle-age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Middle-age</v>
      </c>
      <c r="N179" t="s">
        <v>18</v>
      </c>
    </row>
    <row r="180" spans="1:14" x14ac:dyDescent="0.3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47</v>
      </c>
      <c r="K190" t="s">
        <v>24</v>
      </c>
      <c r="L190">
        <v>32</v>
      </c>
      <c r="M190" t="str">
        <f t="shared" si="2"/>
        <v>Middle-age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Middle-age</v>
      </c>
      <c r="N193" t="s">
        <v>15</v>
      </c>
    </row>
    <row r="194" spans="1:14" x14ac:dyDescent="0.3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47</v>
      </c>
      <c r="K195" t="s">
        <v>24</v>
      </c>
      <c r="L195">
        <v>41</v>
      </c>
      <c r="M195" t="str">
        <f t="shared" ref="M195:M258" si="3">IF(L195&gt;54,"Old",IF(L195&gt;=31,"Middle-age",IF(L195&lt;31,"Adolescent","Invalid")))</f>
        <v>Middle-age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Middle-age</v>
      </c>
      <c r="N200" t="s">
        <v>15</v>
      </c>
    </row>
    <row r="201" spans="1:14" x14ac:dyDescent="0.35">
      <c r="A201">
        <v>11453</v>
      </c>
      <c r="B201" t="s">
        <v>37</v>
      </c>
      <c r="C201" t="s">
        <v>38</v>
      </c>
      <c r="D201" s="3">
        <v>80000</v>
      </c>
      <c r="E201">
        <v>0</v>
      </c>
      <c r="F201" t="s">
        <v>13</v>
      </c>
      <c r="G201" t="s">
        <v>21</v>
      </c>
      <c r="H201" t="s">
        <v>18</v>
      </c>
      <c r="I201">
        <v>3</v>
      </c>
      <c r="J201" t="s">
        <v>47</v>
      </c>
      <c r="K201" t="s">
        <v>24</v>
      </c>
      <c r="L201">
        <v>33</v>
      </c>
      <c r="M201" t="str">
        <f t="shared" si="3"/>
        <v>Middle-age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Middle-age</v>
      </c>
      <c r="N207" t="s">
        <v>15</v>
      </c>
    </row>
    <row r="208" spans="1:14" x14ac:dyDescent="0.3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47</v>
      </c>
      <c r="K215" t="s">
        <v>24</v>
      </c>
      <c r="L215">
        <v>31</v>
      </c>
      <c r="M215" t="str">
        <f t="shared" si="3"/>
        <v>Middle-age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Middle-age</v>
      </c>
      <c r="N224" t="s">
        <v>18</v>
      </c>
    </row>
    <row r="225" spans="1:14" x14ac:dyDescent="0.35">
      <c r="A225">
        <v>18711</v>
      </c>
      <c r="B225" t="s">
        <v>37</v>
      </c>
      <c r="C225" t="s">
        <v>39</v>
      </c>
      <c r="D225" s="3">
        <v>70000</v>
      </c>
      <c r="E225">
        <v>5</v>
      </c>
      <c r="F225" t="s">
        <v>13</v>
      </c>
      <c r="G225" t="s">
        <v>21</v>
      </c>
      <c r="H225" t="s">
        <v>15</v>
      </c>
      <c r="I225">
        <v>4</v>
      </c>
      <c r="J225" t="s">
        <v>47</v>
      </c>
      <c r="K225" t="s">
        <v>24</v>
      </c>
      <c r="L225">
        <v>39</v>
      </c>
      <c r="M225" t="str">
        <f t="shared" si="3"/>
        <v>Middle-age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Middle-age</v>
      </c>
      <c r="N230" t="s">
        <v>18</v>
      </c>
    </row>
    <row r="231" spans="1:14" x14ac:dyDescent="0.3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47</v>
      </c>
      <c r="K236" t="s">
        <v>24</v>
      </c>
      <c r="L236">
        <v>35</v>
      </c>
      <c r="M236" t="str">
        <f t="shared" si="3"/>
        <v>Middle-age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47</v>
      </c>
      <c r="K246" t="s">
        <v>17</v>
      </c>
      <c r="L246">
        <v>52</v>
      </c>
      <c r="M246" t="str">
        <f t="shared" si="3"/>
        <v>Middle-age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Middle-age</v>
      </c>
      <c r="N248" t="s">
        <v>15</v>
      </c>
    </row>
    <row r="249" spans="1:14" x14ac:dyDescent="0.35">
      <c r="A249">
        <v>21568</v>
      </c>
      <c r="B249" t="s">
        <v>36</v>
      </c>
      <c r="C249" t="s">
        <v>39</v>
      </c>
      <c r="D249" s="3">
        <v>100000</v>
      </c>
      <c r="E249">
        <v>0</v>
      </c>
      <c r="F249" t="s">
        <v>27</v>
      </c>
      <c r="G249" t="s">
        <v>28</v>
      </c>
      <c r="H249" t="s">
        <v>15</v>
      </c>
      <c r="I249">
        <v>4</v>
      </c>
      <c r="J249" t="s">
        <v>47</v>
      </c>
      <c r="K249" t="s">
        <v>24</v>
      </c>
      <c r="L249">
        <v>34</v>
      </c>
      <c r="M249" t="str">
        <f t="shared" si="3"/>
        <v>Middle-age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Middle-age</v>
      </c>
      <c r="N254" t="s">
        <v>18</v>
      </c>
    </row>
    <row r="255" spans="1:14" x14ac:dyDescent="0.3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IF(L259&gt;54,"Old",IF(L259&gt;=31,"Middle-age",IF(L259&lt;31,"Adolescent","Invalid")))</f>
        <v>Middle-age</v>
      </c>
      <c r="N259" t="s">
        <v>15</v>
      </c>
    </row>
    <row r="260" spans="1:14" x14ac:dyDescent="0.3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Middle-age</v>
      </c>
      <c r="N264" t="s">
        <v>18</v>
      </c>
    </row>
    <row r="265" spans="1:14" x14ac:dyDescent="0.35">
      <c r="A265">
        <v>23419</v>
      </c>
      <c r="B265" t="s">
        <v>37</v>
      </c>
      <c r="C265" t="s">
        <v>39</v>
      </c>
      <c r="D265" s="3">
        <v>70000</v>
      </c>
      <c r="E265">
        <v>5</v>
      </c>
      <c r="F265" t="s">
        <v>13</v>
      </c>
      <c r="G265" t="s">
        <v>21</v>
      </c>
      <c r="H265" t="s">
        <v>15</v>
      </c>
      <c r="I265">
        <v>3</v>
      </c>
      <c r="J265" t="s">
        <v>47</v>
      </c>
      <c r="K265" t="s">
        <v>24</v>
      </c>
      <c r="L265">
        <v>39</v>
      </c>
      <c r="M265" t="str">
        <f t="shared" si="4"/>
        <v>Middle-age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Middle-age</v>
      </c>
      <c r="N279" t="s">
        <v>15</v>
      </c>
    </row>
    <row r="280" spans="1:14" x14ac:dyDescent="0.35">
      <c r="A280">
        <v>20625</v>
      </c>
      <c r="B280" t="s">
        <v>36</v>
      </c>
      <c r="C280" t="s">
        <v>38</v>
      </c>
      <c r="D280" s="3">
        <v>100000</v>
      </c>
      <c r="E280">
        <v>0</v>
      </c>
      <c r="F280" t="s">
        <v>27</v>
      </c>
      <c r="G280" t="s">
        <v>28</v>
      </c>
      <c r="H280" t="s">
        <v>15</v>
      </c>
      <c r="I280">
        <v>3</v>
      </c>
      <c r="J280" t="s">
        <v>47</v>
      </c>
      <c r="K280" t="s">
        <v>24</v>
      </c>
      <c r="L280">
        <v>35</v>
      </c>
      <c r="M280" t="str">
        <f t="shared" si="4"/>
        <v>Middle-age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Middle-age</v>
      </c>
      <c r="N296" t="s">
        <v>15</v>
      </c>
    </row>
    <row r="297" spans="1:14" x14ac:dyDescent="0.35">
      <c r="A297">
        <v>21557</v>
      </c>
      <c r="B297" t="s">
        <v>37</v>
      </c>
      <c r="C297" t="s">
        <v>39</v>
      </c>
      <c r="D297" s="3">
        <v>110000</v>
      </c>
      <c r="E297">
        <v>0</v>
      </c>
      <c r="F297" t="s">
        <v>19</v>
      </c>
      <c r="G297" t="s">
        <v>28</v>
      </c>
      <c r="H297" t="s">
        <v>15</v>
      </c>
      <c r="I297">
        <v>3</v>
      </c>
      <c r="J297" t="s">
        <v>47</v>
      </c>
      <c r="K297" t="s">
        <v>24</v>
      </c>
      <c r="L297">
        <v>32</v>
      </c>
      <c r="M297" t="str">
        <f t="shared" si="4"/>
        <v>Middle-age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Middle-age</v>
      </c>
      <c r="N319" t="s">
        <v>15</v>
      </c>
    </row>
    <row r="320" spans="1:14" x14ac:dyDescent="0.35">
      <c r="A320">
        <v>19066</v>
      </c>
      <c r="B320" t="s">
        <v>36</v>
      </c>
      <c r="C320" t="s">
        <v>38</v>
      </c>
      <c r="D320" s="3">
        <v>130000</v>
      </c>
      <c r="E320">
        <v>4</v>
      </c>
      <c r="F320" t="s">
        <v>19</v>
      </c>
      <c r="G320" t="s">
        <v>21</v>
      </c>
      <c r="H320" t="s">
        <v>18</v>
      </c>
      <c r="I320">
        <v>3</v>
      </c>
      <c r="J320" t="s">
        <v>47</v>
      </c>
      <c r="K320" t="s">
        <v>17</v>
      </c>
      <c r="L320">
        <v>54</v>
      </c>
      <c r="M320" t="str">
        <f t="shared" si="4"/>
        <v>Middle-age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IF(L323&gt;54,"Old",IF(L323&gt;=31,"Middle-age",IF(L323&lt;31,"Adolescent","Invalid")))</f>
        <v>Middle-age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Middle-age</v>
      </c>
      <c r="N330" t="s">
        <v>18</v>
      </c>
    </row>
    <row r="331" spans="1:14" x14ac:dyDescent="0.3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47</v>
      </c>
      <c r="K332" t="s">
        <v>24</v>
      </c>
      <c r="L332">
        <v>32</v>
      </c>
      <c r="M332" t="str">
        <f t="shared" si="5"/>
        <v>Middle-age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Middle-age</v>
      </c>
      <c r="N356" t="s">
        <v>18</v>
      </c>
    </row>
    <row r="357" spans="1:14" x14ac:dyDescent="0.35">
      <c r="A357">
        <v>17238</v>
      </c>
      <c r="B357" t="s">
        <v>37</v>
      </c>
      <c r="C357" t="s">
        <v>38</v>
      </c>
      <c r="D357" s="3">
        <v>80000</v>
      </c>
      <c r="E357">
        <v>0</v>
      </c>
      <c r="F357" t="s">
        <v>13</v>
      </c>
      <c r="G357" t="s">
        <v>21</v>
      </c>
      <c r="H357" t="s">
        <v>15</v>
      </c>
      <c r="I357">
        <v>3</v>
      </c>
      <c r="J357" t="s">
        <v>47</v>
      </c>
      <c r="K357" t="s">
        <v>24</v>
      </c>
      <c r="L357">
        <v>32</v>
      </c>
      <c r="M357" t="str">
        <f t="shared" si="5"/>
        <v>Middle-age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Middle-age</v>
      </c>
      <c r="N371" t="s">
        <v>15</v>
      </c>
    </row>
    <row r="372" spans="1:14" x14ac:dyDescent="0.35">
      <c r="A372">
        <v>17324</v>
      </c>
      <c r="B372" t="s">
        <v>36</v>
      </c>
      <c r="C372" t="s">
        <v>39</v>
      </c>
      <c r="D372" s="3">
        <v>100000</v>
      </c>
      <c r="E372">
        <v>4</v>
      </c>
      <c r="F372" t="s">
        <v>13</v>
      </c>
      <c r="G372" t="s">
        <v>21</v>
      </c>
      <c r="H372" t="s">
        <v>15</v>
      </c>
      <c r="I372">
        <v>1</v>
      </c>
      <c r="J372" t="s">
        <v>47</v>
      </c>
      <c r="K372" t="s">
        <v>24</v>
      </c>
      <c r="L372">
        <v>46</v>
      </c>
      <c r="M372" t="str">
        <f t="shared" si="5"/>
        <v>Middle-age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Middle-age</v>
      </c>
      <c r="N381" t="s">
        <v>18</v>
      </c>
    </row>
    <row r="382" spans="1:14" x14ac:dyDescent="0.3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47</v>
      </c>
      <c r="K384" t="s">
        <v>17</v>
      </c>
      <c r="L384">
        <v>53</v>
      </c>
      <c r="M384" t="str">
        <f t="shared" si="5"/>
        <v>Middle-age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IF(L387&gt;54,"Old",IF(L387&gt;=31,"Middle-age",IF(L387&lt;31,"Adolescent","Invalid")))</f>
        <v>Middle-age</v>
      </c>
      <c r="N387" t="s">
        <v>18</v>
      </c>
    </row>
    <row r="388" spans="1:14" x14ac:dyDescent="0.35">
      <c r="A388">
        <v>28957</v>
      </c>
      <c r="B388" t="s">
        <v>37</v>
      </c>
      <c r="C388" t="s">
        <v>39</v>
      </c>
      <c r="D388" s="3">
        <v>120000</v>
      </c>
      <c r="E388">
        <v>0</v>
      </c>
      <c r="F388" t="s">
        <v>29</v>
      </c>
      <c r="G388" t="s">
        <v>21</v>
      </c>
      <c r="H388" t="s">
        <v>15</v>
      </c>
      <c r="I388">
        <v>4</v>
      </c>
      <c r="J388" t="s">
        <v>47</v>
      </c>
      <c r="K388" t="s">
        <v>24</v>
      </c>
      <c r="L388">
        <v>34</v>
      </c>
      <c r="M388" t="str">
        <f t="shared" si="6"/>
        <v>Middle-age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Middle-age</v>
      </c>
      <c r="N401" t="s">
        <v>15</v>
      </c>
    </row>
    <row r="402" spans="1:14" x14ac:dyDescent="0.35">
      <c r="A402">
        <v>25792</v>
      </c>
      <c r="B402" t="s">
        <v>37</v>
      </c>
      <c r="C402" t="s">
        <v>39</v>
      </c>
      <c r="D402" s="3">
        <v>110000</v>
      </c>
      <c r="E402">
        <v>3</v>
      </c>
      <c r="F402" t="s">
        <v>13</v>
      </c>
      <c r="G402" t="s">
        <v>28</v>
      </c>
      <c r="H402" t="s">
        <v>15</v>
      </c>
      <c r="I402">
        <v>4</v>
      </c>
      <c r="J402" t="s">
        <v>47</v>
      </c>
      <c r="K402" t="s">
        <v>17</v>
      </c>
      <c r="L402">
        <v>53</v>
      </c>
      <c r="M402" t="str">
        <f t="shared" si="6"/>
        <v>Middle-age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Middle-age</v>
      </c>
      <c r="N421" t="s">
        <v>15</v>
      </c>
    </row>
    <row r="422" spans="1:14" x14ac:dyDescent="0.3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Middle-age</v>
      </c>
      <c r="N423" t="s">
        <v>18</v>
      </c>
    </row>
    <row r="424" spans="1:14" x14ac:dyDescent="0.35">
      <c r="A424">
        <v>24901</v>
      </c>
      <c r="B424" t="s">
        <v>37</v>
      </c>
      <c r="C424" t="s">
        <v>38</v>
      </c>
      <c r="D424" s="3">
        <v>110000</v>
      </c>
      <c r="E424">
        <v>0</v>
      </c>
      <c r="F424" t="s">
        <v>19</v>
      </c>
      <c r="G424" t="s">
        <v>28</v>
      </c>
      <c r="H424" t="s">
        <v>18</v>
      </c>
      <c r="I424">
        <v>3</v>
      </c>
      <c r="J424" t="s">
        <v>47</v>
      </c>
      <c r="K424" t="s">
        <v>24</v>
      </c>
      <c r="L424">
        <v>32</v>
      </c>
      <c r="M424" t="str">
        <f t="shared" si="6"/>
        <v>Middle-age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47</v>
      </c>
      <c r="K434" t="s">
        <v>24</v>
      </c>
      <c r="L434">
        <v>34</v>
      </c>
      <c r="M434" t="str">
        <f t="shared" si="6"/>
        <v>Middle-age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Middle-age</v>
      </c>
      <c r="N441" t="s">
        <v>18</v>
      </c>
    </row>
    <row r="442" spans="1:14" x14ac:dyDescent="0.35">
      <c r="A442">
        <v>21561</v>
      </c>
      <c r="B442" t="s">
        <v>37</v>
      </c>
      <c r="C442" t="s">
        <v>38</v>
      </c>
      <c r="D442" s="3">
        <v>90000</v>
      </c>
      <c r="E442">
        <v>0</v>
      </c>
      <c r="F442" t="s">
        <v>13</v>
      </c>
      <c r="G442" t="s">
        <v>21</v>
      </c>
      <c r="H442" t="s">
        <v>18</v>
      </c>
      <c r="I442">
        <v>3</v>
      </c>
      <c r="J442" t="s">
        <v>47</v>
      </c>
      <c r="K442" t="s">
        <v>24</v>
      </c>
      <c r="L442">
        <v>34</v>
      </c>
      <c r="M442" t="str">
        <f t="shared" si="6"/>
        <v>Middle-age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Middle-age</v>
      </c>
      <c r="N447" t="s">
        <v>15</v>
      </c>
    </row>
    <row r="448" spans="1:14" x14ac:dyDescent="0.35">
      <c r="A448">
        <v>14278</v>
      </c>
      <c r="B448" t="s">
        <v>36</v>
      </c>
      <c r="C448" t="s">
        <v>39</v>
      </c>
      <c r="D448" s="3">
        <v>130000</v>
      </c>
      <c r="E448">
        <v>0</v>
      </c>
      <c r="F448" t="s">
        <v>31</v>
      </c>
      <c r="G448" t="s">
        <v>28</v>
      </c>
      <c r="H448" t="s">
        <v>15</v>
      </c>
      <c r="I448">
        <v>1</v>
      </c>
      <c r="J448" t="s">
        <v>47</v>
      </c>
      <c r="K448" t="s">
        <v>24</v>
      </c>
      <c r="L448">
        <v>48</v>
      </c>
      <c r="M448" t="str">
        <f t="shared" si="6"/>
        <v>Middle-age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IF(L451&gt;54,"Old",IF(L451&gt;=31,"Middle-age",IF(L451&lt;31,"Adolescent","Invalid")))</f>
        <v>Middle-age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47</v>
      </c>
      <c r="K460" t="s">
        <v>24</v>
      </c>
      <c r="L460">
        <v>32</v>
      </c>
      <c r="M460" t="str">
        <f t="shared" si="7"/>
        <v>Middle-age</v>
      </c>
      <c r="N460" t="s">
        <v>15</v>
      </c>
    </row>
    <row r="461" spans="1:14" x14ac:dyDescent="0.35">
      <c r="A461">
        <v>21554</v>
      </c>
      <c r="B461" t="s">
        <v>37</v>
      </c>
      <c r="C461" t="s">
        <v>39</v>
      </c>
      <c r="D461" s="3">
        <v>80000</v>
      </c>
      <c r="E461">
        <v>0</v>
      </c>
      <c r="F461" t="s">
        <v>13</v>
      </c>
      <c r="G461" t="s">
        <v>21</v>
      </c>
      <c r="H461" t="s">
        <v>18</v>
      </c>
      <c r="I461">
        <v>3</v>
      </c>
      <c r="J461" t="s">
        <v>47</v>
      </c>
      <c r="K461" t="s">
        <v>24</v>
      </c>
      <c r="L461">
        <v>33</v>
      </c>
      <c r="M461" t="str">
        <f t="shared" si="7"/>
        <v>Middle-age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Middle-age</v>
      </c>
      <c r="N487" t="s">
        <v>18</v>
      </c>
    </row>
    <row r="488" spans="1:14" x14ac:dyDescent="0.3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Middle-age</v>
      </c>
      <c r="N494" t="s">
        <v>15</v>
      </c>
    </row>
    <row r="495" spans="1:14" x14ac:dyDescent="0.3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Middle-age</v>
      </c>
      <c r="N496" t="s">
        <v>18</v>
      </c>
    </row>
    <row r="497" spans="1:14" x14ac:dyDescent="0.3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Middle-age</v>
      </c>
      <c r="N514" t="s">
        <v>15</v>
      </c>
    </row>
    <row r="515" spans="1:14" x14ac:dyDescent="0.35">
      <c r="A515">
        <v>13353</v>
      </c>
      <c r="B515" t="s">
        <v>37</v>
      </c>
      <c r="C515" t="s">
        <v>39</v>
      </c>
      <c r="D515" s="3">
        <v>60000</v>
      </c>
      <c r="E515">
        <v>4</v>
      </c>
      <c r="F515" t="s">
        <v>31</v>
      </c>
      <c r="G515" t="s">
        <v>28</v>
      </c>
      <c r="H515" t="s">
        <v>15</v>
      </c>
      <c r="I515">
        <v>2</v>
      </c>
      <c r="J515" t="s">
        <v>47</v>
      </c>
      <c r="K515" t="s">
        <v>32</v>
      </c>
      <c r="L515">
        <v>61</v>
      </c>
      <c r="M515" t="str">
        <f t="shared" ref="M515:M578" si="8">IF(L515&gt;54,"Old",IF(L515&gt;=31,"Middle-age",IF(L515&lt;31,"Adolescent","Invalid")))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Middle-age</v>
      </c>
      <c r="N522" t="s">
        <v>18</v>
      </c>
    </row>
    <row r="523" spans="1:14" x14ac:dyDescent="0.3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Middle-age</v>
      </c>
      <c r="N534" t="s">
        <v>15</v>
      </c>
    </row>
    <row r="535" spans="1:14" x14ac:dyDescent="0.3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47</v>
      </c>
      <c r="K537" t="s">
        <v>32</v>
      </c>
      <c r="L537">
        <v>41</v>
      </c>
      <c r="M537" t="str">
        <f t="shared" si="8"/>
        <v>Middle-age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Middle-age</v>
      </c>
      <c r="N552" t="s">
        <v>15</v>
      </c>
    </row>
    <row r="553" spans="1:14" x14ac:dyDescent="0.3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47</v>
      </c>
      <c r="K554" t="s">
        <v>32</v>
      </c>
      <c r="L554">
        <v>54</v>
      </c>
      <c r="M554" t="str">
        <f t="shared" si="8"/>
        <v>Middle-age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Middle-age</v>
      </c>
      <c r="N560" t="s">
        <v>18</v>
      </c>
    </row>
    <row r="561" spans="1:14" x14ac:dyDescent="0.3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Middle-age</v>
      </c>
      <c r="N570" t="s">
        <v>15</v>
      </c>
    </row>
    <row r="571" spans="1:14" x14ac:dyDescent="0.3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Middle-age</v>
      </c>
      <c r="N576" t="s">
        <v>15</v>
      </c>
    </row>
    <row r="577" spans="1:14" x14ac:dyDescent="0.3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IF(L579&gt;54,"Old",IF(L579&gt;=31,"Middle-age",IF(L579&lt;31,"Adolescent","Invalid")))</f>
        <v>Middle-age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Middle-age</v>
      </c>
      <c r="N581" t="s">
        <v>18</v>
      </c>
    </row>
    <row r="582" spans="1:14" x14ac:dyDescent="0.3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Middle-age</v>
      </c>
      <c r="N584" t="s">
        <v>18</v>
      </c>
    </row>
    <row r="585" spans="1:14" x14ac:dyDescent="0.3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Middle-age</v>
      </c>
      <c r="N589" t="s">
        <v>18</v>
      </c>
    </row>
    <row r="590" spans="1:14" x14ac:dyDescent="0.35">
      <c r="A590">
        <v>16871</v>
      </c>
      <c r="B590" t="s">
        <v>36</v>
      </c>
      <c r="C590" t="s">
        <v>39</v>
      </c>
      <c r="D590" s="3">
        <v>90000</v>
      </c>
      <c r="E590">
        <v>2</v>
      </c>
      <c r="F590" t="s">
        <v>27</v>
      </c>
      <c r="G590" t="s">
        <v>21</v>
      </c>
      <c r="H590" t="s">
        <v>15</v>
      </c>
      <c r="I590">
        <v>1</v>
      </c>
      <c r="J590" t="s">
        <v>47</v>
      </c>
      <c r="K590" t="s">
        <v>32</v>
      </c>
      <c r="L590">
        <v>51</v>
      </c>
      <c r="M590" t="str">
        <f t="shared" si="9"/>
        <v>Middle-age</v>
      </c>
      <c r="N590" t="s">
        <v>15</v>
      </c>
    </row>
    <row r="591" spans="1:14" x14ac:dyDescent="0.3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Middle-age</v>
      </c>
      <c r="N592" t="s">
        <v>15</v>
      </c>
    </row>
    <row r="593" spans="1:14" x14ac:dyDescent="0.3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Middle-age</v>
      </c>
      <c r="N608" t="s">
        <v>18</v>
      </c>
    </row>
    <row r="609" spans="1:14" x14ac:dyDescent="0.35">
      <c r="A609">
        <v>16145</v>
      </c>
      <c r="B609" t="s">
        <v>37</v>
      </c>
      <c r="C609" t="s">
        <v>39</v>
      </c>
      <c r="D609" s="3">
        <v>70000</v>
      </c>
      <c r="E609">
        <v>5</v>
      </c>
      <c r="F609" t="s">
        <v>31</v>
      </c>
      <c r="G609" t="s">
        <v>21</v>
      </c>
      <c r="H609" t="s">
        <v>15</v>
      </c>
      <c r="I609">
        <v>3</v>
      </c>
      <c r="J609" t="s">
        <v>47</v>
      </c>
      <c r="K609" t="s">
        <v>32</v>
      </c>
      <c r="L609">
        <v>46</v>
      </c>
      <c r="M609" t="str">
        <f t="shared" si="9"/>
        <v>Middle-age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47</v>
      </c>
      <c r="K643" t="s">
        <v>32</v>
      </c>
      <c r="L643">
        <v>64</v>
      </c>
      <c r="M643" t="str">
        <f t="shared" ref="M643:M706" si="10">IF(L643&gt;54,"Old",IF(L643&gt;=31,"Middle-age",IF(L643&lt;31,"Adolescent","Invalid")))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Middle-age</v>
      </c>
      <c r="N645" t="s">
        <v>15</v>
      </c>
    </row>
    <row r="646" spans="1:14" x14ac:dyDescent="0.35">
      <c r="A646">
        <v>23368</v>
      </c>
      <c r="B646" t="s">
        <v>36</v>
      </c>
      <c r="C646" t="s">
        <v>39</v>
      </c>
      <c r="D646" s="3">
        <v>60000</v>
      </c>
      <c r="E646">
        <v>5</v>
      </c>
      <c r="F646" t="s">
        <v>13</v>
      </c>
      <c r="G646" t="s">
        <v>14</v>
      </c>
      <c r="H646" t="s">
        <v>15</v>
      </c>
      <c r="I646">
        <v>3</v>
      </c>
      <c r="J646" t="s">
        <v>47</v>
      </c>
      <c r="K646" t="s">
        <v>32</v>
      </c>
      <c r="L646">
        <v>41</v>
      </c>
      <c r="M646" t="str">
        <f t="shared" si="10"/>
        <v>Middle-age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Middle-age</v>
      </c>
      <c r="N651" t="s">
        <v>15</v>
      </c>
    </row>
    <row r="652" spans="1:14" x14ac:dyDescent="0.3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Middle-age</v>
      </c>
      <c r="N660" t="s">
        <v>15</v>
      </c>
    </row>
    <row r="661" spans="1:14" x14ac:dyDescent="0.3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Middle-age</v>
      </c>
      <c r="N668" t="s">
        <v>15</v>
      </c>
    </row>
    <row r="669" spans="1:14" x14ac:dyDescent="0.3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Middle-age</v>
      </c>
      <c r="N671" t="s">
        <v>18</v>
      </c>
    </row>
    <row r="672" spans="1:14" x14ac:dyDescent="0.3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Middle-age</v>
      </c>
      <c r="N706" t="s">
        <v>15</v>
      </c>
    </row>
    <row r="707" spans="1:14" x14ac:dyDescent="0.35">
      <c r="A707">
        <v>11199</v>
      </c>
      <c r="B707" t="s">
        <v>36</v>
      </c>
      <c r="C707" t="s">
        <v>39</v>
      </c>
      <c r="D707" s="3">
        <v>70000</v>
      </c>
      <c r="E707">
        <v>4</v>
      </c>
      <c r="F707" t="s">
        <v>13</v>
      </c>
      <c r="G707" t="s">
        <v>28</v>
      </c>
      <c r="H707" t="s">
        <v>15</v>
      </c>
      <c r="I707">
        <v>1</v>
      </c>
      <c r="J707" t="s">
        <v>47</v>
      </c>
      <c r="K707" t="s">
        <v>32</v>
      </c>
      <c r="L707">
        <v>59</v>
      </c>
      <c r="M707" t="str">
        <f t="shared" ref="M707:M770" si="11">IF(L707&gt;54,"Old",IF(L707&gt;=31,"Middle-age",IF(L707&lt;31,"Adolescent","Invalid")))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Middle-age</v>
      </c>
      <c r="N709" t="s">
        <v>15</v>
      </c>
    </row>
    <row r="710" spans="1:14" x14ac:dyDescent="0.3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Middle-age</v>
      </c>
      <c r="N712" t="s">
        <v>15</v>
      </c>
    </row>
    <row r="713" spans="1:14" x14ac:dyDescent="0.3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Middle-age</v>
      </c>
      <c r="N740" t="s">
        <v>15</v>
      </c>
    </row>
    <row r="741" spans="1:14" x14ac:dyDescent="0.3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Middle-age</v>
      </c>
      <c r="N745" t="s">
        <v>18</v>
      </c>
    </row>
    <row r="746" spans="1:14" x14ac:dyDescent="0.3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Middle-age</v>
      </c>
      <c r="N747" t="s">
        <v>15</v>
      </c>
    </row>
    <row r="748" spans="1:14" x14ac:dyDescent="0.3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Middle-age</v>
      </c>
      <c r="N762" t="s">
        <v>18</v>
      </c>
    </row>
    <row r="763" spans="1:14" x14ac:dyDescent="0.3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Middle-age</v>
      </c>
      <c r="N767" t="s">
        <v>15</v>
      </c>
    </row>
    <row r="768" spans="1:14" x14ac:dyDescent="0.35">
      <c r="A768">
        <v>14608</v>
      </c>
      <c r="B768" t="s">
        <v>36</v>
      </c>
      <c r="C768" t="s">
        <v>38</v>
      </c>
      <c r="D768" s="3">
        <v>50000</v>
      </c>
      <c r="E768">
        <v>4</v>
      </c>
      <c r="F768" t="s">
        <v>13</v>
      </c>
      <c r="G768" t="s">
        <v>14</v>
      </c>
      <c r="H768" t="s">
        <v>15</v>
      </c>
      <c r="I768">
        <v>3</v>
      </c>
      <c r="J768" t="s">
        <v>47</v>
      </c>
      <c r="K768" t="s">
        <v>32</v>
      </c>
      <c r="L768">
        <v>42</v>
      </c>
      <c r="M768" t="str">
        <f t="shared" si="11"/>
        <v>Middle-age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IF(L771&gt;54,"Old",IF(L771&gt;=31,"Middle-age",IF(L771&lt;31,"Adolescent","Invalid")))</f>
        <v>Middle-age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Middle-age</v>
      </c>
      <c r="N776" t="s">
        <v>15</v>
      </c>
    </row>
    <row r="777" spans="1:14" x14ac:dyDescent="0.35">
      <c r="A777">
        <v>29030</v>
      </c>
      <c r="B777" t="s">
        <v>36</v>
      </c>
      <c r="C777" t="s">
        <v>38</v>
      </c>
      <c r="D777" s="3">
        <v>70000</v>
      </c>
      <c r="E777">
        <v>2</v>
      </c>
      <c r="F777" t="s">
        <v>29</v>
      </c>
      <c r="G777" t="s">
        <v>14</v>
      </c>
      <c r="H777" t="s">
        <v>15</v>
      </c>
      <c r="I777">
        <v>2</v>
      </c>
      <c r="J777" t="s">
        <v>47</v>
      </c>
      <c r="K777" t="s">
        <v>32</v>
      </c>
      <c r="L777">
        <v>54</v>
      </c>
      <c r="M777" t="str">
        <f t="shared" si="12"/>
        <v>Middle-age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Middle-age</v>
      </c>
      <c r="N781" t="s">
        <v>15</v>
      </c>
    </row>
    <row r="782" spans="1:14" x14ac:dyDescent="0.3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Middle-age</v>
      </c>
      <c r="N813" t="s">
        <v>18</v>
      </c>
    </row>
    <row r="814" spans="1:14" x14ac:dyDescent="0.3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47</v>
      </c>
      <c r="K815" t="s">
        <v>32</v>
      </c>
      <c r="L815">
        <v>53</v>
      </c>
      <c r="M815" t="str">
        <f t="shared" si="12"/>
        <v>Middle-age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IF(L835&gt;54,"Old",IF(L835&gt;=31,"Middle-age",IF(L835&lt;31,"Adolescent","Invalid")))</f>
        <v>Middle-age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Middle-age</v>
      </c>
      <c r="N841" t="s">
        <v>15</v>
      </c>
    </row>
    <row r="842" spans="1:14" x14ac:dyDescent="0.35">
      <c r="A842">
        <v>11233</v>
      </c>
      <c r="B842" t="s">
        <v>36</v>
      </c>
      <c r="C842" t="s">
        <v>38</v>
      </c>
      <c r="D842" s="3">
        <v>70000</v>
      </c>
      <c r="E842">
        <v>4</v>
      </c>
      <c r="F842" t="s">
        <v>19</v>
      </c>
      <c r="G842" t="s">
        <v>21</v>
      </c>
      <c r="H842" t="s">
        <v>15</v>
      </c>
      <c r="I842">
        <v>2</v>
      </c>
      <c r="J842" t="s">
        <v>47</v>
      </c>
      <c r="K842" t="s">
        <v>32</v>
      </c>
      <c r="L842">
        <v>53</v>
      </c>
      <c r="M842" t="str">
        <f t="shared" si="13"/>
        <v>Middle-age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Middle-age</v>
      </c>
      <c r="N845" t="s">
        <v>18</v>
      </c>
    </row>
    <row r="846" spans="1:14" x14ac:dyDescent="0.3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Middle-age</v>
      </c>
      <c r="N867" t="s">
        <v>15</v>
      </c>
    </row>
    <row r="868" spans="1:14" x14ac:dyDescent="0.3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Middle-age</v>
      </c>
      <c r="N869" t="s">
        <v>18</v>
      </c>
    </row>
    <row r="870" spans="1:14" x14ac:dyDescent="0.3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Middle-age</v>
      </c>
      <c r="N872" t="s">
        <v>18</v>
      </c>
    </row>
    <row r="873" spans="1:14" x14ac:dyDescent="0.3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IF(L899&gt;54,"Old",IF(L899&gt;=31,"Middle-age",IF(L899&lt;31,"Adolescent","Invalid")))</f>
        <v>Adolescent</v>
      </c>
      <c r="N899" t="s">
        <v>18</v>
      </c>
    </row>
    <row r="900" spans="1:14" x14ac:dyDescent="0.3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47</v>
      </c>
      <c r="K901" t="s">
        <v>32</v>
      </c>
      <c r="L901">
        <v>46</v>
      </c>
      <c r="M901" t="str">
        <f t="shared" si="14"/>
        <v>Middle-age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Middle-age</v>
      </c>
      <c r="N908" t="s">
        <v>15</v>
      </c>
    </row>
    <row r="909" spans="1:14" x14ac:dyDescent="0.3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Middle-age</v>
      </c>
      <c r="N916" t="s">
        <v>18</v>
      </c>
    </row>
    <row r="917" spans="1:14" x14ac:dyDescent="0.3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Middle-age</v>
      </c>
      <c r="N920" t="s">
        <v>15</v>
      </c>
    </row>
    <row r="921" spans="1:14" x14ac:dyDescent="0.3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Middle-age</v>
      </c>
      <c r="N927" t="s">
        <v>15</v>
      </c>
    </row>
    <row r="928" spans="1:14" x14ac:dyDescent="0.3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Middle-age</v>
      </c>
      <c r="N931" t="s">
        <v>18</v>
      </c>
    </row>
    <row r="932" spans="1:14" x14ac:dyDescent="0.35">
      <c r="A932">
        <v>19543</v>
      </c>
      <c r="B932" t="s">
        <v>36</v>
      </c>
      <c r="C932" t="s">
        <v>38</v>
      </c>
      <c r="D932" s="3">
        <v>70000</v>
      </c>
      <c r="E932">
        <v>5</v>
      </c>
      <c r="F932" t="s">
        <v>31</v>
      </c>
      <c r="G932" t="s">
        <v>21</v>
      </c>
      <c r="H932" t="s">
        <v>18</v>
      </c>
      <c r="I932">
        <v>3</v>
      </c>
      <c r="J932" t="s">
        <v>47</v>
      </c>
      <c r="K932" t="s">
        <v>32</v>
      </c>
      <c r="L932">
        <v>47</v>
      </c>
      <c r="M932" t="str">
        <f t="shared" si="14"/>
        <v>Middle-age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Middle-age</v>
      </c>
      <c r="N950" t="s">
        <v>18</v>
      </c>
    </row>
    <row r="951" spans="1:14" x14ac:dyDescent="0.35">
      <c r="A951">
        <v>28056</v>
      </c>
      <c r="B951" t="s">
        <v>36</v>
      </c>
      <c r="C951" t="s">
        <v>38</v>
      </c>
      <c r="D951" s="3">
        <v>70000</v>
      </c>
      <c r="E951">
        <v>2</v>
      </c>
      <c r="F951" t="s">
        <v>29</v>
      </c>
      <c r="G951" t="s">
        <v>14</v>
      </c>
      <c r="H951" t="s">
        <v>15</v>
      </c>
      <c r="I951">
        <v>2</v>
      </c>
      <c r="J951" t="s">
        <v>47</v>
      </c>
      <c r="K951" t="s">
        <v>32</v>
      </c>
      <c r="L951">
        <v>53</v>
      </c>
      <c r="M951" t="str">
        <f t="shared" si="14"/>
        <v>Middle-age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IF(L963&gt;54,"Old",IF(L963&gt;=31,"Middle-age",IF(L963&lt;31,"Adolescent","Invalid")))</f>
        <v>Old</v>
      </c>
      <c r="N963" t="s">
        <v>18</v>
      </c>
    </row>
    <row r="964" spans="1:14" x14ac:dyDescent="0.3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Middle-age</v>
      </c>
      <c r="N977" t="s">
        <v>15</v>
      </c>
    </row>
    <row r="978" spans="1:14" x14ac:dyDescent="0.3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Middle-age</v>
      </c>
      <c r="N981" t="s">
        <v>18</v>
      </c>
    </row>
    <row r="982" spans="1:14" x14ac:dyDescent="0.35">
      <c r="A982">
        <v>18594</v>
      </c>
      <c r="B982" t="s">
        <v>37</v>
      </c>
      <c r="C982" t="s">
        <v>39</v>
      </c>
      <c r="D982" s="3">
        <v>80000</v>
      </c>
      <c r="E982">
        <v>3</v>
      </c>
      <c r="F982" t="s">
        <v>13</v>
      </c>
      <c r="G982" t="s">
        <v>14</v>
      </c>
      <c r="H982" t="s">
        <v>15</v>
      </c>
      <c r="I982">
        <v>3</v>
      </c>
      <c r="J982" t="s">
        <v>47</v>
      </c>
      <c r="K982" t="s">
        <v>32</v>
      </c>
      <c r="L982">
        <v>40</v>
      </c>
      <c r="M982" t="str">
        <f t="shared" si="15"/>
        <v>Middle-age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Middle-age</v>
      </c>
      <c r="N987" t="s">
        <v>18</v>
      </c>
    </row>
    <row r="988" spans="1:14" x14ac:dyDescent="0.3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47</v>
      </c>
      <c r="K991" t="s">
        <v>32</v>
      </c>
      <c r="L991">
        <v>42</v>
      </c>
      <c r="M991" t="str">
        <f t="shared" si="15"/>
        <v>Middle-age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Middle-age</v>
      </c>
      <c r="N1000" t="s">
        <v>18</v>
      </c>
    </row>
    <row r="1001" spans="1:14" x14ac:dyDescent="0.35">
      <c r="A1001">
        <v>12121</v>
      </c>
      <c r="B1001" t="s">
        <v>37</v>
      </c>
      <c r="C1001" t="s">
        <v>38</v>
      </c>
      <c r="D1001" s="3">
        <v>60000</v>
      </c>
      <c r="E1001">
        <v>3</v>
      </c>
      <c r="F1001" t="s">
        <v>27</v>
      </c>
      <c r="G1001" t="s">
        <v>21</v>
      </c>
      <c r="H1001" t="s">
        <v>15</v>
      </c>
      <c r="I1001">
        <v>2</v>
      </c>
      <c r="J1001" t="s">
        <v>47</v>
      </c>
      <c r="K1001" t="s">
        <v>32</v>
      </c>
      <c r="L1001">
        <v>53</v>
      </c>
      <c r="M1001" t="str">
        <f t="shared" si="15"/>
        <v>Middle-age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14EBB-9E48-4DE9-8654-691EB8031C37}">
  <dimension ref="A1:M4"/>
  <sheetViews>
    <sheetView tabSelected="1" zoomScale="73" workbookViewId="0">
      <selection activeCell="P20" sqref="P20"/>
    </sheetView>
  </sheetViews>
  <sheetFormatPr defaultRowHeight="14.5" x14ac:dyDescent="0.35"/>
  <sheetData>
    <row r="1" spans="1:13" ht="14.5" customHeight="1" x14ac:dyDescent="0.35">
      <c r="A1" s="8" t="s">
        <v>52</v>
      </c>
      <c r="B1" s="8"/>
      <c r="C1" s="8"/>
      <c r="D1" s="8"/>
      <c r="E1" s="8"/>
      <c r="F1" s="8"/>
      <c r="G1" s="8"/>
      <c r="H1" s="8"/>
      <c r="I1" s="8"/>
      <c r="J1" s="8"/>
      <c r="K1" s="8"/>
      <c r="L1" s="8"/>
      <c r="M1" s="8"/>
    </row>
    <row r="2" spans="1:13" x14ac:dyDescent="0.35">
      <c r="A2" s="8"/>
      <c r="B2" s="8"/>
      <c r="C2" s="8"/>
      <c r="D2" s="8"/>
      <c r="E2" s="8"/>
      <c r="F2" s="8"/>
      <c r="G2" s="8"/>
      <c r="H2" s="8"/>
      <c r="I2" s="8"/>
      <c r="J2" s="8"/>
      <c r="K2" s="8"/>
      <c r="L2" s="8"/>
      <c r="M2" s="8"/>
    </row>
    <row r="3" spans="1:13" x14ac:dyDescent="0.35">
      <c r="A3" s="8"/>
      <c r="B3" s="8"/>
      <c r="C3" s="8"/>
      <c r="D3" s="8"/>
      <c r="E3" s="8"/>
      <c r="F3" s="8"/>
      <c r="G3" s="8"/>
      <c r="H3" s="8"/>
      <c r="I3" s="8"/>
      <c r="J3" s="8"/>
      <c r="K3" s="8"/>
      <c r="L3" s="8"/>
      <c r="M3" s="8"/>
    </row>
    <row r="4" spans="1:13" x14ac:dyDescent="0.35">
      <c r="A4" s="8"/>
      <c r="B4" s="8"/>
      <c r="C4" s="8"/>
      <c r="D4" s="8"/>
      <c r="E4" s="8"/>
      <c r="F4" s="8"/>
      <c r="G4" s="8"/>
      <c r="H4" s="8"/>
      <c r="I4" s="8"/>
      <c r="J4" s="8"/>
      <c r="K4" s="8"/>
      <c r="L4" s="8"/>
      <c r="M4" s="8"/>
    </row>
  </sheetData>
  <mergeCells count="1">
    <mergeCell ref="A1:M4"/>
  </mergeCells>
  <pageMargins left="0.7" right="0.7" top="0.75" bottom="0.75" header="0.3" footer="0.3"/>
  <pageSetup orientation="portrait" horizontalDpi="360" verticalDpi="36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A0724-2DC9-4DD5-8262-CB411B82EA55}">
  <dimension ref="A2:D38"/>
  <sheetViews>
    <sheetView topLeftCell="A36" workbookViewId="0">
      <selection activeCell="D43" sqref="D43"/>
    </sheetView>
  </sheetViews>
  <sheetFormatPr defaultRowHeight="14.5" x14ac:dyDescent="0.35"/>
  <cols>
    <col min="1" max="1" width="19.6328125" bestFit="1" customWidth="1"/>
    <col min="2" max="2" width="15.26953125" bestFit="1" customWidth="1"/>
    <col min="3" max="3" width="3.6328125" bestFit="1" customWidth="1"/>
    <col min="4" max="4" width="10.7265625" bestFit="1" customWidth="1"/>
  </cols>
  <sheetData>
    <row r="2" spans="1:4" x14ac:dyDescent="0.35">
      <c r="A2" s="4" t="s">
        <v>44</v>
      </c>
      <c r="B2" s="4" t="s">
        <v>45</v>
      </c>
    </row>
    <row r="3" spans="1:4" x14ac:dyDescent="0.35">
      <c r="A3" s="4" t="s">
        <v>42</v>
      </c>
      <c r="B3" t="s">
        <v>18</v>
      </c>
      <c r="C3" t="s">
        <v>15</v>
      </c>
      <c r="D3" t="s">
        <v>43</v>
      </c>
    </row>
    <row r="4" spans="1:4" x14ac:dyDescent="0.35">
      <c r="A4" s="5" t="s">
        <v>39</v>
      </c>
      <c r="B4" s="6">
        <v>50869.565217391304</v>
      </c>
      <c r="C4" s="7">
        <v>58571.428571428572</v>
      </c>
      <c r="D4" s="7">
        <v>53783.783783783787</v>
      </c>
    </row>
    <row r="5" spans="1:4" x14ac:dyDescent="0.35">
      <c r="A5" s="5" t="s">
        <v>38</v>
      </c>
      <c r="B5" s="6">
        <v>50000</v>
      </c>
      <c r="C5" s="7">
        <v>56666.666666666664</v>
      </c>
      <c r="D5" s="7">
        <v>53050.847457627118</v>
      </c>
    </row>
    <row r="6" spans="1:4" x14ac:dyDescent="0.35">
      <c r="A6" s="5" t="s">
        <v>43</v>
      </c>
      <c r="B6" s="6">
        <v>50363.63636363636</v>
      </c>
      <c r="C6" s="6">
        <v>57317.07317073171</v>
      </c>
      <c r="D6" s="6">
        <v>53333.333333333336</v>
      </c>
    </row>
    <row r="15" spans="1:4" x14ac:dyDescent="0.35">
      <c r="A15" s="4" t="s">
        <v>46</v>
      </c>
      <c r="B15" s="4" t="s">
        <v>45</v>
      </c>
    </row>
    <row r="16" spans="1:4" x14ac:dyDescent="0.35">
      <c r="A16" s="4" t="s">
        <v>42</v>
      </c>
      <c r="B16" t="s">
        <v>18</v>
      </c>
      <c r="C16" t="s">
        <v>15</v>
      </c>
      <c r="D16" t="s">
        <v>43</v>
      </c>
    </row>
    <row r="17" spans="1:4" x14ac:dyDescent="0.35">
      <c r="A17" s="5" t="s">
        <v>16</v>
      </c>
      <c r="B17" s="6">
        <v>8</v>
      </c>
      <c r="C17" s="6">
        <v>6</v>
      </c>
      <c r="D17" s="6">
        <v>14</v>
      </c>
    </row>
    <row r="18" spans="1:4" x14ac:dyDescent="0.35">
      <c r="A18" s="5" t="s">
        <v>26</v>
      </c>
      <c r="B18" s="6">
        <v>12</v>
      </c>
      <c r="C18" s="6">
        <v>10</v>
      </c>
      <c r="D18" s="6">
        <v>22</v>
      </c>
    </row>
    <row r="19" spans="1:4" x14ac:dyDescent="0.35">
      <c r="A19" s="5" t="s">
        <v>22</v>
      </c>
      <c r="B19" s="6">
        <v>7</v>
      </c>
      <c r="C19" s="6">
        <v>6</v>
      </c>
      <c r="D19" s="6">
        <v>13</v>
      </c>
    </row>
    <row r="20" spans="1:4" x14ac:dyDescent="0.35">
      <c r="A20" s="5" t="s">
        <v>23</v>
      </c>
      <c r="B20" s="6">
        <v>19</v>
      </c>
      <c r="C20" s="6">
        <v>14</v>
      </c>
      <c r="D20" s="6">
        <v>33</v>
      </c>
    </row>
    <row r="21" spans="1:4" x14ac:dyDescent="0.35">
      <c r="A21" s="5" t="s">
        <v>47</v>
      </c>
      <c r="B21" s="6">
        <v>9</v>
      </c>
      <c r="C21" s="6">
        <v>5</v>
      </c>
      <c r="D21" s="6">
        <v>14</v>
      </c>
    </row>
    <row r="22" spans="1:4" x14ac:dyDescent="0.35">
      <c r="A22" s="5" t="s">
        <v>43</v>
      </c>
      <c r="B22" s="6">
        <v>55</v>
      </c>
      <c r="C22" s="6">
        <v>41</v>
      </c>
      <c r="D22" s="6">
        <v>96</v>
      </c>
    </row>
    <row r="33" spans="1:4" x14ac:dyDescent="0.35">
      <c r="A33" s="4" t="s">
        <v>51</v>
      </c>
      <c r="B33" s="4" t="s">
        <v>45</v>
      </c>
    </row>
    <row r="34" spans="1:4" x14ac:dyDescent="0.35">
      <c r="A34" s="4" t="s">
        <v>42</v>
      </c>
      <c r="B34" t="s">
        <v>18</v>
      </c>
      <c r="C34" t="s">
        <v>15</v>
      </c>
      <c r="D34" t="s">
        <v>43</v>
      </c>
    </row>
    <row r="35" spans="1:4" x14ac:dyDescent="0.35">
      <c r="A35" s="5" t="s">
        <v>48</v>
      </c>
      <c r="B35" s="6">
        <v>6</v>
      </c>
      <c r="C35" s="6">
        <v>5</v>
      </c>
      <c r="D35" s="6">
        <v>11</v>
      </c>
    </row>
    <row r="36" spans="1:4" x14ac:dyDescent="0.35">
      <c r="A36" s="5" t="s">
        <v>49</v>
      </c>
      <c r="B36" s="6">
        <v>32</v>
      </c>
      <c r="C36" s="6">
        <v>29</v>
      </c>
      <c r="D36" s="6">
        <v>61</v>
      </c>
    </row>
    <row r="37" spans="1:4" x14ac:dyDescent="0.35">
      <c r="A37" s="5" t="s">
        <v>50</v>
      </c>
      <c r="B37" s="6">
        <v>17</v>
      </c>
      <c r="C37" s="6">
        <v>7</v>
      </c>
      <c r="D37" s="6">
        <v>24</v>
      </c>
    </row>
    <row r="38" spans="1:4" x14ac:dyDescent="0.35">
      <c r="A38" s="5" t="s">
        <v>43</v>
      </c>
      <c r="B38" s="6">
        <v>55</v>
      </c>
      <c r="C38" s="6">
        <v>41</v>
      </c>
      <c r="D38" s="6">
        <v>96</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tara shakya</cp:lastModifiedBy>
  <dcterms:created xsi:type="dcterms:W3CDTF">2022-03-18T02:50:57Z</dcterms:created>
  <dcterms:modified xsi:type="dcterms:W3CDTF">2023-04-04T06:26:44Z</dcterms:modified>
</cp:coreProperties>
</file>