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人口、经济数据" sheetId="3" r:id="rId1"/>
    <sheet name="牲畜数量" sheetId="1" r:id="rId2"/>
    <sheet name="牲畜重量" sheetId="2" r:id="rId3"/>
  </sheets>
  <calcPr calcId="144525"/>
</workbook>
</file>

<file path=xl/sharedStrings.xml><?xml version="1.0" encoding="utf-8"?>
<sst xmlns="http://schemas.openxmlformats.org/spreadsheetml/2006/main" count="83" uniqueCount="32">
  <si>
    <t>牧户1</t>
  </si>
  <si>
    <t>人口数</t>
  </si>
  <si>
    <t>经济年净收入</t>
  </si>
  <si>
    <t>人均年净收入</t>
  </si>
  <si>
    <t>2018年</t>
  </si>
  <si>
    <t>2019年</t>
  </si>
  <si>
    <t>2020年</t>
  </si>
  <si>
    <t>牧户2</t>
  </si>
  <si>
    <t>牧户3</t>
  </si>
  <si>
    <t>牧户4</t>
  </si>
  <si>
    <t>牛</t>
  </si>
  <si>
    <t>牛犊</t>
  </si>
  <si>
    <t>羊</t>
  </si>
  <si>
    <t>羊羔</t>
  </si>
  <si>
    <t>标准羊单位（只）</t>
  </si>
  <si>
    <t>草场面积 km²</t>
  </si>
  <si>
    <t>放牧压力（只羊/km²）</t>
  </si>
  <si>
    <t>可利用共2100亩，其中分配自家900亩，租赁1200亩，270亩打草场；放牧利用草场面积1830亩=1.22km2</t>
  </si>
  <si>
    <t>马</t>
  </si>
  <si>
    <t>马驹</t>
  </si>
  <si>
    <t>骆驼</t>
  </si>
  <si>
    <t>杜泊羊与本地羊重量(单位:kg)</t>
  </si>
  <si>
    <t>2018.7.28</t>
  </si>
  <si>
    <t>杜泊羊（210）</t>
  </si>
  <si>
    <t>本地羊（170）</t>
  </si>
  <si>
    <t>差值</t>
  </si>
  <si>
    <t>公</t>
  </si>
  <si>
    <t>平均</t>
  </si>
  <si>
    <t>母</t>
  </si>
  <si>
    <t>投入种羊时间</t>
  </si>
  <si>
    <t>2017.9.20</t>
  </si>
  <si>
    <t>2017.10.10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</si>
</sst>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</font>
    <font>
      <b/>
      <sz val="11"/>
      <color indexed="8"/>
      <name val="等线"/>
      <charset val="134"/>
    </font>
    <font>
      <sz val="11"/>
      <color indexed="8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I27" sqref="I27"/>
    </sheetView>
  </sheetViews>
  <sheetFormatPr defaultColWidth="8.875" defaultRowHeight="14.25"/>
  <cols>
    <col min="3" max="3" width="15" customWidth="1"/>
    <col min="4" max="4" width="13.125" customWidth="1"/>
  </cols>
  <sheetData>
    <row r="1" spans="1:5">
      <c r="A1" s="3"/>
      <c r="B1" s="3" t="s">
        <v>0</v>
      </c>
      <c r="C1" s="3"/>
      <c r="D1" s="3"/>
      <c r="E1" s="3"/>
    </row>
    <row r="2" spans="1:5">
      <c r="A2" s="3"/>
      <c r="B2" s="3" t="s">
        <v>1</v>
      </c>
      <c r="C2" s="3" t="s">
        <v>2</v>
      </c>
      <c r="D2" s="3" t="s">
        <v>3</v>
      </c>
      <c r="E2" s="3"/>
    </row>
    <row r="3" spans="1:5">
      <c r="A3" s="3" t="s">
        <v>4</v>
      </c>
      <c r="B3" s="3">
        <v>3</v>
      </c>
      <c r="C3" s="3">
        <v>31.68</v>
      </c>
      <c r="D3" s="3">
        <v>10.56</v>
      </c>
      <c r="E3" s="3"/>
    </row>
    <row r="4" spans="1:5">
      <c r="A4" s="3" t="s">
        <v>5</v>
      </c>
      <c r="B4" s="3">
        <v>3</v>
      </c>
      <c r="C4" s="3">
        <v>46.62</v>
      </c>
      <c r="D4" s="3">
        <v>15.54</v>
      </c>
      <c r="E4" s="3"/>
    </row>
    <row r="5" spans="1:5">
      <c r="A5" s="3" t="s">
        <v>6</v>
      </c>
      <c r="B5" s="3">
        <v>3</v>
      </c>
      <c r="C5" s="3">
        <v>38.58</v>
      </c>
      <c r="D5" s="3">
        <v>12.86</v>
      </c>
      <c r="E5" s="3"/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9" spans="1:4">
      <c r="A9" s="3" t="s">
        <v>7</v>
      </c>
      <c r="B9" s="3"/>
      <c r="C9" s="3"/>
      <c r="D9" s="3"/>
    </row>
    <row r="10" spans="1:4">
      <c r="A10" s="3" t="s">
        <v>1</v>
      </c>
      <c r="B10" s="3" t="s">
        <v>2</v>
      </c>
      <c r="C10" s="3" t="s">
        <v>3</v>
      </c>
      <c r="D10" s="3"/>
    </row>
    <row r="11" spans="1:4">
      <c r="A11" s="3">
        <v>2</v>
      </c>
      <c r="B11" s="3">
        <v>43.9</v>
      </c>
      <c r="C11" s="3">
        <v>21.95</v>
      </c>
      <c r="D11" s="3"/>
    </row>
    <row r="12" spans="1:4">
      <c r="A12" s="3">
        <v>2</v>
      </c>
      <c r="B12" s="3">
        <v>48.39</v>
      </c>
      <c r="C12" s="3">
        <v>24.195</v>
      </c>
      <c r="D12" s="3"/>
    </row>
    <row r="13" spans="1:4">
      <c r="A13" s="3">
        <v>2</v>
      </c>
      <c r="B13" s="3">
        <v>62.35</v>
      </c>
      <c r="C13" s="3">
        <v>31.175</v>
      </c>
      <c r="D13" s="3"/>
    </row>
    <row r="17" spans="1:4">
      <c r="A17" s="3" t="s">
        <v>8</v>
      </c>
      <c r="B17" s="3"/>
      <c r="C17" s="3"/>
      <c r="D17" s="3"/>
    </row>
    <row r="18" spans="1:4">
      <c r="A18" s="3" t="s">
        <v>1</v>
      </c>
      <c r="B18" s="3" t="s">
        <v>2</v>
      </c>
      <c r="C18" s="3" t="s">
        <v>3</v>
      </c>
      <c r="D18" s="3"/>
    </row>
    <row r="19" spans="1:4">
      <c r="A19" s="3">
        <v>2</v>
      </c>
      <c r="B19" s="3">
        <v>77.85</v>
      </c>
      <c r="C19" s="3">
        <v>38.925</v>
      </c>
      <c r="D19" s="3"/>
    </row>
    <row r="20" spans="1:4">
      <c r="A20" s="3">
        <v>2</v>
      </c>
      <c r="B20" s="3">
        <v>84.675</v>
      </c>
      <c r="C20" s="3">
        <v>42.3375</v>
      </c>
      <c r="D20" s="3"/>
    </row>
    <row r="21" spans="1:4">
      <c r="A21" s="3">
        <v>2</v>
      </c>
      <c r="B21" s="3">
        <v>89.675</v>
      </c>
      <c r="C21" s="3">
        <v>44.8375</v>
      </c>
      <c r="D21" s="3"/>
    </row>
    <row r="24" spans="1:3">
      <c r="A24" s="3" t="s">
        <v>9</v>
      </c>
      <c r="B24" s="3"/>
      <c r="C24" s="3"/>
    </row>
    <row r="25" spans="1:3">
      <c r="A25" s="3" t="s">
        <v>1</v>
      </c>
      <c r="B25" s="3" t="s">
        <v>2</v>
      </c>
      <c r="C25" s="3" t="s">
        <v>3</v>
      </c>
    </row>
    <row r="26" spans="1:3">
      <c r="A26" s="3">
        <v>3</v>
      </c>
      <c r="B26" s="3">
        <v>10</v>
      </c>
      <c r="C26" s="3">
        <v>3.33</v>
      </c>
    </row>
    <row r="27" spans="1:3">
      <c r="A27" s="3">
        <v>3</v>
      </c>
      <c r="B27" s="3">
        <v>10</v>
      </c>
      <c r="C27" s="3">
        <v>3.33</v>
      </c>
    </row>
    <row r="28" spans="1:3">
      <c r="A28" s="3">
        <v>3</v>
      </c>
      <c r="B28" s="3">
        <v>9</v>
      </c>
      <c r="C28" s="3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8"/>
  <sheetViews>
    <sheetView workbookViewId="0">
      <selection activeCell="J22" sqref="J22"/>
    </sheetView>
  </sheetViews>
  <sheetFormatPr defaultColWidth="9" defaultRowHeight="14.25"/>
  <cols>
    <col min="6" max="6" width="14.125" customWidth="1"/>
    <col min="7" max="7" width="12.375" customWidth="1"/>
    <col min="8" max="9" width="12.5" customWidth="1"/>
    <col min="14" max="14" width="12.75" customWidth="1"/>
    <col min="24" max="24" width="11.875" customWidth="1"/>
    <col min="34" max="34" width="10.875" customWidth="1"/>
    <col min="35" max="35" width="87.5" customWidth="1"/>
  </cols>
  <sheetData>
    <row r="1" spans="1:30">
      <c r="A1" s="1" t="s">
        <v>0</v>
      </c>
      <c r="AD1" t="s">
        <v>9</v>
      </c>
    </row>
    <row r="2" spans="2:36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AD2" t="s">
        <v>10</v>
      </c>
      <c r="AE2" t="s">
        <v>11</v>
      </c>
      <c r="AF2" t="s">
        <v>12</v>
      </c>
      <c r="AG2" t="s">
        <v>13</v>
      </c>
      <c r="AH2" t="s">
        <v>14</v>
      </c>
      <c r="AI2" t="s">
        <v>15</v>
      </c>
      <c r="AJ2" t="s">
        <v>16</v>
      </c>
    </row>
    <row r="3" spans="1:36">
      <c r="A3" t="s">
        <v>4</v>
      </c>
      <c r="B3">
        <v>28</v>
      </c>
      <c r="C3">
        <v>12</v>
      </c>
      <c r="D3">
        <v>409</v>
      </c>
      <c r="E3">
        <v>380</v>
      </c>
      <c r="F3">
        <f>B3*6+C3*3+D3+E3</f>
        <v>993</v>
      </c>
      <c r="G3">
        <v>3.6</v>
      </c>
      <c r="H3">
        <v>275.83</v>
      </c>
      <c r="AD3">
        <v>50</v>
      </c>
      <c r="AF3">
        <v>120</v>
      </c>
      <c r="AH3">
        <v>420</v>
      </c>
      <c r="AI3" t="s">
        <v>17</v>
      </c>
      <c r="AJ3">
        <v>245.9</v>
      </c>
    </row>
    <row r="4" spans="1:36">
      <c r="A4" t="s">
        <v>5</v>
      </c>
      <c r="B4">
        <v>20</v>
      </c>
      <c r="C4">
        <v>20</v>
      </c>
      <c r="D4">
        <v>300</v>
      </c>
      <c r="E4">
        <v>500</v>
      </c>
      <c r="F4">
        <f>B4*6+C4*3+D4+E4</f>
        <v>980</v>
      </c>
      <c r="G4">
        <v>3.6</v>
      </c>
      <c r="H4">
        <v>272.22</v>
      </c>
      <c r="AD4">
        <v>50</v>
      </c>
      <c r="AF4">
        <v>120</v>
      </c>
      <c r="AH4">
        <v>420</v>
      </c>
      <c r="AI4" t="s">
        <v>17</v>
      </c>
      <c r="AJ4">
        <v>245.9</v>
      </c>
    </row>
    <row r="5" spans="1:36">
      <c r="A5" t="s">
        <v>6</v>
      </c>
      <c r="B5">
        <v>20</v>
      </c>
      <c r="C5">
        <v>12</v>
      </c>
      <c r="D5">
        <v>447</v>
      </c>
      <c r="E5">
        <v>320</v>
      </c>
      <c r="F5">
        <f>B5*6+C5*3+D5+E5</f>
        <v>923</v>
      </c>
      <c r="G5">
        <v>3.6</v>
      </c>
      <c r="H5">
        <v>256.39</v>
      </c>
      <c r="AD5">
        <v>52</v>
      </c>
      <c r="AF5">
        <v>120</v>
      </c>
      <c r="AH5">
        <v>432</v>
      </c>
      <c r="AI5" t="s">
        <v>17</v>
      </c>
      <c r="AJ5">
        <v>255.7</v>
      </c>
    </row>
    <row r="9" spans="1:1">
      <c r="A9" s="1" t="s">
        <v>7</v>
      </c>
    </row>
    <row r="10" spans="1:7">
      <c r="A10" t="s">
        <v>10</v>
      </c>
      <c r="B10" t="s">
        <v>11</v>
      </c>
      <c r="C10" t="s">
        <v>18</v>
      </c>
      <c r="D10" t="s">
        <v>19</v>
      </c>
      <c r="E10" t="s">
        <v>14</v>
      </c>
      <c r="F10" t="s">
        <v>15</v>
      </c>
      <c r="G10" t="s">
        <v>16</v>
      </c>
    </row>
    <row r="11" spans="1:7">
      <c r="A11">
        <f>115-39</f>
        <v>76</v>
      </c>
      <c r="B11">
        <v>39</v>
      </c>
      <c r="C11">
        <v>17</v>
      </c>
      <c r="D11">
        <v>5</v>
      </c>
      <c r="E11">
        <f>A11*6+B11*3+C11*6+D11*3</f>
        <v>690</v>
      </c>
      <c r="F11">
        <v>3</v>
      </c>
      <c r="G11">
        <v>230</v>
      </c>
    </row>
    <row r="12" spans="1:7">
      <c r="A12">
        <v>70</v>
      </c>
      <c r="B12">
        <v>70</v>
      </c>
      <c r="C12">
        <v>0</v>
      </c>
      <c r="D12">
        <v>0</v>
      </c>
      <c r="E12">
        <f>A12*6+B12*3</f>
        <v>630</v>
      </c>
      <c r="F12">
        <v>3</v>
      </c>
      <c r="G12">
        <v>210</v>
      </c>
    </row>
    <row r="13" spans="1:7">
      <c r="A13">
        <v>70</v>
      </c>
      <c r="B13">
        <v>60</v>
      </c>
      <c r="C13">
        <v>0</v>
      </c>
      <c r="D13">
        <v>0</v>
      </c>
      <c r="E13">
        <f>A13*6+B13*3</f>
        <v>600</v>
      </c>
      <c r="F13">
        <v>3</v>
      </c>
      <c r="G13">
        <v>200</v>
      </c>
    </row>
    <row r="17" spans="1:1">
      <c r="A17" s="1" t="s">
        <v>8</v>
      </c>
    </row>
    <row r="18" spans="1:10">
      <c r="A18" t="s">
        <v>10</v>
      </c>
      <c r="B18" t="s">
        <v>11</v>
      </c>
      <c r="C18" t="s">
        <v>20</v>
      </c>
      <c r="D18" t="s">
        <v>18</v>
      </c>
      <c r="E18" t="s">
        <v>19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</row>
    <row r="19" spans="1:10">
      <c r="A19">
        <v>87</v>
      </c>
      <c r="B19">
        <v>31</v>
      </c>
      <c r="D19">
        <v>178</v>
      </c>
      <c r="E19">
        <v>56</v>
      </c>
      <c r="F19">
        <v>320</v>
      </c>
      <c r="G19" s="2">
        <v>236</v>
      </c>
      <c r="H19">
        <v>2407</v>
      </c>
      <c r="I19">
        <v>4</v>
      </c>
      <c r="J19">
        <v>601.75</v>
      </c>
    </row>
    <row r="20" spans="1:10">
      <c r="A20">
        <v>75</v>
      </c>
      <c r="D20">
        <v>178</v>
      </c>
      <c r="F20">
        <v>450</v>
      </c>
      <c r="H20">
        <v>1968</v>
      </c>
      <c r="I20">
        <v>4</v>
      </c>
      <c r="J20">
        <v>492</v>
      </c>
    </row>
    <row r="21" spans="1:10">
      <c r="A21">
        <v>50</v>
      </c>
      <c r="B21">
        <v>25</v>
      </c>
      <c r="C21">
        <v>25</v>
      </c>
      <c r="D21">
        <v>178</v>
      </c>
      <c r="F21">
        <v>490</v>
      </c>
      <c r="H21">
        <v>2083</v>
      </c>
      <c r="I21">
        <v>4</v>
      </c>
      <c r="J21">
        <v>520.75</v>
      </c>
    </row>
    <row r="24" spans="1:1">
      <c r="A24" s="1" t="s">
        <v>9</v>
      </c>
    </row>
    <row r="25" spans="1:7">
      <c r="A25" t="s">
        <v>10</v>
      </c>
      <c r="B25" t="s">
        <v>11</v>
      </c>
      <c r="C25" t="s">
        <v>12</v>
      </c>
      <c r="D25" t="s">
        <v>13</v>
      </c>
      <c r="E25" t="s">
        <v>14</v>
      </c>
      <c r="F25" t="s">
        <v>15</v>
      </c>
      <c r="G25" t="s">
        <v>16</v>
      </c>
    </row>
    <row r="26" spans="1:7">
      <c r="A26">
        <v>50</v>
      </c>
      <c r="C26">
        <v>120</v>
      </c>
      <c r="E26">
        <v>420</v>
      </c>
      <c r="F26" t="s">
        <v>17</v>
      </c>
      <c r="G26">
        <v>245.9</v>
      </c>
    </row>
    <row r="27" spans="1:7">
      <c r="A27">
        <v>50</v>
      </c>
      <c r="C27">
        <v>120</v>
      </c>
      <c r="E27">
        <v>420</v>
      </c>
      <c r="F27" t="s">
        <v>17</v>
      </c>
      <c r="G27">
        <v>245.9</v>
      </c>
    </row>
    <row r="28" spans="1:7">
      <c r="A28">
        <v>52</v>
      </c>
      <c r="C28">
        <v>120</v>
      </c>
      <c r="E28">
        <v>432</v>
      </c>
      <c r="F28" t="s">
        <v>17</v>
      </c>
      <c r="G28">
        <v>255.7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workbookViewId="0">
      <selection activeCell="F19" sqref="F19"/>
    </sheetView>
  </sheetViews>
  <sheetFormatPr defaultColWidth="8.875" defaultRowHeight="14.25" outlineLevelCol="4"/>
  <cols>
    <col min="3" max="3" width="12.25" customWidth="1"/>
    <col min="4" max="4" width="11.375" customWidth="1"/>
  </cols>
  <sheetData>
    <row r="1" spans="1:1">
      <c r="A1" t="s">
        <v>21</v>
      </c>
    </row>
    <row r="2" spans="1:5">
      <c r="A2" t="s">
        <v>22</v>
      </c>
      <c r="C2" t="s">
        <v>23</v>
      </c>
      <c r="D2" t="s">
        <v>24</v>
      </c>
      <c r="E2" t="s">
        <v>25</v>
      </c>
    </row>
    <row r="3" spans="1:4">
      <c r="A3">
        <v>1</v>
      </c>
      <c r="B3" t="s">
        <v>26</v>
      </c>
      <c r="C3">
        <v>41.3</v>
      </c>
      <c r="D3">
        <v>36.8</v>
      </c>
    </row>
    <row r="4" spans="1:4">
      <c r="A4">
        <v>2</v>
      </c>
      <c r="C4">
        <v>35.5</v>
      </c>
      <c r="D4">
        <v>35</v>
      </c>
    </row>
    <row r="5" spans="1:4">
      <c r="A5">
        <v>3</v>
      </c>
      <c r="C5">
        <v>41.9</v>
      </c>
      <c r="D5">
        <v>26.3</v>
      </c>
    </row>
    <row r="6" spans="1:4">
      <c r="A6">
        <v>4</v>
      </c>
      <c r="C6">
        <v>44.8</v>
      </c>
      <c r="D6">
        <v>29.8</v>
      </c>
    </row>
    <row r="7" spans="1:4">
      <c r="A7">
        <v>5</v>
      </c>
      <c r="C7">
        <v>38.5</v>
      </c>
      <c r="D7">
        <v>34.6</v>
      </c>
    </row>
    <row r="8" spans="1:4">
      <c r="A8">
        <v>6</v>
      </c>
      <c r="C8">
        <v>42.7</v>
      </c>
      <c r="D8">
        <v>32.9</v>
      </c>
    </row>
    <row r="9" spans="1:5">
      <c r="A9" t="s">
        <v>27</v>
      </c>
      <c r="C9">
        <v>40.7833333333333</v>
      </c>
      <c r="D9">
        <v>32.5666666666667</v>
      </c>
      <c r="E9">
        <v>8.21666666666666</v>
      </c>
    </row>
    <row r="10" spans="1:4">
      <c r="A10">
        <v>7</v>
      </c>
      <c r="B10" t="s">
        <v>28</v>
      </c>
      <c r="C10">
        <v>34.8</v>
      </c>
      <c r="D10">
        <v>29.2</v>
      </c>
    </row>
    <row r="11" spans="1:4">
      <c r="A11">
        <v>8</v>
      </c>
      <c r="C11">
        <v>30.7</v>
      </c>
      <c r="D11">
        <v>32.5</v>
      </c>
    </row>
    <row r="12" spans="1:4">
      <c r="A12">
        <v>9</v>
      </c>
      <c r="C12">
        <v>31</v>
      </c>
      <c r="D12">
        <v>30.1</v>
      </c>
    </row>
    <row r="13" spans="1:4">
      <c r="A13">
        <v>10</v>
      </c>
      <c r="C13">
        <v>35.7</v>
      </c>
      <c r="D13">
        <v>26.5</v>
      </c>
    </row>
    <row r="14" spans="1:4">
      <c r="A14">
        <v>11</v>
      </c>
      <c r="C14">
        <v>29.5</v>
      </c>
      <c r="D14">
        <v>28.4</v>
      </c>
    </row>
    <row r="15" spans="1:4">
      <c r="A15">
        <v>12</v>
      </c>
      <c r="C15">
        <v>27.4</v>
      </c>
      <c r="D15">
        <v>26.6</v>
      </c>
    </row>
    <row r="16" spans="1:5">
      <c r="A16" t="s">
        <v>27</v>
      </c>
      <c r="C16">
        <v>31.5166666666667</v>
      </c>
      <c r="D16">
        <v>28.8833333333333</v>
      </c>
      <c r="E16">
        <v>2.63333333333333</v>
      </c>
    </row>
    <row r="17" spans="1:4">
      <c r="A17" t="s">
        <v>29</v>
      </c>
      <c r="C17" t="s">
        <v>30</v>
      </c>
      <c r="D17" t="s">
        <v>31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人口、经济数据</vt:lpstr>
      <vt:lpstr>牲畜数量</vt:lpstr>
      <vt:lpstr>牲畜重量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别说落花流水终须伤づ</cp:lastModifiedBy>
  <dcterms:created xsi:type="dcterms:W3CDTF">2015-06-05T18:19:00Z</dcterms:created>
  <dcterms:modified xsi:type="dcterms:W3CDTF">2023-08-18T03:36:03Z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C6AB0744906449C98D245679C2F43532</vt:lpwstr>
  </property>
  <property fmtid="{D5CDD505-2E9C-101B-9397-08002B2CF9AE}" pid="3" name="KSOProductBuildVer">
    <vt:lpwstr>2052-12.1.0.15120</vt:lpwstr>
  </property>
</Properties>
</file>