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halu\Downloads\Excel Dashboard - Project All Practice Files SD124\Excel Dashboard - Project All Practice Files\"/>
    </mc:Choice>
  </mc:AlternateContent>
  <xr:revisionPtr revIDLastSave="0" documentId="13_ncr:1_{DA8DDFDF-C2B5-4022-A154-06A4ED8BF89B}" xr6:coauthVersionLast="47" xr6:coauthVersionMax="47" xr10:uidLastSave="{00000000-0000-0000-0000-000000000000}"/>
  <bookViews>
    <workbookView xWindow="-98" yWindow="-98" windowWidth="21795" windowHeight="12975" activeTab="2" xr2:uid="{898BC839-F2CA-4348-948C-D75AD4BD2CFC}"/>
  </bookViews>
  <sheets>
    <sheet name="Pivot Table" sheetId="2" r:id="rId1"/>
    <sheet name="Data" sheetId="1" r:id="rId2"/>
    <sheet name="DashBoard" sheetId="5" r:id="rId3"/>
  </sheets>
  <externalReferences>
    <externalReference r:id="rId4"/>
  </externalReferences>
  <definedNames>
    <definedName name="_xlchart.v5.0" hidden="1">'Pivot Table'!$K$15</definedName>
    <definedName name="_xlchart.v5.1" hidden="1">'Pivot Table'!$K$16:$K$32</definedName>
    <definedName name="_xlchart.v5.2" hidden="1">'Pivot Table'!$L$15</definedName>
    <definedName name="_xlchart.v5.3" hidden="1">'Pivot Table'!$L$16:$L$32</definedName>
    <definedName name="_xlcn.WorksheetConnection_ExcelSalesDashboard_3.xlsxSalesDataTable1" hidden="1">SalesDataTable[]</definedName>
    <definedName name="age">#REF!</definedName>
    <definedName name="count">#REF!</definedName>
    <definedName name="Slicer_Country1">#N/A</definedName>
    <definedName name="Slicer_Product_Category">#N/A</definedName>
    <definedName name="Slicer_Quarter1">#N/A</definedName>
    <definedName name="worth">#REF!</definedName>
  </definedNames>
  <calcPr calcId="191029"/>
  <pivotCaches>
    <pivotCache cacheId="3" r:id="rId5"/>
    <pivotCache cacheId="4" r:id="rId6"/>
    <pivotCache cacheId="5" r:id="rId7"/>
    <pivotCache cacheId="16" r:id="rId8"/>
    <pivotCache cacheId="19" r:id="rId9"/>
    <pivotCache cacheId="22" r:id="rId10"/>
    <pivotCache cacheId="25" r:id="rId11"/>
    <pivotCache cacheId="28" r:id="rId12"/>
    <pivotCache cacheId="31" r:id="rId13"/>
    <pivotCache cacheId="34" r:id="rId14"/>
  </pivotCaches>
  <extLst>
    <ext xmlns:x14="http://schemas.microsoft.com/office/spreadsheetml/2009/9/main" uri="{876F7934-8845-4945-9796-88D515C7AA90}">
      <x14:pivotCaches>
        <pivotCache cacheId="13"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Excel Sales Dashboard_3.xlsx!SalesData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6" i="2" l="1"/>
  <c r="L17" i="2"/>
  <c r="L18" i="2"/>
  <c r="L19" i="2"/>
  <c r="L20" i="2"/>
  <c r="L21" i="2"/>
  <c r="L22" i="2"/>
  <c r="L23" i="2"/>
  <c r="L24" i="2"/>
  <c r="L25" i="2"/>
  <c r="L26" i="2"/>
  <c r="L27" i="2"/>
  <c r="L28" i="2"/>
  <c r="L29" i="2"/>
  <c r="L30" i="2"/>
  <c r="L31" i="2"/>
  <c r="L32" i="2"/>
  <c r="L15" i="2"/>
  <c r="K16" i="2"/>
  <c r="K17" i="2"/>
  <c r="K18" i="2"/>
  <c r="K19" i="2"/>
  <c r="K20" i="2"/>
  <c r="K21" i="2"/>
  <c r="K22" i="2"/>
  <c r="K23" i="2"/>
  <c r="K24" i="2"/>
  <c r="K25" i="2"/>
  <c r="K26" i="2"/>
  <c r="K27" i="2"/>
  <c r="K28" i="2"/>
  <c r="K29" i="2"/>
  <c r="K30" i="2"/>
  <c r="K31" i="2"/>
  <c r="K32" i="2"/>
  <c r="K15" i="2"/>
  <c r="G4"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D4" i="1"/>
  <c r="D2" i="1"/>
  <c r="D3"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R1416" i="1"/>
  <c r="Q1416" i="1"/>
  <c r="S1416" i="1" s="1"/>
  <c r="T1416" i="1" s="1"/>
  <c r="R1415" i="1"/>
  <c r="Q1415" i="1"/>
  <c r="S1415" i="1" s="1"/>
  <c r="T1415" i="1" s="1"/>
  <c r="R1414" i="1"/>
  <c r="Q1414" i="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R1299" i="1"/>
  <c r="Q1299" i="1"/>
  <c r="S1299" i="1" s="1"/>
  <c r="T1299" i="1" s="1"/>
  <c r="R1298" i="1"/>
  <c r="Q1298" i="1"/>
  <c r="R1297" i="1"/>
  <c r="Q1297" i="1"/>
  <c r="S1297" i="1" s="1"/>
  <c r="T1297" i="1" s="1"/>
  <c r="R1296" i="1"/>
  <c r="Q1296" i="1"/>
  <c r="R1295" i="1"/>
  <c r="Q1295" i="1"/>
  <c r="S1295" i="1" s="1"/>
  <c r="T1295" i="1" s="1"/>
  <c r="R1294" i="1"/>
  <c r="Q1294" i="1"/>
  <c r="S1294" i="1" s="1"/>
  <c r="T1294" i="1" s="1"/>
  <c r="R1293" i="1"/>
  <c r="Q1293" i="1"/>
  <c r="S1293" i="1" s="1"/>
  <c r="T1293" i="1" s="1"/>
  <c r="R1292" i="1"/>
  <c r="Q1292" i="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R1154" i="1"/>
  <c r="Q1154" i="1"/>
  <c r="S1154" i="1" s="1"/>
  <c r="T1154" i="1" s="1"/>
  <c r="R1153" i="1"/>
  <c r="Q1153" i="1"/>
  <c r="S1153" i="1" s="1"/>
  <c r="T1153" i="1" s="1"/>
  <c r="R1152" i="1"/>
  <c r="Q1152" i="1"/>
  <c r="S1152" i="1" s="1"/>
  <c r="T1152" i="1" s="1"/>
  <c r="R1151" i="1"/>
  <c r="Q1151" i="1"/>
  <c r="S1151" i="1" s="1"/>
  <c r="T1151" i="1" s="1"/>
  <c r="R1150" i="1"/>
  <c r="Q1150" i="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R1019" i="1"/>
  <c r="Q1019" i="1"/>
  <c r="R1018" i="1"/>
  <c r="Q1018" i="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R812" i="1"/>
  <c r="Q812" i="1"/>
  <c r="S812" i="1" s="1"/>
  <c r="T812" i="1" s="1"/>
  <c r="R811" i="1"/>
  <c r="Q811" i="1"/>
  <c r="S811" i="1" s="1"/>
  <c r="T811" i="1" s="1"/>
  <c r="R810" i="1"/>
  <c r="Q810" i="1"/>
  <c r="R809" i="1"/>
  <c r="Q809" i="1"/>
  <c r="R808" i="1"/>
  <c r="Q808" i="1"/>
  <c r="S808" i="1" s="1"/>
  <c r="T808" i="1" s="1"/>
  <c r="R807" i="1"/>
  <c r="Q807" i="1"/>
  <c r="S807" i="1" s="1"/>
  <c r="T807" i="1" s="1"/>
  <c r="R806" i="1"/>
  <c r="Q806" i="1"/>
  <c r="R805" i="1"/>
  <c r="Q805" i="1"/>
  <c r="S805" i="1" s="1"/>
  <c r="T805" i="1" s="1"/>
  <c r="R804" i="1"/>
  <c r="Q804" i="1"/>
  <c r="S804" i="1" s="1"/>
  <c r="T804" i="1" s="1"/>
  <c r="R803" i="1"/>
  <c r="Q803" i="1"/>
  <c r="S803" i="1" s="1"/>
  <c r="T803" i="1" s="1"/>
  <c r="R802" i="1"/>
  <c r="Q802" i="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R7" i="1"/>
  <c r="Q7" i="1"/>
  <c r="S7" i="1" s="1"/>
  <c r="T7" i="1" s="1"/>
  <c r="R6" i="1"/>
  <c r="Q6" i="1"/>
  <c r="S6" i="1" s="1"/>
  <c r="T6" i="1" s="1"/>
  <c r="R5" i="1"/>
  <c r="Q5" i="1"/>
  <c r="S5" i="1" s="1"/>
  <c r="T5" i="1" s="1"/>
  <c r="R4" i="1"/>
  <c r="Q4" i="1"/>
  <c r="S4" i="1" s="1"/>
  <c r="T4" i="1" s="1"/>
  <c r="R3" i="1"/>
  <c r="Q3" i="1"/>
  <c r="S3" i="1" s="1"/>
  <c r="T3" i="1" s="1"/>
  <c r="R2" i="1"/>
  <c r="Q2" i="1"/>
  <c r="S2" i="1" s="1"/>
  <c r="T2" i="1" s="1"/>
  <c r="S2420" i="1" l="1"/>
  <c r="T2420" i="1" s="1"/>
  <c r="S2175" i="1"/>
  <c r="T2175" i="1" s="1"/>
  <c r="S1798" i="1"/>
  <c r="T1798" i="1" s="1"/>
  <c r="S1417" i="1"/>
  <c r="T1417" i="1" s="1"/>
  <c r="S1402" i="1"/>
  <c r="T1402" i="1" s="1"/>
  <c r="S1300" i="1"/>
  <c r="T1300" i="1" s="1"/>
  <c r="S632" i="1"/>
  <c r="T632" i="1" s="1"/>
  <c r="S1535" i="1"/>
  <c r="T1535" i="1" s="1"/>
  <c r="S1108" i="1"/>
  <c r="T1108" i="1" s="1"/>
  <c r="S21" i="1"/>
  <c r="T21" i="1" s="1"/>
  <c r="S2465" i="1"/>
  <c r="T2465" i="1" s="1"/>
  <c r="S1433" i="1"/>
  <c r="T1433" i="1" s="1"/>
  <c r="S1296" i="1"/>
  <c r="T1296" i="1" s="1"/>
  <c r="S1155" i="1"/>
  <c r="T1155" i="1" s="1"/>
  <c r="S1150" i="1"/>
  <c r="T1150" i="1" s="1"/>
  <c r="S1020" i="1"/>
  <c r="T1020" i="1" s="1"/>
  <c r="S1019" i="1"/>
  <c r="T1019" i="1" s="1"/>
  <c r="S1018" i="1"/>
  <c r="T1018" i="1" s="1"/>
  <c r="S1009" i="1"/>
  <c r="T1009" i="1" s="1"/>
  <c r="S813" i="1"/>
  <c r="T813" i="1" s="1"/>
  <c r="S806" i="1"/>
  <c r="T806" i="1" s="1"/>
  <c r="S802" i="1"/>
  <c r="T802" i="1" s="1"/>
  <c r="S521" i="1"/>
  <c r="T521" i="1" s="1"/>
  <c r="S285" i="1"/>
  <c r="T285" i="1" s="1"/>
  <c r="S190" i="1"/>
  <c r="T190" i="1" s="1"/>
  <c r="S84" i="1"/>
  <c r="T84" i="1" s="1"/>
  <c r="S47" i="1"/>
  <c r="T47" i="1" s="1"/>
  <c r="S1223" i="1"/>
  <c r="T1223" i="1" s="1"/>
  <c r="S511" i="1"/>
  <c r="T511" i="1" s="1"/>
  <c r="S147" i="1"/>
  <c r="T147" i="1" s="1"/>
  <c r="S2706" i="1"/>
  <c r="T2706" i="1" s="1"/>
  <c r="S962" i="1"/>
  <c r="T962" i="1" s="1"/>
  <c r="S8" i="1"/>
  <c r="T8" i="1" s="1"/>
  <c r="S2352" i="1"/>
  <c r="T2352" i="1" s="1"/>
  <c r="S2061" i="1"/>
  <c r="T2061" i="1" s="1"/>
  <c r="S952" i="1"/>
  <c r="T952" i="1" s="1"/>
  <c r="S495" i="1"/>
  <c r="T495" i="1" s="1"/>
  <c r="S2638" i="1"/>
  <c r="T2638" i="1" s="1"/>
  <c r="S1913" i="1"/>
  <c r="T1913" i="1" s="1"/>
  <c r="S1580" i="1"/>
  <c r="T1580" i="1" s="1"/>
  <c r="S693" i="1"/>
  <c r="T693" i="1" s="1"/>
  <c r="S170" i="1"/>
  <c r="T170" i="1" s="1"/>
  <c r="S2313" i="1"/>
  <c r="T2313" i="1" s="1"/>
  <c r="S1596" i="1"/>
  <c r="T1596" i="1" s="1"/>
  <c r="S1956" i="1"/>
  <c r="T1956" i="1" s="1"/>
  <c r="S1414" i="1"/>
  <c r="T1414" i="1" s="1"/>
  <c r="S1292" i="1"/>
  <c r="T1292" i="1" s="1"/>
  <c r="S1245" i="1"/>
  <c r="T1245"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DDE0E8-E13B-4EB7-B21A-F8EF49FDCC3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27C8459-335E-4388-AF87-6741019C6CF2}" name="WorksheetConnection_Excel Sales Dashboard_3.xlsx!SalesDataTable" type="102" refreshedVersion="8" minRefreshableVersion="5">
    <extLst>
      <ext xmlns:x15="http://schemas.microsoft.com/office/spreadsheetml/2010/11/main" uri="{DE250136-89BD-433C-8126-D09CA5730AF9}">
        <x15:connection id="SalesDataTable" autoDelete="1">
          <x15:rangePr sourceName="_xlcn.WorksheetConnection_ExcelSalesDashboard_3.xlsxSalesDataTable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<sst xmlns="http://schemas.openxmlformats.org/spreadsheetml/2006/main" count="16322" uniqueCount="99">
  <si>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</si>
  <si>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</si>
  <si>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</si>
  <si>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</si>
  <si>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</si>
  <si>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</si>
  <si>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</si>
  <si>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</si>
  <si>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</si>
  <si>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</si>
  <si>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</si>
  <si>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</si>
  <si>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</si>
  <si>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</si>
  <si>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</si>
  <si>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</si>
  <si>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</si>
  <si>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</si>
  <si>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</si>
  <si>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</si>
  <si>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</si>
  <si>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</si>
  <si>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</si>
  <si>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</si>
  <si>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</si>
  <si>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</si>
  <si>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</si>
  <si>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</si>
  <si>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</si>
  <si>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</si>
  <si>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</si>
  <si>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</si>
  <si>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</si>
  <si>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</si>
  <si>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</si>
  <si>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</si>
  <si>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</si>
  <si>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</si>
  <si>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</si>
  <si>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</si>
  <si>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</si>
  <si>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</si>
  <si>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</si>
  <si>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</si>
  <si>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</si>
  <si>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</si>
  <si>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</si>
  <si>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</si>
  <si>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</si>
  <si>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</si>
  <si>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</si>
  <si>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</si>
  <si>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</si>
  <si>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</si>
  <si>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</si>
  <si>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</si>
  <si>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</si>
  <si>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</si>
  <si>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</si>
  <si>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</si>
  <si>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</si>
  <si>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</si>
  <si>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</si>
  <si>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</si>
  <si>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</si>
  <si>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</si>
  <si>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</si>
  <si>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</si>
  <si>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</si>
  <si>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</si>
  <si>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</si>
  <si>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</si>
  <si>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</si>
  <si>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</si>
  <si>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Num</t>
  </si>
  <si>
    <t>Month2</t>
  </si>
  <si>
    <t>Quarter2</t>
  </si>
  <si>
    <t>Sum of Revenue</t>
  </si>
  <si>
    <t>Sum of Gross Profit</t>
  </si>
  <si>
    <t>Gross Profit Margin</t>
  </si>
  <si>
    <t>Sum of Units Sold</t>
  </si>
  <si>
    <t>Count of ID</t>
  </si>
  <si>
    <t>Sum of COGS</t>
  </si>
  <si>
    <t>Row Labels</t>
  </si>
  <si>
    <t>Apr</t>
  </si>
  <si>
    <t>Aug</t>
  </si>
  <si>
    <t>Dec</t>
  </si>
  <si>
    <t>Feb</t>
  </si>
  <si>
    <t>Jan</t>
  </si>
  <si>
    <t>Jul</t>
  </si>
  <si>
    <t>Jun</t>
  </si>
  <si>
    <t>Mar</t>
  </si>
  <si>
    <t>May</t>
  </si>
  <si>
    <t>Nov</t>
  </si>
  <si>
    <t>Oct</t>
  </si>
  <si>
    <t>Sep</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</si>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</sst>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0"/>
    <numFmt numFmtId="168" formatCode="\$#,##0,\k"/>
    <numFmt numFmtId="169"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
      <sz val="9"/>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5" tint="0.79998168889431442"/>
        <bgColor indexed="64"/>
      </patternFill>
    </fill>
  </fills>
  <borders count="2">
    <border>
      <left/>
      <right/>
      <top/>
      <bottom/>
      <diagonal/>
    </border>
    <border>
      <left/>
      <right/>
      <top/>
      <bottom style="thin">
        <color theme="4" tint="0.39997558519241921"/>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5">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0" fontId="6" fillId="3" borderId="1" xfId="0" applyFont="1" applyFill="1" applyBorder="1"/>
    <xf numFmtId="167" fontId="0" fillId="0" borderId="0" xfId="0" applyNumberFormat="1"/>
    <xf numFmtId="0" fontId="0" fillId="0" borderId="0" xfId="0" pivotButton="1"/>
    <xf numFmtId="10" fontId="0" fillId="0" borderId="0" xfId="0" applyNumberFormat="1"/>
    <xf numFmtId="2" fontId="0" fillId="0" borderId="0" xfId="0" applyNumberFormat="1"/>
    <xf numFmtId="0" fontId="0" fillId="0" borderId="0" xfId="0" applyAlignment="1">
      <alignment horizontal="left"/>
    </xf>
    <xf numFmtId="168" fontId="0" fillId="0" borderId="0" xfId="0" applyNumberFormat="1"/>
    <xf numFmtId="169" fontId="0" fillId="0" borderId="0" xfId="0" applyNumberFormat="1"/>
    <xf numFmtId="0" fontId="0" fillId="0" borderId="0" xfId="0" applyNumberFormat="1"/>
    <xf numFmtId="0" fontId="7" fillId="4" borderId="0" xfId="0" applyFont="1" applyFill="1"/>
    <xf numFmtId="0" fontId="0" fillId="4" borderId="0" xfId="0" applyFill="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47">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9" formatCode="\$#,##0,&quot;K&quot;"/>
    </dxf>
    <dxf>
      <numFmt numFmtId="167" formatCode="\$#,##0"/>
    </dxf>
    <dxf>
      <numFmt numFmtId="168" formatCode="\$#,##0,\k"/>
    </dxf>
    <dxf>
      <numFmt numFmtId="167" formatCode="\$#,##0"/>
    </dxf>
    <dxf>
      <numFmt numFmtId="0" formatCode="General"/>
    </dxf>
    <dxf>
      <numFmt numFmtId="2" formatCode="0.00"/>
    </dxf>
    <dxf>
      <numFmt numFmtId="167" formatCode="\$#,##0"/>
    </dxf>
    <dxf>
      <numFmt numFmtId="0" formatCode="General"/>
    </dxf>
    <dxf>
      <numFmt numFmtId="167" formatCode="\$#,##0"/>
    </dxf>
    <dxf>
      <numFmt numFmtId="168" formatCode="\$#,##0,\k"/>
    </dxf>
    <dxf>
      <numFmt numFmtId="167" formatCode="\$#,##0"/>
    </dxf>
    <dxf>
      <numFmt numFmtId="167" formatCode="\$#,##0"/>
    </dxf>
    <dxf>
      <numFmt numFmtId="168" formatCode="\$#,##0,\k"/>
    </dxf>
    <dxf>
      <numFmt numFmtId="168" formatCode="\$#,##0,\k"/>
    </dxf>
    <dxf>
      <numFmt numFmtId="167" formatCode="\$#,##0"/>
    </dxf>
    <dxf>
      <numFmt numFmtId="0" formatCode="General"/>
    </dxf>
    <dxf>
      <numFmt numFmtId="2" formatCode="0.0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6"/>
      <tableStyleElement type="headerRow" dxfId="45"/>
    </tableStyle>
    <tableStyle name="TimeSlicerStyleDark1 2" pivot="0" table="0" count="9" xr9:uid="{C96DA1F2-88E9-40CC-8E55-CFEE23594AD8}">
      <tableStyleElement type="wholeTable" dxfId="44"/>
      <tableStyleElement type="headerRow" dxfId="43"/>
    </tableStyle>
  </tableStyles>
  <colors>
    <mruColors>
      <color rgb="FFF9B995"/>
      <color rgb="FF0891AC"/>
      <color rgb="FFCBF5FD"/>
      <color rgb="FFE3E3AB"/>
      <color rgb="FFCFF5FD"/>
      <color rgb="FF98EAFA"/>
      <color rgb="FF077A91"/>
      <color rgb="FF148424"/>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 Target="richData/rdrichvalue.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Dashboard_3(AutoRecovered).xlsx]Pivot Table!Monthly_Profit_Revenue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891AC"/>
            </a:solidFill>
            <a:round/>
          </a:ln>
          <a:effectLst/>
        </c:spPr>
        <c:marker>
          <c:symbol val="circle"/>
          <c:size val="5"/>
          <c:spPr>
            <a:solidFill>
              <a:schemeClr val="accent1"/>
            </a:solidFill>
            <a:ln w="9525">
              <a:solidFill>
                <a:schemeClr val="accent1"/>
              </a:solidFill>
            </a:ln>
            <a:effectLst/>
          </c:spPr>
        </c:marker>
        <c:dLbl>
          <c:idx val="0"/>
          <c:spPr>
            <a:solidFill>
              <a:schemeClr val="accent2">
                <a:alpha val="5000"/>
              </a:schemeClr>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2">
                <a:alpha val="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c:f>
              <c:strCache>
                <c:ptCount val="1"/>
                <c:pt idx="0">
                  <c:v>Total Revenue</c:v>
                </c:pt>
              </c:strCache>
            </c:strRef>
          </c:tx>
          <c:spPr>
            <a:ln w="28575" cap="rnd">
              <a:solidFill>
                <a:srgbClr val="0891AC"/>
              </a:solidFill>
              <a:round/>
            </a:ln>
            <a:effectLst/>
          </c:spPr>
          <c:marker>
            <c:symbol val="circle"/>
            <c:size val="5"/>
            <c:spPr>
              <a:solidFill>
                <a:schemeClr val="accent1"/>
              </a:solidFill>
              <a:ln w="9525">
                <a:solidFill>
                  <a:schemeClr val="accent1"/>
                </a:solidFill>
              </a:ln>
              <a:effectLst/>
            </c:spPr>
          </c:marker>
          <c:dLbls>
            <c:spPr>
              <a:solidFill>
                <a:schemeClr val="accent2">
                  <a:alpha val="5000"/>
                </a:schemeClr>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Feb</c:v>
                </c:pt>
                <c:pt idx="1">
                  <c:v>Jan</c:v>
                </c:pt>
                <c:pt idx="2">
                  <c:v>Mar</c:v>
                </c:pt>
                <c:pt idx="3">
                  <c:v>Apr</c:v>
                </c:pt>
                <c:pt idx="4">
                  <c:v>Aug</c:v>
                </c:pt>
                <c:pt idx="5">
                  <c:v>Dec</c:v>
                </c:pt>
                <c:pt idx="6">
                  <c:v>Jul</c:v>
                </c:pt>
                <c:pt idx="7">
                  <c:v>Jun</c:v>
                </c:pt>
                <c:pt idx="8">
                  <c:v>May</c:v>
                </c:pt>
                <c:pt idx="9">
                  <c:v>Nov</c:v>
                </c:pt>
                <c:pt idx="10">
                  <c:v>Oct</c:v>
                </c:pt>
                <c:pt idx="11">
                  <c:v>Sep</c:v>
                </c:pt>
              </c:strCache>
            </c:strRef>
          </c:cat>
          <c:val>
            <c:numRef>
              <c:f>'Pivot Table'!$B$9:$B$21</c:f>
              <c:numCache>
                <c:formatCode>\$#,##0,\k</c:formatCode>
                <c:ptCount val="12"/>
                <c:pt idx="0">
                  <c:v>35647.71699999999</c:v>
                </c:pt>
                <c:pt idx="1">
                  <c:v>39091.819499999998</c:v>
                </c:pt>
                <c:pt idx="2">
                  <c:v>44696.898499999996</c:v>
                </c:pt>
                <c:pt idx="3">
                  <c:v>54688.639000000017</c:v>
                </c:pt>
                <c:pt idx="4">
                  <c:v>57609.044499999975</c:v>
                </c:pt>
                <c:pt idx="5">
                  <c:v>51026.850000000006</c:v>
                </c:pt>
                <c:pt idx="6">
                  <c:v>66442.23599999999</c:v>
                </c:pt>
                <c:pt idx="7">
                  <c:v>69504.337000000014</c:v>
                </c:pt>
                <c:pt idx="8">
                  <c:v>58235.185000000005</c:v>
                </c:pt>
                <c:pt idx="9">
                  <c:v>65523.639499999968</c:v>
                </c:pt>
                <c:pt idx="10">
                  <c:v>49147.535000000003</c:v>
                </c:pt>
                <c:pt idx="11">
                  <c:v>53609.278500000037</c:v>
                </c:pt>
              </c:numCache>
            </c:numRef>
          </c:val>
          <c:smooth val="0"/>
          <c:extLst>
            <c:ext xmlns:c16="http://schemas.microsoft.com/office/drawing/2014/chart" uri="{C3380CC4-5D6E-409C-BE32-E72D297353CC}">
              <c16:uniqueId val="{00000000-5C67-44BE-BC60-1C322081CF16}"/>
            </c:ext>
          </c:extLst>
        </c:ser>
        <c:ser>
          <c:idx val="1"/>
          <c:order val="1"/>
          <c:tx>
            <c:strRef>
              <c:f>'Pivot Table'!$C$8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2">
                  <a:alpha val="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Feb</c:v>
                </c:pt>
                <c:pt idx="1">
                  <c:v>Jan</c:v>
                </c:pt>
                <c:pt idx="2">
                  <c:v>Mar</c:v>
                </c:pt>
                <c:pt idx="3">
                  <c:v>Apr</c:v>
                </c:pt>
                <c:pt idx="4">
                  <c:v>Aug</c:v>
                </c:pt>
                <c:pt idx="5">
                  <c:v>Dec</c:v>
                </c:pt>
                <c:pt idx="6">
                  <c:v>Jul</c:v>
                </c:pt>
                <c:pt idx="7">
                  <c:v>Jun</c:v>
                </c:pt>
                <c:pt idx="8">
                  <c:v>May</c:v>
                </c:pt>
                <c:pt idx="9">
                  <c:v>Nov</c:v>
                </c:pt>
                <c:pt idx="10">
                  <c:v>Oct</c:v>
                </c:pt>
                <c:pt idx="11">
                  <c:v>Sep</c:v>
                </c:pt>
              </c:strCache>
            </c:strRef>
          </c:cat>
          <c:val>
            <c:numRef>
              <c:f>'Pivot Table'!$C$9:$C$21</c:f>
              <c:numCache>
                <c:formatCode>\$#,##0,\k</c:formatCode>
                <c:ptCount val="12"/>
                <c:pt idx="0">
                  <c:v>16561.507000000001</c:v>
                </c:pt>
                <c:pt idx="1">
                  <c:v>17596.939500000004</c:v>
                </c:pt>
                <c:pt idx="2">
                  <c:v>21465.038499999991</c:v>
                </c:pt>
                <c:pt idx="3">
                  <c:v>25283.649000000012</c:v>
                </c:pt>
                <c:pt idx="4">
                  <c:v>27126.764499999972</c:v>
                </c:pt>
                <c:pt idx="5">
                  <c:v>22442.840000000007</c:v>
                </c:pt>
                <c:pt idx="6">
                  <c:v>31035.085999999967</c:v>
                </c:pt>
                <c:pt idx="7">
                  <c:v>31109.926999999985</c:v>
                </c:pt>
                <c:pt idx="8">
                  <c:v>27301.534999999993</c:v>
                </c:pt>
                <c:pt idx="9">
                  <c:v>28666.869500000012</c:v>
                </c:pt>
                <c:pt idx="10">
                  <c:v>22793.035</c:v>
                </c:pt>
                <c:pt idx="11">
                  <c:v>25001.058499999999</c:v>
                </c:pt>
              </c:numCache>
            </c:numRef>
          </c:val>
          <c:smooth val="0"/>
          <c:extLst>
            <c:ext xmlns:c16="http://schemas.microsoft.com/office/drawing/2014/chart" uri="{C3380CC4-5D6E-409C-BE32-E72D297353CC}">
              <c16:uniqueId val="{00000001-5C67-44BE-BC60-1C322081CF16}"/>
            </c:ext>
          </c:extLst>
        </c:ser>
        <c:dLbls>
          <c:showLegendKey val="0"/>
          <c:showVal val="0"/>
          <c:showCatName val="0"/>
          <c:showSerName val="0"/>
          <c:showPercent val="0"/>
          <c:showBubbleSize val="0"/>
        </c:dLbls>
        <c:marker val="1"/>
        <c:smooth val="0"/>
        <c:axId val="835656160"/>
        <c:axId val="933078544"/>
      </c:lineChart>
      <c:catAx>
        <c:axId val="83565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33078544"/>
        <c:crosses val="autoZero"/>
        <c:auto val="1"/>
        <c:lblAlgn val="ctr"/>
        <c:lblOffset val="100"/>
        <c:noMultiLvlLbl val="0"/>
      </c:catAx>
      <c:valAx>
        <c:axId val="933078544"/>
        <c:scaling>
          <c:orientation val="minMax"/>
        </c:scaling>
        <c:delete val="1"/>
        <c:axPos val="l"/>
        <c:numFmt formatCode="\$#,##0,\k" sourceLinked="1"/>
        <c:majorTickMark val="none"/>
        <c:minorTickMark val="none"/>
        <c:tickLblPos val="nextTo"/>
        <c:crossAx val="8356561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5D-408A-BE90-6B9D4A090B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5D-408A-BE90-6B9D4A090B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5D-408A-BE90-6B9D4A090B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5D-408A-BE90-6B9D4A090B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Corporate</c:v>
              </c:pt>
              <c:pt idx="1">
                <c:v>Marketplace</c:v>
              </c:pt>
              <c:pt idx="2">
                <c:v>Online Store</c:v>
              </c:pt>
              <c:pt idx="3">
                <c:v>Retail Partners</c:v>
              </c:pt>
            </c:strLit>
          </c:cat>
          <c:val>
            <c:numLit>
              <c:formatCode>General</c:formatCode>
              <c:ptCount val="4"/>
              <c:pt idx="0">
                <c:v>179633.50449999995</c:v>
              </c:pt>
              <c:pt idx="1">
                <c:v>92836.006999999969</c:v>
              </c:pt>
              <c:pt idx="2">
                <c:v>260307.05699999991</c:v>
              </c:pt>
              <c:pt idx="3">
                <c:v>112446.61100000008</c:v>
              </c:pt>
            </c:numLit>
          </c:val>
          <c:extLst>
            <c:ext xmlns:c16="http://schemas.microsoft.com/office/drawing/2014/chart" uri="{C3380CC4-5D6E-409C-BE32-E72D297353CC}">
              <c16:uniqueId val="{00000008-CF5D-408A-BE90-6B9D4A090B20}"/>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CC-4E95-9552-F5886D5E76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CC-4E95-9552-F5886D5E76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CC-4E95-9552-F5886D5E76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CC-4E95-9552-F5886D5E76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 Europe</c:v>
              </c:pt>
              <c:pt idx="1">
                <c:v>Northern Europe</c:v>
              </c:pt>
              <c:pt idx="2">
                <c:v>Southern Europe</c:v>
              </c:pt>
              <c:pt idx="3">
                <c:v>Western Europe</c:v>
              </c:pt>
            </c:strLit>
          </c:cat>
          <c:val>
            <c:numLit>
              <c:formatCode>General</c:formatCode>
              <c:ptCount val="4"/>
              <c:pt idx="0">
                <c:v>191158.65549999985</c:v>
              </c:pt>
              <c:pt idx="1">
                <c:v>131488.62350000007</c:v>
              </c:pt>
              <c:pt idx="2">
                <c:v>124535.48550000002</c:v>
              </c:pt>
              <c:pt idx="3">
                <c:v>198040.41499999989</c:v>
              </c:pt>
            </c:numLit>
          </c:val>
          <c:extLst>
            <c:ext xmlns:c16="http://schemas.microsoft.com/office/drawing/2014/chart" uri="{C3380CC4-5D6E-409C-BE32-E72D297353CC}">
              <c16:uniqueId val="{00000008-5FCC-4E95-9552-F5886D5E76FC}"/>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3.2886747365534564E-3"/>
          <c:y val="3.3783783783783786E-2"/>
          <c:w val="0.95610921769107216"/>
          <c:h val="0.11965223097112861"/>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Dashboard_3(AutoRecovered).xlsx]Pivot Table!Region_Wsie</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9B995">
                <a:alpha val="5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Table'!$F$17</c:f>
              <c:strCache>
                <c:ptCount val="1"/>
                <c:pt idx="0">
                  <c:v>Total</c:v>
                </c:pt>
              </c:strCache>
            </c:strRef>
          </c:tx>
          <c:spPr>
            <a:solidFill>
              <a:schemeClr val="accent1"/>
            </a:solidFill>
            <a:ln>
              <a:noFill/>
            </a:ln>
            <a:effectLst/>
          </c:spPr>
          <c:invertIfNegative val="0"/>
          <c:dLbls>
            <c:spPr>
              <a:solidFill>
                <a:srgbClr val="F9B995">
                  <a:alpha val="5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Table'!$E$18:$E$22</c:f>
              <c:strCache>
                <c:ptCount val="4"/>
                <c:pt idx="0">
                  <c:v>Central Europe</c:v>
                </c:pt>
                <c:pt idx="1">
                  <c:v>Northern Europe</c:v>
                </c:pt>
                <c:pt idx="2">
                  <c:v>Southern Europe</c:v>
                </c:pt>
                <c:pt idx="3">
                  <c:v>Western Europe</c:v>
                </c:pt>
              </c:strCache>
            </c:strRef>
          </c:cat>
          <c:val>
            <c:numRef>
              <c:f>'Pivot Table'!$F$18:$F$22</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0-F8DB-4402-9758-8736B4353D97}"/>
            </c:ext>
          </c:extLst>
        </c:ser>
        <c:dLbls>
          <c:showLegendKey val="0"/>
          <c:showVal val="0"/>
          <c:showCatName val="0"/>
          <c:showSerName val="0"/>
          <c:showPercent val="0"/>
          <c:showBubbleSize val="0"/>
        </c:dLbls>
        <c:gapWidth val="27"/>
        <c:axId val="268231343"/>
        <c:axId val="933067024"/>
      </c:barChart>
      <c:catAx>
        <c:axId val="26823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33067024"/>
        <c:crosses val="autoZero"/>
        <c:auto val="1"/>
        <c:lblAlgn val="ctr"/>
        <c:lblOffset val="100"/>
        <c:noMultiLvlLbl val="0"/>
      </c:catAx>
      <c:valAx>
        <c:axId val="933067024"/>
        <c:scaling>
          <c:orientation val="minMax"/>
        </c:scaling>
        <c:delete val="1"/>
        <c:axPos val="b"/>
        <c:majorGridlines>
          <c:spPr>
            <a:ln w="9525" cap="flat" cmpd="sng" algn="ctr">
              <a:noFill/>
              <a:round/>
            </a:ln>
            <a:effectLst/>
          </c:spPr>
        </c:majorGridlines>
        <c:numFmt formatCode="\$#,##0,\k" sourceLinked="1"/>
        <c:majorTickMark val="none"/>
        <c:minorTickMark val="none"/>
        <c:tickLblPos val="nextTo"/>
        <c:crossAx val="26823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C5C2-4919-BFFF-13428D70114C}">
          <cx:tx>
            <cx:txData>
              <cx:f>_xlchart.v5.2</cx:f>
              <cx:v>Total Revenue</cx:v>
            </cx:txData>
          </cx:tx>
          <cx:dataId val="0"/>
          <cx:layoutPr>
            <cx:geography cultureLanguage="en-US" cultureRegion="IN" attribution="Powered by Bing">
              <cx:geoCache provider="{E9337A44-BEBE-4D9F-B70C-5C5E7DAFC167}">
                <cx:binary>zHtpj9w21vVfCfL5VYf7MpgZ4KGkqq7ed9v5IrS729ooUbso/fr3tre4y07sQQIkNQMElool8vDy
3HPPVf/7wf/rwT7ddz/5ytb9vx78f37OhqH51y+/9A/ZU3XfH1T5Q+d69244eHDVL+7du/zh6ZfH
7n7O6/QXgjD75SG774Yn//N//w2/lj65E/dwP+SuvhyfuuXqqR/t0P/BvW/e+unBjfXwPDyFX/rP
z/839kOX3//801M95MNyszRP//n5xXd+/umX/V/66qk/WZjYMD7CWCYPuJJIIiZ//sm6Ov14HbMD
zJBWinL0/oM/PfPsvoJxPzCR99O4f3zsnvr+p4///WLgi1l/cT3vXfhh0aF7nuH/3bxf0i8vQf3v
v/cuwCL3rnyB+z4i37u1D7t5smk+Vp8g+POwc3QgGGaKUqTff9QL9NmB4FoSRtgH8NEe+j8wn2+j
/3ngHvqfr++jb+K/H/1wfXrI/tKg1weSUY0Yxh/wpS/Qx/yAUoWRwOKbsf8D8/k2+p8H7qH/+fo+
+uGvfz/6F87e149/YeiTA4K5pkx+ZBbyEnx9gCljhNBvh/73p/Nt7D+N24P+0+V95C9O/n7ko6e6
uu/KvxB6fqCJEApz8gHcl9CrA62xElrDcfiQXz5w/Q/M49uYfx64B/rn6/uoR8d/P+qbvP5rA17Q
A8KElIKrb6FOnjcFacw/ks0+1//AfL6N/ueBe+h/vr6P/mb3D0C/u68fnj7F359PtEwcCMIU0uSl
viEHjCsqhZIf8q/Wn575IeY3353H74D+cdw+5h8vfwX51d8P+a57+msDnpMDJTjW4hOHv6SZQB5o
qRkInN+J+B+Y0LfB/zxwD/3P1/fh3/0D1M32qavu6+VT+P35kOf4AOhEK4D3Q2y/jHyMDqhC8D9F
Pob+p0d/iPwfmM+30f88cA/9z9f30Y/+Aejvhnv7F2LP6AEnnHOkPip3EO5fVlXkAKQPfBR/Cfp3
p/FtyD8O2wP849V9uHf/gELqwnXDmN7bT6v/89FO9YFQBGvJX4b5M8vADeB3+jHM4f6XquZHpvJt
1H8buQf8bzf2sb/4B2B/9jRkT90z1fefkPjz8APXE8YFk+wjm7wsZDlkX6HZb1yzl2Z/cE7f3ocX
g/e24sW9/d04+weI+9s6H54efzoG++jR/ZXOAj3QjCpKPoX9yw0JyAGwE2wY+lh9IUjOXx6LH5/X
tzdlf/zevuzf3t+arfn7BdGZ6+b7vzApcH2gMQWrB7Lu+89eUkAHkiotNOzUlzvx/Wl8ewc+jdtD
/tPlfcTPzv9+xK+b+7z+tPo/T0oMJI5GzwbOR+rfOwOQpDmjgoFK+vDZQ/670/k28B+H7eH+8eo+
7PH1PwD2+enx6S/EHQJdSAbGJf9mMgBPGYwHBX7zew0E0H/a8g/K8/q70/kd3D+O2wf+4+V95K//
AbLzes6H9UMy/oTBXxD24kAhDMQPof/+89LWVAdQj2nBwFr+8NkTRD84p9/bgy8W9NVGfHFvfzfC
w7/iHPy+9f+5+RHdD/fx+67JF+7/H999v1To5OwN/cjS39ywDwS+e/zPz4QD/J97Mc8/8YLd76AF
83Bf/xRCG+dTCHwe9nTfD//5Gb83KRhsFpQTTIJz9/NP89OnO4xLoqHWEFI8exs1KOsM+jn4QCPJ
lAa/SWBMCVBb78bPtxAoYkEUhowDtz4tEFzQJXX1ZzQ+/vuneqwuXF4PPfww+vmn5sPXnqcpnz1c
RiSYKFiAj4IkTK55uL8CPQPfxv9vaAKSzp5io1FmuvEyZ5fJcJ8krZFD1NeHC9pKf42EKfTh+aZq
rnR+TmgaJxmJOC1NUDUbmgoT6Nao7qZu72hzx5fbbL5F61nWXoxDGxVb3dam8FuRhIu6FO5BybPU
n8jkiuMXDPtiiQ+uWbo8zT425D7/8783roL/v+8k/XbxuZ/3279OPzUC97/1HIOfv/ZbO+p55z/3
pvYi6UNX8NMu/C83fywGNfujEPxcmP8WtM8DPgYfP0BUgoOgIFK4UPRz8PFnd0cQLSQoGoY5gjEf
o4/DIIGpkIhCciUYAcN/ij55ANEilaSccjA7Cf9fog8C/MvgA4IjYGMzeIiAEOQUpvBl8K0yqRo6
rHmYLEkqU9OLek7NwBJURDnzvDsVmvsH7Ot+9wVE34h7OD/7TwZUiEJQ5QtBGcjnL58s574sgjTL
w76vqsTIDKG3rRgSGae0WcZIz0IPu1EN5VNfjZX7oHc/NDe/8Xi8d+xg5ZQIxikFR1NoRJ/vf3ns
WN/0jShcCAzgkFkLy2ioRO+2rvf6dliwfWJkqUkUlCsG9mmw2w49Yts/xgEMiz0cKHCAEgTBZCA8
nnH6Yh4TcrZtl6AIi2Llx4iW2WtGx/lozHyQf2fRz1TyBdU8rxkKFqgwIXeBbiN7mDdzM69T0Bdh
WSVsulHJoiJeJkVwOlACmE+O+4s/Xt7XAQbLI5xpaMFiyuVegPV+9sOIijIcVjvnpuk9L3d2mHRl
hjzw287nqDmTa4/e/vGDv4UrEwLWzJ87MfT5/he49rWQC2lwGQZ10okz4YukOKI+sJ0J0r78DrJf
RzP4VJwSaPRDMEHd+PJp05JXoy87G5bW8uO+6h8LNg7jZvW1oRMuN8Gydqawc11/5xx9A2BgEDi5
WDJYKN97cjMOVC0lrcLSC348Fb6M0wmjyKbFY9VhvSuf4+qPsX3etL04AueZYMEU7CiTe2fHr2gU
lrZV2EB1/JZjB5FaAFN95zFfbyFDEriTQwoG6pRQ7n25hTXtiSKNt+HMgR5MUGa9SepxfVzrrOq+
s4P4OfhfLgrgg8dASQPcq/YJQQa4rFtCXDgVrLiTUyXSsMJo3GKcj33sG8HKaLBZVppipMFi5mEY
VLhIH8StqzkyVVbP7Xem9TUGEhFgSQItdkggeO/8lAqlbkgWF45ZS5djlFRLWA+6nE/zPNP/MxdB
wsHAiAgygoT3Kl4Cvi6IZT61wInNzI+HFuVbntIsMz2bmzf/aww9Jzd4N0YBMzDKIcN9ubkCGKiA
M+LCOR/1lhYzxFDVNGkT/vFzvj6ZEgPLC40x7Crie2saEuxBmaUu7OZ6Oi2WwG7XeeaRXdvRGdD4
6QMKfHVTJcFUfOfZX/OtxBC+oCIhtUKy2eOgoe7TwTewxkwSyG5jvi6GrCJPQ0EKUp6ODYHU88fr
/fpsSnjhBRQlsIL6+tC0WKWiTkQVZmT1F8Fq7R0wr4r++ClfsY5ADCxhyCRAe9AXfL7/BbuOsliL
FVZs6g4HF4oVyWnSKnZU5mMSeqaaawyH94Nj8vs5G4T/yyMK3CqlEmDJQWnM1J5Udl0wBXTyY6is
zvRxQlN1aCvfmLLPVnUY2HVJt1Op7BzXboSAWqxIH/O6qg97NK16VyBZ0sNyLPD6na1+fzZe0Ads
tIBW3LNlyL7WM9SVelimYAlX3ritIqiYtoXgaWYwmZSRtSyOB19nF0mV6nAp1nrXF1MKx3gtn3Kp
2ynknrcuVnTMv3euvzoEEtpUCBQPmMjw5gLbA27y+aoKWq3hgAv1qhum6tdVKyxisdj8ci3qAJ3m
NoDABJ0IMhCvnSfxshJpahCIr7ic60MyyklGOp3IkZTJPMesG2Ua9bbzS9SsDVByyYnwcVeMU2tG
PbPCwDYKHy1NXT66DoIpnEg5rZvFq2HezHVFmrAJGAhA1ix9b1Dq0eksvHqaKlz7wz4RRbHxrrXz
piEKvkcWomVMUGmP0kWP+SZ9PlsdKtLCNJmHSehxuPIdzi8QTeoNqfIyM2j29kFiu4RonisbKl9l
acgAk8TkweQvXLkGo8k8VcckZVArTc0EimhYK1W+KUThz3JE/RD/8THa3xdgddDxWsLmYHhlRO0n
Ulv6rJpcHQZndtpUdUhtzCInxu+QwnO2eHl2GKPw+wSKX6Up5lAHvzyxhR+7QXeZMoTlIrsPSKA7
g/3i+pCgfHJm7frMTDXO4xUVzRAVA71I8i41CUqm3sD7lPRE+JSfiTpt6igVOrtY+3Vjy+yEehIY
BoV3aea5YCHktORqLau1jSgcvCzOqnUI17qyWzJXxMgkWbvNPOS/rmQKAlOtSRP2cy5i18w2zn2D
7ud+OXS+LV6jrkw7o5Jyvs7ZVKcGBI8yCtDsw6whk+kXvBaRaNvLZ0rMN61L2GGSyOaiXYmaTvK8
LMJGOdFtiwEl3gwqA+5Px4QeAR/IKKtZ500iZb2GNi9nFCezkpdz0/HT0mYhKQMkNmMWoC5KdNA2
26BsxDbLFr+B17M6Z/CI11c0zXcNa+h6D5uOQ9YLTqI287bfBhTe1TI9ZJ5uE9hqukFYapOsYx/2
TSnNOCzFJZ4ampkBZrHEuBWBONSrCo5Qtbqo4La/TNDSXLVMlteEZNUT68e+Mjpre2mw5T0O0wZK
/GRMz0fdtHTbWdU1BvW9ftc1uHNw1AL+Oplqv4QOryo1OfUyHGhPR9NJP16gPGkvMZ/sDt4GyU/q
NuFHwUA3otNq01FPjwF8dFYvrAsbFhTbXI09DQPMhy5O65YNhwjzpyxZfg2KbIFScpz16w4i6ioL
eGPcOLalcfnsjJ0xfTOgFh/OWq2mtskdr2dy0SHcm2klj7hI67jIlZqNWgM8h26Zlo3urEYmBZvn
dKlEcVxVnF81Gs+dWcdUDGYqwBSBh3Xv/CKdCl0A0nQ7qRGXZzZpHmQmrvOiV2bsyLxsJ1+t1LDV
rtaAR3PXzGWdbpOUkE1TNOiSFCw1BeI+CtKGmjRfH7p5Aj3GizTsp3w1TUnHK2mbIbalbreJrtYy
gvLNbZkrVCggEIcIWKvnYTkCgkUQiLgPguEIXj4YqrhOyiQJ87yTNzgtbjKSDOkRFC12V3aIZlFV
5/2W6IYX8Tos9lXvhxWQLLkFxkhTSCMBs6G3bryo1gBtrZ9RNGK2nqaj8EdQZgs43PmbiWa1cUV3
nVA7mMHOph3pJkPrXVfwuwIqRwOoctMF9W7xiY9nyONmBuIyJJubSARVubHtiHm8Tpo/kkKvbVi5
Aduop7U/b1w/JWbN0sX4kuZhyuc1zq1vzVr6Lp5Yyi4nj4Nz0mUXzg5NmJCUhhPPbmvO8U7q9Lpp
h/ZyXNr8MZtEtaudPSmG/kbnPI1ERSBM+X3j1/tSdrYwfV1Ov4LaedQMkpsPpredb9nrYlklxDNj
O7+SMpym6srr9DxYXH2MWha8KpL1nHs5h2Wav8HrY1fntyrVj9mMfbiq5WhB6SmQVGrkOMVy6Lft
ittIi7aOfc/epKmeQsvJOQ76PBx4synq9ZbKwYcV8sep8Kd1mljIpu42DTDd8qV8Ny48ahR5o3nz
FmX5reYzN0I4EVZjq8I+9fdIy7EwZbM8gL678nS9UahEm6AH/4PgoDS8aerQ1VVrij49aSDGbJaY
qcNXbZKqMIPEe+IqajrcDIZMXoSdK9IoE/jcsgV2aJ18mBXpCchPaxLrwOZpBIlmtwRn1cBmM1az
Nc9vXMMTED/yIkMRUTM1VeWYyeogbFPqzmqsCyPbZDYDbSTUQvQwqMvA1LS4SWexBamzgkDgbezh
nIy5RcY26TWhcIZU7c7LBYV6mCtQwvmTyjK2A/XGVdS1hPWmwPyxBOHRmKIK/ONg+fCaD7g+SuCc
nTC3NiGryw1ucpi6D/Rh0EznZY+DcAqIv2ZBN4S4qm/RMh2vsuviTj8XGfBuekh4a3yz7kBNnK79
VBrdgle84iays2axJdXxhPvXdZkc9Z1NtrmvaxOwMR4YmEVg9emQc0+jtMuzuJlUf2alvZXwZwdV
yDCCjankTbuuQVT3420x4E3A00sL+suAS+GN5fNlWaiHVCxTCBybngQtH+ImyB56kubRRIAR61ou
RnZpFdZBzyNNyvS0aJoHknVHbVaqIz1QZ7yt36lgzAw8O38H5WEWMpugWC0uexyStT7uLK82iml7
zfhgb9ekhU0hmQZ1E6wxauoGCBpnUZmWm7VEW1DN22Ymi4GYeCKVXiHqwNQY+yU/zata7bpmucow
O8TzdF3VzckwNld174vX3reXeZrzMMjkEpJGPeDFprHLLN2tU0fAz1qKWORJaXDbxYn1ncmG/GwF
dr7q2ukKcZcZPYNDLZaQOX9K2zaDeGe3roTiQunUqDa9KMrsqA34yeqnS5K1QHTjdEZYeVbK5iZZ
J1Cc4FoclvP0zq2DM2Bgn2QpBt6o65OJjNzMaeYMC9A70etmgU0h9DintQOpOh+XrhfGVYSExM4n
qk+3beVqAypD7pLeX9Iaon+DAUhjnze8Gt7IdOoj6dk2AMJpTVBn5RlK58pQ8OyJrutbPVQPUNlk
hnX9HJiSuDHqwPiDWFzZaFK5nLX9cjR0eo3pqN8AgfOwyddfkynPe4NTSOJUFKBTgvQE5wSdMm8b
QywPnVrHy7mCoATrojJLaReT5Ykz9ZRMpluHIMrckoR1UmwmncctKreZykLKFvjOkF+VREMm5zMK
u6a6nwMtw3KtH1EeDAbcAL1R42AUqzNTsawz/UTPa9DR4TwnN6JuT4QtwJQhwplKN/fpjI+nVPvz
MinHQ54yHBW0b6NgCV5NjchPbbXIcGySM+eqJMZgMNiq3CF7k8j0MJmXaJmamLX4OEfZqcyKGKkO
snFdj+GcBMi0ZeuiIaHxZNvHfMoehMx36TO2mVhvOOpqs6xM7mbelWFfdTCiAhuuIxZHZdYo065i
22T5NphtseEduVAYogxdt5wlG9/2W0GDuwSqtrkYQ0zYBSiNDdLrZFjZROBoPBI7HfW5O15RsO0Q
yUwwltr0PNik5bKZpLoAV/kWVcljUbMNH3gMzlHMxjx2Tl7PvDpfe27NWpVvZLdGLZ1vncqBuiHD
9g7HbGJsM5Cu3FBlL8A/tRs/Ti4mFZ3DlloBHliegOKE7dAcR64u+rOimEGwi97UGfA7TeZD7SEK
8ppuMz4tJp2767bt4y4Imo0CP83w6VnwBO4ODUoY6dGJDdAVSeUZq8BuEj44xm4oYovK4Ugs1EJI
scw4mx4HLK+3jq8A0BDUlQmE/jUHtydOyqV7TgU88nq5WJbieFX1SSn8dDbV7kEuPAjlXBQnToEi
BzX9SlXthVRzfT6uIjvkJIdToyB1V6vpSJAf0iUJbnOoSm5Spd+KsQG7SO4m1F4pEdzwJAiHHgxC
L9i7XKoJylAKpZuUvyJddCYXTWVm2WIz0vU0V6QOoXOWg8Se3oC9fj8OSpqkk00sanUjZkxMhsnG
1Xbd+tUXR6qiN2WqrrMskGBrtJfQv7mUqXdniPAuXN36K5uDo25oSJiJMYsslVfeTqAb+iSJq7S5
CMrchn3iLTikcgcibbsUvN9o33FoenAbgWl+nieTDHsn2g20Wy5dW7wtu1GYJcjOXWNBbw3eeqP6
9h3D9rLqMZA/+EgGieauR6QK26V5dHS+xI1mu0Yt9DbAQ2XIPPDQJukSjrj3R9O8ng+SDxG0HKcN
T4uqNO1SSaOy9r6oxhNim9McEthRuwZJRKHqiSBf5ciAF1ieQtytxz6f3gy1FWFdLcBzIEdWoNAT
qXOXRBUW9WGSuYdgKP3RMOghlFl+3g7Jed3nR/M0jqapCr1t3ABZZ5FBHLC5DHHXzAarjISuxIVB
ZO3igookKroSGqNFddeu/aFUHugMmMWgVsZLFdQnlherAd8jWsf61lXB08pbdYHSPjtFql2OnGzJ
psphm73DQWzFnJ7Sqd2gMtllM9lCYyh4M9XwYGGDra4knCA1J9vaBheFqjeqX+7SabhzOu/DeUl3
UnZbYLMIDTo3vacnbugv3UisIU17Qtck1nwZwnKpOSQvEDlllV2NWt64wrOQr91Fi/jrpdbneqSH
Y4XwrlMAU6CUj+w4x0Xa37I1uMV5i45b5S5nlV612F1V45Kbcs3foKnd0hrO3crZyWSdD11Pjjqu
j9bVx6ptTj3qoCyBCgZS9SYbPHCUkxs2dtvZ+xh8jJ1dBwyJpa/PFHcEh0LVywnp+BS3k97lVXKJ
WZ2Gk/QlOCbJTjfVhlbzXWUrFaUWxx5DUetLBZUyfjc0/vnsNthk0N+OpZWNNhZDY810CUFQs7qJ
KqhRSemitphnsQnmrhvDks/6FgrG4VqjJLNhi4KyigLfZMAqRZE01lAMXWxuQUBfibyDNL0M2vaH
vJyy07YPykufuvZd7yYgv6DrQTK2NKdnxHYO3Kx8YMFR4sHzCVPHySM4OfwumCp/GKBsPhuoSIct
9tLfNUnRnDe5QkmIcB7YTc5HcpE0QQLJGk+J2DlqbTxwUqoIjpRqI9TPY9yM+MZN2YhPRj7IG9EM
2QUBVzka0+V8JcmNVsslBof/rfeeRa26B75rwmJ5S7v1fJYdNXlLiiORLhZyfVYUdgMvpQxvPAAE
EdZToxMnoOLNpktOqnEjwc8KeigWiuw0CdIbz7BZa5i39/YqgeLZruMFSfUlGMF1uHTzGFaan/vM
gvWxuOKU+KBMwjTpk7c8K8rzrGhiV8gyLBwKk7VQ0dKyt22nZFyRZN5ZaBIDt7uZwaCVhyiA2A15
B1mmm9OjlRZpXAvvzl3dHU/j9KqEl1dM36LxppPkTa2aOylzMOFsDVZ4k8m3hecB1BwJNtCmWo9z
PYDSl9mrrOQtuI8dmg4r4BJje35nF2WvqyZ9TSo4sBAbjpsS1sQCRyNpB2pA9bWrSVw9KDAOMBSe
aZvRKJu6OarS+lD20y6g7VU+0vNhdXmUeZIcQ3v9rSsLt03zxV9nTVBNJ6Mf63uoy9K3bd2pC9uU
7cbnyl6lDQFnN/dhvgwBh17CfAUGZbSk6iibxXrhJ/hr3KBLl60bBfBZgaGSKrLiBNUpv4YDft93
/iIHNX9e665wRmlXxkXtg1sohMFxTaCxc70M3bqDtNiZDhLrTVNBjWfXtbiQclyO5KpfragOjuCt
lIuUFq8Y7MOxY7WLM6nXu0BUEAgg2vq47xW6tQ4q+jErs3jOhupWr2AgiLzi1zhNYQkCZ6uBTubO
D62OPBfzRbPq7EHBiy8PfOLT3Wg5NXZgdy1G6jjLK3tepAHocO6LU6uSCaQEdNFNXiBTtN4bvZBj
1U1j6BvOjZr7GGUYmvi9fyhkfwrbAh20ubuHzraNOt5czq2b75sM3Cc4MZvK6xa8NpYdQ3ukjru2
qXZTPYw75Wx1mE9Jc+gaPt1SvyRF2GnxmuCBxC2I6BCkFN4wXWF4lYCMcamrMoY/WYpzsIYMaxdy
SGuhwskvYgpH6HujZb0WU56FjtDyaEX9tIEDWJqc68lIDkKmU/3reZnfFbTeLIomsQWtGNqRkDjP
KI2sW/piu0ytcNdph6ogqojoTodmBceK0gndMp5AXiBN3phUF2/AJFnAUBHIh9Cgx8ck92irFQH/
LFjGMBvGi4WCkrZc2N1UJnU0cKStaTs/bSbU9IdLw2Xkqxl3QO822LlFFGddJZqjPGXBbFy2uI0T
NIWXfNL0WqKSn9bFeBJUpIoE5faNHfLsTd0X3Bvczwu03CS6J1nZbTQYx08K3omDJgH1kxnTvLvX
usjYSdEnLIY+us1M0fX4oXl2mqFeaovIJSMIFTg7KQs9yQoIyIVrZRbQgiAX/dIIumnWcQIDScnB
WaA0FshLh/K61mZkEJCHS9eBUxGAaw3ne+ZjmA6Fvl/RtAgoTtZMg+JWaZMc4Szv3G5KhqwGlxq8
3SM84Jw9DcM8wekdxi4xolrr7tcCfnN+TXUHuQCXA03falLn/gStg8h3czX2aYygrXDXV8P7rgT8
hVs89nC8TEFUg0JIEtCLXED1D6C1Ed62bUL5DnKFcFACiTS/RhUTb9MqFRctFPzpoXzfTujasi92
IE8XBoKi7g9HlDfq0k4g8o6YniTdJENfzoduqIZXTlgIqroUcMFPnhaDWTx0+cEIkUFxlBG/dGG2
jJRmYU8880dzt9jqjLbMX9hlLLoNHRE9zKZJ6LDjWQL1FfiO4Gd31YLeVm2FwqpCyj0NJOjZ+TIJ
VsUFrxiHVhlHadSmc+A3nXdjewi2fDWFPhMoiKF5WWkDmSsAp2dqdHlE82RQcQGuatQFJIJye4vX
4HJhHhxZ1b6tpNxSMm/13Fz5uZxfuwLsZ40fgrkAo7A/78pmM3X9/6fu25rk1LEufxEdEkKAXoG8
Vdb94ir7hXDZPiAECBAgxK+flaf7m3Glq6vizDzNS0dHnHCRKaStvdctQ+DCHcqNoP1+BsR8twJu
zWJT0iPe9tcSXW05T7/ikawbFdn1q6llBnNElzgTazRBwO4wcQFv2DiLyWdcbJi5CoDLaYgvt4Hu
Ioya34bSDkVKQg+0UWHoFlN83iQzW1VaDD+liPezZ7/RYgyvdTiTRIllW8xFf4N/EjwAMlePTEz8
C6FdtZ/48hqPAa7uco32PbrtDUaockrq3o8uND5rUqkoxisGTLkxA2uB16lZiHoXkFGHd7au4yir
xIxqsAyh25lgjsuk7dyCIxL2DbucItK+FoEt+lRVcg4uemMbBqzhRLduqfUru6+MxEAfcDXEWVuO
mAt0xDCeYG6cJqA7tdhpHbvgUvaV05u+i7lIy6GT7YbZPoyOrfRMnejWb5stNkxstmyeF3KMGuPx
m3yao3Dva+lFm8CDxCBvV66u6FyQ8Gg7wvQBr1euezr7/prly4jPHUU9ZGPQjICFhZqjsFvdj766
Q8e8FI9j7Wp2qRaCUhDOHv7XoQrFCSFajBnrDCnQwOSXQyDycbu0wpTbkgcdQXWJizjRg9LssqGr
Yw+K2YEexchNvSeyXu0+brjq+uTfZWKOq6n5NodhL28Dw6rmSvWgdTJiJ9NVCesKsyYibIh3JcLO
l3v85RwAxlDWRzrGHGjm0N8UwYAJy4+Uu+C6wZUYKHODPbyO22Fmo7dhECrYL5NoxYYNSycT4ZVm
33gYA+sa8MatIt2wh47MnjifL/1oaJzknRHZYMFeFug7r9eilQdwcX+JaH3GlYohCw34sR+Yu0Hx
Ho8yCI/tHNf7phThDnKFk/LDAsthfNw1vl435Vrq1HhDkNJeoDdqA3sojQcZ6Yl8dwt4rZSHE/s5
xZW3BWeev+Stb+gJVitfGiNLuzUWoiRM+cNQ7QFBo7ech9FdtkNXoqmT2AvcsP5YRwxAUFmH4rpZ
3LL3ZWwwdImKYwxp802ulasy7GV07o1pzeOJVtlOApf0MiiBbc7i9kfvKbeZBn5Z5Eq9LgV1dx4V
/t1spJU7G6shjby1OKyEPEx+C80PJ3ILeUYIIKeOJDAvAwFrL8zWKyb/QqJE9BcLBrKdP9UIH/Gq
TIm8f/AHH1MNALkA38StFuPf8E3gpT2UoE++KdnajNTCZGMbtGkd8ZomRHtYUyc7dLMO8NY6kGC/
GiYvWpovtxEm1dsI+y4VPnsO2tWXKZha/7UGigDiLBr9DAyHe1IgWr+Uiuk7RaMXZgHsWNrEm2aZ
87s8n7plo2J32ww5QWXQdRr5bXcVD0MEsH6Mb5SYbA4oD++JuFqBnTRqPgxirHdxqMSrRUDOrput
vqS2NdcsJ1MSAaHE9M39JCxP1a4vv1CSs2PUTa+D8usNpH6HSObLpVv6MMONMV6LMWIXkBd1YJiG
7nsklcwz2vtuo4b2hJFWbNZbsIlsU/M+lxmPWPA6eWUxpZ5oe7oxqsEOUzZ03/tIVTapcs/H2F/J
WwHi7qUM3Phi6xjXBCN3Hv7SFaNreDMxMENoMNr1goA5FpkDZXZt0YpsjdfOPwPem7t2Lc2tN0wX
FY2AG9HQRnsACkCt+MAAFNGKB2Wq9Mq+lv0aJ6OL+w3Trr02QUH2QwQdQBJDXLmmdKrUrqlIvQkh
1ClQeNbyW5mH8dYrNcmTEbw2KNiuQ12NJwi5ugU4cemP0Jz5x7UEZnhyaQMmaXyb2o4ToPu2oDgq
cZz5LI4eGGkxDkBRuQMhKUDqlbm/K2sfM3vk1SQtbLtu14D0V4U3D6+Rq9h1peZfE2mh2zb9esBM
U6SRzkeZscYjh7bRy6EP0YhyJfiRSmBZ+Ur4Luit9JJxzYO7xY/s1850vsjyuXdXviD8vi0sOo+h
qzfr2sbXAHDiROl8P/N1j/lNbg2ZVNKR5R6aEO/Rhe14N4AVQ/sq9Rb7H/IIQaptX0v2bCg/TW45
Z4eCYycmy6Kj+1xCARDrqj6IYRb7rpry/VRFQOikyKqY6Asc2YNqy/Ur1HRAtQtgj6QKhzsvyE1W
ou3HRGsq9TAxS18s94trruSMu9kvgeOE/o2/iC8qPOGrtGmq3cSpzIiGtgByvDIVaPAx2xl/r+TK
dnmpptu1m2q0GXWO/V+KX8zm5mej2l911dp06Kfp+1z50XWvg94k3QQFamQmPAecHsjuJSWgxNPY
+iUam6q+cJHZxjWdE5Db26D39kvezgceFivQUn7h+7ZPWSS7VGj31fhVtYGQ5Klp1A8+QmaivSah
rgsS3pJLzUUfoF2AXjD3PfREfagqCIOaces1p/7G8+qsdW2XAldZLhWmcZOsS3kPKLw9LqS+n9E5
z3Ejw0wbjBPeBDqSQXZ7oReCzcodRuai8Vx5NEMvt2KeiyN0HiNeBGqisAIXcAMMq57Xh5VYnSkU
0c2MTZzW1kBKRcSmmILHiFSvDfRiWx7TIgMhuEHvRZ9GqvaA2quLRrhvnaFmE2Ntfnka95FkVgZp
yNzTGneWJp20kAw2ZnVNIpe4vPDWRjznTd4AsIycxL+gFWrl3Jgqi3MMBpPFTZb0vPWOtYexWs/W
e1xMN174k3XHAtdzMpST2gugaQDhF3Nj+hiAUlQPKWji8hirqE1LCDWv47oDhg7Y2SHNYgdMEUMI
xq60jRmUf2ImadU33aMkHuRKKKqbtm74VuMW3AarX22c10RZB+zlqqAhsGDSABKU1KTUROI4tgNu
QV7we5JH7nJ1U//EcwyxDZDKFy/0Ds55F9pNxM/mSutLoNgpGYdvcuLN7TRxcQyrRl7AFUL3/eCZ
pzwO6HHoSXypi77/CfCYHKXXF0dK2znJmZygV67IDRReXr5BPQPrAJoMpE/Rpnysmn3nICIU8aln
1KvEAWVq4+pWbH3f4yN4Cz7eTmHrXccStEWBwf+x87r4NofidFNTYGF+sS5rOrta3xO/+x4z016a
Gtfh1rhZ76NOhxsZuCodFze+ihEsfw1RdYLhDuW58Y/hgtHrygHmvi9sCWZ4bYqepjOg3gtvBtR4
ahnBAOl5k/dUZTmJlh0wE3oR2dpLyhzfoB0gwKoskM2tqo25CJdFdMngXHyh1ShPJLf+5lBplj1O
tXgYtKqLtOqaJSsjYxyYTE/v3UJRA2Q9bhzkavsmcuMG2gScNsmH4Tkf0GIC+4jFkM1kViYBckeO
y+AFFwUwFT9lUx89BYVP/ipjJ/bjgJ5sdmVAnjoemjsbBB68uZN/NbTRcLGO63PVx83VghHrjlV8
uGjyUN97jWvKpCsadgijfhoAo/trk1qQYxlrZ0z2ZHFXgPbrDcdgSJIZML4+1GGLKh/OBQV+XQxz
kHljMaRhOJIp1bxrfzjWltNG+Gv+VPaj+oupXIBT8XAXxDGYhnEk2DZGzBW2vNREJJ2W1aPfOR4k
UMX5cSZ1z9EDU3McjVE7FDT0bDVfoQHD3Ggh+Y3o1oxrBDxhhZAzBMKs3KRvvRLTwmNjUf1CB2Vc
mnssvukB6FUQ0NCBfgmgqUDzVIXFRdy2eYqJPGR7vwXQQLpGjslSalAewTJznZRzR11Kg6n4RcZq
Bi8aQabVlerCZy19Zcb2F6NYUR84W8BisPWyE+AAi3pur7T18md/XV/LpY3ByIP7Vhx1zEp5qVS0
XLOFqG3UebYDNXiakgP9M4jtYSRdnvSiutLR9FVikwNNXKSfSl3OECbxeNMvgcJg03VNk0J11d5w
KKaKDURoqHrotvc09/pE+hLI0sSqPi38XO9o0fQyCV2j8Z1CL4IEKQ6SOYx+AMaT26Fvd4Zzuymn
1lzV1TykQ60I6CtYFCDJDhM4ErH/By62pRuag4+hIWVL/ENEBUQOEFPump6Oz5VHi4PQeWGyeuyH
PeCoHgcIQggMu17i+qW4xXpDRwQ93lEt1QLtqdXzdoURZ6tKB/B4xUvyyrHLVrAY3lGQtXmcNWbP
LGxsTPEf26s1oOttLDoGVN4V3nqBugqONgJ7jA4KoBf40QBkUNJg88WbRY7VwRQtenT8N7IxKNIg
kJueADGDRAUDSbGfQ8aGjBM7bwoIS7aA/7wpbW1wb0EzbmGhAD8UBRBhLfzbzDj3cPmfdp/Poz0m
rPFlbaXdU9bVaBzi1iat8boXNnEQqp0OopeBe9AKRoNrrsacV0dLFnwONH05OC/My8VE5sybzV3J
AGma2gEDnVq9HiQA2E9Fl5BU/iYJhuQSKp0QbvUItvTo76yS30XSGnbCYB70f+T0azy4JbVNGFYJ
gHmIegK0CKhZp6lzjPKDs/H4HWR9BCJ4NAMMMgJT8N7meY0du7QQuKIaLrcCjCS6sWppVbKObPKz
rh5L71czOpAzatKN/bd++D9mT0it/o9p8Xfj3e8+vP8nR9+bP7T7pU82ZfP/ge0PsPZvet6TrfCN
9RTjGMyn3393nf79L/5j/BP/+ttsihQJZBK8cZ2yf50sAZh94eGjgQhgbPkf22n4Lx6EMSyBEQkJ
/i9sEf9j/IOLFe6MCFY9BI1SGvn/xPh3bhPwGcwQ+EPwnCL0BWZW7N3fBPyk7sXiteiky641aWgw
vBe+mT+xCZzMjb8fAXJ6TAjjF5YghPg2PHNA1NbHDJkHGGwkne5D35AvqA4o4jLoh/scmOOTX832
OHHdoQUY23lJZiLQm1Xx4rxUrhF5Lo0rVOKAhRC01AMQ8hDg95G3YfNYKqChR8VDHHPBCL8Wdi4h
AgKBK6E2XSq9Yf4MQB76aO9rk1P6YGtZfZmVWkDFQxxQZWUzigep4cZMgoKTLK/b6tgrqjxoeFV8
E09AAT/xC7yzMAJWMRh6COyXEJK8XX/A4y2vNXqVNV/ToRWwwMUPQftUcOy3/+2G/s/R/d1ffPLR
/FaETm/gzYPO3sBaKkWtwYP6Ynp2nb7u6zgJGXTDlm2oL5J4AVMPkdfHjz3tn98ei+8F7QmiOABV
U1Tn2H/7/Qopp5mBlIQ4G7L2WQu7Kapab6Y8yrdo/SFfAl36ScWlJ0fY+VMRowM/ig/zrAjOTEU9
CYMczTFEqNBRpVrMcqNqTAbWNf5trwBMJSYK1dYqQJfon/RucQGUf9jFn3jXgjO9PRp4BiMIvFT0
VPtJfPZRTNOCRmwWDOohGrdsnkp+BQOhv5w01z1IX01miJVMIK6B9tklC0zdXPWy4nJfzLVotgTG
yUvMCWOesHxwzxLDFgZCNQFJ0cJddAOFKHpWhYZ7AhCY2wXV5LptP4Rjn1ZAS69wxbgrDgLqGAHu
uF08NtukYRVk0rSP+Oup2pAtaSjGXDYEodtALuruOzgI2zSkvDEpqLBlqzU3AiRATRboG0z1rXeK
9J8Ui9NOfPPysGInQzTgErjhSXx6ub+VJHiZihWTE9wAXTx1SRz2X6D+ca/dAu71491J/9ieeFbE
eRyfkks4SK23z2rGDiREBRhlCiFm6wQ0UGlspvGSeZ28hUtgTEH0eKmBueTaU163aep+uOOVXvcD
DBt16llvuuSs1NAKD9VGs6rKFhWM1Sd7+qxQ/L2PYtwWUGnCbwWv8ttPGkdqUTBpgNFrPQsQS6g5
NasnMxTM7r4OOqs/MaW8tzgBLLtIrfbhhIQV8u0jISyDCtvNRQq2QNzzOop/5X7Tzt9cNxRt0lQe
JN09KYFMO4RoJCUUYzRlraEvY804ZCNe7g79KhXUV61SwNJ4Mz9JELMY0uVs/H/3J//VGHZ2mZ3W
KEB7hV4LDSTKzpmNZnXzWOUB3iYOx33PDGwojLc47B/vmnc2Dacw0KDxhP2N/119ftugGIVVCCEv
qksALfU4wQ4Exvuh99bxtvZNkXTdMn5Svs99O6fvhjMRo6RFJ68kP3v/GMaY50+NB9DSQRGx5m6t
doCTuIZcY+q+wje1rok1UcHQOgM+2BlHRtwpIZTYH3//d5aZI+CcnFoQjryCs48SOIgrgO15CSs0
SMIJwROlBJ748VPOnXR/f2NYGKF0w+VFsMXebr+G14gc5R2EsutMMBIrvVEAR9GqsDwCQV8EwbcZ
sshD7ndwmKl4aVAFQdN0upPXuoa2MJliaF2KqPSvP/5w7y4BOjf4iCjCYeKz29TpSbESDBDYiHLM
+ES8A1qc4p8/JTwlM3Cfoj/EZfZ2Bbpi8HQvMM0VFR1vIw0xsd+BdPj4u5yZz07rjNPtnyYUnBko
+t8+JYrHkK4L1pmystl6IbCAfqTNPu/Zer2EqtizYPLTtcFs8vGTT2/wrNKj7yQhgnwhsPvDag3d
w8yrERspgA8nxlVYKgkRbujdVYETwDwWfUXC0HuJnEVogO2K6u7jT0DfuWxCzGenCDeKw3UK2Pj9
sjEF1EnA+nHZWMlS6bUQpFQQLEgVVvfeZOt9N4zFzkxsPgRRNxxVRae9ojAzrnUE605tcbMWYGLH
2KzzJ5XmdJLOFwgbDJcUofC9B2fbbKJaTq2Mi9SLBnqjwnC6KwzaiLSGEvkSyGs3fHLq3tsMuAdP
hQ2t2x/XzNIu0MAzWqSosw1E02Y9QtmqX9tCwMZCmckkixggvti9fPwq3qmqyP9Ap+FTQBwoL2/f
hMBI3nANyQqQN7RiA8OG7OwMo2kwQPBownzTmT7/pJa981RsQFhcCQzFaFDPNv/iA12rFzAuPTnB
0rYvvtoZAMtmAGG3JGAbJpku89rsPv62wekPn71aILqAjhHBgbC681yKYRkaO4V9ASXZGsRZ5eEk
7ENI6S+KVud8U4Sk8zYjOrCLbgIDd8GayfvLjQ42SdsEkJn0MyF/ST+vCgChRQzXn4K8J52g5+0y
Kdz6Khu2+nsx9SZPeDF3TRrVQV9vMIqtdkvrOH6Mi6ABTrig6dkDguPuYPzGASJsVtOmhoWDPhrl
DN86LZs9Kr5wWc/j8MmPFwYbjQcqJS5r2Gporn1U3LaCbXWMphbuL1GXHVgSBYupWyCc2MBVZK4+
Xkn6ziHBIIzMFJxjRGeK03//7TpmwqsnTlYcYeGPx7yAI7mi9czQyepyB3ZxSiFwJpmcYeXweKCP
wi3kGpKmYO/gIzjEbuoOVcnEdT8S/2ZmFgPmxx/ynfsC5TuKUGlxrvzzSu58Do3tDKuxT9rwZ4Vy
ljqvn//9cwX/tf95p57GgMVQxrAcyOI+62YDAQc23j4ar7LDqNGAp8x8GxYIhBqJBMei3SWFzizM
4jGGhlFFJP2/+J7IOEL8OtIjSHxah9/exWjVJJ0LvSQEPvlCfWfSSvjFv/ND/+v3fK8zxSjFcWYD
H7WKn31RDHANwdwMOKHj4TaoYSOlBJ4ekQfN1vFpLhPXdOIA5aO/4/4gt3G/yFvfwPvfSeWrpHFD
+6WEDQ6ezhUWNFrC3umqmn6yIH/WUxxy5M+EwGlQXk7ZTr8viBNEyVHhcm3aCHdEy6Cm6Ej13Glb
XK9O0IMrqudlJOEnd+t5jgmu9QA98Klxx5ORUHZW2VoyCKGhAknaquf72i/4TTsLfSCu4DAUQ78Z
yTn8K/RaePqKwlxUpLLXg550xtuy/wwF/fME4OOc4kSwGmjP//64v+0MRx0U4E2PphGW3KzR1qSN
A9L98f6j76w3tj7nLMaiByivb9e7NH5nIwt31QLafsOUNVkPvBXscT/7O2QJrLcWA//XFbKILh0q
WyVF17jMSKKDbU1Yu4F7TzQppJGNTZeqfPWjNdq1vQzgiQziT47sn/1HwJDFgCvXR2AEDu7bz2uV
hHF2BDxgrX6Fs9B0SU28MZV8UeMni/PnXRcA5SOnYc4PQeSerU3RBNqjDmuz5lUMp81Qy7Sq2VPv
SPgE7yDaCu7C10/eyOmvvr3oIB4+FYMgRm1B1tfbb2gawG7DQrAPRfkUBTlMFzlHdfYVgeLGKaQC
eE1JU/g+YwXTWYCkJBPP4HEWKcDWQdT68Sd6b8kxQQPsBLyA03HWVLVML5PFNAUtkCHbol8AQnmd
hXvfyiX/pJ96b0MGwH5OP8DCfBTls2PIyhC4gMCi+63H7ie7QAnCqqVHtwG7mlB77XtMZQhYEXZf
yJy3kGm2VZ2WdTwOKfH5UmfIzpG7KFzL5UXURQf6HpR+dYMsPyG3YOAamToelnT/8Uq9c5hADgGC
ATiCiBf/rMw2XkEjNeGzRzO1d3NVVXsoCgXMX/OwQ4xHfeXnUwV/tw+v7seP/vMqQ60AzPE3ZI6F
O3s0glkGoBICwAxYaJL6aMG+gOQeK7gOZundncwfl0NVcP6LMLs+LjOthuzjz/DOBIoPETDAsgAv
EYR0dmAcMtGWbqb4EEErH21fcaAtBSzlC3+KzWD28wrhJgJBxs20evNLV/fwaSrqqqfemiWtuEBz
lncl+aTneWd18HsQASAy1A2G+eDtmZKuI0i0KRA8UND162THKtwa+HeuJGLd1p3txFCAiuvnQy4c
QxoFhovu6ePVeaeg472ekGsE8FCMDG8/g/NyI0yEqBgIkPoEG6TNFld8No+8c1hDH9NpjPSm00+L
nL2CNnZujDWqh0UqQJfwvjop9asIviAdLp9c1u8+DBcnEIdIwB981km2DaIGEXXmYRIFCS6HKv4+
ts2L9Rf65R8vHgBOrBoiH3FHn34h6Pe2QEVKclqcTlab94eyRbqAIrX8BHym7+wTJKb5HJEvIBcw
mL19TFTL2QUIKUMnDpfg0EGDimgAww5QgJhvyFEo/UME62/maoQ3rAWtoEn2ip++naYhmcf6ezzB
BAXiNPqrkUVfw2kI7zz+2In71Sflo4tI/fDPFwd4B8M4GCGGzD+7MYAqcjgXZy+pF5DQchQucaQL
Pilup5d5di8BJQReCAVoCATgrDOrmx6wR4GneO0UpgYVdSehiX1iuowu0ceaT24C/08mIEB2RoTX
AAoMitOzqx5+fUQuCt9LMAfASr703jPiWyDfWs20KwZID+G3gzMhJJCl12rO4J1coVexsDV2kLcd
JstbiADjZh/CBrHt48FPBMbjg/bYZSDG1pwyMoZPmu13zjkCvHDUoc1E7gQ520P+qhfaRbmXaAxL
GEsHufcccZt//s6RKoI7BmxRxMipd/mtPSxHqH54jdlWwxV9May8TCI6fJaz9N4B5xTsAu5+nO/z
C20tlAxsjm7L6Bwa7CVECkUnWJVB/gS/2Mdf6b2HxehBsb/A8EE6+PYrLSsnzVA7D3FUTXkJYfNw
0AZYUqALcfj4Ue+9Ixxx6AtQUHAxnL0jw1RvEVqIzo7HY9LSwSBbswnuPn7KO/1jiDglCgAaaB3I
mbdfCJqRaIA1BRsYIucUrf6wRbYCXCvmfjFtVs2y/8e7AtwMjkt8CrjFpHe2K7iRQ8cmzHkFBtpE
BUt3w0dv+WSH//miOH4/L0bIOnpiDK1n9QYCOwqEAzfZPBGYLr0oh2xxpdGGRmWx+3gN/3xTeBaY
SVR91AGMQm/XcKroUHqIUk4xvRG4QKEgKnqzflLb3uk6geDhJwFZeNrs/nnioHKlgw8bzl1Ednk/
hjpckoU28GiGvYVCN4BnuaqHe6KK6to2ZX/klZv2gJsDUN+wXqoq7DM6TD+UhcRuwW+pXgX+WsFk
3ubik1bvneUPkW8PiJ8FJ4LjrNWrZ81kI7CtDNQrSQ8hDLx7oxWgY3P/68fL/+cWBlqA9LsApRhD
8XkNhhEPmAgCpVJDIoRptGD6HPyS8FLAvoGrbygeZGxH/slXfKeTfPvcs+8oxnxaNDITUq8AjskH
9h0xLshtotWaRXHDH2twojtIpL0DlIrhjZjV90aJFTZnT+ntPMKh75TV3z9eDtxz2G9vb0F8sBO1
hAkF0ofz5LkmdKCUBYKfQ1L23Z1xq+c9kQ5xkReIneHVw9rOfp36RUH/ig3OYzpIZPFl0TBW3R3v
5hZus8FDFFgIFeO2Kqce8wECGR9A84XBHi++jnayKPwvEEW6FsjgMoCtnovQQ2cs+EZ0FaRymqxI
XUBbUiIXCB5sL41jhQyLyohBXcxiXXkGOgsatyhmC0Ja1pVW2Yh8KQwHsFL+MlxzGOwxV6WrtdMd
QKrKT9piaH/MmkqIHCcOgw4IpUAl+cIWnuJTOp72Ftv7so6AeOKuPRG3o4ZSMYEixD0jbqUuN2Kg
EdzE+aqhwYQy9gjssEe6jYi9NlOrsj8Wv8dJjiE0geqsF/wS4pYxzBCw5dAzIWTkDioV+2sgNXQl
cJ707pJLgjjZYlB5lLg5r6YNmSa0VUQb98zRLMDDPbWJXSIGn38ZjAWKkobvbDTMd5kls7iztJD1
BjJ6zZBBhp6fxjbiadxhmE7IOK8MsSA++xr1bfDTmK72YfCFnazIZ11A6znPu7ZrvWyhBOFNwAiR
llKYCEF0OYSfP3o2dc/hGMLZO8DoXXa5n8DEi1HQR8eaDJYZgXwlFjVb3lZQj/rVMAYQFsDBlVCa
x/e2BPeDeansLCLiymBOPVmWCCMZZH3f2Gp5MRBqvCyuuWP9VB0GGQ50E+fN8Ks3Pv2h5l4/58Jb
b9e60ip11ch/xkgvYCnUnVV/3YFRaLLWJxB0B96szQX0oUOcwoILA6OBf+qRzlM0JnVk6Je2HiC8
hWIXeyeqOoHIhFx19GqUVh3zcIa/JHBDXCM3SxZ2rxrr7kLIPL+TAdEniaSx9zxKF/+ouiFAVl1c
lA8MARg0dYsZ1pTkNgjTQNnom2vjaMg8odfbKGx3OTT5KrVjuLYbImXz0p9sFRlCt9s5jeIC2mjs
dMT3zzzMH5ytfT9Bfgi9tEgGQ2bIQsbr2cn6VVWNva6DaEQ0CEz8h8jS6tDXaAXXdoFNFnigedBV
VVL4haXkCfBY5O8pttCj03qINnCCIaaiY7ortyGFG29TwuYBTziUIBoJQbmHeAAxISQuGBG/k9m+
y78Hywo/GRcj3GfFmoOmwf5rkrLpyt2CAIgQrr+VP/DZK04Bj8isShw03QU0vvFQ76qpmn/CbgzF
SA+la7Z2ZBqQPdgCBgHQ1X2pm6rVWd2bGdFJICpfp0h5Rdq1EvEQXRHEK2J8WBDuFjBBTdJZ0Q6b
JZSuQURQ32lIeena7L2Zq9M5dOxZDUYjSpg6dnQ5mPWTWGz+C1as9pFOmDeTyeeID0Com71A0GwU
ZSvi7eBsto38pREkWCcR8fIXxFzqy9bFsDUJm4tvRLfzS6ARLptEKwBv/NjCYqME2FqvUolxD8EI
YmpuEO+oA8Rg+eMjYWx9gcNlfZyguofWHF59ZL+Ofl1m5biOX0gPvTvmAm5uVsod9P4r979Gc5nf
SlRteMKNnO4BCKx3whV1i50XYCqS/crcDhIF3Ng5c8F80ccBXCHSDRRiYIp0kdbo+gfExeWcwbdo
N7yrgjArpGfvkAXIX/u5NjfwgcBZ0QUzebX9VEfYtlbBy096UgEI7bo0HiSC6wZOnl118uKowBR3
UHNJxPdIbsIUp5hjibsY9letEQmc+eBl7m3MACtSOJoRbC9NdIHItXHIgj6YruppzMOMB3Nvj7k3
Qb9PKlk/FnCnxjugXMEj9UdUvbBX1T1SXEqYmEOA6HkexN+hZVLP0k3jQ4B4u3WPAHEfnvoI0GYC
RdX4TMo2/7v8wHxiUSiGKJxkUiDmEPuDeflfeuHuGZELTD2EbK1fULxFfEkCjMqIqOv0jzHMVbmP
Jq+HFtE6JGqNYf0E58X/ou5MluRGsiz7Ky21bqQAinlRizYANrr5PG8gJJ3EPChGBb6+j7E7S5Jk
VLjksiR2DFLcDaZQffreveeu1TbmNVW3mL/tIVhQuEEAnOoaN6KY9RxNjFkBizSTdAlyxRRkg5qk
ujKHuLuSrOWrOVFaRy1w8at1BhglXpmx1g9alZdIY2KY9fQgRvGFfnAtUdrMySnuir46jrnoOIk0
x8FBnBnXQ9lxVg222Rt7sThwBnIzLm6YV8ddiJIITZiP0wmzCr3JHPEQW2c4ZrZ7HiESORuAPorp
qraIZoNhGfSrYoL0UOFyh2yB1Z0PDVV5m3qD0URQStKn2Vs7sYtR73Q5ntmSj3lMZt61ReuYZ7Kl
YZUZvawVjM01DRsPq2/ZJ96qXffQYtMgGWvnq0zdauD/CXljtPz6ESSrdG8PCMs3Hism2VjKkAMc
yW6dd0BO5H1RG162ZRvIqCDcGjpvJc0JQ1Tpxt8SNtjnlYv7B1yBQt83vu4wdnRAiQ6OaPLAgjIu
Io4l6WxqpktZUPslorp+sDVkLKu9ertqtrxX4V4+jeZwcGyYW7i3yjCYxSo9LvnjWqZi08SuftXB
XdTCVteam2Sx/CzIlD3oOwFqJdmPxuS/TsIbs0MuO3X2WAIdWK6y8a/L2sC1JrDVh9VPwVBv19aN
Ar5oX/BpaPMS9G9w4Vp9dTZFsY5eGAPzrcBHDDLeYtLL8OKnND2jpPfK8SrOXP/D7nAB0sW0SiZZ
sfsAThU7RdkRabExpay+UAeWAqWD37OiJ0ufNoY9m18WBYk2SKnztACpoo59AWebsck1j602Hn2B
Et3PxbXTj/6Nlg/DfRun6bWzyuQmTQ13OdY9r6vAlFJy+hvqvqs7QH0K018ReBM6RkA3/fJOwYd5
v7ULkeP9wZSP2yErpk0rFYgkSpP+DvyNeCvATLFLrUthIWR33OuyT+vAt0Z4ZiMgyrGV/o+8d0B3
CWaa+rqkNtpHiD8BBnXYH+BWQD5nFElb01yMvY2hZYhSoSFu6UQmti6zaXnv9LrKQ3sQU3LP+5Hi
uxuSuMFiw060KRLNe5uXIi2PbZ7X5am0rGnaeNkI0cyt0g6dSqmXXdinZV4cCpJdziN2TSNoXTmC
QKSIkBuBuqA726OMJedbVVSRtEvfDOUo62EnIH54O5y/WXtUXl4I+oB5l2y1WLcJ65k6C9HTuAw4
y0f1VHZa/tBkwgeuzTyhBIyjWfDDkrp70hsTH4m12pNBoVJUbEODnxSRsvNiCcfJL15QRFliE/uN
/mxXbvJoN6oSR+GqFPuga6yEgMB3GgofFfjAUrntYAx1qE69fE8i3wwIbRrn88U6zpgKDhoe3MYc
65A4EUw9k3JLiAdO714kaNJHMZOtal8XHiWa6SvWNeQ390IAMCroUH3lXpWNCSWEYmqkXkk1P4Eo
2Pv3RuXiPQT0G39M05C4BGiUSYlVxhYXALmNjrluvPTH5BLnsfepTs5lDZDYjgUUX/ciZMAH44lv
HJfqmZfJVoGJRPwOXINNb6StblsjTeNDK+LuTW/9+gZtdgGqTZ/lrpmnAt2CuHBm+9YAlZpQzUfd
mDBFZx7QX7GXDIDaW32prrp11BIwJLHRRS2c/z1kkLwPrZkqAOc2hq9t2V9cpJ1TFSJs0KTBe3VH
0HdWAZIyzCvsbFEb1yro6MI5OJHGkm3fwg75jFZeXtso12F7rIsGqNPHbn1XzGnRRp5exlOYGJOU
m9iQVbVBxmAte9tc+Pf/O1m7wkxG1DyNTTW1oSrEpTRMGngd6hDxSYfzL0bOtDSIJLo4CpC1uL+1
a8g88ZdJzJwBi92iQh4+Rqzf9IjxnxqeEfMcPJuG86x/7buxO6b61OMnUvF3x1Hpv9/VcRi4uxZD
x4sk9Ldu1YKyq+4quB+smXTXakX/3S3womW1Bdbxk3v0X92iPeMiIkMXRR/z164OtiLKaXPgg3MV
w9AGUGDu8/5HrcFRZuwtPrm3/4VszXbwUziMc39KdH970qZEw9ACjQUgxJiYm17NQamt/sXprj7i
tJofHRtzkTAq+VRoXnsjF6i2ow0mXWJrJhYi9qFllJpSu2J1GW7//RP5q0aLg46ddi5yFFzxvz4R
JJp64/QtcuWE31JNKRdSX2FGXCdPu4WNpAf4rZZPVuDlO/2tm0FXAR3XJZePputvnTw34XTkjeKn
ms140pRxsbzDEArzxl+3PUSSTeaZ4xrIRhWf9Nz+/Nks/otO1dVt02d88esnBrQWF17Nz+7WHOBg
MXv7HmszlvD6C2VwfKsqmgMXh/cnfeY/HzXZdOg7mJBdAux+DoH+pXWuMs03m9mmkNHm8ch9pzqa
eiyjlaYnvI2lfGUYnn/ypC/f369PGukrChxGswhTYX//+mk1EoUgkv3UAOfmERMLN4OV4qcBE3DF
/yh3f7+e/mLFs7H47CzmRSlBl+W3H6hno5ItUshea2BbDXkZJRZo7VVRY3KmObFxoe9yUkJpgVAX
+5I7DVLO9N7XZY3tcdSPhhrRJlmZnwYz4SmfCSz+4qFwDLIDIj6h6/+7pm/OJ6+F1ARvcGqdzQyb
fKs3V2lubnVpfPz9A7ks5d++ABbZZaEjdUEk/Nt0YdZ0Ek9qFwnUhL3cb9xO2+eQ4JzITF1bBINv
JS/jqrSE5pHuFxuSQWrvk/78n0Yb2jf4PxhgGujucdr8+q2grQOEcJGUiHgZqmMjVuBqXZpZD5XR
zfealMa7iuEjhTXHjhUuEDtK1BaZ96Fpuv9pmtuf7XVPv8iddA9bx0Vc+evvk5me1v60LEx5BxGu
XC0sQBQY7Vp4d1Xa0NSu0nYHKtIDVbcuoDZNuZVjPO27PJ/eJvp/0dj2cfj339afK+PyezFyQgSF
o+V3jXUnlG8uAysjL6syVCuSBjdb8EIlnrYngugzveGfmxGSVuYMOEaQtzJM/fU5DNqkSxYis/J6
9l4WxlObbIA2RvVwuRIkC9V1XtBeNG1PzJ/s/X/xJaD0wRnAiriMDn/7Epwxz802XpC2zku362Q7
BwNXtE/W3l88UlYeHgRMMVgl/1DW4Z9djYvUMLVW67FAQn3bCeB/fb32B690ls8cOH/OKThRGIDx
oqBQZoTz6zOFOCWJzeBIG2WX3NgY/cM6rwFuDYjM/n65/MWPcpmx4fC8eNh087dzbKpEZ+AZThAB
jSvu7D6PFGqZzSpj9dnG+udGwk9gsVDfMpPmg/36sRIXr9mU6hzSKq1Ozli3Lxh54IrDc/LO6ZSo
eRNrc39VYbrfz6v4IaasCRFV6kE70DAe3aY5Wh2iSjlCk6dFE2+d0QKzRYt2PpboXj/5nf/y8QjT
RfGL0JTx6q+/8uQrtJ8QxQKaVfl3JkYTjOrZ2Gb6uh7+/pv4c3LDMJrv2kdTyCtMJfnbz8IfV5Re
DfCRDau66cai98KhkeojTzs4OJ4zlW+1g/romCsrYYoksnT6ImEpDlG3dqTjQY9OmQUwshB3beon
/ieVx09BxC9nATIJMr587u/4RVDf/vo7moPexyUso2BlHLi8JBlErWDGvuEHcB4XFcIaWsqdY9Tp
TCKD8JcnBEQ9EuHCjUPl2pAoEUF0jCrY4reylQ0uv1aOJK6UDeJxJj/adVICJttOhRxIDLEgDWwE
hqR2o8a4no+VbXbnEbRMEQ1loqAG6qk6aGMMAQXOrFqueyXwqP/91/PzmPvto2MOusy8eQJk7Py2
1+DW57oKBSHoKOt2syY18Mm6V7zTezCbcPXGKo9oGLoFmGmrbLecqVBvUAUuZ4w9armSWaNBfJgd
96Enz8x8L5kvPJhZvnxziTcjyMG3VkDoA1/9huprfM+rRtBimKyljHKVpWT36Fn68Pef7I9NlIYl
nlmfd5L/3N/LSUlsSEG9mYJH56Lnd7YbtN0yf6KF/LOsQjPA/cgkkMujirz4zP9Vd8GT8jID1lQA
UKW9gv3tq11fLz0I88rqduSFaevT0sU1vW0C1Padl/djkI1tE4JxAVqW1ravhYkacGLT6YhFNHkK
lu+/+zQwvSGQZU4pfAAVl6f1LzWuQ2+b/D4kGkxu1C4ZoffpXPCif/+nEFAKQZLDizfpt8VET8TO
eVlpIqUEmmloIskpW/Os/WTVXh7qr4sWVQjB7vihuSTz5H/9NBp/LvrKyUCItWloZ46xiemUgDIf
6maXw8Q4TZ1BlieM1P7Y2Vlhb//+k/5RH2AT4HliyUb8pP8h6pmBw5gScnxgiUbb9uDnNi5Osyum
swkoD3NQQB8NfyeYC97+/Y/+49zmR/vIoLgnoYhlBv/rh1eM2kdiJZinziDZZpwn54ykrns2HeNO
xUX1yfXozxfpp6jIvdinQBx4vz1s6EY6clqaLUNb6AdVWh8LHvtPvtGfSrpfv9KLaZub0MWbeanI
f/1UMTdh8JYkR2ZOZb8UXoe7PPUvnf2OqiGN8p5slRAmI24bBr/1FK1YR5cWJdhMbwkBRmNON03W
j9802P7gmhggnlwQruOeyUL5gppEfY21dGQfaHq66r2Y13v0a4LgGXdwt2LO3JE4gMYkNovf9F21
hq9FY1GAD7pAXxxeHg1Ol9T7im6b7TbjTbO0MBZKBJHM+GtNe8jQAMbfPVJdpz2uGQca86xMP2IO
G+PiRSVchoWGKAAmWDWsEY3nygpBkSTWloNekTbESfUiYnzVYde24o47ydw8NrR/lpMSBZE9pZoG
8oCg63FNIbbBgH06VDWQ1KR/JUUgN8I0aUnaytMUg2nm0LffDcUKT6pYzeZG02Ii0aelZ1IFqtK5
SxBamRts2+03H/tLvE9JM1FvLaPmg+22QKO4BhIl8HMh/1s0lP82vPwX1MlN+71+GLrv34fzl/Z/
Au+Ed+i/2BJ/4E7+z9gP3W+4E/7B/6eduP+4bCgU5QabG8qt//hfxCYN//kf/j84ZBBYIb/BA0A/
jk3xn7AT/x8UoHhVLvrCi/Ofeu+fsBPnH5R5nIDoQOl1XTaqf6a73/6/149g+P/WNyTQWf669V6c
xLiWuTjYP70xvx8keZIxYCLSgxntRLLTWAV+uUQMcF8Je3G3piuPftfvdHNntvo+U9YQWeod4t0Y
MB9xgpIa6tG3l3Fh3pAWTzNgEW65tLkUpMjHhbJvk6b2LjbB/VSMyY2MF88vkJ6UQm2z7LFfTCs0
rOEwGVPUWebGaVJY9yxSL5kOzCBxRrwOyFmuTP9rB/dyYXYNRrLYWBBUwUNg+Wcrydxjkd6I0T8o
KlBKMXGua96nQt33gnLOetGYNKOdpXB1D7Ja84AS8YZ+YRmYecYbKiS7b0lwMeEb3ZnIH3KCgD8W
+VEvlzd6ZwMYKrzABigJcsk7kiasPn6dFm0vioFBIU3rzI7DLnlvKITT+Wi072R9AP7zXp0istoC
LtbbWH+0JELU6mXSqP+WQph7F2oj9v9iw7DgyHHwJMtqV/fz01hY3+BsovXzi6dmPQoI7RmQx61X
DFdlr2OdIDtAM9XJL7S9O9UBh812pI9+nAUCDDDle2u+N1V8nNNaPbsSYYz36Po3LpS9CLR4MFZG
oBp109EqDxjEjTv4lOS+u+mdREbfpfpeM92dFNWVrt7TKffvSg6056b15KOhZeNZj5vnYRAb0sXe
Ez5or+uvBskFpS7fhNUehwKCWveQUxiC/IJpnKAlqNKB5LqE2VzcNfuSSSSYTKqrc4HFFnozmTWq
jaAEH5Higm9aTPjmQHg9mT13xEPKuUKglOsdUUjNbbfEz8Sqyq/ggOfvXvsSM2uw1fKlKwD4xN7t
mJdch+eglIRO2BstJu68jEPfVElYVW0TAHzvmCFW65UApdp3IB8tv38m+OAJ2Cx8z4pqL2sW+J95
jGxL18vN2Bg7ZRoBAWahi27Frp8oZaIZ38Fa3gmnPTkxo1RkSrihLfLl/GuO3w1Jt2E/Zvsqt+9a
P35uGh7pIrkeHi3mkX1BKBxk47mpDjFjKyc5t84BkVlgVvpGT6290hquMGR3ierJY3Hb7keeVEHT
nAq3uunp62xMsPL2yRbjdpmm0yWHyvf7R/ifD1n5bU1OCZ4MhFv81bNjFmMkOBSd6X2tvvr9nWMR
CZ+OITF6BGaGqQEzoDhhfeBu0/D7G8uJQ/qrgVJLVxJqf3qHmQ3JBfMW2cVB1xM6yUm+aH2AUexi
qLqlC/xCLMS1vlrbFb2N4QQmdj+iZWXguUeulOWVT2qk9NtH6SR3rXswYRm48STCCihkRQxQkCiP
AWIuuVROCZE5JnklvfZDZW52sr381ii6M7qpH9Du3qtuTCkq8tcmWV0ySfVITua1LyDJE4Es6VXY
yzeDke3r2sKhn8um3pVxPYQ6+0aE5xtS3DQdVwqym2r1CctCNLZBfcKrhYArYBo84eHqbkVvP3Rm
c1948xln7y4HrPqjWBciOnDewcJLrI0k8MQmf7PGwcMX1mb9PRGLW7tHKqDjm0m184gltyPws3P7
d4YCaTCQX7CxxVej7PZlPJy6RXuAM58Hbv5m4cUjBnSIFNPkbV1yB9G8hen36M2hpQEAlkmUyC+x
IketoSnTTOKmNn/MskL34qjX0To1K6muLbEkHpOaaHKS9GOOZ0ULzNBorSCDXPYwViI99iDuuR2h
eNWqv89j4V6h2o256nhNlPXDEKEv8LkmsUylR9FV9MSY9PKmyPslzBMLjjnZnfi85GslvMeUIJNd
7ms9J8Wqf5ukZwKLLS34LXKJGGJFUr4IV77mbmmTAPLaVUeNoNV70i/bvuR9Lkljkzkx1sSQQs87
xK3a1E6okRilHy/KQOzXg/kNeeKQ8Gq07JDyBMbzUCXTO6BRULZevC8TOvVY3gqWYduwZM0vXF43
uBEiMwNVC6ewmMswZhTfKOtcglxQ8YpP1Eh3+vLas58JV3vTCdl1JQKXvrKKnb02blS6DSJGb75H
8xflc3clPCCNFWGvtvNAck+SBXrZlKe28q7dNnvvFU2ldFQk65XhRN9h6h4ycUXE4egwx0iPQqft
5d15VvJWZVkINTmIMy8cL5PXB8n+KoUe0LR6hxwRChQEBE3R1YWr55OoBFnPaw44IfrkNR7ku0ar
I5XHySSsoiSRusLbgrzbpxWbItJjNHotp2HnNtoZt91b5qqDI5+qsnv12uWixFlO3NRLIgPNJap1
95JC3BAz7ZTU+IN77bR0Wi0y59KpI+R0IPSln6crbS7uUBy0B2tthwCP7bonsjSo3GvQzDs39YMs
SdHyQbaf+JYX/wPxIYZEIhC8jv60zUAxLcvdOGUnlcvDiPAqaSk0iAoL7GaaDj7J8puszMndtoo3
QK2P8Vx/pc0ByRREylwRxQXLtGIFa6vD1KSZHsba2KaF9yEQ7YVkXH8Mjv8yGDBW52Q4Wrz5EJnF
Crq1c7YLaaOIs6x4U9ssFR/Gpu6uHCVvCuMwpv7VjMD3MqouX41kUQei83gXYQOQKYd5peLD6NOj
VPmh8Ym3GrRsCwKC7Iju1TarR80gYYpM1a0cgMhItOWYCBayPsoMvnXyijpua3DCF+jlhtU8tY7a
0gIFtxkAvQlADTwPznTgDsLDp2G1WblHb3SCF7IVXIxnnJqGULn8wIWcPLFZ6Dvp8nTksnHq4liD
hi0valdrPpFlR3XQjNjlOMREUPTxNke7vKLScVR20yCxhPPyfTIJXfEJQF+yO6arD61Z3S0aAGlH
3YMRj5QZV28mIuNydB5olr1Baagqczc2P5jNHYEsG8mXhHCT1KwPMzxXpc17V5a7Artnz2ujd5uk
PqftefLeY3HUp2eDNzqGsJ5V0dweka3Vfh1JfdkXaB9WdlkoXQsKP81/NlGZevOXHs683amtKK6Z
dwcTvVK+Tr47K1S6/ZgTGVk3aj8bKcdF9Z5fCjyIseIFhUUoYgIlyenymJ7a4Pf2guwxJGzuyVih
1E9wMrTxIZ89aMDM2Jo4/6F7vEpjcSKz4ipryObAKXKdpwfDck+qXEIQffo12aBhNlrfulEGvtKt
yMubvTFoW90khIVUn7b0SeZrs1DatcErfOcUgvJNfa1bSeeZcUU3QYD30KxkzgFBCFK/VW1t0nVp
S0WDJ++N/iw6lkEq7sbsB8E34QpYFcXLsU/F0VzrWxrhWbjCRiBcqWCfH59lApjYGbjLEkRldnEE
sm3bZv6zNXWHjNLpWiuhrpPeZwR9wcZp2ZALiUYuooQIMWfjLDLQEaUrvovca7wtmF7A10fTpiOq
dDYd84cTr0/NzEdggIidZXTvfZR6e2eZuVTk4paOsreZKiT13VemHUMIlzEnfrE5Zbl2D8b5HeZy
tP5MTTboHBSHufmwGWjFNleHKrWaY6nP3ANU0CPbH9cndA4bv+OBNv3BLPwwXQXSmMY70/o9Gl33
PFjrHk4IYvP5uXDFGcD3iXOC0Sh1TUPqHA6VTKRn0TR7OB8kBa3jSfVSEPmNlmciW0Zz0H7XgnS5
FJS3KEQbtXl6kpBfW6IuN6uzIEM2CH0ZH3NsLr5WhFx1HhceuTZXYY9U0M9XIllrsKz9UJZQj4cn
r1LUuqNOZFW+Yosgn1VPSE3Oyc/KuAXMo/6N0rV7cwi9DAvk69dJ5YDZJSJyl/VmH0wEX9dEdQsn
dIzCQGzpIsPUNHly4xaynlh2sjXMPYYq9EBEI2dD/FA6a3JbwsMMpr5rn+jes+OmcFRdMqNVcYMd
T20co9UhF9ZV6NsMSQjaopbexZDzHOY5oQNw2x1LSn/JwyAn+UV5TXyrCS576EQJZRvUdolJw+1M
pEKj/ag0kNwetglWDiuybRQR69psBLbuTNjG133jcfFrpjHy3FR7ST2uAwye4ncCN2/zC8Bc2FTs
hihultxd6QQV+L8KUtDaAs08PciIVu2RQIx7BJw6+tz2Os0awNB1fdtNMcnY9QfAwajsyK5wrNaM
ZAb0Mq/qL4aT57cZYYQfhk30old6NIrIhpozSjeJrjmY3VzbeQ2iqMElQ8PpSyqDLAtkNvpXdM1R
dyU4SCEAHLEePAoN0TMwlyYouWmhUWFqL75MojfJ2yR5KLMEkXBy9jfrRejtTp15oP7ZtairaJci
YSWuGK38SohXv23rztg4pFnK4pC53V2v+zeQNqDLkYxaTB8u/fsZcdnG6ZLQXcV3sy6uaqIn3FFS
a/KyCBpqoqJ6HAyN21+TOfhH6vSGOl4DGUOiyDDwtZGi7AStXfXbhdSJAJE2XF69f2878Tp3xr3Z
iv3Su1eNlNFg1jeKlX0qSGO2vLdOH8m2d3/UGakkdfG9m1Dl9/EX9A57UX3z/Gfycp9NdPtdaT3a
qkqP8ZJ+01zni9317w0iElcb7zOTT69Z4gblYcloyfnSJrwKOuFHfkrJrAbYPW1oNkCps4+KS/wp
dUi582IDs+5kOhu7t4G1M8Yg747HSyGRj+tLp9vJttGQAMmlJLWhvdY0bSWw5k60Kt2b5XuLpGaT
6BdPtD3cNK50Irssy9AZ+7Nma/a1gFkZVF5DnClDqEa/7zk+rBKCt2qPVTZ+hc6NXL5eWzYZ0Fmy
ZDKV07VQw7FJkpeyTh+AKV7Hdn/diiK0UTUzs/+YoN6bHLzkFiHqlEUawjonw9OhaGN6vng66S35
jlv5fdlOKBeRmy7uQn7xtB/XXrvCWfGDrARhJPmplNNtrU8fPu3WsLFyLv0E7pVr/eqtZPte1J84
Uyna66juvNcur3hA+sVP2dJ5FBephWBqbrxn+XCbpfHeRpxrXg4S4UhC4VCkYPvlspqEpYCTbfm7
rif+ThkEx5gnoodIPhyfbFExs67cXazc7eSRR2zMYZYV4Fjw2FBKbnx2qsJZ9t0AszuhQzSa4mXN
kxlaLu0NgO1ODBF/Hg7p6FBKuV+srNlXXn8cM07CoT2M0OGp3RGI+iN+iMUvrxJK1GWKjduuS69t
BNQDAcf4+qag0VrJiZt7EBwpW/dJ345XLqI9SlF1mMqFAJoU0e8LFdF45UvxzeKsG7Q1BChLpZ32
dNOmxMafMmNiNltlHFJzya6x7HMgagw/583aeurOnRMcIbPtzHd5D6OHbsaDKRkU57q5vA6tOM4t
JhnF0HczTCh+x7z/Kh08YkxbCc0squExzdT1lJnfmxr5jtfM8joxW63FT9ktT0nszAUNqYpGk+Tk
RfGGVZk0MHw/W+xCzT7Xev1exvWJX3sIcr1/wNrBSuAliQbyzzbKVDdTM0QTOGRSeEjdi+ubkm9e
AwozN/KckkRUVE6zIzCZ8BPwfaE1XJ45IhePLJAk66O0TJ9ju4k8i7YMtm37yqaZcz3xagQGV2Qz
X4BF/IxRp21ukYxtt7N1dPrmniljdjUuaoncrN5CYYdaM6jjanIoF8oFSVbnxaPsWiA6C1llBkLQ
UGuhH6IoZoVU6hsJa5FttMNtPi5b99KlqF2Lm8h+HlzyYaatUekJFJYEP3eGNQt1RuJcs8mjEBY0
9nLuAuzXb8iOUZzP1C+DU+0YQ6UbIoeW69Hu1dNSZcsXEm2SH4i/dvF4LSttn8nkmymGbJe0ZrwZ
C/xEHgLiic0UnSdBG5pznMpnGysB9tQgaSfsM6P9MLppoA9qX+AF3k3mgbnXDzOj91EsWlTZ2Z1q
6q1J9NlEhjFZ7XI9k5P9opn6odI6qPEr7hmZ3vc6kRRJbP8Y0m53qVFMZ45iHQnWSTOIEXMsAtP6
HVn2j575zUTCW+KfG0rz3q+nJcRNcHbHGfyB5BSFDDZ1xYkBR7knZ+E+t+RZCmOnq4uRYuJPJ4QZ
yEt5LmmZ3XeVfiaBXW31ZLI2FzH6Sxm/9bm6EsO9X91LMpGT2d5W7Wrc0JhybIAWRblrSUHdkJxm
vK89vCzAQ3U06XnYyvLa6tU5i7+25gMEbNAiWJyyznxd2qizXwV9OXp6igQGb8qvM6UFl6wVDRtt
SEpjZOGmohZZX2l6HBnH7Q2DFghagiOjH7SfBpcBQz5MMcF+Vma/oW8YN5cIwo1DhU6jfuMV3n3W
2pt8cN4XzA0c3H7kIKAn8Zt4FHw1p9x+7BM3JIlvO3DGgluL6iQ7wbQ+eg7dnowOUK/n+0RfAo1q
T0CAC4SwDgnXnsUXgZgnnDWL96LinIyj2GMgZuEs47RpNdxg9UAszk1PVxobm9eKyOHkWWy1owDf
OETHWO7KfrTGZO3qiFVe0+Su0t4bEkGJxaJHkvy4vGDO1AZ6LXdap0OnZS/u54J2/XI9Jw+KuL7e
tQ9OekkaYxY+7Sb/pWD9qFi/G6vmvbB0G9NqHImWrKOBLXkeHhq2i3h5zMmnbojDBS6NT284T5O1
k/plg/Z3tfqmjPK999NwxUpGY2KctvPifc+55Wg0QIsRJwjKDShBOzThx0IN25TYKKJLxUOqvovq
S+m9LiWWsPRj8KqT300R/rXAKd767ImuBtzCXUsXWrdWcg3m6x4bbt9zbTCMa8vXtsWElgcK7qlK
frQNJ4tRnTuoqE2i77zR5xMQLZVKK9QtpvkSQ6d+yajLL6FYLxdINhddnpyVHAVhWcI8EJRz0KZb
4JNNUDi4xitrn5FxKG3n1q4fPPMLorqNWFI4g+KeHCYGC5a2G8XEVLPDm5ThteTetslryOMOcjjC
IIhRszdSG++cdf5aWclHY3ASkv1zW3pEWkjrFsHV1cquJ4nLK72V4USV1sdOFy8o+TGJvcjpumYS
Es/Phplt2+SHYp6AJ68TL/V8czF1+9Vzsygebo9ueq1uVw1N6GzVB03dFxPjCNU7OzJsorIgvzGb
rvSuoSmchJP5mq3DIWvnx1K8g/zc5JN7P/XWLsfSjHY9NOJTYr9Zmbev2wkLse8+wbLH8DCXV/ge
d5ksT81wE/tj80hwFT0nbS9zd2M0ipuiH7rxQ5bHJ9h8AWHAO1Ms29zGVVDMpF5gjLY84HG3MnWD
SyJ7Ud3P1mM9rhtPiOrsZEQJvo/iuNDwHRDdAM/oCB8nbXPSj8x5jO6KuxQBQ1V7XnUeHQ3K9Fh4
hx6siJYcayrkNI8KisUsquvncr0pHUy9+rvGMZ5ftQR5Je4+p4ZI1aM15ec5Iytw4RCJWTtH4kEg
piahJ/G4sGQuV0NymffZ+hGbKvRzdVc24ETVi4cfIBFMqMv+TI+5mS+t5/UaxPi2ntHJ1sktImfi
iMxdjuPByq47ebYLplhNgRvcolSiu5Z5U8i0/+BK+wbvox+/cARsYhdvLZP0+mSXZ0d/7jWyVWkX
bc3M2DTtd1U/mz2DrygTnIGtey8r/qrRnOOMlogo9+VEIPlK9GGlPXdGHg0Zw44Ji6q0ROStu6U1
9w2h3TiuGPBcd4J1m+ykP7+Z+d3ah6C5UVDRNM/bq7reYRQKaBEPJhsLuaWuIJh4xRBrfDWA/Kdu
nWy66hbN8wXjcolusjeG7540ockwqSoGgVZ1nsrc36S++7IsgPqbFfgsVzBKqIiUpwPqjg3TghCw
/yblS9TTa+wUmAAr3cXulBWPU+oJLgmjy32dQig9ECOC1Ub3qoO19FzQyqvWoGmLiaxfh2Zfa+3N
kMZfZqd5B4JON3N8QaQo/y9757bcNpJu6VeZmHtUAInzLUnwIFGiJOt8g7AtG4lzJs7A0++Proo9
tlzbmr6ciKnu6ugo20WRBBKZ61/rW0/ZUFQXWGLYFlq5uprD5iWfnhdzod+lbb/WRXpsygV6a47a
88MiFAVy05nBtjROedytziJ5OM+7xjdYhb2Vmk+EnGhyeCVTx0nYwVhZpw8Yok6i2ZOwoWqt3U3n
6ryZqe1Z8r3POV9oCDFRmaVR2TNWU8dZs+GvojJ8nK1HnV3bmLPYopOH0FHN9TnbxTYWx9Iebqz2
62gbh7RuDiL4HHbpXYYKK9KbGNB74DeRv8zsZfS2QUnO64MsDnMfUZcpxsvK/YTKfd2UNvtvwNqC
sroVvbkMz3T3iXg6Vq3OfqE1fFOEL8GgjsqzN6FiykZpIvaagKWkPGTFcmXO9luVfHEQjzc9OmVI
+RzdPX661X51jV5go0Up+m6c4TiY/JD4y6jHcfel2+aniiToi7fE3jafBQWLrFcZc5JokTvoBgTF
Xjhnczv5TIHa/iVfSJTmy9Yu7NsE8/MZ4fQtbikbLMRVOCTLRTpVUQfmWbd2gzDHLiUw1CbLuJI1
sFHcn0iLs78ffCNksJwz4W2ML7URXlcLc1zDdK6LPAwug7Qb7ofF+Yx7n7K0cLojm7+dwuZ73+kD
kURqifKkY+yF4h8iT66bjpnINAFryMzPxDC9fUvW8cLjiEK2eq3dzzOj9hXmvwmpCIkloeXt4Ifz
FQFXDZ8l8TZVnExoglLfGm58t/ScPnpXPkAdtdcokYqkCw2ySdkmGFos+7a0tjHBCLbXJ0iQ59Tq
SBdCan8OJRiMWSYzR87JOWnWI7ipMwXNYNBYtcw0fuJgGHIJhctlRl3wLhhD46LUveVGHt0kWx/p
feOUzV7501My8W3o0cFK1TyNxEHozfoc2pQvgYlawUJ5TMyFI5jYtmTJaaI4eYM+MCHe0qG8bVpJ
OM08dqF57VNJVWSGt6oFJR3ZYp5rC+VxyhtzUywG5eFcSWAGZmywyRCsiipJDlXuArNR/qxWQ1YU
T6KHkh4JVJJd2zq0G5pg1HqOSTbVdLj479O8V4IuRIl4mUted5PN2W70iqhVdndh2K4XMcWxL3uH
99QydUCj7fKYRHaQuts4VvUOPswdRqnqrrYYkIaUGJ1UIuBXVFkX5V4qHvxWXeWUGUccNes15WLN
ylKcbQZlTmBBkSoWaXafNKpLhKJv3VAJJTEnz163J6bNrLqH1IFrQqTzraY1Wq6IR1hbJTgbm6Ao
zwHUT3msvvawy/LrKhY2YkNS2y9j6evvtKxZq0TQmKFGlKYi1833JTXzVZgs/TfuwYEHid2fYH34
8EMb1JUyYxisDH1V8udwMswDx6rF4F/BNMYhRGud85gBcoWayUPT9nnTeP7jQP525ah4n2He2NL3
Zb8wcmcwXav+1IvFiBzTYvWoRmtj4sfduksaPidgllAluvGVcvVvstJOtwcd4h51S1S3SRh6J/gd
vqkKUAE1X+zsTQvPyWjsqbTDRRUuGqXNk/2R+rJqP5pOdfQMRCeqP/kuOtZGitsq3XzrBgueUig5
OTKO5Hk74S3j0YTWYwwO+7rRPMhzgs1sx/7aKmb3GdyLrtdW24bfzXSyKYcFx7gTRbNF9hjdKIXl
spGcaHZKkhFax1K3Pp3gQcM5mPrnb43j558I/qu7oZpaBihLvUnH5bWLaaE2y6X4FmZ1SqQWsYhR
7KCIMJVpld22feLTWMbWDaRnyJdMp7I9QAxlYyHWoR7Fi1X14qRNoEEd55qDyt3yCpOc3onGFdcl
5wd2OIodFdA6R2zwmdFxn2uqOeUYM/8sSIZzX1v1McsoY3VHGexIJqcRNZLQQcOGgQq4EG9XmVc0
9wJ86ScneFPuUEZMtM1m4+FuOQGICL+Q1LV22UJ59qAa9yrGY7012R9coFCzieJZemoHY3ryhwmQ
TCO8m9aa261Hpx1iJVTjy6YBSB3kto/RtsMJY3OkgHWNpjPpUXOc8IYvxZi4mHQN3JQZDnBM0E1l
XjRt4BxnkVh3VpdQ8KNsv44ANBBeLxlQU+ldB7guOgZ9dtdeYQlxGkThObnpEYCj3rGGm9ybeH8d
fKpnenfHbdh38soFmMefAdLPrcxRLhfdjoApTR+GMp+CmNb4LQCeaU9+IHgdcujlazMvF73hKWbc
iXNZq+8bb2ZcTsgMc/xWNgSSy4qhEw1ZsP6wU1VIFHF4HSaoJk0R9psu8wO+ltQ9WK17M8UabABD
zDSKVZ4gbXh0dKvat54cugFvEHigjbfQiKxrj+i0QRkxzkUPtX9NoLuPDCPILO5ZUR/RNtC/M3fY
+I4LZJU0vz1nwa2vknk3xWN2SaXLENG7AFzd9/x9UDfdXVxM6S3F39/pey+vMzaSmD7G+Ht69mev
Yp0EV3Qt3tBaOe9kXq2tqjG3vU/taB+DY5+VoGVwUMkzATHnIhvdp7Gu9MnpqulGiG5huRZ2xNsS
fNZxvEdE6qihiunHZSncuiFnKKGq+WEkPrtidTPuEprxdjN8RzLYKVeR05gHx6nnew9XP7JRCVPH
xkSTok/cmo3ob1GqlMHofU7x+INy8YhLZ41P5t+hpQh43INkkhAHIzifogTQkc/dRTC2mjsiARhE
xumbk2ZMaSDObWvF1Jd7iKGKdrg8LLb5b9ko5ysEuS91z8S8DdQuXAYmyV2OHFNMS3XtA5OvVlhj
Z+7D0jnIBm6DNwku4dHeEVjdLm0YHHy/RvEPfL2uafnWnLNvVeX0Vwwtna0FOuDKBi4QGV3BPZY1
1YaEhHdHTa93JYKxP82DS1dorfNHqopRnBQe8B6bwtRf20xJiE6nZsx+Z8hvpm5KKTNBje2EvJux
lZ5mvluA9q5hR4yT/H0hp8c0C4pbAhn9cXD8+KkGiIjilj9bqAvr0mitzUI/8r6pSxp4HVD7Q6M2
MbvGh9Dtn0NhBhEEG8TRei76R7Ld0l/VOoHSpr0OOWnxO7VvNIwqMNDiKjs3UiRJbW7Z/jBHAiq4
CxwGlQsD0hNBOGxZJSoQk+TLKR/t61ZDAmry5RWhB32mHrEOU+27dooJ78Xo4RP2hBVNqlkGcFe9
4sQAnztSU4ngaZgx0+Ly3DRMj2Pkj0W1YcPQ8dBgI1LlrdrCPDmUqHnFqiObiPjyKpLccliwPUxD
IWeQDU0B+Wer4quLBcYCu8RkvMrTs/9CT6PC5oXnpNNl/K1KrOA4I/tpvDWbxTZw8mTFhnigvzbN
0bzgAqXzV4z+F5homDMZSp4wcdi8UOPvikV6THksYVyDpuF91/k+pocWBQZz8MEcB4ZAk51wdJ67
+MTVxrk8bXWB1ylO7zqMjWwxg6GOMiXSfcf+Y8XLBk9F0bR7jbNuhvkw8LVQsuAPm7YVkjidX04n
kfcdkhEutmswqGjrYzUdMioZsHz2xIwdvwX1zhkBz5emmlNZyfR9pCD05BSLR208hBEXzFmLahFO
F/hfmehI/n3Aod1lsI5BoPRN7szxlxa4gl5RNG+e5sLQb3NXL99J3NcX4WLOeeQnBpMCezhPYKfk
FQeGe8JJPmwFAtSFGMhsYY5x5a0xV1UE6rW7BPJKo6jsrP1CB+9LlyzJJgkhJVh2oe6ojUiv0LDq
qBwFu2g5vRScH7gTawPBsMPkcU8J7/Idb315FcbxsK2LBSaUEAZ4QaL5axo9ks1ST000z0gWhJdx
xxZyXjbNovGxUjLanCbyUFOG7V/xSDp4QWVBpOAJn49TdaXh32yI4synqcbO06R0jjOf3AJFy15k
kGtv7XJsveypQtsYkxc1hlxeScmp+7YLsWdlNSNXfwKxRNVLtppSs0Gg6/xLgiYYFMdb20ueUeAx
I5hzc13ozN51lehP0F6YT1ORED40Xq/2tVeMu6G0dGTUfXtrG+cHwzQUPIX8kpW0W6hfaoIK+9Iy
B9dLhemKe8Y4StKZX5qED1PaYPS4jzVj9goZL2A0tIqTBRRTlrV8dx7wpER5WbWeqHmOcjeznlhM
vvRMFQ+MhcOVg7QQgbeft1U6ZVfxnHGPxAl4Nrq1lvGzF87hbZBcFTGjD3kZujdxKcsLWNHNWwno
P9bxUefLDj175XsdW4AmXrY+fLwVG9JLnaBTOn3FwOXSHXAdNsAFLAdLbXkJArvbdE0IoFzGy8RN
H9hJwxwo9vdsUNyvzCScF54c8Q6vImj5sfbdr6E24se+rOS+QMhges6IfoJJYxps7DNv4yv40pui
qOqV6ehmLQIJpb/ZQ2p9NJH/+nWwWMlNYF/4TrNvYuR11YwMj+tmORQ+4n2aNDB4nMt8adNz+cnK
yJdjHPSPRs2v2JJXo1F5cOdv/7n9/74u+e97R/8v3v//u4TA/0NlqAHRlv85HLD93NTf/tehLT5X
b+3PjajnP/Z3RMDw/jrnuIjtAlslj+MDNPg7I2D4f1Ha4EFbAx6L3HXOBv2TEfDEX3YIbIB/6AKC
NX2CBf9kBDyLX3KAaAMx9xjIEtF8lwn4U0bgHTPbpc+NVD1RBSIyROMwR/+a5GEDKinCObut/LS9
hdhsHZwmuY+DLo2GYY4PYcOET/QLj29luDsRZOk1u29xkWZ5tbWacRMoT35KzNzZL6m8Dka/O4KD
zG8ny/8gTPUjCfx/ckd//7R8LsSpztkK8T6/N55ZmTUVHuspttrHuCqscz6oCe4BkjB2hRcJ8yIL
D0JQEIgVotd3mBTLCQ5nZh26NG3bCKZBCbnTDvbwoezzAbY726d7JuRuujAiyGbjGw3S3bXJ3vs6
036MeOegkwonW26lxzm6ZwLySQUxLeUMHWz2hXHp6rUh4rc2CTzMZFP4rYsphpfa7Rmne0Z+Y4nY
XKeFr8S6auLiNcxLwFs/XX7/ZEB+7j19h8I9f0L8LeC/4HOhgOR9k0CHMuy4JaalBI9q2IftUeY1
uhrozHYvR/NcfZsy96/Zhh3SROA5bxs53inl1+U6AUC4XvgNZ7lbUontEWlKdcVzznDdcjM7tv7g
J/4RKf71OyXgSImJ49okafhuf70CaeZqg5a8DMe5xPjUVXFxMGtXfO0wjTerJnXlBRDS+CF1E5cZ
uB0n+6JnyhXXnb3WcsbtBNz3ys/6hDFeon3o+bY5P5ra7h7jUinWyZhmlFUXt/JuUO10Ow19jxy3
IOlMyBuM0/0wpq/RnrLXJcs5RBRxQR2VIPXDOHi0KOaVtnzr2YEOzMsct8JdiTuUmTEmEvy96nYZ
cUrHhmKW6MNmmzajL+/pII9BIcJvGjxZ3nWprz73Jm8jcxccZEuo+n0FuGBaT2VgvEjRN/vZCtq3
tlB0qE6F5Ievy2beDIsXXuGE5UES+upUl/N519RZ6e2fL6DzQvVTWvPHBeQGIcgR/nO+0d4FCA1d
Nk1sGniebJ2iXsdptfIzPhK7CGLKwRKyftEoEKKMyguiykrODrDeuctGG5+lgW7nwXsYnGa4SX1U
Vc5ipnWvSdYvqyKw9Skh9Er5st1J7CJjkl2FHBIJWS9xgwPOUvNVH9d7JatmXDUq5UsynRhkHZrI
erSG4xy3uVy7Re/whwzCvHqWYGFlzipdGf0jiOWl2+Y5x34aROVV1bBnXhFdyT51HnwRxpxzs7bN
jJBROyR4xibG7AzJ2GgcfZ2j0J3j/EE806IsbTOyzZaqllaUlwbCKjPzmhomUQh1vRiTuemGEaLY
OE7Q6wkG48GkduwoYd2pdU93wE0qvJOBsXMD9bCXe41PutcmUsUikSxnHP4q9p+8Gb17S22u/NQE
U1NsfErqzTohtGW56pRNBAM8XUxHp7SLO7GEdFp98N3/y1dPCR6hNZp5Au9H8P6n2DE2nhwKUyfW
fcHFlc6NecypuL7WXmjulvFcpOUW7ZeaI8MHDR/vuAN/X3WcU+H62DCSxXsgfplgSQGQi/9VqDpy
DTW9ZEBPLpGyLttgKA5O1+udi/bEjQedIESyF2kvr4xQO0CVuVRG1NgPctjiX24GGFeAPSyfd26/
z89Zk8M+tAB4i5yEQOv4wy5TxF/IgeK6zUbmDIoZpqUaYIekcVe+kRQPVBN3a8qokG3twdz1TWxj
PbfNCyP1PaYTcXIczWIqUa6xZYShXuvWnT5YV33x+7fpnSE1IGuYp9n2uxt57lHmcxmiShpOdsQ6
yiw4hs5Z7ePc+lTFssNXmTXhM2gdKpiyvDnlSn2XZRaLVe5KNsT+CCJgVcCR53/L0jw5uaWzrTep
JOKokV7PptYXJYAAuLkjT5gVbAQdNZbVR3O6tNd2hfksdjBwuHyOT4Xrz2srHK1orC3Qpaky1WXd
zPObMIeGwd+0jJdtY5yyeDwtHrbQNQSq9F50HsqemYfNqeS+fhmxdpA9ztR0hQ+JB33ZT5d25sTU
9hbTdVmlXLkmmUUWK0aXiXVpeKC+8eAyt4FB4GR4MlS6bYOMYuOclcqx2/lZdIH8VMSZ9VymFgZg
Dt4DCGdvse+cvK3XfuNOh2KZvaPZEXvyyu6zPxfhBinT28Q/nhvDTPT2g9vy357pPreYJ4Don3c/
71AsAOyr3OKvtT2m8b3A67svqqqH7FwMUdv57RqzarYmyuRdahgOW8vkUJ8naMFp39fbojQ/z52V
ETmQDkNYJ91gfAeBq+Zu8+clxD7/LO+e5j6ALsgQAICoMDhflT+tIW0yzDbMSh4fQ5k/aW0Hl4ZR
ruzEsbZ0JXqUjoX2zvRqixObB8hC6xc95ONFGIwZBzVKsArmGkQnmDACGhGHrh/05WKRCm2TbMvo
yyFxBh+99SExtIvV3CmZGTAjVu5LPtTZNckqTlV+D77B0MZHX8avkVpWKkoXeTAyarbYM7vC/vUN
GmkaB6XGrzxaOT52pskk85bxCXNnyEg49yMLczuPLHDoK9gtaeR5DKlAR5mrpPfewPSRwvrzp279
tk6dmyDD84P0zAujJevXH0oFZVyZHrqtVTnZjUNaMTJmUNIIOAdiIQU2qipE3372TJ6UlnMx9WP4
AWTh/Bq/fPMOIgcFMw6RY5ab95iHlCH0pB0YEkqNX93U8fZDOFjbUiQf4THsf3m7vsC5RXsqRyoO
Lr++3amdM7x4tBeShy9uBmTeR94Y+2/f5xrqY+M1Xdhx4yFx1Q1EOlzFvp08Wp7HGTmezoYM1zWw
nzhwPP2wsL7kgAfC5Zxi04UzUDhNmzSZoAI7fm17FZElO892pFrbK+GxI2rs1kFxm0Pc2WQkPle0
45J6NFN94SfhFESOnZ3+/CW7v6Ikflx5oOCQjWD90RYUvLvyOMQxV6i0CevG6DYVFPm1I7zqyOBm
eehnx4nGxB/vGrqgD/hn8QS0o3Oq0WxJHiSa3w4X9qrEcOJuqqCaP+nCIK/rzZbxJRnT9pNlqEuz
b+r7EtQPoz011C7NkkHzWTtL8Mi+wd1CPK+7lVXkbLZd9LyRDJyFukwcIcQDv3EsFa4zmY4nu1zU
29gYDEDCMn1Jai94LsY8uKTZ2/8ydg67ahoR3GOuzwFWdCYPAgQZj1Ur84O1dAiAmNt7B8bCC7V6
xTNW26qIwvqBU9pgMXNr651jZbySScuEbMU/pdz/n3nwv8935/8saxyab2dF42dB4/wH/hE03L9Q
LH5QDWBbeAHctf9WNCzzL88KQBjAbcU4B2vuvyUN1/0LgcGFb+Bw34Lf4U/9I2m41l8Um/JsY/ON
qnH+pf9A0nh/m0AudrhLyFqB+PHY//y6OFiJ37Yt0yFyeeLFI8exDRX582wpjZ1bcS/89Mn824kb
/eaXde/8eudGY3avZ6DD+ydeTvhzqiSv11ZwQcieM5pQIhHbIRTVtiPgswtjhna+TROolJ77nLlM
YbPOqQ8K+NBFN053mCfyi7TorQ3UgBx/Ulv9Z0C38xHbc80zOOvM64QIcf7cfnoyU4+6LKBhFEpP
86przizSxv+Yzmzh/vyR/P4NAA5jNTD5oskQiHevZPWthU9KNeshlHpHfYW3E1nAbJi02Ks/hR/1
zfz+DfDWfC4cqBkB+se7bzwVRVo2gjiwyEdBacZCGD+v0rUtc86SIypCahvBB9/7v7xJwBq8Ghsv
KB/voXXkOcq2cJBLKts3qPMEDYakjx2/n/Xero3vf/5MxfvtPKRVj0sESySNVKH5HgDYtU1iF2mu
YV5XkokDIPEHaeUUKdRm1T5nbFgkIUzL+GSjMocbptMeK3zgvvlmXYSIGyrDUURXQhV5ShLDlkZP
xIb3sEzsXh3vvrAG+6scK/NVpy4JFiUw7oH/svT+z2/m3z47LhAbrwbHTMzEv16KTaot9p9KQ8o1
g2PVwN0o22k5lkle41cVXvTn1zv/+37emnh+4MFuPR8vzxymHyTnny59N6uVT/totXZ5QF8a4OwP
osjMqNGt/mB/+H57yEudibgOfnGTv+3zr//0UqFFi19b4sMa54wBFVavfRAk1Qev8tuGj0wkM3s6
rzBjOSye70Bm0PsMbCi8DIe/iUkekR1IRsGXabAtrJIpm2HaPDeVdBfCS3W3A2G2MOWNves/f7S/
3XvsNrm04GvhjbMxO/36fvEJnKvsaL0wBtoTAnh5a1VVLhNvZsAtppmNnaAp//lFzzf0L98nL2qD
8bX5y4eQ9u5AhItq0Cn1XeuqIBpNnxYncm0I2JQJko7wkt1AXGVDjPWjlrt/++CxOp5bpDiKAcd8
936tubRdI+X9SseGj2HF7HYySWLOKMWxoUJ2PYKuvEYwE5f9UE+bICN2FcRi+mD9+bcPnmsMgiUf
OqXb5z3yTxeaxS4X8gqI6RwKIbUk9RGTKNGMFm9CkmDUW8yg+eC+/f1zZ+vpwedjbQfT+X4H6lXk
RyvdEg1zC7UDfq7XUJCxV2VJuI79ul1j5lzw+yTVB9/4v3zuLpvZH2MSU+Bwe3fBd7Hh65GAH1Nk
P4M11KjLrofUYBO/eJwAc4LaoSmmM3IZpV7TwMpwyk3fiI8q7X5bSwAvskVmu8JOh83Pux9kyoIc
twCBzpECoxV1JABaBo2UMlJY8efL/Le1hJeCikpFHxxdLFPnr+Onr7gYKfHuAJet8yrI97oo2OXa
/2EXJfsC1sbz7QQ6iGWSJ/avrzJTDOD0E8gJbZrNTqRleocZyvvgcv39Y0NAO/MdcZuwNXy/KwMS
MQXJ0lacDn2yrLLMd9LJCToThf5gtf/9zuCZAu3bwdaG9eX9QCHO9CB7m5cyoBv1xGgdY9ulxPfL
zBvW4QL+GIdkm3+gYf5+c/BAQyuErcBQLQje7XpSiEttJXB5tr6Rb2ccNLAAYrLe1jgf2w6DKLHw
buV1H62Gf0P9flkPkVxQbM+7nzO0Vby7UBbX62xdECZsDZ9KsISp3irQor9JUxPkYm616a7u4fBB
jZuSg4c5+nnw6vASFw5oLxNFObt25oCkbrZkFQC5gFzHWhheemFkiTdHCJdsOnRYzd/sUrvPuneM
Evcu8rpsywSAUk4rNkcy6utydBo7amareuT+A58q3UBOOxkEWPkTCMpXVd4Q2vOrTlwou0luszgc
/FXrc7JeO4EkhlgLK2bZpPLrbuoXdVLtYH7WwYzkryDmYK1mLolCN9OewTSea8juqnmJBNCPYj2Y
ExSxyen0Y5hWXRPVeOdG0ifpsNU8TwjQNIr2gCWLtbt3emV8jdPJxcOK+rxiK6WfC7W0N3kPmGyt
/dQHWWE6GBfMMYuGMTH3LfsM95jiIHqpa7KceGZM/SUumuDBaSgH25SS7rXRtqlfLf24I3zWu1OP
TBqbWKq1OEN+jOIGci6eRzm3yMFjTQBwjammxSVI/V69SsDBsKZ7hJbXAwA6KA6Wa41RrTOsGZai
C4+87iiv/MoXDw2UK1L/KfVNqxpVIwVZZYP4IUvRluu5cIMrQ2TTvFqG/GzBKpIg3feDMvxN6uZp
EznUi5A3bP3+ARMMhwM5SUIRfZc6L+1oYpXFt8ykZG7V4EYzHXyvpWkBykkTqujSYgqzSA5+HW8X
3zHpChcWT6NFanWtqqDlkxBV5qxZyYlZJtXiONvW7rpxm3UQs3Al+UlB5sx25cawvLRcA1OoHsd0
HAjb0MdebjwV9jGdPrXN/3fM6ilUahk3TdgYL1AjiAJxgQPysEkLjQScc/vYlX3f4/rLpqeG2GmI
TT4EnWLP5viCWYqrqCFV8NlXsBNXY9XpG+m2s0e0oFNYmvtgSeTWcfRyPUuG0pFJ4DDYZP1U7Agk
a3z7cQ+3cejqtscSC48RrXn2tn02ti0hen1uj01b60YUYZJG+UBDA9gjfM8ooOl4lY5F/n1YMBqu
bWtAJPfc8cZbTOY+1MDbAV1CeXItiqon7c11PW7p7KH7xO10cVKlsB+YiOD0nAOhDrK06c5MWkzt
5TCGwzb0pjHbEIX1vkjTXe7p0XA5BjQ9As/sVumbDzsCH47Vdi950MftRhYTOSK7sdNh7aXgWtem
oUPAZQH56B5RGXQD6cgK93NAJDDJpPmdj5ytVtcpF5DRPFrfqRECmN1Qa91FHVbocLP4S8NkJ7dJ
y4QunB3ZBRZdOk6clJupgmW9LmXqhrC/Ku5yiYJ49Nyc3PTA1Ixko+OB7+tKZmtrmmlQwMq5g+Nd
ucaYRLQDuWCIOjV/yWxanlZIv+lNZwSEyru+Be6XtpTdrLyg9p6FMeRMdHNi95uqFmOE10zjgBh0
+NZbPT9sLFPjvury+bYcOTrsKDggDDaqcq9ME64E97Oz82idgZLQDsOL4ajwqV24iVYM2muoYHM1
gu9lXQMbpMrwWxh0EiNYb46XerLw7chgFg7wRJ1y1Y0C0YD6xvpTitwNM7Wvz2UTs2iPedHR7kN0
rwBm4DXeLQ56VgNvwpm4JjZRP2Cizclimqb75lKv99pxFq5349C63SHmlt5YwKldEvADp4TOn2mT
zNA777wqrRQFOdXUb8chq7COBT4UdiaZ5nCQrY5PuZM6iKUKWwgzcmnqleeel2cL++xOErbuNjQV
2U9iPHswZnJFO3cW/Wu4gPg52N2o88gi4Po8y1p4K5mXbhOVwiLADBRGX3Vz46crEPb5Nwkh6oo7
UQEhnOuvXibaceO2tQAEhyW7gDJQDpe0KhnzJVqHPJmBLsiBelUjVizJ7tviGg1TIUOJ1z5vSFHI
NmRu2mm7x9qZzHiTiUVfWX1AvlRyfCe557mtvfZnZwq+83WO1d3Y5QTMYsdzOnKHDvFrSqzFWxYn
RO4arpvNBDj54Vxs8rpIH3CXNKyJETIhW/OiRv3q1kUnaaDo6LF75uyXw6ClLPK0VA1trxX+uXof
D2lgQsadqQrjn8J4AUc8Hcm1j0x7Vex+HYIQwkI8czOs8P3FYpMqMQTrMZg4mZdDmfiHoKwbl4eY
gTF8MmfjoAcCn6tRT6AatFUD5ZTKAOoSn5kzmceENEIeSwt+IAkuZ/CBT65aXRnGTjh1ftI5o/EN
RZqFcU6zxA8zuku7nioN/ytw7eKJh1bHyju6+C6RQODkqXj54uVVK0nLePOnsjcJoU5lw+N7phgk
2S5ebeP0rU2HvHRXhA2/6qEhMx8CV5kzrdFECf30UELRXWA05v6XwI9zm2cAgIQzrYpl3aIXDxIX
bvJj7UlaAdvi/BbQRJpH7ehabnDW5PkKUsUEi9SYuSmTAShM19bLs+0t+Clsp2Dq7sy+/b0c4pJg
tlQ5HezmwnLaG0X1wgwODFFe1MFXK0wk3S6jr14Hqwest9B6dwdcBZ2fpGR2ZG9FpkvEg/XV1775
DUIYnEiTDRQJkiH+TjQJC04XiL6PKMeMIY8IvgvHtpW7Gcs8PqZBb7/ZGEeiolrq17Kf3VMsJ8IY
S243N0VuiCujnjKSFk7x4nvGdBOkBqAIN4XzhtnA7CIWmHxbZgR3ctOW29xPagJ/GRlLv87GtbYr
cshJbfTfapUuL64rnXt6r8dLQRMClQIC90+Eyt6+jC0GBAw1Zb8pY9JPV46NU3SfLe74NFI/rGCN
2OYV1WmCIW4W9E9ErZfPEx4jCBh6ye9j2ndZV0UTYIcEyAKJvuj0Ubt+9kwXNWpFqGmNFJqQ9qqr
ckwGycA+F4Ziyo1l5kV/0SjiCHDJ0J42wfn3wL0L5+/Ykks2RZZNriEb4LuuumywPi01bCFCXfPy
pGsPy387ufN1VmsaQJp84qTacwlh6erI5d1Nzojxcohr/16PipVZkIB2CStKt5br1kracJtVcTdt
0MTiz72wm7d2bPN76iSIoxQE0ckTZnX7UMqzsBO3YAm4aP17qUZAqFS347kq/cnYWFNQEu0oGh1u
HDP1fOZKNVhKf6RZcmUK3cltnCkVR5lVJGS1QSrgcyoA+Wla+tKdkRl2usJkIp4JI/JA9EpD4Xci
sAt7UAl5FNK0qV+mXfALAoHqmT41aRilYZl90cEEXTBoaEdaQxSxEH2xYV86sznB0qG47M7scXXs
nVbQjIwDsf3UxfzBdRjK8cFa3Gzfm8OcrVonK19m7Fh3nHjCN0Ws6N7yOzzNQ5aaYBnNNGf7pUiS
cvgw45e4GMBB8CBgemMXhkhgbo3VbZvWlMkVfhmmPKmkfdKydbAmBHGG/XxMWN9BXY4PKWFayGKS
gsl1l/Wknf+LvfNYrlvJtu2/vPZFBUzCdbc39E6UOghSouBNAplwX/8GdN+NOCJ1xahqv15FnToF
bpjMlWvNOaZNIYAVAuz+TZvFlGietKsjgc4sSY5h5D9Ejnod4+7U3E5WZPs8J7s/NW0zmStf45la
URGk4R79zFKmlQNhUbkjgnBThc2MgybCn5l2fvPD9KyEowc6vRT+IsLmVRP31jGIPe9ALDHu3Dyw
t4KdBIYUYSz4rTX2bE/r/macEqpz8ucZCNZjJ/INrtDp2vAGJAS4k0LjFu0eSsFoToaSnWS23gQl
4luHc8xfNYHtwQuIJV3zsYwwtqUCrtWG9IYESybq8G1HPvG44CAYNcBz0l/b1p+ctdmb3NOIxfRN
BqApeqFJw20y3HAbkghTY1uXVurtEN8n/ibGP4qPN69QQCk7r3iX2qh+6SmGIsTROUfj0GFlRqFo
De26aBP/MpNd7uywbo2sA1SEq9YnSWJtWO2Y02ZeWnA4QsxbkUYkevrg7Z01SRQMMArkcWIzSKku
fWea9ToO0WIBEO1XOL0SCkn6sTWIYHeI6KA5/RvIYCfj2OPC+HOskkc4wiU7jPWAICppHazFbu9D
2e29fnwgvmC4CHBAOKuRWv+YW82UAxF2QEBXDEv5ABtxp/sReQEzkS+9ZUpOCHyamCmUHAEO4sW0
aWvJ3SypBxkeNBhUXUlqL+Zhv9w2hhhvI99ABKq83H+YPI/8jBHAO7CXWs8R4/6BExCay9Bbg6ul
K2lm/XgH0Z6VbU6FdROjFn1TlqKsx8CZMTwuy58hZrTveRIH4xWouOYroBtGnYkPdWDPz4SOWMu6
KW81QdDPGueSD9osEbDFQktV67QNMcMneBVhadamzrcJe26yqZzMRHLTNfMXuOZiPNvtyCwKLouD
p7Fyi7Xp0A5fF74hDzPSG7Z3XnsPf7QvItQkOXo7lZYlMB5CbjBILxQ4Y5zaJ1Jzw37Dw7eui9aC
vOj2bU+kVJfNSNI798S4D+SMTb4OP7zCsht2cQ3dHmkuVSVUN2oTq64eEBeBjoPzk3+XwKYvx6xS
F6ohh3IlZevNa9qaxdfBb8fbgfDftyyQ2eJcdqP85KAV8ddD2ZPgW1O5Xs7xsqYMUYaqiDppOajk
AdxpDp3B3pZ+9zX0IegesCOmwAm68UcYTs60D9BHeJsuYAS+mcGtUfE4Li517Zg8sLqC7UZ1hNJY
BoVa94U14DrBCXC2pYXPERo1adEiV5Vc8zfFzo4dERMxjUMj26nQDQ6JkFFNwSzyl5mv2N3AzSwv
CiPmbidJn17Zohc/s3YSb11qtxjKfQCdFG+c4MYhTJ/s2XcfbSgnGPqiEucxmsgMP0xF0g0PDuoe
ocDJsVVpjegy88RPmXcZM3if7K2vU+UK2s9ovgX08dY80ZtwwdMBTG5X2iopHcc8m46oVXLBkdEz
me5nEiM+uQxZsWdnBT1D5DdommQOUhwapK6dRzQT/KqYnLe1mfackw1SuGdKuOY7LrIMuFMNlyV3
8GONSqmLLp2Mb3IEUoOwh96fGGubXX0KK+cUIxCiKmDnVGtjaFp5yqE4xTtOjM1LWykQ1Hz/EwhG
VROIqpsSxrSwKvMeupw/Eb4yNLQZytb8ocYAjo4Kl2Ny7STRXQEWhjhMq0Cql8O3eHTVIJ47PuLx
WCop3jADzncQ6+wYKr5IYL53sdfw8lkIdGvQPPRfJCeQVUFb5gxbkFNkjar0kQilMtynQlg1/DnN
kpLwFcARsrjYehBTD64St+5FWOUpd7wnmMHB9GoRypwQxaYq7byST83Ywq5FVx19ur+4MoEnnLq8
gvSKAZes6apGLE57YTR9AuVCwLAgxSh6CZZnoFOEXgkyzAOpA4tJXjH8SgzGeeXk7qWakcf7XXst
U4fmNKE6EJ2nArvarpR0aNYVoVs/0olCEzCyC6kHfpi+LefYSOC25/kzEx9OpumgQueIeIjuX1Tb
Ju0P3eTylGQdpSSAG86XgPYsxO8Tm81AVnEeqGuMre5rajGmWTVqgoJpVjr7gkGoAoY7i9bfeGUE
BiCOJ6PmlTTqfE9a4fyTqVlwMVPadys+6/KVLW686CwUXZulJZlQcAwuwjAo7e6GiZe7jYkpxbCn
6hLlGNw8nwQNEd3ItqCyiTM7kCf6JxmWTmyTK4xTtkZuCRDnwkjRtIK2oqewytGFq3XYhCnl/diH
Vn4/8ttAkmlDEHDod6tWkTa1QdAGuiN2+mQAgmD3r+y/Wu1QwyWXI8pO91jWmV8ds7pwqYB89Lxb
kNO8lJlXxNdFnY3P/+WWlWVWyuDh0kW8aXo53w1BrK7+q8J5OnvlwJi3qGxcgWzah7agR7L7+2zh
Q5Pcp1mMSmtpF5Pe6C39+n/MFjzZdtEM4I1JuSFoFujqwjAcvekyP1/gZtE9tr7uk4HGxykOV3WC
xXECHRS5/7seee+lcRfrVK6LfsBO704o4wfU+/tWyGxrwuw/WrZMdwWt4E1ajTYcD6I+49oV/+48
gr+EkSUhHI5gVuC9E1MRjdDVeLlJaB0hCaVALfZTGoz3nqnmT0akH8Y4y6UCJgO/QoAY2P5+q9H0
e0YrWOcE3bwzRhJ43vDcjn9/oH+8Soj0xUGsHIbO8sD/8UA79E+W9Kn0ndiat3hajPuqzttPpB0f
r0IhigaVAQdPj2Xp96vQO6QLu0xetZzrXeVEaNyXocNnSWcfxkXkrfJcLN/xCRfFBPX7dQiOjxy8
mvV65H90kMsPqWNBi1BN6Sdvwh++BEoWx2WkiRGFn/b7paY8oushl7m16cWnee6GNSLu7AzNhX7q
rMIthm7/kwH+h2ERExuHBrXFEJmZm3j3+5xySBqLzYAON4c4kOfeDryct2/d6lWSwLAB0FasoxzL
399fkz99gtxUxCSOzd6PTuH3n2sa0dJWzJaqxR5ggxRDwTgkaNyz1ZjOhYEf/RIMLuLGptXnmqGM
CYMoaDazAZf7kz/mT7cBs4nFF+iSAvZ+cOV2JeOalttg+nlzl5OOtLF7emrDOL/pfugvSgO6cYcn
B76R6o+4SopDKDpgQclygOvTBvRZY29gFckbNDj2kURkph8Izz9ZMD+8+Yguf31Xvo2KzX4vb7WK
gaQEpVGBQ6V5KEC/Eu9q5oe/35E/XQXnFl8Xxj6sT+/eCzfCBOo1Zb0WRClcVrX/PGZGc/sfXIT8
ZH4FQi2EtL+/Ar3mmzJ1wQHGyQVUdImGdq4/Tcv98A1zxwK0SgyYMTiiUvn9MtoZ276sooqBqBZX
Dinzu57F5YISG0gik4CVFcKK8DqR3GrwPOu5W/CttoszKsmyCv6TnZ6DbjQea7cPXv5+Ez5YTviz
kN9APeZLFKb93uhkw46wI85C66Z0f5ppLL/qRt55w1yfnZBKjBR7iD2upgviD76+xHFXwWDSwxUZ
wHDgBeA628qGL3//uz58Er/+LGQWqKMQ+ZjvtC1tiJKXVvsSWWOVu7gmfLTDvbcJSy8/zbJ/iwvY
MRbxCX+/7h+ellheiUWjSZszeLcucAAJbJTiC+SQ0rOP8KoTnT6vBrP8TAtgvTcJLG+E5S5ST9cE
cPY+Lp3mbm/MJFGuZU5eZd8U5qYsJrIVCgbHasqxj0HSvKq7yr9ywxmjTDgbn3zPv4T6vw3N+SOQ
8qB2Rjq4VEO/v54FMA5NcQr9XNjRGtXlwuEDaumbXcupdsqO1jSGJ1o640tjKPubE44/W+VZyHzo
GEnbSK7zoKu2iZT+DZpTGI92Kb37ZKKFFQMNs5j3NKS+ySlzaWGkkCY9fF+f7F9/eGEQ/9susgAT
ocj7B0cvdTIbS6PfwMj75sZpcBdROm9d5VZ3sx8ZXyzmK5ejw9nm76/MUq29u4Ouby3FAAJI13mv
yUmEqRqTZsq65MqvQxCZexPh6x1iHajDU/jZp/GHxZG0NLLUAhfdIAKw358YXiJUFIldgrGV1h1a
NmAnFV6Rv/+qP3wIuG1sh4ogQBTzfl1Ax5Fm5J6W64oHe29WjmTFitPrIG+sTyT91rLSvruDJGIS
9IlaZQmwfvcOjsoVrDBtCRrOSgBRlAVnkEmfLWT2ayK0mNcNpkVD3+RbSe1m3w7lk5VGF1Qp4DN7
+cni8/EO+xZLDoXBr6JLvNsZmkLGue5LjAWGle1Fh5irQd7xyaf38b1BmYNYhfqRZQBR0O/PEVbd
VDh8Q+sYthCQOY5yuL+GQ4VM96quaJr8u0+U65GPzkKDLYVgvd+vJ4yczGOb6wm7wvQlmEHQhY92
SY1R9T+41GJO54rE875X6aa0Qws5NuSGaN0e3UWFRBb7eHRTkp3+fqk/PKtFiIacfpFCIon7/VeF
OdMsn3x1elNpvXMJhNgnvfWZ3+mPzwqrPa8pUirGnr9fJbASM4dfQy3KcJHH5Lbnil7QWo1kvkTY
oT8pgD5+fdy5f1zv3Tbkj9JMg1byq1o930sv6FeoybGujeVnUt0/Xcphr2OjdVwMnu+WkzbsosGw
+Gms1QGsER8/kSras0Gk1yeHsz9dio3O5ciJIxOf0e93MbYHvCs9w6ysUeLYgxFcOWCqrmpTGZu/
vxbWxyeGBp4TRYD5zuOE++4gWLoVU2OFnqCybAuefI0aVmTBTePZTrara4JxdCn0IwhGRtxdO+2W
cv/GI49onbmNhJ8uI0K/EZgzF1HQ8nFTWJ98kh9f3uWP5KWyEK6R5P1uoTEVdWOjWWS9MW/gchOi
HtNe3v39Xny87UA3cDxgKaaoxiH3+22nYY9Au/fJ8ECDsU+isjhK6QGlzV35yaU+nCLJF2bTwLuC
Sokj67uXqU61V2A/gFWbzhXp20XkP40Bo8fJUiO0gMK34nUfTJ9VsX942oL5HPtiINDFhu+uG4Vo
jQTF9Jo4AsLEQGF29PYtdehhNHPj6zsefnfiVZ+vSAHsz1Pu1+TldfG28RGGrzMSjh5HK78xGaw8
WHKYP3nUHx8CgmePWsukN0G3+d1fGIdqbPDLInSwA31vmHF9SbAU0oSY5Jm/P++PNyPkYMY7hdaf
h+C/e96yzE0O8ymURCMMv9l2TsYQQ+tx06qpvgETMH3ysX18jUPOELzKcCswP74v1rOGCY1sECTX
UnSPIDWmu4CokvaT37X83b+XCRR2Dmgg0+cls957TRqXdIUAJMnaodV6mkcIXo6m44mujOgxdGpM
EPshGI4GHdpVWDAe//uN/cPvpBtDpQxUxOQAvPzzfzSXCO20QrukWUcZHeLA09CzkzG+//tV/vCm
UEnS+VnOIJByln/+j6uwRrboEVRGy9vp79TU3+J/KJ/dgq3m71f60+8JMZ9Y+HbYpL13a+QE1C8l
NQWphxlGu6gp+1ffJJry71d5Fze/SKvRh2NTQKVPl8d+b9ye6wZDTqGxZhstCD5bMTkBwTdu/CnK
oG2F8ZYAoQncHCgTgsP0dvSG78rtIHGibgJICE0eSaZaW7hJ/oOXitdqOYAF2HaDd1URQpaIogvf
uJEmHZy4lrZ6zkRj7sgXoNUvOIp7UbUj9w/FHYaIT67/4RlwX3hrWJXxNfEk3q0LLI5tpF2CMxYU
4WNihPml30Wf5aF/POZTWlMf0YVY/BoUnL+/VLkxFB0bMokbqBjIwVNJss+GCI0ent1uBTQzOIQZ
uTexhTxtWybzi7CSfp+jxNuSf6uArBX+I4Rga/Pr9fj/7tL/8wvi87/bS+/f2tffE7V//Qv/bS+1
nX+Z9B/8gIk874a9nCr/m5dlBf+iYw8lBEME7sLFevM/kdrev8gkXpZg/gH8gGXl+H/eUmH/y15W
znAhCzGFofT6N7yllrdAuf6xFi8FCw0zmrYCuyo+vF/91X8sUiCk0tCPW1BDwFJPKeOTbV/U7onk
jfrFqS39xW4JQJ4y5CBqGuka1MY6sVV7HXQRmq8hFa+RbJbw5jQ4ggdMviTZPO9cPYsLlWUpYSDC
958tdEb7BgNBcsaKRJCfrYqLoe7Sn8wAzVsy+twjjnXjiql4e2d0RANZWQZZOx30jWkJdTkC8nvq
aNuuq4G4g8HVhB2O5F/nCqRXG9rGY8YcdNMgoz0qWh8IUdO2W82k/t4G7iTuBYzVvWPk2SvCRo1O
Kh2OhKBVh7Ep1e0wDfN5VB69DZXYF3PC3KHuZoIUvCS/qLvhEkLETQx5Mx79u8JCVTPb1n1komnG
t+GsJjWiBSYX8CUMmC+aMCHGCHm3SCdU4439AyYhfzuiaZyx66bwTy1M672bq11GNiNxN0SnOsW1
Fz8OU31nkHt0SGLU03qKyl0ZDnFIkN4wcMTsJyIKgpi/Xqs3hsZinxZFebBmQgKXtvHKnIbp1ULL
fC90KY/GJB7quRq+5tDTCTMl0WOgCTckzlWG+WQPdqK6jQCfXNI4bR7xTJJg5Gnv4NdG/wAJBYmP
18QabVUxnBJJ7KHKO/2knJHElQGN9TYWkvBWnXxHXLi1sFmuysBCvRSVDmm/qGAqX0XfddIDswBl
dYtuMGTNio19E2nysxtx7RqR2GB5uPE79Wz0BrJpJJXDZLtrcxTHCh7lKOSGiSmBRXp8grZIQTqa
a075r76T3tGETbdjnhPybTenYMpMFNZQiRxB0HvtEtXdj2dpwPpHGkik0SvKS6S7Os63Vdk/9vAL
Yd3GOrkwZIdTQIHZRYZttXpjV1698QndCKSvn+DI5GcrCUDrBgsnJqbMJPBOYj8uycHom5KssXaT
pdV2kD9siZdKhzPMazseyb04Rexi67hzuq0ca2PfemDnFAkQdhJFp5oo6LHqc+TDA1EMYZBtPLbQ
IHMECi4DLScS5B0lGmCbLvGDTQ+g5mYaiK7AKgiDEzmFP+2R4xqMJAsIXy69aQLUTdHvCiSyjrJX
FnaFFZEN40HaUB7sPnxrW4sslUAT2azOlotOZnRQz8TKHy+Tnnzzlqg5Wt4xlpHs3NtkRcyaSWbj
JP12EPnZaVKLhCgEBKNh7tzW6lBpV3DZGgeqLbmFXR+I29Eo1Cr35ffOaB/9fqiv6aveVjYpCYVC
IEs4k8s9F/MW2vQLlNv8ovPS7K41Mw3MjlhLX9RrW4zQuwoPGbnvTQTbCqI9+RDal1kJ+NtJIPb5
ZFJIugaq3Ci+VopfRL7lVxuAzH5RwDxpzlM7+Jz6XtvuJbxs7hXxS1VTnXzmZvCMfmZlemxFkl56
8SiecpJuNk1xrbpQboIpRfyEimnjDMP3akLMFTMAfyIDUGLVC9Iz/EziS9AwK2E8w5MwdxVc343Z
Jg/4mTfQgut9NZUHDjiI44I69ZHhps2TmJxqndXt9yLJbt3KxfnUIaYKxaXh0D6b1FPto/RKcUZt
fNXco+//UU3+Czq6KxcZ65WfJkzBSPnDpBUdEGNmJ5ej+kJsaY9GkfdP0ijhq8OVRqNFFrA9S5+w
lSL/jqy+vUhjQHrDWMw/Yd4TCeIUmHQKLyYU0e/2OqfdTy4USKKsytDxWMI4KYxMiy6LZKAEIXsl
m2FpUM37dkIbjsDe3Y1JyGoYIuuavMTflxh51vkcI8Iondd5EN6qGKIln7Qa9zEdgfPktPM57A1g
zpy9v6W1cPOND/P2CpRye91F6UnEOXHusqm2yEDTHUPVS/Qt6ygMEMVVmMh/QE7xDhZmgefYTacr
v+3aN1iF7tvIYzvlc3hr9bh4gmAYX11y0l8mFCGr1o3O/JDZ3xQxwYEyPgZsRdteutaxDeLivvTT
H0pZ/kbUEm23wtlTq7m/Iw6heEJ7PFNuzkCxCSeIY7u6NeoeB9OUheBastl7NkaMK5AIt6oZv01+
9RiVoiaUazYchNzRVS/z70NiollNFapXw0c9kRTYNiZf2i9Nknbg2Ay7e0oDwEP81ChBgu+g3Brz
AheCXUl5R1imZ6wR1RnBvpsMcQyM0fjq9E11QfmRB5u8qfwHYgACQi2rRhNVadiQY9wKswmU6DDM
6wvsF5CJRGagXk2xPEE/6tsLJ+viYW1Frf3YELl70y94qW1a6v5Vm0v4cFT10cHKZfO0NDUeUBcp
3L1NAoW+KyrUuqqOjBepU33X23Z7bzhBdWdDQbmnFCE+ZyCzs/B0t6Jji5zSAtWYmSxaNZDja85d
8yU+VX2Ck9fs3WjOH2thPdWS7FC2vJrMh9E5pXM7vnA/EjZgT9Zv04whjoOz/hnzP5qwVHfOI5qc
uCdVyWaF7GOkeVbr3OTVvoaABqav6u9s7W5l4ELZC1FhxlF4T5GPbsm8km10Z6BSPzok4mk1ZDsd
Fo/eVECUbwciuB3jAL5jX7g/AgIHDdPfK9Fv8nR+NUFqRH4OQyMV2Yp81+k6LeroIsg1Ar1sOMJ/
fgmIGShXJQsFQTdG87qUi2dEWuENLkVE8+Mc4VJO0ITh2nqRpMFtplgz7XajS1fqfYiDLhsA2dih
6vfGHLuPwtIDmeyDQ5QwyzH9UIh9frIKbGfeYsjsbvvM8h6h91O7xUCQ7jMaFMQ9i/AG6U/3krba
XaeabQZuqtxqMHurMsuCY0KWM68g1V/MGR7V4OC9eX73OhX+/FhIPXBzynbfmFr8cCc32VJ7deyg
DAx0S5HWwVZ267m4d/Pc36WRbDctsI2B3CQC161XPzOf0JlCCuvc6qoOW3GIM8mqXkfgraMUUSRx
EXyXrlFdxEG9tyOfVTKsxtUMtgHwe4ygv0K+fGYTqt76bKJKmYeWf9zEezNKcVpl5An/QCL84hvM
DOkSgCMY3QvHyas7tyGXnclwcrOAq77Ktu/PldHXj7FXONeDVt3BK6Zq03mjtW6GkSi5QmXfyd2I
tn1Hegf6NOeRHE0Y5jjPg59MSBZZvItUwsZGwZcWb1xRrhOiRXKvv57ik5kDx67KvTv4A7uedygj
EsMyIynQdbbJaa5tBMUd1pCwy2JsRL0uyU8vm61va5T7caSh2wfusbLTWz1P/hfXScIrkjWIAHYJ
Cl2lvVU/Mt4ACUdarSYxEjVjwzLO/GIr0KVnJhrrhBDN7Nsw5QcHE5xvRffkkpIjLJ0VoHa+CgWf
TWdkGYIJDCKiknrrZy667tCUyZl4VHVq49Q5F00sVwylyD9PpvLYto0+ztq3v8jAKtGhEx6/Mmz8
nrQevRyXsezgz85puuhWignNYbgEkLnRRYxIkSRcE7c+yTiRdWrFSCSRmAWncL8nqgT0vkFxZk84
en+952k9Nd/aERV546p9nFb186AKwfuBepI0JHKBNibdvdVCMscNZCTWxu6q6EykNXmN+LCEyckj
wQ88Vt2wtYchJBkNdNsDls2JODYfzyfVdxXA7XWdQ9NJNayKbmxWopn1l6GVTDYDGA9r4bW/9OXa
fKiIgCCAu8Pqiv+pcKzNIs/gxpnBk6U6xNBJLWGVO4tgOzbHtQrj/G7MnHJvBJG/w3tab8xJSNJi
PaIOKA7sdd8EzrqZUtkAfc+nh2LA++Q5WXnN+h/v8EHH6KNbczsXZXodYTDcoSBrX7DU8kEbeOp+
2kY3v+Q19j4Ve8NurOVD3wEgXAELGNZzRaEhFNWcnVlEQUbSuTISgnUhCpYuexIBPOWVaHV7yqqm
eLA5BrAwcahjAyF3G3j7dihiQagB74BMcmIs+gKwfmeQ4N747kXU6a8N8tRNEUBCgMqfugfX6uej
LiOWPBhx1fWkU/swJljRnQZsg2ozShXH6E8Wm/NJKm/eF0Zp4h6pjfNgBMSdDN68011gniN2vm0Z
tcQiZok8ZK4wtkh+K2PdwNt77qbGPWa4Zjc66EJ2EIRMiOinA/8VG6rZcmjZk0RpfcEWMZONnmV3
pgxfS95fIhRJ8+mxLitVxsRbMAPybM7JJQR5HzSkydKjxHSdBERdJfVg0LsxjHPvbZrufk6cu6EV
p4A80S0z+hsODN90+MPB7m5n3b6Hd3cEbUCNa4E2NYe7mhPfqneG8BTiwIYJK9Ij7wfQODWoZ/7Q
r1FfuetM1V+MASphLolj93LxNpD43ldLcDYCVhJ9dnAyLkeJzzujkYiLPfnpuHwRhtl4a6FtDgwh
bmk/K7+MQeNfjEI/hZ1hbwmgIsyvjC5bJMprjvfFVesQ427FRXCYpzGINpyL3UszwT4EbHpDxtX4
SCebCI+ATMOaLvrGHP2I6hADRFUhxabqRS3lMLEmGb6yqrNEa+20+Y4AEve+hYG1M6J63kvL/UpG
b/DMQpgfhjT/JrzKwXhlNAE/OrWMJ3Px0zd27e559PUmsjv3oKL8AbDjjD87SykvQsVZgQP9yqZC
uiN+DkOwNUdDvnJtv9jHoZllW2n2PnliNUbUyMv2/ItyO4cjCZDz9wnVKw5KReIH/odN1jdId330
17n0n5y0CuFmuVF2FGGmXzP8G2vXUi6xl9LZEr28izGMrnp7NK7Qzod3GBQ4FbVRcCk5GAVaXaZ5
WVy7dG3O4Iy9nZw0Vhgltq7LzG/wJcMnh9OR003EC/hLUBsFplRXoQy/ZzrARzlVPaEw3XY07LOT
SnuTe5i6pkA+ate4RwsJd0qif04sQiWUNxw4VPK+ujwOGYYIRbCqHKSIYUBiyLOH+CoC53Lq3Wm+
tkZcpMLs177T+wdF/vqKwwtREmVH5YxDwGjjIxk3K7/h/8MO0j1jbsyQC96M5gpUs7jcp561aVzE
SjZtaAoQrt531gsWEhISJ/sbuDE4zdiRs5no0abXEXr3qNry9Bwq4kKA7SkV+Qygj8m0uEVLci8t
eZQLTN1wsUM7GTEIErTfzorFBfstZp3oPrdfDXvo98w9p103tunrGNMlos11Knr/m9/1Z0W5LlHF
74eWzbiGO8te0V3rQhOU7te0KXAdx3oQ5yiy56MfVQd6zjHx1tGub9UN5PHtpFoM/+F00DkB0NGA
s89izN3EVXVM6PetpXL7vWUW7m3riXRfRNG0C4dm2nhZ92UggobmdmWuqjR4DgWrSlVn+zwiryTL
o8ucevzQYNRbT3Nsr5yyexzKDPt7dgF3+0fDmGJL55iTKr9rP43pfKo6+ewQc3Rbdv6Dilys+Mi6
d6wwal+JoL8q6BegHDMOmkziI0f0lrhzksIiyPoI9GNvV2e4vcxMTVtd2regLEgbdQ3rlePbK4Sp
nGK+tI9N4RBU0c2bXBLsiClqLSijt2VOBhMB5zikeix4qaQ1v7hGaeQv9sbYPFoe/6FOzPRslzFU
X2vlhPG05G/S/EsxvED7Mi+boow2rpM9jpFzZXZALYIWC1IuafGEfcuR3pvGzdyXyXcS4wjqajPl
vsROGqK+rO4be3xBEg+ksYS9mlcEh8YxKQFpQ7yjldHFaFV7lN4I5rFijtFZZGJ5Es8H8YKRR3Y9
AuxDXNDRM3M73WSk3bbTKLHakdsbu+ZXi43nWpTBpUlhHZJYnSlLMrLJz0NVfdF4Og6GRz6557bp
hRXAtyTo6JeOHm0QuFXek+rgjLzlSRmF+0mRdRUa5tbT4cTSr9Et+cS1yvA0Tg7LSM0BU/OBkqmt
fyYUZW/BlHx3FndNn0/wOeIAe2tP7lRtBtM13pWDDPg4qafSvdSVsSGY8M7tW6xDJLdNkavucDmt
wrR4duxMHmcbaU2ZkMDeWmQkNLdeheTXMbyfASxy/HP7vJm/tgPlRIrXIZhL1E0zDQv8Qmm7Nzzx
rMjh/BYSZLn252jt2OSZ9sl3n01xpR3um09J9oy5By847lcPIvts9f0tLuKzrbqdaAqY+rmr12p0
6BmkeIoQ3cZ+VT2IvEz2I5axLu4CNo5p2M2T8yJz71RG6sKKvvk975Uzpm/4mdP14kRmvE6zUjVb
q8W/tXLdSp1d7fmbFm3pmagiWPs8rnBot9D3KZ3Kch8RHrNNfHA1Ks9ijpzV1o52qVc+pF54tPLC
Zhni3EeEStOsRjVxprfxbD16ifPTxWRzAfSfsM7EdQht9toLGMfGRdB9M2X/bODbD+HPbNxW/vBx
Ae4aRB1rzVlwa88QRJKhCTGuDNUr+yxhpYzOobS0h7wav46z32wS5vWbVr6R1UZe83hFE3rl58V3
3Y3PdkZMuPJCqKll4hyyFnp9OiTzhSVt92GOWdwNIXhbxBdDZy+13TuHsL/UJUG2som/53U5bydp
jhcDxJeNzsZiR/+bsqXDsN1fWKl5HjSbydhN6ylvcYI33lVZegTAT9uQYFPuXpOAI7eJbHc98yv0
EMImbHerm6g7OEBeR+Otq7cd778cb1ApgdQH65T/nOYnbX4lpBqSAHJqaFmb0snfgIDsgqaggFRV
BnekKzY6NxmMKbK36iL5ghfMIL4ca34wg8e3rAfTEPOqcoziR6Jtb4Ob0jz5djvf0s50NpnBlDMx
kVvhua8A/JjRxcCXlRrVvZ9FVwpP7L7H5XFZ+CjKm258HCIqdDc5J3HM2q8NYxMwMcXISxStKA96
zjqygI0E80RG1nEYjzugc4dIC/7QOqke2nBkpWo8/ayNZzi5OxvYOWWVtzKdEoxJybh1Ajh7L0qa
aUNgnzBJHNGQJ3tKku+eQbxeHp/NFva97n8gQcNlxkvJ8ehHyBzGriWZpIUJOzDeg3Hhjs0ZIAvc
FhBhDJQfq4zRKcyb+eTNboB9uHCA4AB/J6nknIyu3hLxLb7gGKIsCHA6EjI0rLukI4uQVOFLmC7B
YcS3ueM4VVBoN92t3Wek9zIxkCvcQHRvPcXWHWAXxBsw0V2xxvE7ovV45zdi/JrzsXMAQUc93E+x
e/BSXsJ6pUjiSwHqEiGs2HHdmAOs/7XJl3hy/k3t6VO8ZNfNTIp2TW9tsf/iACWMbKKjQlvcpv7l
fdc32nd2U5jdtxrHZ1vF5bdOpWeCbul9DXdauXLjRAO7cts9VlRN6UTd3LayX5docE9jz9iiClra
/an/fSyEt/YoJSazM/YZ2dbn1mOnognWYlSvtvEAmsqraSBInw8Bzv/5/zJ3JktyG9uW/ZWyNy7I
HD0weDWICESXPbMhqQksO6IHHHA0Dnx9LUi6ZmSKV6z7RmWmASWKRAYCcD9+zt5rtzRmbXa9DDSS
8BdPsDPWjbPFNTG5G2+xSM8dcLeZa/tPXuml6y4KMS70TSYWlZHuHAlU6ooG6bdG1t3WICGKvAcq
v2hRprrpRxxuZWrAl3LYJvFPJcc5wAxMsfbgD4Z97I2qPRqGmSUbaVL3OGYw7XSKNdDrmvBKtdis
N0Me8l7XbsrKSlbOtjVz/9HX7NPTEAIgopw6jYRqVNul9dJ0B6y8voIRy8LEHpQQ690HZK1zdDbb
AviLYYa3Ob33F0O0DdUdKCXG2ZXcQ1Kix7804tlphksDpXYcYHMNlZ1+ttze2gEgtw+jbof9iMPq
ZOmQ/FrNJWBz3Pfsy+98uW001tDXNz4W/E1V5OKzUSrxllLbSEhFZfretASRhAMdsWDAnrhwI19d
5YjLtPTFcwdt++DV/fSl8bV+Kug9k1hlN/u+kOU5he9BuNrWpR2a2V8tbJNXtITcQ95RaA4shOTE
Z4/V0sdk/Ib1HSBn72UUqu1IyAj1Duu/3M2DnT712AqLTZGPy3WN2Oeq7Ptib2ognng2s6t5GuSX
wV/C82RUyDqySVHVlv3OVrF1VesOU/dSPydtd+tkzA8AKKzRba1xSrG9gajqhr0ZMk/gCxPNPWWf
vBiyyv1qNXMFMsZNpicQV/kZ/ZxJnyl2bmY5YDMsQmL74Os6F25hLvcQO7JLrzQ1dUfdE/unreTG
L6mH8SR6h74Mgo3hd8HnydHd2+jCjapwm+6bGNLa1IllPy65szHtgW1xAiWWVCYJBLAhLEuqL7Xl
zpdAMZuLBkzFG7IqenBQdBLTo4/YOTzVVf02wQtBH+TbO7moxx7yDcuNkSxvQ0Y2vZGZBJcZ2r5o
9FOuCuOZ1LiYk5HXH8kEGu4URtMdZGNmcnVWQj7I861H1uiFipVmC6O4KNAg8/K0OMHLSm/VSF1E
jdda8W0Wj9NRIBy/MJPBB1sFLsrs/PJVcgPOS83olRZDr7f+2PTMJ4viU8cJP/rfDi8ydEW6t0s+
+nBuwvoiJgGdvuaSRHaSQPXEQM0S43S3/7kc40a+1/d99/7eXz3L/1nQ2Sr/eG3k3GVJ2hPF9Zcc
ZPfcP//wL1HdZ/18N7x386d3hcH5X7KE9f/8f/3N//X+x9/yMMv3//6v12aAZcffBmGq/p7dvVra
/r0aY/NeJtlQffwDf6oxvN8cxvEeglxkF4gM/6XFsH5zeU/RZ6xxA8jfVrvhX2IMaN4ukqo1NgWv
Z+CtQOx/iTHC3xzUGSGcGDRktN6d/0SM8aPkctWNIul0HSw8SDzhwK5Kje+UGMKhemorzyWshEBS
Nh4CtYfPQ8lhkrPj3lrU4bv7cvun4O77cK0PcTB/XRHsp4U/yxHOxziYDOjIlGNvZQ5sMRYonjNI
B7mRP6h4uLfC4S6QjBLiyf4cDu6rsLtPeSZfZjqy8MjsPWOA93QF3sNv8Fr1pbFn0sZHunqOCn5h
OuXr+VGoIkxrFQE7tok0iy/R/aBxw0Yfe4JjNbmg07Klca43ymuL6zQLGdrzndZ7D9f7sQ9666Ej
PfuuyIpDl3YTSc7L49zUjBcT4NkjOIqtM6IMsXVI182yFEfc9KvLAAy2ClnSym7t38Ef3GFz3cFa
4pAwpNZ5CW5wo/RRCz5E0dzHQu3b0TgkI+XBRIlOa3DXMIaAb8y5Nk7mF23115rEArKbGXv5MEZ2
HLUNMqOhgihDf7I66TD8sNvDQvt+01maMB2Z+zvBpHbb+WCUYI8QlwXMmmG/We5qtAC7lHDJu7Yf
jbsk5vwNmT3bh7W0qS05ObXgCrflIKLQ6K99REH7uCL8dUdmjv0eF0ZBRe1wwk8MveutRW+oUSNB
WvQ28LN7FXTlnpX+c9o74Qk+9JfFkffuWtklZr/F1AgTk/TgQz6I4uC3y3K5KpxOqNCezHWSJnQI
IEtzg0RIQAVEAuMwdFgbRdOqKBmNczi2j8lciU/LKKeoWkaWU/QeRMuX1ksIR+YQzzaStSLEK9sM
NwmcEzzWtXuVETRcpfnblBnVbRnG2aVbCzDzdWinBzI7ECRWaUGqUXZAQWwXu74V7skNCbnfGGHs
XAQMozYZCVr3cHesCC5BByQqj3qykwE8xum2J96EN9B5pNdG1VKE6JKs5zrsqp3ZmMt2rkON8qdG
5VLat8S+d9HQQ6epFQ2qLO2aa/KeEg5NtOwbcI78yqUpSI/oqpxHva2D+BtqquQt0e6zmjnNjWMJ
qyjz0v4ovaq5W+IqZ5dkwzU8ntAcOMuOotHeJqaT7+AvJHs38F9rf8mercB4Qn9j39gg1FfREtW9
hNWamsmzvzTll5b4svtihu2VCp+s+cQFiigJsLnqMC5Glr8mGbt5Om1rH91DF8vrUMQSxAXRoKSH
08kMQBqqCiCNkRHoasxmETldNm076d2kuWk/UF7n3By3OhG1QYQhfLXrmJPdvihD98XPljIy2pn2
2KC7vaPT28YtmSG5NctNFYZH1r7kkWMkXWxwY6OdlPuun49MQ49ZOoUb6ZHL2DEJ2cWdLCOaRceO
GMQoIN35U+lYxbU7SMIca6e5NkS4fJ0tf/oKzca5I+2qowhJaefMYxoDBKapTY62qtVAhT7TjHPn
6coJZ4cZasp+bPnxocfACe7cGF5Kkng91FHotbqVlQnex5o5JPuPiDTeyFlywGJM/kE1AXO2Qiy0
uPK+vxuBjm1tQ9J6Q4kiPAbiE/1ZGAqmpSKVEVpUDLp9G7URbpPO8b7GsXqCAZkd57RmnJYhj1Ku
pDGfIO98curhmX6LvDbBwRz9zvuc04N5JHZa3SkqK9yFZnLFEpRtG9qlUZEEdaRM17oBtdEQqzxb
t9Q/we+zUeeHjGf1TrZSXsqsLm+tvKBn22BcptE0M0wrEODTb2emI5/zqVKHJm/6b3HampyC/OTG
daSgwUOff7L65ksr09/nis5YNfSfaHCYh1S5zkWFBH8zGOKmT6YHw3I+a1c8ucVQecSNy+SqQCp0
LJzO8lbKjvlJ2UKf3dIyT26Qq13JAvlu6tpHjBQyDTPjYaJzTOEFdrAKa6LWE/OEhI4ncRyyC79P
wf35Jp5q25e816oaHSpi+lpwvkk3zw3T2nBCylyiu1sovK0L1dXWdM2bdhU/9J0JrIFzOKPRNAVy
AT1NPDRzo7mzXf3NkaQwLT0B75DS/fzST8xDz8CCJMHyzepnehFt0Fw4pHUedUgDii5I7L+4ZtLs
bSOLOb+EwNU1LNuo6u3uzLzNhPru9bu4SdwrZHLyDn5XQcJ0OR9RHNGqIPqbEetgvTIDbXXkQjV9
wIJsMoLHILVjojldx61Oz0BS6rskH8yIx/pkQlxcY/6kvREurhhDNMyxUhgUiWcTl80Z1t1VGFGj
PnXD26Zj3M4dK89DPqGACt1NxTyfTmsT7MfUyq8KGcbf2sYZb7vYI27JpNe98NbsxWAsI0/9NBEp
CpwEqsyQEj+8lOHlEKffJkOFT02nwshgj3/uOdFeWIMz0TkwluHCIuoQoO7gyQOhwhXed7MqdwtM
yBuZx86LMcOTBJ+wHLUz3lttHZ/T2R8uEmILIsnUJQKi+55WSXmtdNVEnj+Ze4VMsfOZnOZ20d8q
KBZgsKrPHXCtjfaod9kNmvQ4ZzU6vLKUu1oH+VUpRLJjQMI0PpunmkZ4KO4aw+qjQhuag1EQcPqS
7fodGvorZKBN6YqFgMFwH1btTaqW7LqYpv40wkMM2IGuqAzyDQICEGjlyCY55HmxK7tyumeSKPfk
PU4FrDjC5eKw+NRXjt7yQsSXBqCaz8g7061c6vrGDVrnONMkqmB2MpjupzmNekOkx2byg8uWmfGp
cMz42+DraYNvq7kwVNodTUd2x8bKv2UqoIWNQOOiNcvwCT2ZnFiyDT2lO0XGR3cWuYTzBQWSvkuQ
iP4cQJU7rqLWZBvbaYkcTjn7ZUlzNPWevnJaY5XUfyO4wTE3abOEJLPp29lVdUuvS/k7hLhXXWrK
TVBaIaKIcdwbFURmpxjY1aRLrgmhE9dTR6elHAz5BXpxfITE0RyVgyE01XF3mYw6/4y/YdkrTATb
gu3voht1Tx8lHPQ+aPG21xppDLnr8QW9ZvVu6DimvV0lTWRVzXQ1JbN3gMLcfXK86a6Hv7mr6+R+
UiZ9CwjEW2ZW1iGELblt4gqtw+SKnV1Y/TFg+YmGpId0mDf5BedB+wZtk7cNetu5xDChznU494fF
9TkkmuEW2PA2d4Li3YWWtXexah79tD4WTPz3w0C0egIyFB4SWZyVOTe7wZ7m7TS29REAoXnNAO1z
MbrZZUr4H4RV/2EiRXNtv9VnZ7Te6mZqzpDzwHBV9pMcx/4uGZdjmXLZRnRvHePHZsHexoGVzgKc
JPa0/M43RifKGJXdDcFAjqO9BME1O2n+NGIUv1Z20rA6tu0FucKoPabksg5z7z22lbxiEmY9MWQJ
PwckAFMpzEzCE7itO5nX3m1q1dMtRiFQwUSiEkCOjYm2zzQgbstyeeGGOT3NLP/id6RIKgu+mx20
aF4gnV6bCDOixIBO4vfNbWxWD44y4JhCxNroNncP9uCeLWPO7gvpXbWlQhRidVHvGyWCnPlLrtI/
+tflKTcHEuw7AhVCMe7R6dyz0mVbRHph5PrsZGOaf4MAsjCDtt+KwXtmBvAwNwTdchZDMhi8Ss9+
xnSWPtC3iuEeW1dFUD1IiuxzlaVfUIn0RGPWYpeFJgSoCSpoaJRUk5AsXyalkn3RjtMpR7fEVFfC
pCvd4Qja1N2jdKx2UEyLrY+b9maplvuuqYM9R26ogkrDpE5oFWbOLd9kici1Y5olJFpCC71fxQ4K
1B0FSRO/wbDPNjSZl9VRupkDep7FnKrIFQlGIzYw4KBk+CZ2jLKzVvKByVR6CQSBtCiv2NNU2bhJ
O56EUtVV6ZZQ72WDSH5o0fWpyqEYDaxbkTFGzeHz7acepi/WymNi+oDN5RTsS0Z3nyYt39Z0t008
94yMbH/bwwncaDfst5NnIwPuxTVe6WlTVwuKlIQJqjTUkbmqZgiWnfOp7PdJHiwXtUSLt6mJN7gE
6r6rJ4cDFyxSwLXGLpl9865Egwrp2kH5aziXEuDgbZqV1cbsLfKx87I/K+0Pwd4Adfu5B9y5rbPl
stA6eAsRPCxl/SJauOp2ywEHihUJ2pMlxpekWGtf3y7vrT6ht1wGFg+qdrtjjYd2OEE+cLZNbQ27
uWSajYwX9nLtJsNxaMNjOBjHuZaNvfHJIoBQnk+SR48j5hL33xJc2hGGIZZjJm54BXq6j9ZozKjX
xNdW4XvQ+jRWdPQ2MtNfp2kMb3Rqha9GsSy7vmvWCTPY0VCVYmOaDAk085ZD5jqfVOUBYZf2XVeE
L3Un7kE0J2en4W3IFo6R/ezfZ2lO7wvMwRdde8zzOJIDKn7sQzhwk5v9XpXtfC3WlY7EQPiCeawP
xF8NUVU5zB5BoFQzbk/0n2FlnoIZY3Fu+fUutJo3NSzVfZEwJlC1Kw5ocCGBdd6OnYWmWefCi6sw
PnQZP1k7hGd+pq/e/FTOybyvzeaGw7r1qfP1YfKg/8Fqmz+5jV/tCZdRXxsLeK4NpfQwxEV6ED0a
dCdfj5ra5aOFJoPfhfMSP9+4F9N6mwJeWAlujgzdniybkg8QMcs6y6qo9jxAkZfmxSHUlMDrrIqw
pL3iHA7Q/FM4YxeY6pgti5ky3QDvsfHLo5MgM5xjsGrZwsl1EcQrBKyLy2g493aTGk/U3MPlCEPt
VNVV/OprzuteAPJ31SstslCfu2I4+0WH6LxJ560fNvYOwmawM1zoujkmZRJ+bCkekX3JQ1wK42qh
v3HqR1Pt/Y6swpKz7Ptiz/IVpUO+7/J2/tM4+B95th6ain/+Z93B75uD/+fw3lw/V+/q41/1/2EL
ESrEd72ytUX5V+tx/QD//V+n178FBv7xJ/5KDDRt+n4uYAlavjY28zXw609PF4eY31wbMyGor1AA
YlnD2/5qJHr+byadxD8wWfYKi+G3/mokevZvf0AC6D/iRvVcvPv/ap/+1cej88q9Tt6bn/T1fmwk
uvQxcQhaNJnWJicUjg9OxBlZoVgzHCJOdDcdktJozlt9WCHKO/zVFHJC/gqF99GqjOWQuCwL6yPc
RlqoH7tzcPTJgJAqoujOnsdJ13tzMu/qIBhvx0n8KiJvtc5+7yBeL+fAhkF4THotX8OPvdJe9DGU
XLpJNTCyA7UsimfOGztq2F/RfX56qdUYRzwuYcUfTa/xUKJXNgvqFNNAnkJ14yIwn1GAiMYpou8e
s598dR+d0X98LuBh0Kcd0CUfb6OqOg4/JmEyDSK369TuhkNWlPbvbV5U90wlPZKOLck5yxu6Kwds
wi+u/7OvcWVHCIGDg772h0dnJA2CWAqDuCkvqC7koJiSF113iTeJ1I3WsP9cf/7to/rT66HVF0Ay
6H5//LxhPFHiVHYXsfK1nxATt1eetscLqqvgIgTb/8+39+eXC82VjwUc6mPQblsN4eQmThdJCMg7
qrd2B6eXlHYetSNh2uUv6B8/ux7tasHU3PR589ff/66lj340q7Np7ggz0d4eDa15K6YyvKqspL2Z
LEQ6//z5Pj6rGOqFG3qeWFcg2DAfvj4ScXBdFrqLaqikt4VK2eesMt2Vss6+/vOl/jCGfv8KfryW
/eNnC63Jy4EJ0fysa3UqPIhNSUnTRRTkCRtJMlxje7nVZqPvgtgYrlc5/GUsV6LxP/8kP/vQPLDM
dejJ0dX4sBZMOakTFDPc5BBG/ewbUwN/PrsYh3Z6+edLsUL/sOzwmUEoCayyFogV7yNPCI6TTFzy
fyI3RXKVZWtI92Lqe0SsnOpUP70m/MEKQiqHv3++9MeVAayYy5YTkEoIooH49B9vtzSLsMXnj6P7
KYuMawdlxxfa6vNu+QW14G8XYqVjc+OzuCCjSDj78UKJ0w9GbARpVBBuvGl4j7Zwi+m/+z7K8ipc
gzoKBPBGOaovsi+HX0yl/naPTZNZHJQB9D4+QLMPOwnoSDtDhMoQqRyzCzv1xBGmlL4M0qTYton5
NqVOf0qW2v/F2veTD85m6bFHQ4zCsb0+Z9+9rAzaarNVaYn/ucZ466DTJL8vP8/tzJkPMtp2xAx7
aMfaIwQybn+xVvz98lhQzBCEg8XSS/nw4+XbsAgBAJM7Qu4OYqgEtr4dE+NjS/TfkVWCWw7s2YVV
3ffBsaG8+BVX6u93HqiMbcIOdUAIBf6HO48pKxMpltcIaGO7VUH+ljmw75F01AezA5dEXlq4n0zR
/eLZ/vmFA7HiDALBEPTHjy6zgWMpo5LIy2EEkuwbRgX+nMNC2/aahqbzqOfxU4AA9E9kwb/dftZP
9MMatqYqCw74a8CzYH//8cJiRrqczUGDmj0gkknPzKiCCr50BauYRKKA0n0ZfrFe/eTTrr5/MBGw
wnzvI6hv8oy8H9cGUN2uw740dPfKs8YTLW0foZxlwk5WwX0dutkvnvC/X5n6M6A6BBwQBLzcP35c
7I6+VmKqIpuZx45BYPM1EcWTnB37GAyOfVpMdVUmwv3F8PbjNuiYVLtM14n2FHCpPr7Sk9UaZcOW
ELkt5FmSJc1ILK7NLM6+M4mSOP3zUvk3ZBTXW8G3fLWWDYEl/PAgZ3RswzZXBkJvc3kes8zcwbNG
dupnE6rgtatI/mZCH2XM08tkCbMrfI/2Sz8EXdRmJZkLzuyc5CTVg+F04zGzwukX38XfHj3ecRhC
bCPwbwRHhh+/i2LOOo7c7rQjvBg/OlPznRMyNiAaBxmwTscta1F/+MWdsT6M0deVldzgcGXVQUoB
4/zhGfCDuO2T0kRZ5eu62grkvcvvpt3Y5Tfo/1V7zTm11pcVHilxkfRZbkek6CGIGnE9lQfS6az8
oAnBLu8JQVnWwCb4DQ7z6tjKfudMLMQ1CBMHMEI6VCHNbAWC324b1z4XBIurY+y0tfv7aDGRP4q1
A7ObIXIZ/SZvRCKiyi/j5RykTPiPg73KfGYLzeveyCEcgF21g2fVLpX3Oe5VmlxJZySZN0Z7kG2L
JIPxhWCzfxEamvnZSJPxaZmVJbbSQNGL98+xs62wAJQntmbAk2qb56CyisKJtM0ocROrBs8G/e5k
WzUUh/s6NGfxMAST815I/PI1Y8svc6LR2xG6gKdmGMPkkcoeq4ZfkdPbMNQOcG2ERn2LkWcaTkba
kqWAQN0bWd6lcdmyCCQ0/yv1HDqjLfepi06hCikrTm2Sr0PXZVTDYfHT+QvyLHHXtQQc0fhw49/n
aWrHc9KtztBRd/61Rl4KzIGzEPLDAJXbATcp8nMeIx+ttWNjrGkCAOwbMfL/RpBiUUZYM+JDkhrU
c91VnRk5vtE/BUOnrG2XV0SxGH0HrSDH0/2sg3q8HhofE9hk9PF4MyLCK5hAyXTYZ1mFgWE2JeM5
zg3Gqewz99Jc2p5UuAG0iEVf57pe0gYnkejrA2zW0D3hVOuHLZ8bgdqC6Dg5MqS3ME10pHv5poBu
NaRCAudPcGmJqggBJbhun+zNxYBii5+RdqXbz/QFiefyrv0y5D94Xd9mO4muOo/CYI30SCf6Vgz5
08DaT572SaZn3mxuUyZLezZ9m9QiirrkQI6JZihCuBtBbGqeCIeABcHoOk/6k6cq5gOD2TJSLClr
h1No0tdDmivj9zA04OjiiAdAFhbdFAW2gRmt8JfxwZbdHGMjkBTi1WSlLcwkJG272Bubz2XhWBnT
dOzju5TVrN47yi4e1hhgvoYObgHplDH5hQsxFfiQc6PcrV3P/E5M0CMst9DVhZiXrDpUzJ2Dm75Z
gvFkc4a8JpvTThj3uM699sgWYkYTNtg/ZsjP98iju0u5aIxHYeo3a0LiNIPJy0cmiyTVJPWmxgAK
yn42p8Oad9AcgD3Et07ZqepIBYHWopT5yOvUrtpGQrPFamj3fOyrmiY0aTUifzRVGD+xn2HwWlIR
AAoM4/AWGTFtUuR5Xo0ZqbTtrSetQWA9mJsXL1HsUVSoKDJ8nDLZvhZ5O96mJulKdxZRd21Ek6O8
c6zEMw52I+TeEgJBRpl1Tc/tEPijZ4mv6ZaDD04SqTJbXk2+r+8baZnFOUQTeJl1pLBF1lzUrxqt
yYSwcRixkARNfKozjdRDU7IRIpWZzHgJpqLZPJbCxKyNtdrYxrGtseaGBJ1FFfkIEzqqacTyxGL+
lveWWKJkCcg8K50m3GVLmB7HmY7Npl8CZuKE+8W5ym7TtINyksWkhLKacHhKK4eMTUG6TYhzKje7
dfy14nckXvT9WMgeL0XLtPtmkCa+WLNLZXouqkn2p6aZeM3TBtHankFmo7aJVU7T3p2lKXZlFbrX
SHbN+bFA1D9SgoCQOOS973ufHLcltcMpBcSyeXaD90qMMYoWjyNylBH1Y6MJ1gxmcjVWgD3kct8X
BuYerzb1fikUGAkNWdrat90EG7gIfJOE3jpcaM76qRQ4F/P8pp5lTfoh3Vb7ZhCYB33R+eKYiGG6
Cwmpe4iD2ftCT3U1tdSK2S+novhYmKU1bDwM7sSTAFlEHEFhmO0m33ZaZr6aedes4R3sxooEwy2R
hJgtbaJZgTIy5n0skhhpQxavroAur8MNImD01UHV+/QDILTck4KEK2aePfMe/0jyqsKRKQ4FIn0z
vLryvcCn4Z8ajNLzqeA9xzef0D8+wB4bFZ6+ItiTb+Wzp6tsYDsKsuS9SjAg0aGGyH1oe9N/DHWW
9jtrMgs4DwGphEQExiO+UHch11WW8wEPY332hpjOOC7D/l7qBiiBSo3pYlEOmW0zImzFMqCT5TDH
4EzwgPnGl04ty7e6snUOfweWJmKwONgqBdtkm9UpmqQKGZCxoYFUZXseKZalBBPJ1YKbF9nKRDaR
mbr9XSWrWZ7mMZYEdPuED+WmXJMGc0wBm9QQ1pnoBygGiI5jxnl2HLSkv8W8GJOyXVSwjs1ONNTN
PG4njYRoFzDjRXHs2TV0hmo0hk2Ct6Lh/ZitF+RL6lKQbvnipm7RwkatQ/ARgGT2s+x0vtNN5UhU
yUATElDCZNpI3Nw7LMnYngvD925aq52XTdh4qzNVFEHKb86y5+Q6YSuqUnVOm+YtIYwZnyVw/Wvb
9tVDr6vieUjK9EzcBIM9AkQcMgTZ4F9WikpFWeYkV+yCCmID5MWXxmnJMg5bUwKGGCwCB3uidpbN
XKy+KL0EhbjM+tZVESM8deWY2fKQ+Lr9SnKYGIgdQlt3P/sT7i2ceF67RUCSvAFoDbyDMQCnfay6
pbhp0G2R9usg+cSwuLoxRpgtr3PjzKfOg+ESxV6M95vUuPABWxahZGUuXHeDVZz1YykYoHTeWLzG
hIdXCPuHFOZG4BXTuRn1WufalD4QJ3FITpRwF8gphvKE9kCV+2kJi7PoTSZScsZLGBQBM0VoOzac
6kJVOznXNZAwM0geAWHhTXFYXKIpjc131DKMsxujR1tAcy281VnmpsfFH02aUKWA7qgMZGhbqCMM
KamYgnNTG73YLp1I7qRT8m2pgCS2rW8yxr4idkWpPdK5gI/V4fqLLIqJgTQZs04OpmeQAacdUFIX
hqlQTWXLaD0jqgfxV2ngW5vS62rn2CLdrqOQF1ogSxnndG8NiZzPbYIUYmrIRo6DF6pJx76yUd43
bFW0qezesPkbRbp1tfw8mjp7qp0MHWdC6BTKQukzaht7Rz8aYmgiZ8yCh3rJoVaEbTyDyaL+fpso
RGkIean1ACkieUBWohoK/LL6DItkIqWPRvAhdPrF3odK6+qqxsJTbkZwXwwNS2sNpWuSluAplBeX
ICZceTO6REvlcTASF+GDbdkEhClOpwXXw5rYCFFowTxB9l9BzwjdCabBzeyOHvI+xBXp1vMlnQVj
+kP2rrOy26cxTpDrbhRjug9QjiwMcdU4HOXEwHrTqrJALJPk8DF06zjVqcQCX22TaioJsJzH6Sup
jzG287TuggtKXmRseRciC3JdN1iQSwb9cziTHL5x8KED5SC18YLppFCHIukqKpsgTo4EypMevig5
b9NJ40gziNVhWye0ktAr01QvZPqYr7JPMAyuguDtkrmdvZuGNUNsTJ0KvxWjlweRZxnDvMUwiJDq
U17RRWQrsdaB0b1lVlztfbedro0WYt9GdwEPrB+2SA0hmPPjpVaKsYXoDsXqg7E9xc9eBGOk5xg1
billfpe3PWui1eLJtBQb41HqVI4bjp5cE8ZI8NZnjj/zeM761UgdHJR8a6x8vjP12S6VM+ASRsYN
FWeatdmxT9YY7HY0BCCv0p8wElSWYIrq5/bvNmKK57GgGQTHByLQphzC+ior47CLtISugR2IPNuc
Dku964uON5Q4VugydjJZp07asGLQB9mkZoHWYqgM3c3Z9ADo9MYJ2jbcGyqYanR4RcosPtQtxv25
7vJTsJj+QaiQlG8b0HB/MwcL8G9H9pk8Oug1qEKYXSNJzjjDMtaQa0K7wRC07Zvi88jepYk6hHkw
OCivyFmUJfm+4AIHou2oM8+6FMhTLEq9aSOpXhGAFqSWV4P/kGihzsS/dca+mNB+smToaQ8GCtsr
AmlqSMvLBkFxhueewSpqHcIuymNtKAvzqzEMTwU9EX/j+3Kwtrk0vPHQmA6ZWxa3lQfTn5t04+tF
epFMrPENWI7RnB2jVuICa7+y39B8zUdnDBuQp2VWv0AybaGGxbp6RTWLEGNyBsjPRu3bcldMjP42
jsFOt2sbs2ZC7vhoKQq7Xw5+2PdW5HGfjEOdJuBOdK3zPfoChA5y6hs4fV65HEe/Ml65pzhQ0K7k
OFwlZ19geWN4Ros4f+IUO7CBL4SNEmbAW2Yals5vjCUcT521SiPNNlkuWjeYM4pS25iOBunIU1Tm
uvlEOBhxjMHkItRB+Y0+q8rU1O38yllumg5mC6uvmB5hEKGaHUg+yPmRxuEWamv8ZGDC7VCJ0EXF
H2PFd7gWSSmrW3ZMuDOtvezqBEdsgnqruhxoHthbhP3+Y1GRr7djkWX5o79LwGtvZRaZsCWnM81r
2x1DrOZoUaaeki6VNWmvo0DbtTGD0cJSqVGyq54tp+NIN+z80iqhI7hZer/GVUKJIcP4sQzABI5t
QgDMMGPiOTixcvhla4CNzlyE6gGQvmMTEDK3TVyd6T0W1A41vCZTWege86lpowbcuNC0Vld3t3rJ
bMS7WwfH6jGvPIUzMHFKdPhhbb54A4a5PaJA/z5QY32ZOf1c3QmM0fE2TXNNhdfMSOItE2vCzvYz
dj2btkhywzzKe3CA8pDR1CX2laMGlPtzYvUhIcJB5UeeQePiwiBOpNk46RCD+CoNstoaMAIj/ate
XqeINuaTlDi992vTp40y5ZGE6tdWkBDvmPrDgUV/Gbd1rRvnUCE+J1suwenJHY3j+8CFHMABFSwA
AXyVoxCxLLK7GTxD4Y2GmoRLzR1Yq3cDn4o5j2Vz2IKfhWaIySgK+Tb3EU90bZ7P8F/6LiPt1hFt
hJbXXQ7/l70z2Y4bSbP0u9QecTAZhkX3wh0+0TlPIrnBESURhnk2wPD09UHKrJYU1REnTm9q0ZvM
yIGkD4DhH+79blJTXjN3a4JHXIXj8ginChYaimn9HJj5ZO+FFU8n8pah1gEo873tPKXzG1Qm4zhb
khPJSzKeSWbajN9c8M2XiTEuHCOuSCcUGp6EdY8SDY1ljg46AqIn5svatsoRSo0P9Na0ehbfdcAx
HJHiGRunBq3PuHNy1d7F5tyP25qnR39TGTzBN8IZnRRrry9DRCkdIvwG8UtyrMaElWibG2G7L6iN
VeTVoZ8SJtVpcxv3EHdjz4XBpgi/biPDmcsPtzD8qya0F9LfkvUrMTs34YmvWi/yaLHgXyRMqLdO
wpASd4vTv/qMw4JdkJP/uuXWROXrhMNkX+h4ad+CxadCm11peE/zUo6C1tu2LuZxSQKIReZ8R45u
Ih9m6XYa+3GY+pHlWgQBVkHNxDn0ZvsLMAgXkRsSQKBmVl2Om5ngZsgCbkdw+yDIDNnONQ/zTTgZ
ob3naYUwUg1xRkcxNMmTSQWGIa9SHWLKoW+4XUhKZAm3TLiQIbzLniBLIq9hIhpE7y6laXTRomPp
7/KCHpLWoiNOeQJYnOwsSs9T7vCjEdDX8YpZgr8wRoinNKpcIebIQleFxTdYyUbmmKLbYtOXfp7t
frwGTulwo9aOV1E1Yx/YMN2AzUiELPG8FiSMZ6tM6dVjHMaXXZHk3rYxpX+5uMawJhk20No4ed/L
wQueOqOfoRO1MSiE1FVsXIgL6x74k0JfLGFbP6P/QdUDrjX+KnVXL8cm1GDzJJ0kT5ReYJGtmta/
oUJc9NFTKbLYvlsSgmcpNhtwFWWgAc1UHWfPEnQ+5/LQk5ub4MIox7p7963UR71IZfbNwLDybg5t
feMSKMXUYg6w+PQVhnZKaqYu55rBDSw1iRUrS9gxHwfPXlKiARrzueOR88lV5LOBp53yp95Pza+t
b832ddNWjMiUTAcnMl1+8AQBKDnUDZ6CvSza7OiKxGZtzawMuNLifmFleGh43MCWSrASb7OsTQ/o
SelhkXfTmM+Gtdx6U+aeNMaZr04rkcRWLSQQjo+xvaeGlt6xx59MdJBPARExZ8i53mnHJOw5QTXC
aAgHJj1y+xWHFE56uua8WhNlzJ3ACNzteqzSFemDngE5qi5pmMOAf/V159ZnvCYt1gRTjU4UosSO
GgYmfcSDfHFoT3sDGbUJuaEZ0yaLTKeYGSc66ONFWjJrYPao+l1T2j6ta76oYeun/vACWQA2qOHw
NN4rS5nvY+jyhGCEyVoM6iyMPHSWwTnuZowetjs0WNKyAhu1G9JInj0RmPsEpgabiCGJaewTfyB8
2FnvWW106oIHU5nvuRbY7cFZn8EnOqjqnGWmjqlRAzIb6238K4FROXuZIT6kKwM0CLTMl28cdXm1
Xg/JdQ6H/ZuPq9Si6O2zBhdYlfGVtf44HRr2TTDVEm6HLTYHwMQYc4ya/X3JDaOoMECOgMXb5XyN
23pc7eFW69BPOQ0Rp7tWIcAjfxYOPC12C0agLHxgM6SpvBpp5i57D+nxfeWXSiPOWbyVpxusUjuJ
2tEaCHXmQPDK8pj3zPH4Cz3nUF7lzXNisvs6hYpD/4GBTRdiDHM9yh7GmC4W4hEhNPpmyaQ6JLd2
n1tSp+jmejp3Tgqroz6tsZPDpU+GrRePLY1L1SQg/QwcVgcuuuEGCxqyUXT9tIap1e5Df1kIS4kb
1Ud6kSDdgmCpw21qJOWwYcBbXstmxBappFiemeWwPAvMGr3kEjPXMP1seundlkmD7clPYzgqkASZ
p7CR0Ye0m4T45Gqji17zbTM1joETacVEMmmcrxkHFkMl39WHGMrVyoYK2sMEJ+OJT2fNvjQKeW5Y
VYUbXy3D2a8pgTa9XYkDBwKdjJoWmNNNWUC0CkBKQA1sdSN3RRNyOxr4pmL2LbaPoH6kNgAK1I7W
frYaJu8V5TMdTZAFWMOSBUWBtUCQ2bIBVePlkKfEvadxHO51YYl+z0Gv6kuz5lA/BAtW2uOsTIS0
djIEeQQGevWoWk37yjw3pwNaCNmKElW1R+1zuWwnNrPqYADwehwyLcujEIl/lMh/rI1P+/eaM811
t7Fh9nee04n6nBX4B/jshznKkJDckBrhDJuQhwLI2VyCNiBRCo6E2cfuZapjeEeeSOm+bLdN8x1T
LljHWDT5GgKW7uGmtcvY3RcmecrbNIGgFyalpAspgumzxEa+MlBj39gUk6Oe5zQwloj8zIWnLNug
qBmC7sVIatptzdwhhnhtoYcl96Hqo0zDJMenJorxOHB9vHWEzNAOqb6qroZs4SqssRF+gZdBFp62
q+CLl7f2o7uEXk6cCpgsjGXzil1EVkt4jHS+kXcMvJlYt/aT1znBwWsxO2zD2DDYb6B+zXhAenG6
TyWxQDt22Q6udWd6Qdug3udpYk4Sp3EdrTD14lC2mHUYs8eczjEjEGcjuSyTLbzSwtvVVS1zDCVs
uA61gTw79/xcbMNkaYNj2WtxH9IZZZyjo9ffSjpli3FQn9wx4F7uBd5VuWtcWacHTYKifUX1R8dS
MJCLz65Tq/gecuzq6aqkOX20Rh4C7glnv/efWLeEEP40q8gDNqzEORt6zuSdXfqlcz3Os9I3QZY1
4T2ky9y/dHMvHd5EHjo4HKyM6TJbyv7WEnnpbFg8Nt7fyar+tL9mQ4smwsMWHpCb9Lug0i0b7dE0
zuBAIMYDYPJuzNkOdxxyDr5sLsrva9p/pMq9Sr90dV9/DL+raRE3/Jcf/3//pcH/f6DuNrR/Wlj/
SXZ7gB5Q9d/0z9799Sf+Jbu10c+iTGI9Ya5JJ/4qkfm37PYP9IoISEx0mi7s9PWn/h2mEP7BLU6+
AZpcKkVzDcDrGSTJ//UfLv59QinZDeHux3cp/onq9k+CON/1SQX1LdtFSoKrflVf/KQfQnE4AFyi
yGMfE549I86fjXbMrkHoy/PolE7EWtTfxkkzXIVm3190kH0ApKT+38hpvqsmf5a1rK8EiQlBoEQo
2pxtv76SAV5GFthQb9lR1Gmk0rcYUdWlo031odEC1rB+5VsAgfcGc0gybEYiKA6dmJJXzBPgCBM9
iDvKTReGn2IG0HpWem80EP5++npvf7yknwkEv4sgeKGBQGeKJAXwHKqNX1+o8qgdJ4ePDMxMxobf
cA4MNn2WnpzdjHCDuDn/9V/8U4bN+idZxaMMcVZswxrH8fO3ZLRloGIbWwrELzhW8uibtXwAJ0Lv
7+kac6SG5h2PL2nOOKu2ObidYYZ2HqQgzbBBbMYpT3lIi+6HGOn/3/X/gRTnp2/pT7f9Q/M5/Q3w
wf//x03v/oGQB1EneT4OQycyb/7rnreCP0hbQ2zuYvREN7fekP++550/1hTcVamJipr7nv/pX/e8
7f9BQpJJbqLwrFV+888CVNbL5adbzfMJEUS0sEaVIphDNvfr5TShb0hky9JFFKqELZ0Y+FQB6nug
KJvSOyxJTihjOOFCp4Qz5jGaPUrZKMl1jJFthNS4yWZ4apEdC2a5bsEQgtEKoYE7VidMg2qNJT+q
TdyihOZOMrj/6bP+b+5Bi/f++5twXIebbz277O+iqV/fRAOyCpW5+hiRhao7/qgiBT2cBjOah7DH
c10uFnECGoAqBsjlMk4Z6gST7X5DzVskr3EVj87B60oYhHWw6PxTAhbCiihUSxnlesm3lsLL+pmu
icK7ay0v33aOrr0tTj2WPeCc4ZiyLQMD3xhI6zO3cOpbCl/LOcxlimxmnF3RHxYVFzGLNhisTH5b
k0YbKVAJANTwxQ4CFUtJgBnkcFCJ3hpM8QPCaiAWRGabMTCDp88qZMmweEdt3BhP0mOIxR4jjbvD
EIjqw6l6yQPdg294nVpp+xrYuWedh1mHh5i2H4TyxMp/4w9FDbkhzhr4WMwjRqZuPqrBpmY/uuOX
XMZdAnKvqCZ9P5k0TxtnbvQraGA8xjO7FeNhYUqZ7zOhQu9CU7DpXZFn6WNqeQ0C/CKdDrJKNJUj
hHTEAUZe4dUFyD6/8dN4ScdmVtOjZO1p3IXsacY92aOokExZm/dZifLjSpHkoPdMVXEZqyWEWdX2
cfs6gFsZWW+CtqYMVN3XtpQxnsmKmSt2ceZ/CAJNYBXZNE+vAmQSSJBAs0Fp5kQutwizWrpV6jgg
ia2VIO5IQU1tXXJfL8SkBsBlle9fJ6bTOvf+0qo0iskCkghM7Oa1HlsZnpjo23cTOg+8qzghLxpA
ish+lZIzXDa6eeS+yIyuB+ng74in3tVRkIRrCyaU2Z4KD7TmxjHL5cKHv+dsSoD2LzSUmI2VctfV
tBiJI6rw4G8Kt0HiJcDq9Ccj6XHlqawq29cpLTPgaRT4m7pykRfXoptvEVcsGcIu/NFrkoL72WqJ
+LkIbDEB4uqHMtgOzNb1ju161kYdjxu5A7CVyKdG5NO7XWcjhDabROFtXwDEY1ces48WcTzaN2w2
+WXJbPHL3LTutbXpdMV936ZGxyiu5Y3x6arFi+FZtRwgrYtoEiVaON9WYWta4EAmZTwU7hCsmQ4W
N9tgBSwCWCHxS0dtITZijTrfzraZU/f/uBUHhsapXBPK+BUNfcv8NtexcI9IoZYsgz2IooWlNgOu
8qubOwWRNQMua+CFRg6ljg4H5Xv4PMvam90o9Wb+MEyz5jXo88G+wbCm4v2Py3Wx21i8jNbIl14a
OUfDj4uum2TJULVh1RgBg62qS8nShLvDK3LUU33w2XcTJSI3NVouepWIF/RitXeq3CmDrqt9qOYi
6+/4TOCdpVK7r0jS8ktR+AOojglXepFJ9302JozSsA+/ZnlhHtFdZxAZOXVVb4vT2KON8SoE7FES
2OqYlNVHAp4kWirbS/aeUeYIylgSbd3cTOWeNBb4fSoeYNguppiwWMTmp1lZI0d/Drl4yfQrE27/
uvbN6ilU+GbW+Mr6bSrM8FzolAU67A0mfGPOKmqskIBhziqega0wQBdTfSVGDcS7TJrs1pmGZiQt
JHAw3qJc3szal0/ASB4COWPyrSWW7C1jLlAjgT2NYxTyG2AJJz6znkb0vuZPjKm19YTBB40/IYnA
xqXLlvEQaxfG023UWL6+z+vOkJGtlbj1rLKGPNvwHTjG+DiuFF4AaeJC+6Q1Blhia0ark4jgVqT3
DBrymc8QduxCk3qZTOjm8BVojuPhKfeH7Frb+sPMpu5TYNW12KFeNOCucc4aOF/r+BMctodxAQo9
tGN3ybtnnAWS73UO4YCmKo1PeTjlsFfG+tDkXLosPJw+8tOsusDpgqldyWFiZxBYiELCxtniTuPO
zSzVTrsll7D4RSE/Roh3D5zYzLBxoCA6y5oeTi8Uff4Lv5Q3E9jcfDe1bbcXSV+yH2GvBgSbZwJr
w7bMLpfQJXwlkP34JVgDdTaLnzYGq34Vf4Z94BytsrLfRhxc4FgNv31PU8OD4xWb+qGdCHhAAdQy
WxB2SIaNRsTPrDqDQJR43jUxyzmWbEYrnCTjZTnlbNR6N7mwWc4eCwZpb0pXwxYMCKvrVuJV3yQo
8N55NLIfzNt1315j+EWy2kUJGKBiMwSVayN1BKV1hC9kwFJmkQ3+YsjVV6Oe3W+eVB+xuXRXBFIk
0Br88InuPX5lJ+O/GQE7mMjtm/ehmlYylk7jbYd0kFAQn41EynXBn8pD/0xznoVns1DtvetqcChW
MKdRB7T6mzaH/iPI+vaWE75lEMO9dy0cb/hiWYP/AMGENI/JYnBVx4t/OVbu0qweNyjvsR3cNTap
RmWn27sM4/s9B2YJOydZPuXWJM5DIC1Omya+Cop8+dKbi/WJLUi+t/t+uBN0hOQfsEojzayOSvLL
1OsQpxXnhx92/XVpy+VxKRsnY5wUrOVY38Elz1dbzCv9PkZjuzAYbGT5usi10g5eMiZ3fSVBG77m
+cLNjpwk3CwOxM6dAWOV+UwyFh/BMMHNxQ/ePwcduFYYl3lQbNN0WXiexBDFGLsjLZaM2pAWuDyM
M4Q3JBaBrff3TFrmec/TIP+Ue4NiBs8o+uyKSvlRY4bFoR/6QG5bXwEyr9t6MO90HfTHYSDWqMyS
+mLB+w/Xy3FgC6D2LpaDRKRPCg6q33IXUoyBO5r5DoInhRyw3wTVWAImLvyaYy7JRPBit7zo7WyK
DE6MmD33SN+UFIyTFLwBiqA8YhG/PmcscDGAzyrjm+0j2d3DrIZ1kxQ6VFth2C3Ym3nYT3OcsNNp
1EpR1Q1nt2X4dMDmCKGRsiQcLxtRj3CR4g6EZN/annE/+anVo6gmo3AX8NzsN6VnFdZbnbrWG22r
nm+hX5vbUrsuMUAppRDPABOdTwVVQ+46CGPjrUelBFI7JheY+1/bA+Cdcd3Icpznl0gb+pdUu80d
T+RAXbjpVCu4GQ5LLXIJeXLBp2++jjTFxcFEWmkf8tkd670/Ozw+itByjg678uSQqYHdAwvZZqsW
gsFAPgnP2MA1omp148wDZdCiXSKTRqlbEl1KVBkAUg6jk4fnshnDYGdT4LForXAq6LXv4DBJvbOO
G2FuU0Jzj06cZOhlZp6rbuOKD4qjaw+ZKKkqvd36F5bTrytnj03GJmzQFHFJQksjKAFo9pTXzrns
A4IrUOyjAiuSPnfPdYkpYmcQHpNvkDJ3KeyIsH31myRmOr4QxpjzDBVbNdd3bizBk5mjiXwA+zpF
x7wKjKLYoBQD4wAXaxvkmpu9oHXb0c9QrC+UAZ9h7A4PBdZESvC+I9/OGr1vcCX6PQNVIOqCams3
Z55xnRNi+IbTH4MdIVz8fNyOnrUJXYa6m3RQGaM/BqNkQ4HyQbO/pJ7ewJziIq2qGvbIpFIHjFs5
Vfm+NPGVHljfgvQa4dhfmoxH2jW7zrAuaHzAejTOmD6HKuvFNgmr4GUquySCtAAebJJp8Nw6Jkvo
pefsYbAfNqdMSefCRsTXbMOS8fW28ypepnRq+zkAjAIUjAi/jXYGgdJuzPxLpIn0d8hc3SdnyOtX
t2hIZR3C7M0lZ4eboajnr/ZgtXdBS1wL71jG7mlESXKqbKefTmZhVjn73NF8i3uslpvpexMgAbPa
l1AMnrOE3B2CMEn2YV0yAWAeggn8E8wMadCqxECFJxBBjpjSs5ma84nnf3CynGC4DHtiBLb4dMYm
AgW+ONEIWr5aq79+KxeioT5JqwO5benR3VkeYfa+6vx+J8OSTB+Rp19tJ66HDdy/4HY1MDXoVVxr
i6CMVS+JWjYLdtUf2fl2D5TfKKW4/TeBnlLyCtaGUNYJAtKS64KZVn1C77r6dH3gqI38KjzsOyZ8
oBM33cTsOQA0mHdmyZcMgfso0zjfG0Ej79xUZN86t3Q/2MUY92WYdm8hyXMPCRsCxKG2E9m+URpb
UaFj2phd5d+SijN9i6eZnUlDy/IyjEmFylTi3ogw8Bbtoe20/2p1tcPGvyf3DmFZChDC8lYFQNDq
G2WHaIokQvog9yuX1GryCItZEVtDBKI6KtutLqC7zbAJScBBZHwOCh+dNxp9kibRNd2aVB6HLOw+
pb6PocSwvbO9opVS7EPHpZyPVG/6xmWF8iLwJsHNaCd5RukPX4XipDtgealubcPpkEX5lDYr/X48
zYz59yDm1RPcMf/AMil8bk1nz75D3fSDDeA57p3wcin8r/VsGcsmj6XJLRou5Rn8MkhNdk8eg8sx
X8XwdnCR1rN94unzTU5JQsBeq4DWWc4OZiaweRJivUsz8xHmMfqDfTuIjHUBQUHynlOyuCoDIqqm
BmU+DgKuTp71YUVcEMbX/UTS7Eudhiwm+iSLHMSrEf6pYFvS+G3bTHW3ZUqsJr4adTUtxTcx8FNK
DwbSWKc4E1NnHxXKwJQHmktah1F+C7LG2RFc2N6ERU/2j0hglOyzrlTiIPNquHbrvr+r4hjGSGMZ
Fx1eNUimuNM3xuhLf0MXAsIAYwkaahAnzp5EIerruC9AcQV1hl42Vnd2X31ekma+oLwYjrkG5V+w
dWP5FLgEifXFM9kTqmXlBgNnI3jQf5qyWR8kREbKC3sYthhj0mnvFCnXEtfnCRdP6hznagrf3Sqt
71GlDXz5Toz2p5MFMZ1TAegH5rUZ7gYgeh9FBxPVt6hqOCfDHEFJAwZ1Mjz97k9ucdM3TTNeCE+o
254lMUeWvXDco3rpvpqz7CiY82GhmB2cTx35vRuX5V11yPFOvMd5tWqBqTq4e3VSG6CPaFC4jBdq
clQta2ZkOj6AXzFOFOOw26UpiHVoAM3yRASI0ziVdHf9SBJpG9uvJFZZ5ypjFltW1rAX8L+9/WwY
b+Zs+gdboQwjVGk+y9ggOIb+Y/XONDtqFJ6tHT5K8ARWfCLRj97AGip97FgGPM2DnxZbzgWR77yB
1zxjB/qEiDhmUQudlHFUmN8m5Fm9iaTyilXJXj/qOX7s+mS4KWbEaKeJoGxALDk40seuWkNJ/XDE
4DN62XSLMMSIb9DUBlssRuFzZYKHDDxzOugeT9t+TtY4S8oBHbVzVtxTDy4QMRy73eCo7t5zUXWf
R6SvTMxa9WWe0GwCAyNNITWKgyoL90DlaaBpCycX1DyuXGiG+L4R5L6PlpHfgu9uMZmpmhYMU96V
TetfHwymhaepKKZTTZN0V4Jc8/2CBCv0WcU7JiIURTx6yaWQ5Tl3As22IpZHyy05KMZ1HF4zQ5ko
1lkQe2PwDSuHRrnq07RFgw+Bbqs8oxsOs+ktd9ibxpdWaI1yl6T7W93lel/L4Y3HcfmQBRWIzrws
bkstTyPv9oAikxsdJToyrsmbxMWSDYt5kfgBm/e2nI035OjtC6aMawRX5a5mfrudkcy9pEll3ndd
RirKktsM0Mz0NYRueDSSkXmhbzzUscvGg1EZkptBEcoyOAbVNn1yje7GKy8VSYUn2snq4EAwfGPL
aUV54sirjG9pqJWXRQPqhZndPkB7Zj0ocHtbn0bpGvcQ1XkPmPS5FZx7C8E8SR+Q8SSPqX1nGO5V
jOzvkghXQ5LMMcDAA1sP7X8JLPQsvhjTa7MLrVcgluZxIkUt3o04cM8hknxmc0315ksiLttCf1jY
0PYsytNnu3BGCqs4jYZQZBczqOOrPFm8a+KonhaD6r9S1Vcfe8mj6HvuoL7sq5sCIa07zf3z4OLh
ujSCanju0cxetFUwvAYVQYe0Bnlt32bUEfNbJYKEIaw/mkU0xCPBVfRDHuOuKSVXYtOULu+RUV/V
3hIsyDDVL3jywJtv+0e/XPWn4IlIQEbk2LwSPGa2B+koBpetw4I9AsHFdgXdovmkW3eMWiUbdkxS
uWejQlBIGqb0brU7lY88cTu19zCiM8qaQGISnZIwHiBfQ4Hfbbq2OQ/khsqolhRV+AvzKd2J2Zqb
SyqTkAX10HHMzC6mmg3fKYKyUpa52vz10Py/m5gLtokUlOyQWAL8OjGHghlPthN+AxeuL4JyNMVR
L6hDt7pGe0J4AWt3O+5Im83BGv713/7TysHxgtB28DVbHtvM7+7nn/aMgaf61qqXz0HdowAPnfGQ
aAsmI0PXCEnLeMTLO96zfiRHMhsJYv7rP/99Q/bLyiPweWKFNvwdHlwsVn9979IX0pg9JsmLiTRz
V5qVzwCRnAH9hQhboR6bwCXYTJpkwaEIM813bF+ISjuf6SYoXuJPttT8LREmIp3zUzwicTuTOxDb
ByHt0ohQeJL1Ui9W4KHeyxzj8m/ewrpX/OUtrCtHX7BVCgX/9jvHg5Qdi2E2xibbinPvIDvJHNyo
yKBG2Mx0bjdgNigolXJ2OhKIEYV7Ya2rGniZzy4yz/Kw4L9VRMCtVb3Rooq+/ecvMrAQHlD1cI3x
On/9nOEbjsKP22LjQTZTh5hcpfpcqoTXxYP7bpBTSo7xwK4myxc+5O9bJNgJNHJ2i3CPJMOEneXs
d8iXZi2W8G9ugt/3zKALQEVQjAvW8a5HUsuvr5DBtmziFvLjAABV3f+46Xobw/DBaphRXXNuoBzy
Uub1YF077Z2SGR3udVihBiNKTg8W3fGcUz4ULRQ1/tnhSoFma+lzmbYO4VXEF3rB1V9/ts762f18
AfCC+dYFd5GN/B8BwK+vvMkEcFqJ/cnGaeEenVwXwVuRtI3aGZob+3PZ8n1HE76N/CqxbeiMHJcy
u4YkWsuz8B0CacDGxuyxbFCEe1ZgPRZs0WM1ER26IxjubIOYBEhSUiADPwsRI4bDnIA8hVjH3N3D
T1VzVJa0GtTSbUCWZ12CauYW+KBjyu4B/zJrTVt2Jtt5CYzPjZyC6W6CevlIEAqLemfAnPk3d4f9
m9yFr3XVugSoKPyQf/qdtI9O1QKqzPRL8TXJayMNaG1w9ODNSqmZAFeIGqdUv7qTd12a2vqMiinJ
LwTxdxr6se/fMP3v0wPqeMxelQUu+sghmmdnduyBuy89UxgbNrs2ysx8ZHWDaJ8ftWcy0KmQKjOc
ItLbsuAzQPR8OTF1yV4Y8Jv68a+vhF8PU98mBIJppOeuF4PJsfTbJSwnS2s3j7NNiftlraDJAUln
vHBm2Vx4KRBKkh49agkX54Y2wvLvwGnfYx3+z6XIK+BDRgr3HRIlSKZYHzU/HecLYUq6wmSP5yzt
670H450iElkVC5PvKx0+Zt89wa6XL1hT8BkWsltPVgilXzBMNtW2aETqRjbD2Xhro8tm5IEF663K
eAjSfcbxyVBTDLUoBJYmRgKzo5Zml4wVgU8MCacdGzvhMqg8/PWna//+8bJhB8kUWNaaaBF4vytR
BMnkEMWGr3QmLbjvoYIlOpLTt2FCEF7RRUKJxF3tXBCELT83ZsU40fe7PN6ZQRA7uymsBmtTw4y5
0UxGI6Wz7MGeZ9zluHzFQzjq7Ax6ijPFjEVFVlRlVx0RvpN1hVAaMeNiMTYHNAJ1uakqwn40R9Ku
DJvuHmMI/t6/fse/qYB8m3eMVAGJncs/C2QLv36dhQE9UtTF18FZ92oOWw96iLpfZ2eoEqotcstW
7bnG6qtCJTMJmDVzV2py2poB7MT8N5yR35b76wsKVp6TY7PeB1vlr3f7T9dX6YJppwRdD1Ie56d6
RF6bZSEGkWS04jaaQVg+qVZZbHIHQrR3k4AhcRmGVUrIEX7DEY8oNnFcCiL8qGSQDbusNMEtOLlj
7ccmLz86wNLxWTRteTWi+CweTPjA9FfrgpODpnm1m148ipF5PflYJtO77/+toUTDsN5UBpk6icId
lOAnL/Z9TN7Rph7aBGAFdtCNIMDY2YimpFjUpdU3W6yLqITixUnTQ1kDLKKqrJjWFRTluDvNydXb
klNkeAmrml9WfN9A2qVLRiOGkPYIptHaB6z9aSRFPMY7zN9ro5DH9bxzsqLF2e+XoXuqdLau2g07
h07bWE890X1gK2p6H6KbCAHaqDKEHA5xYlvZEFB3zoBznq1gQRp6w6dL+pY1sm76fqX9I7nQ/wu6
83+gOnAtcf7vwT7b5dsXmX7+WRy4/sAPnRBioEBQk4bo/9Z6yeEg/6ENtOw/zND0UJ3i8wt9x0Oi
8y+ZENE+aBmIyli7V+F6PxE53eAPgdoFIhUaIR4Pwvkn2kDbt3+tONax4log0TNAJIJb6f52Lugk
DwzPC6stiIrgoa6yGxjO4dELnacMtyIjDKZhOmMF06HZ3Xaj/9kpm+A2LU3sIQadTRe8m25+h1V0
l8zlNm/c/lKt9GGsj1dLLaprirWzX2bVNp+xrOEBu17XMevdc1pYA+CMaUidmc8QPI6NtED3hLtM
YDYO66suqa/wCTBur69CUb55pfmlnuIjGLSP3giv/N65MBv/XtpqzwRYFs8y/FbPZ2YfdPBHEZO6
d1FlbFmCp5wg8J6mesOug0hcZtn6EDYV7aD4EjbvvDoMJFeml1eb2Fp2ZVreDgSjmTbrY0gHaftM
1stJ50wPxj3rjnOP9N/njs6Wh6W4stNuM+QM54TxJcvNp8VbTlO4XAeop+eWKK7wEfkgEh5xk3Wv
C4QeYNqbRpM+ycMukSgv6is0ER1YZN97dzlTxuekbA58lhPTUHBQs3PNkqgF7c8Wtd704puRGI9E
htjMIdmSubfaIP/Z6B+75HMgCDeLoR8+xHirCzvDMYGCxbLJ6olvIdvsaGsoZ8wrSR20mIm74WAR
V/6SHwzRfYnn5KJ3CEhVs4jQAV365nSDsYiiHWJImr7nHejnz3XDGZib5VaDa67QgNv2IU2aO11Z
hHIamAVu3CFriAsph9MKLrlL+LMycba5c+GQ2mA/ZyEnmdDbZrqFmc3aFlaJ2uuRQX8hQybtY32p
crLccwMjddzdJxgsfdLHK0HCqUNuQXebeOqhC/BjM/c59E4lKHX5T4YuX9GO4GHw9B3my7OjzALg
FjHRwbI3B/zZs+num8m87wUfMpCCF2fWA3POGi+P9WGZ3zCp+UgV1JXOnlmGHxLQ4z04mU594hy1
TgMZq5mAvZ4hO2q1/dTHM5IMbzPxBC21v9HLKWQmKIbqnJIPuFV9fePpK8cbPzJ/vu5D4pM6EQVD
fYhHZiD5a8m6XI1T1IM7TdknudVZy4eunaLWHqJRfNZj8dQl4ZHgQzzXZSRMBqcZeqQ6uOwZkgUO
dOk+3Vbyq7SWvWsVnxipP7BmPtkFVmZ4z1qTv60f64Xkg1Tc9WwHMd6dCtc4Ts50pWvzS1iIV0b0
X7LuJVyOPQGBpMri5O9Obv3sd/6FwmhQVjedYGfuoKxnEoTcicuQMO4gj+9iVX7IBBNBOwDCcifL
4iofo4Vt+8hk4LNvd1/Crr6Q37+Mgc2z2SGwqGnQyaz0ZHsR6OxVGvEnvFRMd4Xz0Yf/ydx5LUeO
pEv6iWIMCOhbJFJLahZvYGQVCRHQGnj6/XLm7Fr32J5ZO3d712K6OAkmQvzu/rn2rbM5+4k7eGuu
Q1ASkjW+qKMU2RrfY0Bb981bMD5N7sPUi3oDwwSWk9Lu8N+JdtTol2epJYhq5VzFbEjGzO4+Lk1K
lKJ5pnScis4pzq4T0LFAH5qXmfeomVgbtGwH2tsvil8LqWLLeictt6M2umUReUpwD4TwPrp8CWwo
KVMVf+lufYmdGYoJinrcM/hTaNnkeARLUEiwOeut6ZF1lLi9M590ZEJu//YfSDVrl5pwMihHSXnz
E2xvEryauWdBN7f1/NKjupGOGW515LzTUVDTrGw+KUf69C/BbupaptCM3X0tbJ9mHCc5Ogxl2sWV
0nYYhvdB6uQe3GzsOd3jrAsbh8mmLuzNEvNqEstK13iKP5Rsj6XrrfsyvLpYzziMnFyYH89Wrr01
2XyjtPCYOtZFL6iEMI899YfE25LvLhaPyxjSX+XZ300o0xW+Gjdo5zTeebM012MGxxJNjNumNd2G
3hK/jM6DlWYzQFvNFmSddu47fwAxvrHJpTozb5MpwhP8lOaS1DWogiFqfQgdJwrs613YzQTdQIF0
lw4iFr1cNLMpwmNuYtxbasWwR8Sj1rQyXlCR8z1uKXvvdp79xEyA7HYzxazfGi31YYjeVjAmsAFs
NF11hxXF1QNfkHTddlFycgirHSOI3EHUEh63s7akRKsiXRzh9cISuwT1bJPHmSi8qfXl7DTepl4a
fnkC2nofb0lhrVjWflvaSOw8bWa/pwL8KQKGt276xiWsXpV7fWEsCd0evMSTLsTOqEW5meUjnDvj
xHQ34opV9euGFevGMIvXBuNmcWkME3pW3A1fsYASv2TmrO9xqZFOdmjR6S1ZXJyREfy4DPWVHGK/
nu1nWAXVfkoJQhZz36ym6Me4b3+R/DALjUCbK4kvGvlBVd20JWnOQyanT6kIlCOl9h0a4xoVlgLo
Wf3qJlwX1lh1dzz1WxZlnLKNE4H2fm/OVAGglZ9NJ1W/O60gyizG9BAqcm9IgC6a2kQOE+SXb95D
9H2S6duxLu0Nz51jgS2/coKePt5IvrB2nW1E2d4sUwxrq8hCQBCiW3M07zY5vIFVbYDxorAwvzJO
+zT0bNpaFeCsNo53ee0+I4FcLY3OFaO06lOvcVBwXqXjeVilMQ40KUAFUc5fMr3737ggHV08l2S8
3HlHKlOCv7BDQovnedpqC4el5SfqGOR7otFW0F7ecBT+GezoAUaXto6ZzWIAzs6MEV+MpN23Ee6d
XH9YhLMxjGLXWf2zvDe7kQiow+U3dLiPEkcw/drbhseeUBZqGWSvkJ4gBRA0myZ6DggAeqV1SFpr
C+5tFTNnS/Ux4KaxYjpzWKj8JBLbbzPsEyBYziBpDt6UXyOvX2XjtW4tfAriQhiYuR6NywNDtJCD
W2vqa6F4NYgxXXj2nCCehJl6hwoP2C/K6objMiy0Snsx3/9YG/RrJkS/avMxRQ92tHbFyNKDp6OZ
4d7RdBe8ipw26FdU/cUlAG+UqILq5HrRcoBHXrYm51FRS9YO1i5yENxEQl0LrBLdO9SV4Rw5JNtf
ilA0I92wPA7NXauPOm1bVkv8APianTHGYLhpIW8FYgm1rQ1XZ8Nli9156Ky10Ury+QsbE6aS5Qin
RTzqsZdu+3Gxdn2s9NPQlOnHDD7isSQVtY4FVEm/ZeT0VIMFGH2awNHCtNQwyRNPw9WS1NHVeGJ2
aTbVb405LUgexj1Lxz3ybrQsdpVWzc/pMuvnxrP6Q2t21k+uE78rmSk+eJr4tEZcDz5R5+7idk7t
T1HJeSavNXFJqRHc9Mjfz4DJtD2t3/jnYs15IFrkBCm21D1qekXNV03NnxhIuIeyY+XDMmCPE0M/
fcwPTSLZPZzaoFm5iwx8QnQ0TpkdHQYveZctSfON3mnWG3QzaD93TFKLW+Tm2RPORKZNBsyzGBxk
Wrnhiz303h40ycIvFSdm1IQcU+ZihNfXimOhxhlru0dtVJqHRJbb7GAYI1CXPF84KlZY6RYUaF/8
07BtOvAlcSD156kQ6XvjZe5+0i1aruSYe5ww8af8WdDnyXki0QtUPUwYGguiIQJH9CaKo/uYIIhZ
E76PKMLxB5+jbiSUCKQmop8r5vtUKOax8DE5nMOivLjN9AqhPBjn8SInAPorwvvTkeM7k8ChWIAJ
YUDoVfhhmOMG55rmGwqkhqafvJgdcHazPbClZ3fMX7Anb1JsIZU5sTyVz+yrB6N111oxdMHUTNna
itJfotd13xakXhOnWte0oBFwbm+MoUB9AS13LCvxsZARE07DcybLc6XHVE5/8h0sV5kaCVDb0Wup
6PHIw2tbC8kBUGtB7cXxIXWV5ys55H4H0XOVR+bbMhIA6AfJwycZraT75ZH5YB+ICzIUCc03WM2e
pSSmrk+L+bxkCfME2/F8m6K/lZnqclNC/aNfqXlZssV7VIp2c6AqmM4z+5A7XtAnTrShyrq81g1+
vUrxxXcjKB6aA7RtqgSSqrmRZCbnu1fOQoLHfD4021CjybCb1g6UY7MoeDIpSD8PqFwvpu2EUjkq
nt4g+41VgrqqW361hdiaeRtdPH3407eUsLicsGm0BASdJXzVdUsTtLB0ScMn5ANzBxjVUVv6IZhg
lJGSVn3Qcw5lnxD5seiiAwP6SyTa/kB7542xNi4Xws/bzCN7kbTxFupJwDA9DFpoJQtheFqaSdjc
W9Qap9iwOzhnirI4X8ko2UFqMd60hiWB0TjcK6Ak9sbMARkzcrTXWC/oZjOSYY2qk1BOHblHrnKk
FvRQ5rC26YMptczcEVaLD4KyrRc8CN7ahMh2w4uaroggOG/IavPW1hqSImGVCGIok/dWuxHIg8Ee
XlLC+E/ovHJHkrXb9PRdJSuXAsw3yWDtjPMjPWeF8J4KCC4r4tvAZhlu2Vxnxnqva0n+NtLD/Bxl
Rf45OVn3NdyDId3Si4MG4aTd9LXe4Sx3+muvihS6rZt9MHefyKGoYdia5Lln3/Jy7+KNdvfeWTJ8
Uk0aPep9wkY0QOtb8Dwm+XNvzMbHQl8uvUr2HdM44dYHMlJNux4YzErKwnkGVyU3bqGmi7Iq7bjo
CVcwhy+m7eTgfaE6B2XSiDOxCUpwGqe+3KsVKbWxK5b6FJaPFnRLbZ9Y9JfjYprc2lyrKd46xT6p
YxtYDVpjPnmeFb9PnkOfuRHP7VvvWXhjzWWSrwwQpj1NPubazVW5Fla6XzqR7KeIuLnvdY18vDuW
FPfY3gpkMSsezcDGzHgZumISv2apiQvILqKbJweM4CZ2V5AEplJ+CNubr5ZDK+hi1QNll1LfLL3D
zdAR1XzEKM+eANXx0E4DA/eygJfZwkMeySzwrU08iAb44g2QMIaGTVURTffNzn7ORXNjn8WiR1sf
vsbQh1X5hNTNFUaFQQbWZKdPIodPieXMKBb9j5cPlC02IXoIhGI67/LvuU+6y5Cl+yTMQXVyQV/3
lu5HoXDXylPvJehHbI3xZqQHJDVYsx2VPKRW66GLjxy71K+inCyu5vK9yfNLZcHrQRCOnl3z7vOx
QM8MlMRzbpAjSD4sxhmckDz+WZiVoJ9iGNfe+jjce322Hk2iDrIdhnvTysFFawi6zDhMBSoare78
d9kIcicDUOrcm+7p2arygNvo/f744DrK5h+Oww4wgxfMw4O9vKDCgUZg2sA8yTWxE/fxs5ZAN12Y
m8MnR/eBXGA15B36UY+48OnVWVbfJE2WkpOWRYqHxsgLUw9npSvbIhCvQRgbmWQ40B9sN/C8Y1Jv
sN1kvENg01ot+k6pik5z5xtPcPZS5OKMHbFZO3cYHpK1udNlyylbcp9SaXXlJrXnUf4RhgsSsEcp
iaBRq2j6tKV9Y5Fjje+WnE/7Z6bHWKveQ7HMIPaMIAWFAZqTm0BX3y9lKW4hnOrW1l40/u/rPcul
EK8dyZ82r7mTetWxb6jE1Iic4fKPt21oe+sGd0awEK0JFCY4H7wMrsVoY7onI6NBLf1FPPcaqeq3
iJHNkp49MxJqXmUidIO8APnEruP6TVaodQPqZxOD2eTggCkuL+F7oLaKVS7L9iFaYHjWrcvScsdG
ts+qnE5h73KqVOVrE9WBRzbENPF1d0WRbHVNnQdFERpTiU7gp1bLWW80wDswgFPvHIUaOci8Uzva
BcmOERlYtwasPYboX+CBT70X2hfW7HEdFe3RTCCeYbL01oUnERzw72dWfNKYA63tyEw/o4WeP9+u
qXQrpx99pFpvuV886axM18R4LqozD17kBQwzPjNoYCczsk/9nUyrSI5f+8L2ztNoTFfVNs52LKtA
xvOxrPDiJL1kV7J+EGnYZBwP9qRs4cY9eYDDX6kfdQhnMr+Ffz3yGLIR2zPRCy2uXL8jmHMSTJye
8DAOqwh3zKpru0ujlq2dRA95wZHeGOQrXF25rhfvYkjKt32q8TRGMq3i4F9sqPbk2xK9YNHOkE57
+2jLkAN7Ee/bpdy4Id/SJp5uepZbzznjxcQ1xCbKlwUeZuwA+aqdjSxnmrkLZAnO8e6DiNXveoxu
cjGRM6NX9sSzaCHBOu6nlxXMtWbY537K3hhGyR4dcSV1M1lNVQFuR5S3OvQYL1oeri1izzLMehI/
HQBm0z16nHjqYpo/2KwQP7xkPTAKOvWQWThSaDQGaXNzG8hiXjkanOlvPtr392IY6VWHVfkA0ts5
IOR86wP0icFefgPwgOKhR+7TlC289qp8wM/KItlM/SbKmvIBbIbi7FH2REb0ASCcWuShsioLecaL
rrD/k11LFnGTjD0zmbkoSc8ZKzauW2aH1Sqp7Ffwp1ugSWB4naq6sfFsCwyUO31xrSvsK+jrrMGO
lV51OwePVrNeGX+GCoIXuxK/kXCu4T5T55hxtKFWvX6BXKR2EdZ4MEsbbO+QHWXQ9fWrYX8kJpNo
SIbGNe6p8y0pI3gY6BnJtE/yYNqTW4KO1m23PuCwBqTd6OYTwSm1dbtleMZYcCdQTf2Vuh2x1ku1
b8JFO1sx2OkkdX/1bs3BMGle/4nABXjNKkXrrG+MZBozr1pV2CP5pFikUg2rmRfyL3sZqyPujaDQ
sC5b04F8UO2D1/BdZ1hTU8igtF5rdmmuFalQP7UNuNUYdTioMJTta4JZ4V7TBeWqNH/CrqnAyMjk
hUMvrKFG7upGpGvLQixcuBAzdn2DmtCe4/ben5U71qoFReOrdtg2rLkKxLAfEnZagSFeGfmuAVE4
VTZ6xTvpJvLVNAgci5JgSJj0uPxNL2ZiwLGr7Nr2zHZp3ck67INp9RMLZE3YpyAwgbeqakk3tuyR
2LNYWAdNoUyElqPBEsx/y8g5qro4TXZk7FWv3ps50ugOspuDUuM+J423S7UcemW4EI7IqwyK2LL4
Y9/q366WddtR9qd7wZIvKMfhHl0fhoR2c4wF64GmaDk0Xx7kcrTFcApXhTWeqA6VfhI6B2SaZpO7
oJTvLLQDyubvPnPa5zS0v+PCCobIPNwbA8e4EJsBH6KvIo8AYQrewi/IUwaTytuv2rU+VVXDm/cG
A/vV+IzacqNmG06MEX1z+pGnyusOxmhbx8kSx2jAR0nZAvs0/vt1gUGXIweie6a0QE9NP+7FuI8w
61L9yQWyzI2zSqebdPSrHUVvosdFmpv51lqilOZYecgjMvBNzVkgy+MTXdAHM7ehGkpYlLCvIaqS
AAUdDgsyIxOSpwfVjhBF03NMSWK+c9Rzoc5gs65cUwNXOhsgYTZ7v51tHPBKiLj00wvHr5tSBjDS
8BwVpEhpQdPi62DqD71gnhk3QGyaBZaD5V3Rwid/oapi42XfWGnpYAb7oJViVQJ+XpVJuzO07jZ1
6ZPV5dHe6serDn+iGct5Zcr50itko1r7E9oJK32SWNs66cCe8T+4On00+oSz8tVimbxnxhxkzofW
aD8ctSEAuFRRCSCds/tEF8mpmJMr1so/AISNk9uaHqWgebWWkTVeZxEd8UYRTXKWty6ycIxX5NWK
Sy6yBw88B6PCFfj4gzDmXdGZeP28dmtP3mEEaRzw+JOVTlt1W88PA2T5ij1v1F5qqk5x8KzSnGYJ
1bqBlUXrvGmf+LX6HJRyGOkcklpw/LO6v8AeKzP1sBERjKtZLseePnOykacoYiBWLOwaThj/kZRu
YDHxfGr5GABn5R5fwJvDtul3aJBOoxHSvtn3+bwu3nqosGttTq9wYJfABVLn0ySwXBMsRj5w3zBQ
vUMat3PeIes9lAOfZZq8fdEjRkFMX8hGxJPY5kTyDP7Inu/0CPiH6og/JEt8p9YCvPyZfYGfBrwj
huglzzUVvHYdbzC3rque917/BYlyWuU2sPHwAyvx2q7IhxbgpPVn2nbtQpzJShzQg1euJnb94FwT
6qRL0OZsxWnKERCPOiCZdcOs7ckuefHNUkIArWvGbzZX5UxbnuhOSZ/rlphu5cBnEkakPxvlmMZI
iNHdtG9p5ZHL8sEsAOfTag9DmVrow2zSBAPQ4iHl/sGE2mwDWXeATxcK4KnO2dW6++1BQlvhQmyp
vqDrMIPY5JNGHH2Q0ytb5TrgKyLKFYjG4n4Jqvoi2xNdDbyhv6qk4USlzWTvMrJDYSkeVN8cRBY9
NGnMPN28xkDGD02cb2mtvoPruiOw7fjgmWLcTG70pqr4isN7r0cNnINsctaM77CRMEgitw2qKtem
Y84M8SUt6x9NY6Q6O9w7iUaDmRu9J4cVMEjKjiEX2aCtMEy43bRsQ3sg4rc85lL6+Lfzh6E104e4
ixHQPPJk9ONymJKeOFVxu8lVd11qSg5m4nnJsu3m311YXzXrsSjDXZ+TOcwz7nENinBWkgWVW3Mu
Ht2G+l3CoJ7603bxhmM98SgS5wVL1z5JwfD2A4lgd5MwbqujGpXb3ngp9AXQHUWlYe47ESteUV7f
FVUQm8+2aq9kqU4AQC6JFMAyuIEZY3X/rZm/qBMH5EG4btX1Sr6KDmAi0ETuMvRyAMxdej4d+J5N
Yj/HETjI5tXM5k1o0ftoRpuoIWMWZNPJcuKtGf32uIbDFKUViI2EvCZbLBaTH0mJ7ACM0lP0XKvk
3e6mjdH9prhZM6p36J6f4Sxu2nj3Fhjg2EiAAnDFs7NuuhO5dZCqnwXd7hXXzZRluO42qd2uOyw6
OUOZzP6V5xnLBfwGDvTk+pKDY/Hbd7CK11YSPld1CblMZ3IHXtpZ2X2mwSHnqu2Hla09ppkTPQHQ
r29FzkCwggSxx+vkbbFyyJU0muRLw9q2LcC5ItWwDq2adtTXKPUlDe+MFtAfE809EtA1714CPuoc
z2dCLO0hNIpx22EiWpd5Yb4WieTyNrUs9Sno/MBr6OcEyn0100L/ZTm8wRZ5YAa3WfTTmk601xRL
NKiy8q3X6XfmvIr/qknd6nHKiBAtWXrNIp0qiyTNedfA/xwmJ83549sbiVz1PHGoX0X0WRh6i5Bn
vddeuHPy8iltxIuDPxKlP/sVwsevSu1OLGYRLWX/0NLTxWb1imAOb22m8BowRejnXBOKRKxs1458
ZtPhgTKnmkBs9lumdK276lUO5l7G8c9IrrBrgY90DUmXjJt8bz92rnvwQua61WRdPYdZrhYaVy3h
bWnp1ljTREP+9Z1VnpRtSbdoZQSYTPwBCidlyCMgJo23ZYx3FSqGKUsCUEb3MI+T7eNNvTVjtyOl
fIky81pbzoeQ1qMxikNqdMTHmm1qjUTP7qwR8LxiF6n0BgLO4VwYPU1aesiN7t1kd/VnOPR+Z8bW
rsrEhvnoSLYzfqon45Zr1EUIptIlrTDjhN7YI9Po6hyGJfRjp/+y1A/JUbHSONyvuKXiJGHEa6ip
9bmJ/kCIxFcysrVFRoZ7oQpcj7+YJw6n2WD5sYgvptE/uF2H6LKEW2NSH72ngFtE1Xcfxl+GBosh
tpNDM0nCIoXYhZHVkQSl/EnoWwpHNs4SHTwb2QcoIYp2dExD75WD4cXQIRykTXKbiO5m8XyBQObT
0TBBw81PqcF2Whoub18TMSO4r8l6HtgEGsJxnv2iZUJCoFsjg6feq8XZuvFw0M3pLiiGflV4gQYd
dFtZXFnC7mOu8iulgez9bvykxbZY1TVoVXB7ZIlWWiY/CjojzK6/dpBLI2YVlPT+SJNUQCS9Z+LS
MFHrDaDjNQwTLTD7eusWZLqcuZg3XT4Z6yWVHlhgGOpjZl4mTopdbtyGvN3bad6suEx+kiVyoWeJ
D72fTcaM+k+qz4Bf03+q3gyR3f4WT/o19KaL1KKrGENSlN27FPCWB6IlUCgc78ujSirTLsiF1crp
1BpPKVVLnhdkIx2U3H2UNuyyNPm2kENpIqlJc6caTQCg3nWh01yHf6NlxJLLfcpwDaLx49w/uc5+
TuTOLfKHKX+SSgRdZ9+tAFaETGbRWDpjApxDtY+86VjPjlrHo7ToMrDQXYrkSLoN8KkeXtOk5CYE
0dpfqFFYldxsmShzuAVyMG2q2tmmgAVWteLm7hEN1NIMO05u/xFLfsL68UQIaC0WPfeJKBsE7ZKH
DqKtL9KZ0hPm5gN72kqPuveMcgqM6X+ipjvYnv6ItBY4qXtmxnHgujqjh6Frcr/0S7spV9GQO1uj
ngOnKLdzZW17r3XRgho9SLtebgvoWX4iiAogM9w9K7gU6nI49a72x0ypjzCNl7rKv0InPxLa/+6z
+o8Q4ZaIeBTY2Ahw7Ta/Ozd9EBYYRPbWRxf3eTzY+4Q2YltClU5bZKiMWpQURe9HE91Ao9h3qwAq
T+rS6vN94pXLS5PVp67rrvG4ENunnqsaPABOtPBG/VIey5gRZDlhcanS7J1D7l6rm8+sj9/HNjTQ
IZzjNOqvMFTxooIOlQzwGH+LZ41XW2cAtV3m78XCtapKVslIuqvetT8ZH+MrT0wwTXF9Yy8+0L1z
c4EocMDY3l0ZTqZvEPXHwMxpHlt6RfUxv1FrlidAQVdGds4qVjHdsmN1Iv7Z8XeiXMX6/JP06FYY
eNFW7+0QcM9ptKkws0anpq0cCNac91vZzUgbSU4cnAleOYs9TmANZCk/qdanA6SmEpMwk1u8Kfqm
wvMMD1E7hYqCQJ5R/tLaIMyl+FpgOldG/NwLZ6snlDE59BiCMnfjYxLPPL4KVYy0O81ODvFKhIdV
A2pq1TWEhkPeVbYHsa3w9mwbe4C5KpMfIrpPs9kznE4lc7t860XDR2f3gWueigoJZm540HGaBOS+
PyBXn0zuCfGmAvjhmxWWDNt69Si2QCS1mHK0w3oeMM7ORfwpmvTFAlh+LCZPBkpm1pchtB+b+oYx
1j/HkXtWXuESTlI4rgRDJhndBamvrpW/Sq1eWSinaWetBO8CbqKaFe598bBJkHQkfCbzUzjVGBmS
PYDwG7+uo/CwoiEp3dLMDCq4BBXgi1WG5yELKVCKr3179uLL1L0mTmqS+7P3gKkO0dLsgBo/umQ7
9lrFqwWZ/tnqbMwRPSaYWcfU6I0H25jerbS2L3BAoat32tNSgc3w8qM+DZcucZ5rySM05MahWsBk
IuaPOV1lHfVtIjJ+heVDQwM1At2yEUYI4KlHz8rjR+pEgL/KO0TiQcfX2EXTGyiwj5oo+rYb06dW
qN8DhsPQ+QZ37LeIvKMFN4Tzvuy2AsKz2s8WjNoE1VVl5/trkZabDHp+lL706Hpe/5gwDxjXygxm
ouLE9eBE3Hk22saYsRrOzIy6PJEHoLQaIUB1ih0sYa62fom9lX617go7ZrRIPdQU2zwnkAoeG40P
iiVVO0hS7t+OKpZd3hviWzmZWmfxUDwt2B9/jBh8cCG7ja7YifIxiS9Jbo1zIC3dRGqduzeFSeuC
izbfFi7JTEH3+HEGiL+HXmxsXMgmp5kj0Cm3VPwVFjERLcG91Qgb4mLImZs81JqdAD3pj2ii76Md
fYYeXhYr/XRqtCTZlS1aS4fQIxy5xg5YnYYYDg7cKMLTRq7t9XZ4be/NOsQKRLk2RPHqVMpCHJe9
cdDBDyBoqj9N1KxYcyl8FptFN4Opt4O40K9lG7/N7oCJzX5tExymelLU90vUjVYGGYiC9c1AXH+u
oV089B6DT+Oz5GCxqhLHV712Tit1q5WFST/cCQYQO+ZIdN05Tb6uzcXYJUN3qxPnsYnd5HG0K8Bz
zMDBfE2HBqN0MGUtvSZZfylt/T1JumMpf6c9CJGBGwjKDIg7Ckcubqq2lLD4ExpVqCXvrnamncof
xpMOBctBc4nsW+kMO0Rxv+Zg5+jfYkRbjMUu7UUwG/WHkX4tHhnc5JX3dsU8GGZJtHyIZJg3vWDa
F7V0D8oWC407L5+GEx476vp8ywYAGCKwc1p0DgrCC5MS+n6rvSURcecIw6BM3hovpL0oNWpWlShY
aA4wJ45NaYEdS9xKlxsDC5+EVST3ZKBvNfxCnP392si08F3hb9wYJQdrAEjTSL5kWkqYcNuhSo5l
Mj+k92HSlBbhehRuu59bjxvupDFxHp4o2TmFg+v5UecVweKCn6AvLVpThIQfO1bMpPDN3kJNuK9M
BmNqGj3O/VCWQD5qm6G46wD41lRFAnUw6TbyHHetq/uZpUnsVe2ytd7T5j6JbZpM4vM9Oz5M+tvS
Nce2w5sL6juZI8zKqffHkyyRjFfEL0ef9NVMBPyc2qQkIFUfRTluB9rjlLAX7sXK9YEI3WkVcqRM
9E6E8agrkCiAHT5X4Q3nuo9PTvedEKVeMZeSO9Oal1U/ZZ9subw6I+63cnovlhI8NBZXly0dqZzO
MI/KrKHmYJbrv530d1O1uNClR8Mi5/+ev7GwjBIx7h+yqunoWmiZuGZZykIyuuvEqOILTjqftdlD
iXCYjNKfFXnR80wJEgR2w/nOm6oINOZtQaRXB+T/c5NoryjcRNHMbMRxbeUzTRIUkmWk1f4Vbfwf
hSv+I1v5bxTm/5bV/P9hxsIGhfrfZyyCb7wFjfprxuL+H/xXxsICwGzRPW/TW22RDiT5+6+MhfsP
gsjEIk0yg7pDho0Q2//OWDj/cCzJv5OY8zwu9fL/oFgt8x/8cZLQGYFmzwSo9T/JWPw9YAFvnm8F
ZHF5DzoR7tX/LUdXFkpMabKMq7FsDDr6PIiTHSa5OanL3V+eye1f4by/Yov/nmr7549CCbxHnzVd
N9B9/x6pUokTLmaPIQ4rFKethm0+mVt1mhzaf2ItqrZjk2cvadW42wpC3f4///h7luUv6dV//XzH
sGDWW5Bxeep///n9GM9hHi3dKjFVFN90GYONmtzE3aQG8Sve/nyAQIPsk65wbdYcXGmbenKMwfkd
pU54Y/jSOAGWYg5GKUZJCGY6/o0NleC5DtE8zYuto6eA2sfaSTEhxjWOFdgkQEiZ76/SoWRViZu6
+JlwUWB5lpw0/Wis42e+P260anCqfkXOPLwNgyVfNCTYszewiwMOy+KX//xA9H9LIv/XEzG5EJrW
/Tdi378cfwm5zZXG5j+n3WpMPJbuXjPlJ0ciJuDchmhVE6ltvnEd1j8BwEAAIhGXUDZWVlpES5xR
/1lo5pWEX0JrI2CB2gGkp+p3C1eAQr0B4xe4oBQMYxZFVrrNONn8Brtk6dvIUt1z2Mk7D4GGaopO
4rtFdsDotnMJ575PvctQK2Eg/mjVHJl9dqsJKYQGaPLBbtOxLc/Tc6ucNl8LPsV4gWQQX4YJAhqm
RQLE1xgog9qgQnHr1mowcHwg4t4MlypO6JMtKd5Ro8cptWnMuAliHNPOygNt8wk1itFVYc86SKVe
OvZ5cSkLDdrWcD9CvXbVrnRiTG4xB4NlkzSTw4GW4xLXlqXvnmzUjehmFOkkV2Htxp+kEaS9kyWi
IfbBiXGrDQeKAVNbLPVadSEhI9J+bReAa+JAE7NuqyC1Etf0F3OxbL9eBrPvsb14PY0Uw6TV2IRG
ZZxAqkATbHH51/jb7ewxsb1EWzuToDdFIrj0gYnT3tklOheJ33xg9KwZnqNGOog+9wcVus54DiPh
hZslcStE4HTQM1xqHnIHuQSZ7UPDyNDwBtUS86/Qp64pJQIKL3RK4sOKx4ycS6o3V0m0oAwMmvg8
rCZtYeO8wEL11QN6SLBzGs5dNGsRJVJR2/DEsOGQXqWXYPYpI3ZxCZAPrNZmn43QM8Ip2WizC/X0
P3/5/2+LEexZl5SsremaxXL9169+m1qzGrQeNiRkui0+MTNoKSi74nfHTdGPmP2WASP7oBH3cbM+
/PnPP//vafF/vnqkxMmuap5t2s59U/jrzyfBHyWZy/S/SiMS1E1pHmXbJ5Arc31b6l76/4in/xvB
/V8/kGieI11b3rN0/4bcRtfRy//F3Jksx41kUfaLUAZ3zNsYOYkiKY7awCiJwgw4Bsf09X2gtO4S
g6wIy13XIq0y01IIAA4f3rv3XCVsvR5KHCKd7YJNIoz9cjHWvXJIa+AUzhzpHJJjyaUxz3NkzD8q
yHcTZxsOCgXxubvZMaxLC82md4qKsMz+/zV0L7/PNqWPHQFntwkl48DpJ7GdjnWdd+vaCKubKpgo
x1icOgYzo0OJop3EzGiMz0AKofnEAy3WVgcdqCqMbt+izzqxWn1cLVirTfyNAEPwP5oHCyPmwtIU
Flt/OrY13YJ0iIiTodp/yvq8vOn3N+6wP7BZjwLPxlB5MAkLzke4aYAxxtVAWneOqX3LdGZhrrdb
780YK8RgY+qgTzKbmGMIinCWatuNkdMLXDDTJmumAaDQvBiL3YbenmfYRJcYLbBcjVuhPfGbPw5e
AEJocjyM0ZbJJuT94PWhbnh9uPzkflY/SCRu9zTpC3pAZUziF6Wh4x+LWF7+f5+RR9PL8aVLaxTc
gM83c/C1Gh5l98hYOCOkgj/WIbZVslDdgaJcBHTPrYcy3hdEsX0luyF7HIYGO81Qt8bu+A95PyjY
t7BzMS2xePMd3POHXy2EIyWUSIk09I3hNvfRtpl9doquID67DIEdDo4O18fEcTD2xDAom4h4cp6Y
+AkLhCr5ragL9y7R+fRT2yrcdSSjPXB46q/CiLMxLsGSWEs7dTOAfsKvxBkI7Fdqgygsjj+D9zPn
8gzsgIaeZdPGhGESHEwkyqeNg2IHitZQwBBzfGMLIS/e0zx9WFh3W4QZYgPgJL40p7799u+vLnwG
gUMchevZB5vIpJGoULVLqXvuRLQFTow4IUtQv09x1G7msTJQOMthwR6ZuI6I7/x+/Be8/17/uX8p
JcEKeJI92BMHg98jAg+6Wr3uy5T+XQeGEdx3uqB3FOfvkLTTMzlRyDt+WfF+glyu65jgYqASMEsi
Iz1YMSy8RRipBoXU3aqSbQie5QH2ClsjovuyL+zVvK3RVhSaCjd1KCjEw7hLHEidm8rJZ7WDHhKP
m+O/6v1M8OdHQSBZzi6I2SDEH8zajBGy4IBeY+OgpAiCvIP2NWp6svbiWGn8p+PXW0b+3xMBD8Fn
f4j1fNnDW4d7eGuc5WzAlluL0goIMTecbSYyVHuN330r1FImqGLawRUxncev/PGbXK5sLWQXroxk
5/1rn0Ve5j5qHOqlbBWJbc62oYeG/PhVDpbpPw90oUMxyQU8V+fPTPjXlnwIHIJi66Zf54qwL4zE
4RerIaYR1Vd5j8qpWda6H6ioPJT6S4EIS8ND0EXmF3vCetQWCN3Sxi5fHbqTJ74921zWooPHv0BJ
mABc4QamfzAG9cKrmwIS2Fu80FFt+beJAUUCVHROvJfmwXg5djpAbrQx9LUDsDLIcP+mBh25bMzW
bppml1XjOQ1tRpAg0CsbljdrDt0almvn/kRRiwGgxexUbVSUUvzB6BQ/u7ETpNu8ZfusQlp5DPz5
xo6CpzQyoyuPJSPcZoZPPpc2E49l1MmX3Mtc/wa9Hz/bxkjTsOziZN6ajkKzTGxhU+7KUU0IgKHG
bulCyPNBO9g956LD+BVmMtw0peswpZFg82LXg/nVUAKUdxG7fY3ElItfZr0/F2sQC1CmAVomXyVG
QZQrSkgAPJCEz9kzK2yzgaRf62fK+TZUAZoUPdQpEQZ2uJT/Jsr+2FBctNCcDiz6lAnCz4tpAgFd
JBVUJbbP/m+CD7HvwT0MHlyhAdbVHNzGDTRi2rhOVzdvkqhQFPIOpmLUJkYCXaBlNx3hf9rkve7u
R8eqniGWtG9+ZNXzekTg5eAaadK3WHAEOGds0ma3yN5zaF+MxDL4NuyAmR3RvWlHxbhzZ3LIzvjw
MbOmZphFu9QHhkPwn5i+ljoXb9ofxx/4QGLMDQbqOm4meCQ3I+MIkLT2F20IcucRpcUI3YlIoIw3
SoKLC4Pg1VXYFVm2lqNJO9P1Kvw2oDDpnEFv5ZexMtT+dQ4K+7nI3YAaOCRu+qtmnNFLCnWDjJEI
k/3sesTcYRYMNqMoqdGFwoEK3OQeBkgM6vx5nON+TfSsHu2Q+ZT6rROew5FGzm0MULYQQZLysa4d
I+D95W366FeTfk37LoC+mprmi2Rf+otjBMpWLYr5t0s99pl+F0afzBwFDeh8os8Qkz553xhZTYbH
YN4SsRvcGvmAGsSEsXNRVCmdm6zkma9lMAB1KN15vAYgS9qCoazJO+e+vJ+C9iFSnMLD2CSBSV04
AAfDPWeWpfBaWRqGmXKiHtsvSR8bw219nJ8jXNZdz0moBeqXueGm7zIKqxPYbw6e2Tiep36snFU+
GRa3QXczucAS2GSbBKobYzOs7Y4JPuZYKtyqfoUt1S1wy1ANayoCcrGSV6ZY92qsye0dYyB7lmrW
zjhrcjopqvbw7jTVz6inBMWT1AgOszbS/sXUuNAu6iwj2oD2BIbjOEehhEWl/REa6Iaxi9euuuDO
1R8pTyT2WTyx8dKW6VCNUWOKXyYUoYAagOmN+MmMPfSe5hrUKXbeysRp4CINIwZ6KvfUbRGAYcwk
bhjbWsDA7ir5zIGd5E7INtZ1xmAdV43ZucWZdHuz20B0JVsG+XAoN0jQrPsAdT66PjD+1xXvyN9w
jjYp7vJxK95g0l1hgs5asj5LOtY0T3z+QFhdz1GCFggGRKBqzlKp+zi0uaTcTE+aknYZps+2laP0
QAmpjfPMCbzvquqAZqRBJX6O4JxvjR4x0xr6n+fujcSAoyensLwkKDcutpRfvDua23Bc0VLyKeWd
FbwAN/Z/A/zF3gge974qcr0813H57KygvSeiCPGAnEG9bjHYYL92QFh6u9ajaC6ciO0WxHecMmHs
WDcRiUPFjmXQ6YgHEfJLF9nK37ozjwarWu6tB9XXFBFUb98FDiJ/fOt+O2/YkdYxbgc9fCMakEDV
qhfttLUnOix0iBykZhFWy6skEY5ixHYx+QlBZV5aZj3f9PhOvoGoAoyicotecNYtlvgxj6PqLEi7
BMYsPBnoJ9jlzqyupObdjq64VlVqjTuqQBFS9WXkl20a/aJvFtF3z0bzImFEBJsiR0GO49nmWBV0
BQ1/L+wNY+d3LhutNod7SCrVfGsMsnwzZyt94k+wobyAJt2kY12++EWDODefsyQh5yGhVxNZiYKT
4tvVBplJVK6s2FzSV9rSuRtsJ7YuSQPF+WkRDf7Vl6oL4dpalAphnrp3Y1hPj2k59t6aY/341MM6
VxdTy2A5I/N8QuvRN05Ph4GD/6ZFVZqfjWJ2qcfYwDRXnCPm38yc4jpIYYUvFhXIgLqPMZ0SnNrR
dFDgBfQwemyoGizDaDKAOugdoNUMaLMTqUx+1YOth6s4JsEyj8PW3cyicvt1m9JFWDfNWCMBKlXx
vZxnb2DE4d0DTDXORoowtiGlNakjlNCiLvGQCfI2IBIktmdsLTmTlUQ/Bg2836uQDBxTkx1s0zVj
3hBxe8GX4yK2Ctz+NqscTfszcR9rOUFuqMTckb1cZF/kSOwWrbIY2Xpqaa33eNu2+VAZV4PGc3hm
hxnN/La5S0j0A6jTR+iP6/ZLEZCrSPCqehL1cNP0nLXY01wAXgCtfGJj9/HY5ArTt0zYlJawOKC+
3z8SFUJ5saFf5cgMKEhJ95S8PiISaJY7TfYT/rp21zJN56+pBCW4Gr1lY6BichdWhYEQfz2hLjJW
Oh40xDYv1t8blasWl5Rhlxs0DwlOeETDyYpKTa5P7PQ/OX9wAF9+OlVec4k+e38D2J1UQdONXITa
pA/sW+leTQU6I61E98uEAYJWh6ZgLLLmnKKS+VOherlPrJFqcW+W1njqkZrWh+0oVQib4gAINrns
nd//pC7mqFBmmV6DXfOtix5DE1/AUFmvSAGpvAaYDdUml0by6Jl+lKxVk+H6EASFYOkhvGA9+KK/
hXXGpmqITOqlfMguSo+MwivQCRG/0VSNi02Qdz2y/9hHRBSmsiesJwCcRqHFiH8NnZtiBIpBBKD4
kXwPkaXyHzUtWIGHI6iHdeJ4yKNN3teqB5IBM6Sfwm+6EH1F52WK7kOG+2trhiN5l5G2flOlNV9y
7PwQWYJaF+wOMIKvzcGuxk082128tkM/QEk3MOLO5sETyaWLauoBb7GO13FoNS8x3aNvlsgKB+FB
XzfUppMSLAbynpXVdV69tSmuG5dWRQT1xok0Gi3XxUKfY2n+nbRINRARL3iAgf0E4VKWXeRI301A
9TS6vvt9M7/26ZTmOOSaAooR9BtjQ5B3RNmXvV0BudxL4Yaohu0be59q55RFAcnJrEJAJLp+0sGS
+AuzlRQiLG+9SYJPkH+PDI1DBplgvkUu2Yu977XZb5d9mn2W697edWwamYpmuqKIEgjwWSdppkJg
FlP3NVhShnC8DeggffrT69pUxJmPxHaCZpeB+sL+1BFr9NwZHPiALN0TVZKPB2MX/hkUUJvHT/7q
QZWgiYSvSVju1yMpXDsxEUMYImPc0Jlepks0F8fnl48nM2oRVE8ljUQpwUe8/xQKtjmoSH2mZVk6
lwFu36dq6IqdsCvm/OPX+jiVOTTRuAbVSul9KNXqygiSnNQK4DBI/LjTkfrHzA5ceQbxDBxhZJeb
G7g75jWuN3miCPfx0ZJ0RCd1IRAHVIqXWeGvI7KYJAoFipvrJg6m6zkO1cJvtzeu1iY4HJIXjt/u
8ugODr14XqA3mx5YTtM7mGUUDNkha9lelGMdPfsKBlop9Ljz2bA8BCC82RmG+e3xi372jH06cg76
0cCxxcFyQVuo6dPebUmUTNRVHozGU9qa/cWcYDIYQ0OfG7EOH7JeEZvI0f/f3zM2fXjZNAwANh0C
Xo0y8Sk9xFy+Sg1K4J27DQZEtj1ih7UXE7JuTpl5fvyerU9umjEs/xSTSLY9bMpkdu/lXtm3aytv
+18lQ8Amc6BhjRkSVXYIbjuyNAxaFuEeOlTnrMIgnl7jDsMndZkuQW2iZFNux26OdrVwQDhgvdRE
oxBXsJZew6nEBgaME5nEihfTatkXS5Xfz5PKNlGc2mto9wgkqsCC59dXYlN2Hj66wmtQ3ThtT8SR
VfojYrjCzrHCyDLaEJRBGic+otDdRHQO230A7Ic2nIlZdTATLGJV5+FJPf64PqlIedaC4oXDaPId
HlSJ0wLNIMcJjG1NGT6x7mfOOs8Xrf/x63xSc/Motno+ZV/TpO75/nszuDJW8VCvk05Y1Fl9m3OE
cAXEreo2RJgOmK2dSMOQzXDqHj9+6y47CWAKtAB8XK4Hm445CqTjjjHdUhmLfYB1nfx4nDoqwFRg
pBi3j9/rJ9ez0V0swcrwrRGZv79XE6DObDcF+TIRaESWcbCRQzmGXzu+eKxM9GKME4/342ukAQhZ
3SUQl7/K5aP4azrzdMU/V6SYDK4FEwlyYg1twvq/4hwkNdEbDbEczmr5v+UXy+6Iso23bJgAVQs+
7vfXEZq0lsZm1vamNrnhm093OuLAF4nGeNYFFQ6Hjfg5dcl+axVGenP8yX6yQBEG73F/DpsvzoXv
L2+aYTybJOLQ/O38ndZWcCO0wlxmmtXz8Ut98hIdatI0UFilqNkezJ2mT84T0zJ36s3TNwxxEixu
5CGRAn2xcuKsffz3F/TpqnJzdKlQ57y/t7wzTKOpBMTkzEl3Po0RSG9ucV9Ddbyq3SE9cT25LDnv
lyRyDFxJO4r2EN/fwSdZlZPbuuaSfFNwqFrjxAUAU8B52dTSR92Mkxva0aCne+U6RgurKbAfjSyd
cM/h/SNMMktjhWuq19ctDBHQRGlkN2vfGfVd2gEM2UCBoq4+VcHi4Ypacaqf8XGu5xaW3jczhUdB
/eCZFTpG3A4Dbh1RAb5o9Jh9LYqEOkDtYLD1nCjC52tY27ZMrfNcjrNz4rv7uKwzqdmoX6CIC4/G
wvuXFlFK06VNtI3XhjFiyILMZHNSvwlFdSkfEK/umsgxjo+UTz52ZlJpOhZaGocYyvcXVQFZMG0T
dOtRMihnOlcXVpzOJ0D9n10FpRVNWr71pZfw/ipIGjohc67iwlu+bdghrZGIqFOh8J8cv7zA8iCU
s1NBz3XwSfNdeRRVCqB00vpOKbm5JB6UIjhnDQwOXb3G1ePdUP+lYN7V0zZNYnndlyQrZ6aLyQtA
BdSL4w/4Q6t4CeoW+DECTnTomhz5/t77uQlqAv/AwEdEDfl2qc7AWlSPnVCYP1xzcLe+ColOVGmS
vjAIUNRKrU+dTZfLHHyh9HFo17E2o6fxDl40sCYrxmPA0VTXmIAU7dSHNivkt3qKWqSbTYscNUt8
2FPVOL75DdE7NwRYiZ/snSXyuMz3o+3xZ/PJiPdpKYulgSh5RAePpgUKXngWttPBCF//4Ies1oVP
3I/zliCScj+geTjxIJb7PHwOjkWriPodrbPDzBA/N/yc7GsNNmtOFylyvhE2NmhqwzUGjLHDKdWb
V3Hftz//9d0Sb8+yarF15xccTDDRyJycBnBFyNc1b7BX0LyREzGsCNvPJqfpfuREaL0ev6j8+Ix9
z/IEd+ov69zhp1clRbTUyPj03Krx14ajZXfNviZRm5b1layOrMP3EtcBDRuk46PeQkWbxVUty+7J
G0H+07KwcZtOZiwxQUS2b6Pf0vm4IN2GlHKmEtfIzqZbnfn2W9wBJOJLCynKRM4I2qW2C9jp7HiJ
aBkSObL2tdOXYg7bE+vsxyUdgQOLOv5ti0/9sPxi5DmOe5/aoaF7Z49tFCqi9LEThkl1fvy5frjU
n+Omx94s8FC8LkrZvzdJRE0UILb9GeBOdz/XQNfCBnubgsnzbwcsqzibpaVzTduEwJ73V0r8AlT+
QJmLij6meVGH5wSIl2vTwBI5tgLUlKXaO0vCXj1+jx9lHwxWXyxqMIeEGH7D+0tTH7BIOiftNXBz
81spsJtZE/Xwxners3ma3Zu8RAFozLTyaKRYQEDb6lbEtY06PfLOs7Rur9tqmT6O/7IP64nLL6N2
zje8CI/dg/WESCKsAK3ArjW64ZfYh7HjRDB4j18FTvDhZLFwbFA7o0f2qP8fZiQ5mZZFXclxPVZo
/naJCEC+dZ7K5dajPfvceXn1bI7OospyRuz0YUlK9r60KqgSEyW/idAFo83hfFKaWTVdvIRYZv6P
KiWicRuTyOx/IUc4LCEHm+Y3gyiZr4XfdvXOScw0glw11fMGFDCEhZzzQbUWteHG5/ZQS72ihgte
xUDGvBDaZrLrRwBUzU702v8SpHVYUpalyo1FMaagOBHpBSF4aDicZnNLsTDJ9EsrBLJPWTSomYjb
0g0W4Wl+07XG2VDFeWxeNrG2qwvwz9Tjh0a35LhyMGvPhwxi3gqPZDqdq8AIadkx1xsbNVi6PdO0
Rb27wifKbjNHDIjfVj04D0E99r8cv5rLM/hSaQCpxlLoDJsGyxvzj7J2HFxpmDVokstNAXoUxlQo
v9NJAonWGxGml0KP1OWdvsAEWHQhjQNZhIidSVR6c8jIWwrPdULDwK3tn0mNBRqgT61fMtLlftNw
lpdg6VCLGk2mgq1bBSV4zSkvv9AAEilxdlkJFxjtFQoei7RbGn9OzBY08CmJTzlG0x59C7YiYIE4
QMuW05GXuC70gMECvtraqvlWOlFj7lWF8HgDShAZ69CV82MJkwncjU1qaTAuYoOZwQB8yqUbiD0t
h+Cn20F9jexx+OnjBDLhaDXT924O4c3UGDwfDF27oNyzzsfL52YW8cMc6QpIFBIiWdwP0LQHFL7x
mTeLLNsDSSzPTARIzRnFAz/fZbUS2IRTs4Y1bLDhBoARI0ios2lcjDid/G0nXQOfmqO85ojEFLca
0TM0LAMCkEKJaQsLJZhNRHnkrLtsbgQ7/mwgS48QSNoFRWWo87pTKsJd6w+wWFKt7U0Yl+YC2o88
ax/nw/hD0e21rmIZBjtTu6291VMDaoX00d7DjWQ3zw2z3E0F5BqQZ1zrLwiOyqc0ruW9pjtfbdt8
DCFTGkuleJBNcBeQCX6fBmPgwsFU4Q+TduKPdu4HSR06cJ8h7JJJNgGZRjiPuHShbA34nWq/duDK
03KMVyPxJZtGUPZFaWrIB/Il1LZp5vonBwB9XmSWVazaYurBWMU6+ElFFZ9k24NeIP2cpPXOsXkw
fdshE28Gz693S0gpr3gyqnxdUk5Ek+4v/Jky45OEtlYHv5zKrZ/zmXL3CliljZJFCnUppi54m4Ye
UHhI2jsfdOvCfKxgRulVn5Qx7WVwjcbGQhFVbjrf6cEiEf+dXOZsPq/Z/mO+aowKYR614UieWKM+
zsfLcV4iUHUR43jBwcY7gQSZJ2Rur+2oBm/H2N4rQ82n1qMPezfKLlhQAioviDzRnL1fjzrQAQFd
S5rEGrwpHXHtfs8FfDFyRf0LxlJ7I3O/v1S2mvZ5XNUvaA0YM2RhgvhaRGHkWZ2NE4IZifxmTyf5
RVWG8VDxGpoTa9Rnq6fnSYGdhQQsZLQH+72WultPd9eEOmrDOo1gcT6U2CHzVUqb7ZLGH6xnzx3H
Oyae8K6mvXwOhTG5Hcoo05eL7smlRSGaJ9oguLuPL26fbGA45Joe6Xm0AFnn3z9L9qB5iSlkWMsi
tX50tOYJdi7bF3C4J7agH09AvDY2vOiWfU6ANB3fXwoVRQXDsB3W4CyBr4eI9tl1+ukbVRH3qx6D
ek8SrL+mWxR9iYlUuoQsp08cDj8u5R7lMyoTy1ZG0PZ8/yMcElZYNGl3FoU09sMEbtCvxxfL6ezr
Xitx4mjz6eVof9CMEIzYw3see6qQwDJJSIl7QBtmUfwYbXJLMSNgbQqS8MS3sQymd8canjG9liWc
xvXw/Rz0BDJWGcNMKF/JBQDnZwRiADIrpy+lGUfbMAi9syGc/buWTtS28UPWvuPj6cM5Y/kB1LdQ
osqA53uwV6z8aBrmETMVGW8V9MoCiHMze69Omr6BKRuex9h2no5f8+MY5ppsy6jX2BJ1zcFNm0Ye
F7IlOTdMspQOWgKKH1kIUtTIOzHDOZ+8UCHAtKC25AAnD2Mcw2AiRJCm65qmVpKsE8Qr40o3tvsy
DIGnL724b1+oO+TR3k4dqrSumSRXcxiytPNl23cqjvRTYqTyW2dEqIJwnMx63ztKPIC1DqGWJ841
9qfw1qTTDlvCKfAvWVVDQcCYlfljLi2Iji4aw31Oqe2hVEH8GpoSqmjJOfly6Mvgy5yQlbqT9pLt
PHVpceOH6dSv3LEtvY0S9bwfnQB4MljfyN/WTVq+Tp6Ik21hWOoHzFlWvnwcbA5sNgoZaNjYTRKj
MOV6MI3Y2ROI0P+m9gykXLYz9JNuCJroS4+Cp74FS+5DpGs7L6Dx1SesqJgJT5UNPnsVjDKXY63k
ZRweS2g9dK5j1ZyIxhyukSuvxoK7IxwPKRYKj/LE0P7keswZFDY56NGE+tMl+qsg7ltBMqNNYgMT
CFgzkx0aCLM8VUBTr/INA9s8NWV+MrIJnyOalRskmXMxb/59vMS35RiC7wnV7TxDa2EjAMavukYp
075C3sp2cdUS4OuKaUdJrEFljNgcOO+zCszpDN2av+1TE3atUaTNibnt0x/HQi84/fJc/IOFzagH
PyhtTkW1GJMnK6bpn3Y9CenKBXVw/BP/ZFpBdcu3jcyD3uqh86DT5IIYlse1ghSEVF3XV0rP5iUq
05q/reI9YU3TiRuUn71xTtoWPT/2Gd5h+p+u0jgxHO6wjwMsUcSSkItXZi48LkWEjMsGHczqzhty
+RTXBvbJIFRw4DuEkJs4Sfrpii+SZW5KKWitmqjIfiqCEHMagWn9hESr++ZQgpuhZNmETM1EaoCy
CG1vS11Ob3snzeq9Umn1G2kwPUKoiJ1/Ykr7KKDhYA8Yz8f2ZbsWr/L9IOv5cMeQCt/ad3XzmFCR
2lHAJTZIgTDeRmEDkcQmciXqUa7FuYVQICOkDGuN2141ddCcHX/Xn+wi+T2+JwLO3KZ5aGZphAoD
xNPoNkuVEZXt059Z0TqKTpzrMSQfLpaLo4u9D10fvM6HTbwG/2mg2mGAnTklZ1qYVbedEMreTl4J
LQ2gCQvp4Kbx60wFqNsIdxwgr+kiek1HBAzAR6z4PGlCRxFY4BZ3JnsL7wI+rURux4dZr7U3jbdU
jsanJTCbVIlkAONlt7EBvUzGS+ghTcbLDFAAoQylW/3i5CveMjl6HMZNp7zDwpteeVMQ3xC4iZzW
Nbo23PmmiUY7JQb0ScwK3VbmoWNbIyNyf+ekDM+7KYZ6t0pkSjTr8ffzp37+bpOBqo9WJGs8nSwQ
LNb7ARN1np+GiXLWqJlFtXENfLEEhVgDkpi5R3noiSeKc/LON5wA0V9GfswFeuICEqrn3mW9XUa3
bD1aexfSZdNXgASLV4JzcN2qzKNQARSu1luvrYPqm+eltbdlRU2af7yH/woL8D/N/u+QAEfhAf8f
YgHkMtb/NxfgIWtek/Ltby7An//iHzCAbf6HOpfP0QpHG76W5cTyDxhAyv9wjvkjg+AoQ76u/C8Y
QP6Hf0MlhF4xWzHKof8PDGDb/6FTzjBevrOAWmHwb8AAh7MDXfBlAxaQlow0nG7B+8FXxBpCqm6Q
tmYyIBcjtS+yqD11avv0Kswp/5xmxeGWEpWWXyRqHjZGmKBtJKKuOxu7Yvrx12O/+eeb+bv3fXiS
5YmwSaZRRd/DtDD/v7+ZzikU9vcYobWHLraOwd2DAjDO8PNDZiRG68Eo2/myysTJg98HR89ybX/p
ty/WRSwzB8exIqw5muZVv6kiZLo/iEj1ofx3mMI5MtANm7fQ/tW4TyVSaSz2QUSvqhEvJbXQEE96
yx7I0FY+riOwOwuL1qzKa6wM4OhPzDgf3wZHtsWBy2Ls8OaXnchfOy/bJ8bd1XitRWx1d3IWaXRO
mSy3TvQnD3cZS27zn85rIMj85kzx/jppK/1hwOGw6XKcBKvYkoAXZVfUwxcfVV+jV0r3c/ocB1HS
nVLKfbhJH7ko7S+ahOJPw/79xXXXpaK2Un/jtQYCwnjyLq26a3bHR9zhpo3P2WW7zGsXfJPUzN9f
pbamNIxEjaDUS9uXHkw5uEhLPTrJ/Hz8SoebJ66ErALppUSeJoU8eGkO3CmSKIBaJ+wPAWG61IXr
PgQHPY7GJbkJ2AmOX/GTJ8gJ20R7xImAZsXyev8aJgllRS1dwKgOOPszrFDDenQRWx+/yodBwoRI
CxeHJR5YZAIH341TEq1tp1zFMlV4l5LYsss9OD7pmFjn0qwfrWrKT4hUTl3zYGAWCVI6G2n8RvpE
xlHjnjciq3+qwnWfwN4SuA6n98T26OM1mZK414AdGK6/PyLnv56mF41N16a95JpGeNGnc3eDzGq8
AJOH5cBJB8w+PeW+cHv8+X4cN8gfXAcJiWCAWodzYlQCbkrrTm7qsc7veqeJX3NseCumX48qJyaf
r8cv+OGTYAbkf8JCLoBG9bAzT0c7JFGIgq/ofPVVYIFRZF4VqbsB6GScH78YTL+DSV/aHB4R5HDi
RbTmALt7P0xFVQNFr7MesAPm1L1u57S8UKnRzU8p+FfyDbnJcEcSBLhSuu6YdyX87Rx4phucOaKp
xeuYj9RBMH6wt7poFdJpHEveZOwUlWlvXVmgRFcjsQ/4r8jMqbaicUJ3W/ZV2e+Z1rAGT147Wmda
exU77SYZvJX0ddIAcaSE/RUu9mxfTj1pQhfEwVjWkz+PHmgPzCntbJ0DxAwEeiwRsm4RZiXP0jgY
ux92UkP8m/xpqK4GitjuWW/qQFykbmj8FE0xmITwGeq5KqmtwBxFebUiMAhqFJofkMIh+ulyHZmV
I4hpyBjt6Cz7fZI3kDnCQnXZysqVzr6kZgD4CpFeJPcRwqCbAZJfv5rZu/Y3RjbE9I/Ig3hGLoRZ
Bmg11p2xq4lZweIhsYM0po9AENDdV+q2wjoj2759DM3A9zCPRRm9Ha9UU/ST2dEe7S2ph3KK1wvN
hEerBpkN7YrKlv3QmaNdrhTdMh4h3st5VXWhlFsy7zFKzLrsHicqE9E+gNAsCB7KcV2iUcmbyxn0
xJkcYYZv7WyBa8+WHd4GqhvMvYlv9jsElE6TTgsg0700h6HxmhVONl98G1guxK1dO7TIimkq5H7G
Dge+k5yzKtoaQdYNZ+MckHIRj32P5SQeXfyDRtHLe68qxnJFIpjVrlgmogEhaOfifBEphlmS79zs
RgoQMOf0MexiTUoE/5+qFLR6PUQeZiYgzE9pSsA7qNvMuWxb3juKdwjv7VWYJsF9NHUVEKE01NaK
8Ln60Q/pLa7isksID7ZCO4MNm6ppxwEjPA9tFkCMDDE0l6pT7remCeNxFVpZXV0yr7PZKFQQTQRZ
tLJYu03pvDZly4ap9qGBrjJlKf+57jr7DYZgQlz8NPdiR22wSKhtm0vfCg/FYw959p60tjHbWWAA
MennoUA1S8HIWPVRCsi4iDIsd8uw+c3Ix3HjVgoTrAXJ5jHTPSTikYMyTkcSTtUi7OWzSKgDXEBF
gBBHR1LdllqATzE0ZzEKUp7AQ9AE2tpDF4yeqpyT5dJGi3FktNLCS6mn+gcVNRFcJ2nVg9iQ7uSt
Rz+jGZrqHmfCPENbWwMbJ1zK0JzJ8bZNI8PLAqzMdbqfTiFhsPpezmLU2qiiV9poJqIHBishh9y1
s+mMY35g78h5NtRusnwVrB1bzvqrYmM1bLyYgED4/nw394UxRNEdi2CaAO/oUcqwvtXX8HmAgYuk
K15oWZnPuP7Srz5NCnuvCY/Di5a2WXLemLRhVkFgSP9BWpZ5wadrvnRDP0XbRhnyW9lGc0BG7uQj
iKYkTEM980UTfLfwI8U3FpYT6gw9JHL+nMLM2qUeETp1vK97m85vaQ4NRjcCEG4sTzftJTmn+hvE
ASfG3dxIAn10F8Yk4JkZi/LOn3IZnVtI9Md1Vuo4vVI5u7xdAxJBkgWceO3d4FUSL6nfNUZ/VkCn
JFO6TLLmV5plYrw36iQlhrIDebUlDcz23yJ3poKfszdN1xLUtLnSkzEudHza/euqVG0JCdlwt9BW
7Xw3YjoY140XFfs58czviY9BCj+Zm/GbnTa7Bd4hG3BNKrtjE20+Ln4aAJG+ciANFg3ixyGvLygT
mi9VIcY38OzTbyxurrV3mjr+qqCGqZvCLOofqVGq705lDbeS1jbpgFHtP2AIdh7NBlveykNGsvUC
5sU1Yjgfsntg/FJBNT+35DgQkcMRMd2qzmm9iwoc614wefYbOjy4YBvTIe8hsqL0rEDfXZxhK1LX
RkkYEGoqOa/9Nh36XTNRlN/ILKbDieOp5RGCRc7JlgnVVRbEzb2XRcxYsAfzjCb4bG8jMx5c8qqd
4nHAU7REN9Hv3neFxCVMso6DTha3+Butk5aAhKAxHtEjyJvS0IShQvPMo00Lwe2NyGSHYMG6skhG
nySx2oi9MBniOiSZpvPzMzSOYQNEq3Nfh8yn3i0BeT23RHcCy7eNtCOxccLaa6v/w9559EiMpVf2
rwx6zwa9ASQt6ILhMtK7DZGW3j/aX68T3SWhqgcazOwHaBS6Kn0E+fiZe8/d7sohk5i+pYllI2Yy
YbG2iSaTdS/HGd7BGsMub3feYNqDSqoh18BM6SCD8bsUuYJfGkAOvWlTEQKU8qglYSPl9h15ul3/
OMvCSTxl1KaP61v7VVKnUGCJGbKORtBCRppQNme7FR0KTEZ5IR+oXPQdBH5NBE0+JLeyXvHwyes1
fV0N/n7ftvOhDngKYz1kx9mRHF/02uwlcV3cbtKG50oMYrUjQl45lGNH73iCW+2aoyDJpE/W/RA9
ZqmB0DvBcDaDYtXqd6FasXMD05cESORcC8b7dWJJUJE+fa7nUbmKWew2qIl2hZw/1NlPWppt7tWS
hRVeq432y0S2NITFmBMbMPCK/uY2tGU/XteCEC4T8j8Ah55wSVMk8W4pG75fq66X2J6BLHSWsxE9
t+LOhPFlli8qmMAhrGNcEb4Rs89k61VnSIIEJTNhFYqRhooxX6f0yhzncDMbaO49wGVPg1/wMeCM
6InSyOSFBPkCFAIkD/sDw0L82sgCQ3cxN7iQY33RnrZZkcA+syEYsWePzYfEzK4kRV7VC3fp8d+5
IlvIRzb7YXm31TJOwt7J+ns4fRsgfFkjBpmMUeCe9WwPste2rbX4LNTKJUA1J4cSYOnR4w7pDuag
wcTskVs1IJnH4hOLeHxv83BGDqPH/eZO9mwOpAEXKW5Lqi8RCDKvoKmmTQMJ2O4tLRz0TRb7SRLQ
F0a70N/YjA8aOS0bi6shUfMxGOIV4CuBSDBm+QWRCFmFOkQLRubH1U5zeR/XJY75hYHB4rMFaeWb
mRQZyc/agne1ECK9t6hLJX+OgaMiIu5XSOBj1gZaz/463Epj+sztCTJ00mSJAP2cm6hFhGPkbO1M
qfb0dAMcvlbjRFnVF8lNzlh+JipgBKw3sGDV4M21yj6rW8j2/OA0Q8RRL28lmircnVWVTtFsWuI+
TvRaHBj4GjyBZj19bieNosxe4BPBNU01ktxRWO9kBJdmBB84F4GWdxTAmTJkL/MWTx+9Oud2UCuZ
bfn6lFm/cZW3pjto8ZXezTH9OxnAj0yQsgd5bs0cCV7bP0+aXDwLFX8GpwksXDfdwKYJZzBkr3Gu
67ykMXGt6+PaP89dPfKMt8b2c2nS5qHOpulpAOptU4+3bWQ1gj+6bzPD9ArDBqhjwfqCgsZ6BBSI
jr90Kcz6DiM2tHbUf6lwu0phr1DgvkLJKtcH1DMbDGNm29ehTms9kyDXYhVaE7sP0Ew4c6ASVQnX
nqtXcQ3GG7JnDmoHmgNWFdqe9TritWqTqHUkn9YRlU/buampaOetkIzGZ77VW+62KDiwrj6pzO0p
42JXCJldPxKU1jms8TpNgRKb5kNtLXqxaxWjPiM73V6ByHR5oC0wGJGzOBR0cMN12dO2bt5bIq1f
yJSXqIiAAROEyjnlTjnOclxTqXpnimF9T8kjq/16KqsHwbbrQVXX+oknEHYZbRbxz5Qt6JuSbB1v
2dai9QGv0Utca6t9Y8eCZTUbkOTZ2TrQVklXNgQVLvbyNaWkNunacu05eGMn19iyYQgmZEEUwAl6
P2pFxAy0pnK9b+1M0AAYjYqR0gRZQYe1qC+SPhqdOxp9Q5rYlvPiT3lT72EscOvEFKx3Gyck9q+R
TKXQQRJwBbfzECkXAt/WVVcJPsOR8gsBAGNwkyzdp26qBHeaqdZfZkbqPZ5sBw58N2wziArhtA+K
WrWhhcpNdkuyO8wgWwYNkmQioANnizm/Qb5sN9epO+MMU0Sr/WmYCToBZ8bh3CK3AvQszT0x6qBV
yGZRsWsuHEVPJBKln2z+2iUqydck8mErU3jUbfU2rFrV7MS82A9lzGPMBRI3voueZborJbOGkBuq
i683TfxscyEUexR51YsjTxi0RJwrJG4LnVygbuUMrfLZuS8ruldfN9nxuRS2cK0n6mmqpiKXuWGX
BB7dbGbZwCPGsChNSHh5NYd02BulxXGfQn3HjlL2WRKsNIs/QIgKy5VVGtdgSYD7BblSmUMEPAA4
aCJ15U4UrWh8cPcg4idCBHBcLHpJFwQBhyx2S7Z2esmZ60HYwHwFm4dQnz6RSJVFpqU9shricDZm
23ijbtFVXzFIHm1iFqlgqIXQCFkiiYL9zqgdu6mVeVoN5MW72awM8d3YAvlk7zTOb5Pm1I8FzVLJ
yZrXN2OvmN0NY0GHA6aXqT36VkVJ1C4NqjTkfVx78Lk7slXFBkvDTpruHal1hgZbcoAgpJUgZxBo
IIJRY7SrRyVp9Ud5lAF728LWHlJWUTY0hIkWijBk4kcc1AAmarUx+0jZLBMl65TbR7U5tGd2ZXOk
jwZXOgl4jojJ1VPzX3MxUt65bEzDeEqKd6KFpp9WHZc6XNKMRxPvh2TsliHDgz1hGMEHhZAQO7eQ
zV8zl9fmUmPCgc4/bejxGuSQlg8GYiGrXV3/EfKsggWS8utGMk9LJFwIlg5xTVE7MEHSPKJ5tgKi
7pr/ZNI1o4ZIIfZh5GyS5moRGGzir6G2d9V5LU8QG5vXcSy1UzLIFvGpckvDmeIX+1CVSiLPfhFv
E8JrybV6jhO30XJx3yGw00l3k9M8nFQF3kthGCUv5NUSF5oQ2D4pDwglp9jH/RhLJr9H3iSI+uSe
+wFlqWXfWFZhPUhGLT2NVtl9EAO+8WTXsuSRRSPdTB7jT/ekPjYfFoooIi6qrIvPVU269s6ZHL4P
xQFTi5Wm5Fsd9PS1NeT2KbbUjHk+dllBdI8K00qg52+v/dOghYgNwFTQpFJe9mpf8HcUVB27FnP2
Y8EbXZE0ZxhRkTQ6EYjkM2LyF4m48lxGP5WX+shSgqwmdZWzOeJERdDUsfVjT6y22v1sFp0SZKIE
XYy3vCP1fL7GfevaxpliVDmF9LYhZLTQFOdoMBMKUKko+rs6Bj9P0DoXAYU653Ag2U3WwpqYjGQ3
GgMJUJKkvjlCkHOsthLFI+cyEUv2ODJeapmhnMZqbaRdbFnj5o866AeKh5pkeHKtdYiiOAHsjxp2
HIyTrVplFziD/oLJEhaQ6RD7QbiJnJLywLL7AvLX6AKGWBu5MY5YUr+rKmefIcY04XCt0zUJapme
hZUzqtHFpHyM1KeIQ9D2QC9uuTYPtVIoSTQhUx1cdZKK8CqdAYaTrYhT1aIS7bFCDshnGHSoaKHl
15l0HsMzMlA9e6O3+B1IDE0/uq3gx0A1rJxjPziNFPXw8BEKAQwuXH3CT+nOa0sWSlqnphFpMfFq
0bg6SJk1LF5ZSEc4nDOZnJ89kYNYZ4drqC9eedGSCgrZA2d1181b2GeC9F49gUAH60RL/IS3byJi
qyP4woS1JgIZ8Ur7SnaTkodVnXIyLxJGSmS/Rmt6KPexYVidMuwUJBCIxLs8jzm0YrL21GpenriD
NyPUBmYmaTMaeQRqm4KxruKebDujlVF5GubyUyiN9kqzQapSY4jtS0f7c0AItyg89hLz1dBX66XP
1f4rqXSn8CYiNwhWXmbjh+lxSTmiEzLuM4mxkMrM6vg9WwsBEBTq3ZtTE7lsizZBN5cl9hNPrcZy
9YLrdDdNU3N3pXxYZ7vX2yehVWhokZU7t3jCi1fmGjE5ChLxPcHQDSSaDsqAKKWzrs99abH7xtU6
pZdcMgeJXrXpLr426C85fGrWmAN+L3IT0BWReC6gjQMYSvRPKF7xAxkLfepVViwbcJ5xUITwcsjn
1VZSWxVBvDfnwqTNEVCsMruFBTC2fr+lPaBja7DUKIPBwhXNMeuLWWvhqeExyNlvcf8SIqxyR4yF
2f5ek1inCDMdVQSP1JLI8ibNoNbIcI+eMGg2T2vHLsfNNrE8tj1ZX94IiBKNsUETGk0W0A5uIgPy
1bLk7QlbBse5Pk/km3YTGwbmfijAXdPoVCogpp8nuP8S3vcxJbaW9OSELBcry+76q+wA/TvEJVco
cfGRIvofQ6wMxhpKmdGArmhN+0WunCUhkZQkVHdsEiB3S5OvlARDZV7WDR91VOpMPriI0uTFkRju
eOPa4ABgpsfIbcgIZGLXQKgS0DmmEnnf6pBIyN14IwIFh746oEj3lQWoptvgErAjjubp1a5qsjTk
1aipv2VGT0RsGojey6UeY6DSXftC5Ffzo8ey8pDXtogDEzYObybjKw9QYffEiTndqJNlCDr5soZU
zgH9C1yg+FRXjVSqrASOtlsr2h4wVJPyGhsJ0fTjCK/Km+ZsPBudLSdeBoPFxDNyHZ1IjQELArW4
uvJ7ASTZwzKfmXYhwE+ibC3a1IOklrxqWt3dOqVE3BcjgfhuBfC2gsdZ8ltnyVVQ806tRolWTE6o
K1N1Q/p4NYQ56kTnqnqzn9ALExPUDxrQmoHp1UDZVqp22JjxkAaM7smwzi20vCFdVQxDvx4rD+cs
4MC8QiwSM2btAtB2JEs5CSHztSqlSO0dIlQQlBm8achW3mMsZFhXeBGakLR7BKworWDgafg0brst
t79mR5sU9MRJ9SKb0hqTPqUUT9kE9CVQEFpjc1ngMpOnLFlP04I6hmd/pS9hCX3mi2UzQ6S8yhLJ
6/vS2E5NUYCa6Q21fod8iO0d+43WfU6tvsWB6CwGzZyUTnLbTIZc7ptZmn80YxTfSqcvhcuTph8P
yODpFQZplpwQ44xy0TWLLPBCmQdCuMemWPyucwwaHaYW555zQuJcHNfI0keS93Sezy94wKTZg7mt
7rV5nAiNbXv96yrWJBipi5nbSqaN+QHQQuzDj7MvkOCMexwT6pfMKIx50mJJn+nQ0CnpkPPtnekY
4OOwHLe/RLQ3ks8qILlZeGAQ8DFoasRSu2wPamfax2Qdu+Ea4kSVKhjd/jjOJnE+jVJ1kqTWisFU
lkZDA78Vn8nc52AmSFNjuj82LHSaDq6Qi16SSnvONY7ZlRIRzawQpe3St9mUgLbSiKjRTOsgmQSU
5YackkYlsTvg1JwzPahs3qVQXwuDvFpG5uAH+hia0Mr8TPUnUDpvCkaNwaVjmxuPIp672IoHcUGw
uL4v4EJp9TSH25dSNNtcpvhDt5NY1oKEJCbuMW1V/UcFPjT5eTssN2WnKaR4omTqeRA0ZGR3haTc
a+lIdRHr20AS4poS96IlXBbQQGKC1ifWmau70mjne7ZsxmXWxDTQqmoT046ZyWJg9jYTAhKNNuLi
q6o13Okq+uRXSfHJyOPmPM5EU8eeGjO4d01qRvPYQsszfMKEEmUvBtu4QUou3wJmYvafUB0pPqYa
hZFsCbyNfVIVz6yGWuM0L6VgZVQbm3TRJCwwARqTuHbnYuWOJnRdlQMFJOk1NEmK7V2asqYkRyom
Znesl2IO2qFkNO40zGRcEnmwSMQ5M42T+Q8apVB5PJ4L5qIS6DxCOvwKPOhbZZuSBACjUIjqoNm8
ox4ha4lyk+qL6IjyqezoC4J8hVFLQ21aWYApaWp2w7ZZ5e2sdtkc2BXKI89iGCwT4tcyAIlLRjuk
WCgDEBSbNGR4630eezZvMImY3ChwWiXER15NxAFLj5mRF3iVyvl1nNW0d8KSqiuGsrdIC7h26hO9
6VlpMqKbYjRGnF7tisepUiet3NWsQHp/cuLpOBatOe6heUkXZicVE7XUzhOvl7W4gTaWpT/61leD
n7ESLMEr0FeHdJ6m7cE+7RVPaXJywgWOtkfu24q0d13wUCYXLy3D1pLjS1Zq+o3caM3nxDIA5ikz
GwuDFBQYt48XQAflRilETHBuNrBQSzqlsmMnFSI0lVbOuDW+N8rY6XdOlxbXUzxvNACQGq2rPAHg
ohpeQPIW3RX1V0qbRAxYZim7esrk9FFmoC2+MviRdthqK14iqYptifkOP7W4NG1t9juKfYb0DVPP
6jinMtvPqyqQFAq1bHS3XWnLwnYe+iP69umFZ6ZQWQh0PG9rUDNDyDa/zCOtKccL/uRxvKFNiLt7
zIi0Qw3nFiHViTW9IglgiozPbiLJCwMP4WxaXmSpX/KU1kFGV2CUt2bUCIMYFsUz5bIis7qWxD2q
pex9aLKMsSx8vas9bpg5zTOq1dFwqocKyuQZycuanHEut+21nE2lcGArkIaVUpuFJ+GQBBa8APB1
NYPEQP+KtRTwBJ0y5jBClQwJeJqWSEur2AwXbaveJMsaZAxYqsQSfZvMt76dRgJ1c3BI3gTGEyBR
Xol+z08u35xJIoweTGYStIWc/zprU7wuGbo6t93K8csxxrb/potBjBUC0TH0t4bTquqwszFAhrsu
yO8NgMvyiNhKXSLOsYR/5zl5A6yC2VgDWtwcWSDGVk0utAl/EmjF0nJCaGCiSRTRMnv67ao05XAb
egavuLeT+JFVRCroqeb+Y9Ytzg8ptYiiUsmu13dzyl7GpdfEZ0gk7nbl+eR6dGWhKUySncwO5B7x
UpDzpHyoicFi4rXBgsJRWMP/JTnzeUvHgYwvzWmGo83CXwucTekyr+MBsT2smaItOz1F6+vGMQke
vr5J8srM3mzTQ9OziwSmaiQps1szLQmu6eQiLMpRk/btbDi3NsVeFVjSoJg4NtM8NiLmMlNHNFdC
ifXhONjbn1sYof0eC2GL8YWmnheqs9SW9j22q0vW5QDtZEhP2XVMXQJ6c/qYietEngxPrKEmGqgF
jCOQhkGMZjvYSFtI9gxgO0Ya5nyY53FBZVEVThhDHSPjNdEhspIhStOwiHSApgq0l3hMad5gZc1b
zT4ZFIGFXcFgKMILtyoadUuqN9djeto2GLMpgX4lSaJ0NA1Lc48tjs2t15rDt+Ax9SBtc0xPSKL8
5CkpPgGvJIN8r8ezsAIJxyvzxRqRra8w6wVxTeSFwUJbEatbAGlh4NEs7FCNurfno2RMnG+zI9pt
p4xZ7hyQGKvnbRWqa+XXYM2anLsUVgtOxZ2aX00hegd1g/OxXAV9ZM74fezVbIdvhxBbRtXN9tQm
5C5HaWNCmxsVZOMMnbkul31XlOYXbiHnS+nEjGMVzQK80smSGvNM7wC7UaBduMYaylb1ZDDjT2+T
YinbX7vW+10xzHl1QxZcVe0n5qUlY0F2AoHQrfTCiGkQAXMUKXEViXkdEEGm9vXzSvsKWmjZBiDG
KC2X+1hd5mJfKhPadp7mskl8DvKBYFFshv5iNNjs6kTPqCcl0SjlN+Zb8k5jo5helj7TnQCDX9e+
qjwU61tNcjrJMxakH9CjJ6aAWmZ2/9SF/X8F89+uzrX/WcC8yz5JiRUf/Z8lzNcv+aeCWTL+jjkL
Hr6lo+7XFOtqa/ynhPn6IaABWB2Jl0J+yML6vzXMmnlNRIOnh2pIQ8hsI6IemlGk//6364fQ66CH
xrlOLCn66v/4t78groZ/+fc/y37hIf1VdMY1eiWVgnFAQYjCwrwqqf+sVYyhIjM9a34VXKv7bY/e
4l55FcTRAmta3NY3g+/iUB0IeD8p0di5zW7eFZF1dI7rj3GavsW+vR1u6sdyL13K7/xb8Y0IXFwa
WF/zM3PY7mMIQFbumeIGTqR67T6J9MA5ouj5TmcXdwGrjgOp73csGj/SW/03i4jJPqkfDrdnGVEH
q8/9ozgNBx6TgXMRPm2az/G1L57Vu/YEXfAu32thc0/we1DerkEH0Qejqm8/wnuO9MRzwvrS3M1P
NKF8ZLjbTvZuOY3PYt/dU5p+qQfdS0My30/mDjFQ2O1iX0RFIB+skOPlN79tDvyWN9rRiuLnioxn
1/myf0l+TGwf9loCW4CS14UGWqIOOHQH/BSMA/qLExqR/JQsl+7QOref4zk7VHzb5Ca9XQ/OZX3m
JTzxN/wCKQzj/eZmB9OjOTvWF8tFrBCWD/Ej+ZM7fkFv8B5xwAQwQ0/yAYe6P3lymN7Yj/GhDoug
8Ugncqvd/FPHYT8G6asRNQcldEIpENF4ju96qkDpGL9bUbHTHzasYndp6V4pgSG9zuBRZGQmXPag
5vPTc4eI5rNUjlrtzUdjDxzIY25+1Pi9ltOKc9Wz38TDWvuazpbANV63UxVld+2x2xX42PddZPgU
yfxdwi15WfJ9urfCKmp2yZEU2MfhXbqpzvYtP+HFCRVIPwH6k9W1edmLXbYzfetei+j/8u+EPvOl
OE6XeWf/rmdET9OLc88i6EU7iof+gnuehBUmNbocAaaGbSFF8k0WKgFz2B3w5nD8gKV+ELXnk3xB
nu5FeuD6nLwsrS8IR6xQcZszX++j0nKT0DwSpSqTx+5mO8qoN0jpLn7C24ySVLjaDS9aVXumv0Qp
bnrZVx6XOEzrUKpCFlvkvoZgB8E6fRo+XfYu9QWZeefbynN1r7nPw80tQysqv0PxmDCNelZrP8nP
s83L9N4EJITbAQEI3hCoATnUTJN23Xt13o51KC4s8BJ4t3yL75zLSPaW/cKUULlcMzuL+sTeO3F7
WNDm68hOzhG/kmq5q4Mh52hQlBio3qJFOwv39msI2fwuQXnUXctz44GJnKc9TXfrg/FU5a6NnrA6
8t+Q0perBydg+GLq7i5PZWArHhPfAFPgqnrwruXyVHVsPwmhQxZlgB7gCXooGfevkfy16IOHqzOQ
g3jHTm/96A7bC406T/Uk6HzGH/kh/moex1vmF2kdmEwqlkO3r4PC+igP2cV47H4zIuJW6yG+sTiX
RLge6pO+E6Em/xhPXaAO/nAZH1qf1kVBcHCZzmx1mLifjWc9VDyCmn1zcQuOo5Ak7NoSzNrYBGAo
1X0J4UTOrCDdIywFjWcUZ3N71InZRqf62B+4hV3ziQpDQfvb3E30u2KC5Q0uxM3Pza3+jULDDJZw
GDz1AN09XfZWeS4/sgdpb+4cNcQ22+2WX8JtPaK8X0h6R+uAhe1OCrip98ydjCEQ2sd1q/EKDUXV
X0zfYcLx0/YvpNTrPutqJuusVreIskK1zxj46s9ZcjPkA+yKM2ZhxwUKxBuEGLcK5ntEZASd+mZ6
1JTIIdojY2/kCl6+yS2UFwZ7XtG8MyFVaq+YGUB+xVkZaqH2MJKznN4y1RbTQQ2KZxjHypt+tNRz
/dRV++oF8zDIOUapdkTMAWv9eSefmS9473D3Wb4Pz8R4m+azoIGXX4bEbSIi2OlG5AxAhg8WYnsd
Hd/YdoBDCZd2Pnit1wcN3Uw0P8wP1jPXlAdvi5yHexluL62A6fYHcVf4D9ZeMTx6rNpr7HCdv1P7
lDh3CbqPF2ZWdzKDjVBWgxHBrSt2o+RF2ujXT9ItjvPo2/E7iKWyD6q5PUv6h3W+whjG1+4yFmRf
h8h3zkpyX4fahXiHxXDrd2t8wvqJw9Paoez3mknyli/EmbsanaZr7TO/9ISf3c/BGpDJ6Fnn3O+4
kNlr3r+WXnqXWuiE5pCbQ/Gl9NAHY3tWnbP5CcLGxf8cTKwJ0j3nBqnAXm2+aCzNtF1nIlfoAhrU
MnPt81zpPucbjZg1+dJzSercm6Mz/kKLf85e5fpVufTiXUlQLHhjchp+NWZtXftl9E/OxSiO46Fy
Trq881kkudxUow9h/mkKgvmrGgI2ni53oruwXH1Jtu/pTOQM5b3qM+JNg/Y82R6HO10Xm34O1oIP
3I2hyFUXjTSRY5l8yxOrds2vAQ2xXT/rmR5Sn79Ifjqf69EvHmIAtS09XFDvpNnND+N+9luv+7Tv
WUHmvBTi3BXeULvqJ/8Q5/KwnuILgG6/+5xdY8+P4k1tPTMoTzT/OK6kqN2bPF3093Q/fiIKmY/j
p3Y7R/qRtSjy08V0i9vmZHd+9zobt0qEYdZXQ/5W0HxKaC07/k+qu3KEtiVOudCasE4jrtUWkcKI
3CUy7MAqdl27z7MDpoexiYTxAr4l+R6RIxP+7MHrr9EnEES/hI21O6QHLjKu5umsM6jI3THK/A87
YlmtNKFph7N5iMWt3MAJ8Rbhf2PKlP/Ihft/Kssfm4r//dtfzIH/KBG/GqZJWZKK/9j9NDcf1c/w
r5/0l6+hrvzj5/of4uMv/0I9kIn1bvzp1/ufYSzFf5Wg18/8v/3g//r5x3d5XNuff//bVzPW4vrd
Eqa1f66tNerX/7kcd5FVfvTZx79+xT+rcdX+O04SmNgaFa9BxuN/F+P4CTUD9ys8PCz1MKX5yB9B
w5gG2d6pioX2nurZvNqH/qjFdeXvKpQdvoqKHFshxNj/+sP/sNz9n2pxQ/3f/BgaHgx+OQx4skp2
29Um/Cejiz5nMXEMmIUYMuSXSePuMiSDGSKrO3lndcjnvbaILduvqOZ/itJuYo/ErQprkzzkL3io
gA5PrVHc9HoWk4eAfqf2CSNRYo8U0u1V0aVM85AADWg5i0kdPFR8m+UVi4FwVKhL7+xbpOL3Gymq
Dgo7hgaMJlvUHGmq2Hcj0hZG1ot6HUP3RP1cZ2/J6mlOonx3xAt+sKtfnnOChE8i3vixU7IU1z0r
U8a9hRKGPj/+UUmpYN+X8PCwii4N+7l+mSoqJwuXm1ZdCE65+njZ49lnyUhPRY6AjvnmPBXoOEbP
6KQAzARcjSpIkf8whQD+oER8XgZVXZsCMlXkPbKRDRqZoYnbBVvRp0Ej4TSAKAAHnnObHRuQmTbu
A9syo0FuPzph3cTS7DM4Orad8yQXyx3UNIpmlHkIOJnpWvgakhboKtGS6F/Z6/Kka7r1+o+gS6y+
R60hc+ZoK19CaEDM/r1lhWyN2iuIXZLXq33f6TWBK2jBtEm6+sqjBYGIW6bGO4YA563EsR9mgvW2
2wxw+P0G7YNnSnbyImlz8qp0zYIqRCuln1llEYYMftXPmJuHwiPEHocBsqKe0XbPDgSYBuVg2xL+
xqkrs5Xq+/4mt6UGaXCCRGFNS2sn6tbCC4feVy3y8QDOqKfxMtPsXpgifSKlBctDseJKdGGYEt+F
Y6YNe2VmL1xX18CUbNCy+8Rp1/Y60AH0xMW8Q2g3UMCJ6k42x5VlpSaH8wpwV+6Xh3nqSlyGcjz/
yhmrcsDKcVQodcK0WYqtgOlu/bumc3Xkyl8iMtwy9Iex49sGAFVhNQPNATiEoR7Sr1XUuoJgG9rM
pGLNSvJ5gxnQfiX6OAc5QK7ful9V4qt1cnviKgbDqCC8O1hLA2LMZu+NTGfustq1BOtiog/i5lsw
en1NZ9G+qOzH6ghWXbLx2NCcO63MZ6qjZuANdkyl/+7hXjxjdClfEO2QYxFPhnG7TJ0+4KaxrfcG
q+oLnibjc4VJjHVnBbbmkz5Wnwy27CnDORSb1CWdcYmhpEBvhHvwpSHH4BpLVedpdSq2jFVllViQ
ynT4RFuEHDZdkzkL8rhXmwCzvZOFJawAWpvWmU96IQDwM88vfgbdmilO26U/DTNbYbRJI3/6JOPa
wRmjTumpKfXqx1LU+cvScCTdKESr9Z9FXjDbTaGf7jp5zjfeUakdd6mtl10I+D22I2a0JATXK6yt
K28rpg5FhPfKxcPfyOmkulvH2pmxNsmN1KtFvfjWPFXNidDrPNsTomwOeyjwhX1WaspStkaFckcQ
1sgJVGQkOqncALqbWgNGjFUUKxlGBHcpJ/avmbmbseXRpMV9usIId+T4ZhtEY/q4gSUdgR0Z3D7e
mFj4aq62UM+wiqGJUbC6sNSb2ZWk7IpUtx6vJ02VOgSk1sucpDeJwm3t81J1LBHJt45yjcvuoIOv
e5sYjpaBrKrkSbc6vGQXc9/Y71g42v1O11gghiPyXpK1sR+ZYTUkCpnYuty2WDeMeHlJ02G+ZAox
GUGJEBQNtoU8K3B0tjsRRugRYSthy91xQSb0RaRPj19vbFkk6StiSEqHGggz62j6sJwNIFMALq/u
1DmDzWxmjElpcwC5pmHDEPzVadigRum0aqTLzRgOw64rJwW/aM3Em2w8ilbJQR7vGrYhVQdt3TTn
IMlxPZ+qZMRxEhtjvUtGJCG3SzloN2uzoh9f0WIkAXA3sqbMGcsEda6lSGHfiRyNKlYSNWCtFSs7
jfsW/UZGbHqwpcnMwEgzjfaEajz7IcoMHYNUDO16sUx09ScLQVsabHab7+WJy9hDCGARmJW0th5o
E+M1ElMWauC8L2axnxeDGXt/jX3tZoKqVaek5E1KqCc8AnK63ITVfEjualmjFRbTsW0bnUE2j04a
JxnVvCf6qjP2kiOP6KIKnHVuBTkzcQXBmu99nQMQypPpmk0nr73jlzXzbC2fzOO4tMyEZqkwT/Ng
lNhkYiLWXR7qOheAMhaFT6CTvrAk7bFRaqPU0Whytg6ew3OH/1JpdYvf1BJLqNmzankzEaEtOwht
ojFxtOF9Ha0pYQIdzzMD/5wyHwZGQaq6nit6EOvrRs6bmaVk+mkpfEwzNhe20U1n9UFSbs13NXTT
56gtBiuPcSTRCT+Zccqcsf0ZuoT0p4ks6tVD7QXDEKkiMiL1oWMSGSikOia+nKfyQ2FoI0u+sqyi
kTgrzf9P7s6ruW1lXdN/aLAKDTTSLQmQFJVlW7J8g7IckHPGrz8PvHbNiBQPeTx3Mze71i6X3exG
hy+8odbT6WYOhuFFygwIjdbiEimauHDBP2tvVBhVMOf+EBHsDyLa92glXKd9gz+KiXEPZsxFFkVb
GwLWI7jKOdr0QRG8GtZzACATCUfZ/czGekrv7F6O2HrUOiTkIMUe0TYD54f0rYg8aG6n+2lS2mwd
doP2HHMv06iMLcoeStoF/ooFNj9ZpdR/6EULpU4bjJbMEOj8Dzu3m9rzK3wCt5lvwAQa6MADtBS2
ehVWY4O47pi1XycV4ME6mgaTMmAraBmUtv6bnFH/icud1bpKNerftAWyt5T+7c4tJhP0oUzCgasP
WdvMBZMsfgdDOUiIDr02bfA6pslazQUFCpBElCbA+gGUm5PCeioaSSLuIFTyA90sao0WLaVo3ZIc
UsIoVD4S6k28RiptNg/cDYgpUA3k+Wn6pNdVhQ1ZmqJKWqBjUq1Da/bZTRbWLKtqioHvg4BDOKrB
vwXEyyzkvqcJi5EkJEET9G0ybKbSsiEg9r4yugsv6zH0IwUsexeH3zizzs8ZzLdNNk9rfmVMdj3Q
HUeEmftw6ONNCafpKVVl/thGuvhugTrhQM4579Y81y1kVNX2J2pJfbUv0prYY8xDAXUtK0cAq0Vc
s4ezfqpXjd6AMZrVAlFfp5m1NxuLj7eW/0Up37cUa51mdUST0DEi+a9C0V+lU/9/6rQIC/b7f59X
3f1qw191+j3/2bxPrf78rX9zK2uRakEnCY9kwgOcUPj3/m106PQ5NFIqUhqyKKCsJFD/ya0M/R9j
+RP+ojRogCyKUP/JrQz1HwJzxJQF6io2Ui3yb3IrbelivFcKUh0kpWwLhUkTPj+W7IeplbDnBglT
wvCmrJTPU4Oi/cILWappyI8gVAaXaZVIOnSNFYZbeB9x5ilWDU5p0ODzYdnshVxkcB5953WOx/yl
Gkcyd6NFv30z5/iGoojm+J8lJqNXNAh7LGtBeL5b9RMyLcvPPJoGbSGkO1Fq0cGs0mh6nyGC77Er
3a5R8ItnHaBE3yL5GxBgognsu02aVU/FKMMdiK/kSp3VS2L1+jLAhx9gqxq+SxryFuqifPEuRZ1k
VWT1wNXQ+Gl8U8dqctsORHPItbT0+n29o78S9P6+hMm4s7pkguqhfErNoLmCxO7hPmCRLZLwyLC5
n+HV32sIvW8H5Lu2JffvlS7J0L0CV4sFqal84dVWgM+bzmuMQIG8lbWIzfVkJfPGgFOz/3eps7n/
96wftMoOWmPHshNsGdRw4Hxb4PqkJpfG2bup5oGl9mSnMAmipHxKQF/gBAI7djPPpWOid4cBLcJz
MbWl0bb7dVcSga4TiZh1ajvhi9MP6XcLtHwN+hcTUSr2Afps0DbB2blDHLPjzu8OihgfPg/yRg6q
m4sVt0W14vA3D7rsU9HmcFi6Kr0TMHOhkMyewgQ9R0v666wY/D0MvU8a6p87CxWEFVh6MpKsz6g4
jDmk97ygPT+GNMFqzKrvgHZ21xLQ4JcZg+UfAaEZZM+5hpcBm7j6grawwhPrDPsp0ruNbubqgz0V
IIShtvEZK3oirenCQcY/JEqqt2Rs61v0meqXRNOn38AGlKdKZOneIgjZ+ESKd6XSKGtZSCrjgCXX
ok6a63JsrHt7wkIVGkL+yTJ652fhz1/qxJ6fi67KX4owz58VK6W6Jyi8mUFaXUdBg/5mV00PTZjT
wcBLGSBIko37bI7NO7LV5hbp7/y+1jCYrf1efyEL8G+AjsLGcpInq5+bO7+NBuSNLbhMSZ0On2Ds
x8gsK/4VSDLYBDP/GBXZabhF8fsGhE57FTRzdDfGNCFSZzPWBqL1oMScTn3VyioEaWvbLVIt4I2B
S2itJ1NHfSSPH3Kevt7ckvYHbjba8W0QBrRhgUnhUVJwtlEBgI9S/yGYli/2BLqzJxB4qDAA9BK1
21cwHjY1etfehf11fP0gQoW2li7tRTmE43F0/ZRmgBiuMQXrxu7BoZjjQtsvmr7aamVZ/+5GTd1N
rQDRGUfT/aAm9e1kWi+toimZWxOzTVSWFVO4Qvaxa+oBVRRYsLt+Of2aRd414W5wQSZHLGWz93cW
v9rUTWkIxPNN+cGeK7d7LFoKCDoIYqOOU+pQiZCy5FKfnN3IDrIyWEGCwtsWzpbuIcLX4GcZ+a/n
l+/4Qll+h0RayRCoHQlSscPDOepKEaIKAm2TKOczipoB2kdVBClyEhutrky6TaK99M0+jspjYVmw
TMEKWJp2VFRUhRloSkePKEP3uPfQYq++SqsOfnQIhncrM4OltDXiOf+SYOq2BeGfJWhCdJ3/2leT
BPHiyNeqa5obBTHaVakL+9qsRrrEGaDM8yuEZ8XxtxK8bjxveA4tsm9LVPL+0q0Hy85huNNJcNBg
MToLs/juLZwW/GUC53uLw6gLwXfSIfIbUPzIuvpQC4r1mEI0aZpIoF6ofS/x930wEGu5Q9nBAvcK
BkgxUuFS96jfoK/sIupf+76HfpYa+Ys+VbgNIEdF3tP4n7DAyK7MKqPqmsovC0VKuDMB6lYuFqg+
uecnVEEcF+tIsWrEgFp/2Frdna3yf1ADMLWVaBS5dYL0Zgzxp1UkOgUIfU+UQfruBa0N/FBhhjwY
AvPXGudtn+yIrsCszuG3CBekfUH9eosZcO01TuBvoMPV8zqwC2OjDJX5qZkKdadUIe7mFBXwozZr
D611XmZULF4NUg0gGyn/+BzTBx7Bh5FegAOlbJAMN7miSGVtmc2+HrT6wTCq5rFV8v4n5BSB/OeM
RjtCM5RMZD/v0bob51WMwIgbFCQA1ljpt6GhPRYkd9tS08uvpl8VxN+BcWc0XfSgxLq2h+PvezHB
39UYg1wcC3TtxwJVA2hG4b4x63lfp2a/zSgf32dl33BnwzvJsGylqrIqLYNaAviVt2apa2OZOsPe
7ALdMyjxFpsOm4ZtXuoDEG6kRyapNLuxsSfPjlBUcHO0Tb6LoCjdVidJVkFFZ0HU3U3RYLr4mI83
cWtf2WbUbsj2vmJUoKNzFj6bAQVUrXY0GtjRrT0RKVYImqww1m7uUgqMN+Cv2y34fOct47XBaLGy
CxSoihZARVBCeenJjWejsG9bu/4yT6l/C/zdvrf72Vn3SZ7eWn2erJF7MbaNpT6ojfItbKIR1Dyq
LwoUTJh0PYJXYZWakOJjpDhqbRuDfiOb9r/iLAKahZLVPV6udLuIhb7ghC2eCaPBigSxfq0GyZWu
z/ZWTGELLyGZPmdVCiUuLcundhqTpZw0rcvYfMkpPFBblsNDbZbTQ+8o0V7JYa3MGeEsqgdbxKGG
ddm1UNB7hOn5bbQcVmFvw4lIncaNo3xwg2Zsv/ENh0+p0X7zyzTaQ1HTHvo+Mm6MrIF5Bgrha5XQ
kos1kxYY2lIuGoPg0bv016RMCjWAbrTWzqgvRgtoWexnqlibLBz9tYnQ5wppkV+FbLV8FWdWtBkT
iPVUcz77+USfLpir204lOt1QCFUeWw7M44Ch+RtZ7C2qs6NXy7r4QSxGHbl3lh2E5NBel5n2JEMD
TVS77p7zSvsUA5bco+StVqtUz5D3MNjIc4Qx90qD3O5mEE13S83wLkeE+7vg0n9RzBZkC3fPFzud
y/uy0YqvhKqUrvQY9V09wJ+iSRQr3poxBZl2SIfcy5soHDYGuvdUl2Kh1XgZh/5XpTXNDe6w0a/a
qvXMbeF/30YN0iBRIYerNNC0LXuselPG6geGKjYdIg0vJWuaMKRwzK1IgunagueCGk003zdabVxb
8PABK8w0ls3fCJhUm9hsqMZZziZQUTKCXfSgpfBj4DM5rp8Kc9uBGvveAy4onFRbqxSOd0QzifVs
OWEVrXoHWV7io2h4trSu0t0RM3vXkKmoNpGStPdDVQQ/pgQsMAK3IY2Dgfb6DE972wUVfglG43to
TPm4008UcggF7nBRVzl5yaDcDVWffwrjXOFaKBtgOMQOxNdqsPPnDgqhGWfo8uBpCs91fJvwaryu
yiK/hZuVlGs7tSm/9GP6MzJRgmjqOXux8wC/UQSI3jp/6j6FncLFP1E1axDacHo53MZmVe840OIu
cTBiGRCmwZt7Kcm6jQ0Ifd+PuVwHiYXQTpAbpgp0ZKz9LXwgvD54/4vXqYIX4k7mUO8F91hMV1dT
OAHL2S8xWQZRHo071VfB+aLDhbaNAZ/J6ynmTrDjc238EpkG2Z2aZ60Ltx8aZqur4ucAXl/cI7EA
B/XPSPEQm7eBrgdy5S/HYMIRbZ9VE+iHrhO0sXlGBu2xxgem+Nk5frou+MV3feHrGeYKetqvAlOd
bwjUJ+inleM1TWu76mzwAMcwr7dl3o0PQz41tP3NItrG4yzuLLtE9oHy9FVscPl2mZnBEh/F+JCj
W8RFTA3e8CDZ1eWmqUepb4Y+qgZQ/8Qo10XU4X5htxmrqybRdojyaDtmtn3DO+48M3haLZD8OH7z
xzzQH6RZabijEYwkRMECggNCx2qzDoRddiuaKu1PmOuQVbJG3IF3r3d/firkKHlFURq5Gipjn0s1
q3dGnoo7rHrqncB/+k5V+WuO4DEmeattFx6tfuXzytyILG/wulhmH42D4wEcnp5qZwIjZGtF8aWY
Z8geWjARAulFPz60BquFtInZP40IJd+Fc6HQxaIn8j2uCraGGCcLvWUFgt4GI1q2wZAgpdP4yz+k
5mm9a2i+3hhGE7izrqevaE/zO3qYAytLrctXp6vbao1tfPkE1dCqoGIESHA7fcyGLUJ51UUdE0Eq
ja8Bl5M6pKZY5sB/l5nP5yyUtYaTzENakxF1Kapa3hQO9Q4ZM+O+IE7M16lwspCH0ymukfWD2GMZ
ivPsBAVLh44RxKVaa37KwnKepxll5LU6o51IRDEa31EvU1+E0zdQKcQ4lhvK6v1DTEnk92wr8a10
QOoYGCGsitJhg4aja2vZvqwpuCJoBHI+h9rl5QbF/cHCNNdLzDbdOBG0pQa2LTSE/FGtZ/k9NYR2
a0z11aDkwmvmJn90qjHcB4DP78Iu7IXb9LNAOsOCTpAm9ejhgPCjCFuhY2IfBns9TSekbdPk3tLj
8rFLNXk7O2rrIojG32v1ek9DJfIGx1kytYZWuCSS2NiWb72JpgIaqAPa3tEGwgunnTTXAjb1s7GI
Oipti7mVE99QQCVSKbtsJ4SV/86nYryFsat+xpOtS9bhbEJ4NttaRMDYy+51pmdIqFKKcDWgDXVf
0vWiXJxVgt6Znk/butJ3VFUkG88qm3qdF3O6oznrT7ygenStVTzTFlp3V3EqMWkwS1Gz2uhLEE6Y
wt/BtUXhu1HGX3g9Na5MNXFV6+q4R2VBPMWy1sx1Q+a/K+QMPSXhZK/Tfnr2QaIRY36ywgBkrRbB
UCnr6wbjpW3atU8Lq3Bl6NOG4k/9FkAiWtObNVYIxwYogRFITUamPCLuQZRuR/V2mpXHcFAdXMjI
JRXTmDz0bDrG4qFvNWO8D9q+uy4wJbtH/XHcUUWwv+lhrj1An4H+PyT6fbxY88o6Ex4u1mhfTJg+
NGni35lj1zzmYRV/6RX9hb6D3OmNXdzpefcdZYziuYb/bK6VEI55FEcAt6Y22jl+8xwUlfnajYqD
XVZAPzeSkTtDd2YftJD+ZnOgr1HbcqshWjfblJdF3LaPSMOolM3x7PFCWN1bSDiSr6//jHLcxbTp
dm7DAnm/2vtfUREU6PlIA6iffUfyEnjFgE02keiXnLAzmtR79F3GpfOI0J+o3xqzfbI744cGWi/v
udMrtXyq/e5TosSfw3BCeTP6roXqlz+Z2F9Vuv8HwKH/WTH8/yF40aLx/9+XwTdRvtTA35fAl7/w
bwVcF/+AyLdIW6FJkeHZVE/+rYBrKmVubUHyC3y8cMQh8/9PBdxS/1FRfaU6jR7LvxCi/10Bd/4h
DXYcCOIqtV6q439TAf9QGdTIlCh/oBqKEgK1m8PEWtfxlqWtCwV0jLpFu84e9q0ZhF8chOmu3i3K
iSr1EY6JSr9l2hhRgqSSrIOA2PA+iY+NANXqNoo8mA2EWl3GW5pmpnSHTNCvNJS8WMO0ROSbBzm5
IJ19cnATR1mWWVAkP6qyqDJo4zygZVyBdbomeCy3GN7qruTou7hBcznZfrbHc/qSDfwH/4o/87at
RUnHloun7eG89aZXKqXA9bDUKY5CU4+8qSatiYtyuBuHkmvSRKH1uglQj0RgLOTwWtqVVqABA7iU
VO78d/hQ+frzg6iiUHliOfhlhz9IEbWK2IcN1TX3+5tUokyD/Gy7Y0vOG9Q4it+Zw4W2stWucYso
STaakTiPGPZeLMIty/6+CMdPoR4N5g0FOto6f5wt31XTZx/JXfRgI6+dCAbiPDcdEKWVg3x62KUI
hIbZgzI0eAUp9Bhe6drPv1u0Z0w8jQJyB4Rr6hszFKrjxk4CLP3CUn1obPD7bGcpkpliOXFHpc3R
0UUzmVOMyOUQPUmgBh5VkAl9V9vw6sXQLm0wSdPTOt80lRK5VVA0dxd+xHH1a1kkRwhKq7jYLJfF
4feCoW2Evk/eEsoavHlUSheVmvQu6hoFMDnW0ZMRoIE0BXVyg0wR9FR0CvvvlgmO6vxv+Xhf8FN0
EFb4mrJz5FIKfve9qM11DtKoCSlqrP2sU5lsRmLKbRuQ7Zwfarl6jrfGu6GMo1mXYCQChJkSD3lU
OAOTpVDCVnz/m4Gc8EOXCmtzfsATe3FZXa5qCsIUlJcr5N3ccE2NlbRsEHsLHYxS9Sq/ljLXL9yC
y2k/mhYHBd6XBYWcq/1olBwVXEVtVXbUgLBIm+gll54xwROy6FzbxncrkdaFryZOfDYGXYyJlitI
/OnfvZtaTBUFtN8Ye2aWZpsuS6aHuOEyzFKl/QY3MtwYJeJXHABn3dkz8OaBOIpcRMWHPCu0rWgR
kl9pnWN8mfuxKS6cs4+/jwvAWp5BA98q1TxaFO4pIEJdkXoUxLQtca/tjki3b/UKFOP5r/xxW9lA
drn4lo4hcNqjF49iDRxioD18ZaMHcg6c3ueHfUZXr3dnZGf/Ur1d5W5bnItoLlvMcWlzv99V2VjM
jQHPGaJGGxLSm8bWJ3e/MkvV8c5P7dQqotcumRsPLYHD4VBdUnOLFgEUnN6xCILLFPwRVP5xoHx2
fijxcRvbWK8gAkGAogt66Idj0ROH+A0qzNMSZwSFLxVK0z0wqxVsdHsdD7jGr6gK6ncC6vdNhxzD
baC0IdILvgO/W8AT6aTzUNHa+po2WukVCqhKT6Kz+JdGAcsXoL0PRpsQBGT20XOHmJIA9+cnnl8C
sR9a01qJLkAQwZK6q5qtumlzlLrOL9Cp9TFVFghDSZVPf3RRzknmiwLcowdEkTq8niX2o8Gh2tXY
UP9GYD+8o9GivJ0f9dQOeDfqsSFYZSNDoapd4oVOK69h0j+m6NvulBl3v/MjfbwsWVQNrw5wGGDT
jw3PbLS8kMtkfnoRSx5BR97GcrYvuGGeuLgOhzlaxoGcrBZIi3oJplF7PMyqRdY52olAFZ6tx12L
qFvRrSebol1p+KjjROOYwc0AVrVXw6R6VMbcpyPTlTfGMFkP55fh1G1ioq4F7NO2Dcpth8egR7hm
6sMi8XqCW8hEI8oJrW1+6kKneBkGzd+dH++PaeDh88GCGBT6oA8jMKsfbeYCDLE5I9bmzZSH31rV
UX9hglBqdA9bdFiHxhm+tn2YP+SDYT/arezGq1D8gZE7yVyu8C9Wv4OApERpRtJoLrw0p9YDTwzc
0ZargXjlcD3Qf2WrhX2GjlA7fJrmQUFXrKiUZy7b5Do3p0sG9yfOGWGshegWC6JC4zgcsBta3RrQ
vQR6KWKK1IL3I9Ks5KW1+K8Wc+V6HeM4+Xj+Oyz77ugzCKFiGyMF0xRLUvf+Vk9CIYYpQ/w8YdOt
bKSdvGrUio1a28W9gSzvatYEGmg6leUisMSFbXDinDM8ucSfaw2w4OHwWjVVWQM00tPsPHQxR6ld
xJAgYOlI7p+f6amhNMme0+nBsuGO3kujIC5OaUuAgEKTqSn65jpuGwvxpQHhiPNjnfqYOq5WJvta
Yu1y9DGtzjeLzkxSz/GBWNm5sJHQkIjCkTm4gt7cFu0R4+8nCKKMJxrImeQlPhq0Bzjo9yXyq2hj
hU+NT7UuGuYJdR31krnR8lmOdo2JVxfpu4U3tAlJ/3DX2EYgBi3A6LaL6X4KtJT8VOtcI4Q8nJLl
uBFgoas5TH6fX9hTA2OF8Cfuwdrl2DiK7Tr4XOWKC0Nn/JqKsPmah1q41QmCVk3XaR64k+TLEv1e
SqFO3AhECiqovSUQwifrcM6plLVEHhPHD3o992kV/J6byNx0U0C7Dv1/7/xMTw3HaBQ1uA0I5Y+W
mDSbHMUHaxKkTngbCFQXE5BZzxUwnyeBPtSFlT053sLLolrLM3CcpVSmUulIoSkuMK/mJuexWjWS
6DLo0TpQs/ZCLvjxQzp8R5CKDLZ8z+XnvA/kLSPA6qKnfegXQF/Vqd23CWBpWvrdVgnrB4rMn/IQ
Lc7zy3pMQiNyYmAL9TWMgSTu7PrhwFEGM6PDzdRrRKzhBwc94z5B6HDcWvHoPBZgxHLoFJzqlW0r
UbGmoDwl16Vlwnde1H/WaIyH15o6BhDjQ7X+mRZQxQANx86zFesOlNoZABOoO6hTU9AipBlWuM/j
Q2KoDxNCoCNIjHQRdcfa4BsmnDHdp3CyPYHvirxwE50IPBwD1CoUA/yqLQCsh/OtZYfI3gwOuWrR
skzLsfQgY5RuinykixMIFLa5hayqgvfvJ5yvKMEDJsd6aqOl4EWUJJuuQ+SB8JzEmuH81zhRweG3
scex0saCSh7jYbRoiKPBwQ65nENt3Rqz9lSITkWVViAsIUJkD6AjI67rSKDsEK4m6tdrnGGdC2W1
j68DmCWJ4Rj4L8fB3PpwmTJdTBItysAzxWAh0o74QYttz1WG0NLuwqRPjaUt1VCmrBvUZA7Hapw2
beHlBF4zIZS3Eugf7nsddji4DhxDHK2NvxhgMRGOqoL+h6KEersaIAu6+P3ae7OiUZbOmbrpLcPa
xEEG0+38T/z4flHgpZoKzRLgMrIuh7+wn8s0LNsg9NKYz1JUWoI5RVTflEZpe5oShCAM60uxwMlB
l1UhGreooh0NGgC6U+XgB143cjYpmZXhLlHRNgSyj/7rYHMY58y69OWXe/vwLVuK2f9n2KN73VTU
YUSsn0uOfvNVaus1Jbn8ErL51OR0AGqGLXgxSdQOVzSQWhGWDdcOaofmFdwvmoLJ0Hu2HxprXMGN
hcJWXviMYtm1x3ODcYtJqEWGYx8ffm0O51SgLujhnFKs0zxIUFRENs00lPnJ6ZFCgIQDJxFyjZtA
E1xR0bAubfflu338EZTn0aklsFWPbiCoPCQuy48ooky/l3IMdlYAcs1MaS7xafsXqx7CvcFNc9VG
QXZVoHh5MyS5ssdFmVaoMQFpPb/BP4a9Do8O9QwCbgPY0NERFECatBofdo9AHLbrWOfXimMNm2hE
7qKMy/YGL/dsCyzW9jrKsu754U+U0hkfljZ3Ho8gtevD7dCJMegVn/Ebs2o2mMVNmwxGx41Th8N6
VrTxupgGyGABgoRvDWD52xz9rBpV4RDwuFLqF57jU1cSCFLiDF0IanrH6+HgOVTVdQgKLZp2ou+G
DULBz3aAcPH5qZ9cecekV0NlEir40W4gw8tQVR45CEjA7qZaylfE99Vt6UzNuFDQfHQ6B30nchHe
+f2ovZ4f/0TgQZcIQ1ZsAWmkH+NFhR4tunYEHqmk+jdV/i89z7vPYz10O6sM4ysNFef1UNfB9/MD
n7pnQH3SO7FsUAPm8gneRTzZHI7WMLPEqVriSpM76bXlUwE/P8qyfMeHjV6czd1Nl87+QxR5N4pZ
0K6y0cX2ujJXvUjNEX5ojNp1Civ4rNd5dqGwcepeWwyKoZ+wc3jLD2elzFCh+4zx5kib9sYCm1nl
fqWiYFE5yhdim3SDxSPOP+fneWpcQMYAn1XDoPx8tJoLWgOinoKyaTFF216z3kKF5rI5RL91JRJg
ZPTf50c8tXF4JST8FErPunl0g4cKtoEBIb9XSzVy8TBpiVEnC4ERukEvOEdBkchS56HJ6ouH5tTx
hPTAdP8ArI/f4wjUcGI5SeThBpi5XVboUObrcKdbjrxwE5zaQO+HOnoO8zwdM/CPEWYAOMHZZm2s
e1Te1m2Wt5sGxtSFDXvyQ5LKOA7VJ9rLxx/S5iM66FN6EG7sdY2e+C2i9SCWsJJBdhvccDalw/b8
tzy1ngy13EDkcxQaD3etbJpmQFwBcp5E3QFXrGgdoFW3IUcfLmzUU8eea5U7FQygwKficCjst0Da
Uf3zWkpsG4xDcIwvg9g7P6E/PZ3jc4+OHrVhi8uNOsDRMG1SwUpPYw+wf72fEHDe0LmmgYa5SrnD
tvSmV+P6FQJb+WRJ1KGcqmx/t9XcbbWmqnYEgQPA3lL3Eoi8+0rzI1dCzfcszSgvXMGnPjl9QDr1
liaoYx8FetacJUmbYkY02yBVkYM13LI2dA+fFRyZymLeyszUP11YoROxENAAzXSgngrO0VGEP41W
kSd1HXmZ5uQ3ONi96G00P+N5hIgGFqAIX1XprhZhsrbn9qqHcHqBqXFi3rSqAQ1AR1LxIz96ZJWm
BdKW0z/XorzzpDoivoqe5c7RFQllxIq26lyMFxb7VIpFkUajwgZYwRTa8qvevQiNXqDmWpNtlD2U
/bCkDeb2VmitKb+Cv0zRHIERm92Ktu3vFJEPC4Y/ijcRrVr9wmE4ce74LTiLU1XlLjvOfDqpwTAO
4Jej7K9uJHf3PWxvHJ7RU73Qrlo2/NGBoEeF6CN8MZ2k/+iIB0EKNX5KAk+0CYRfkGnhqw6UU3gV
PZZtHoTJr1i3mm0YOPihDXldX53fcac+NyVAPhwhnsTu/HDhcUEL2rErQo/Wk7zOu0K/wmsoAt4s
fleKoa/6sO8258c8cXtTFWPaJPoaLMajjy1G0uM4TOjWiCjZ6tD4r5Sos68wnk53XZmEz+fHO/Eo
Orz+qq0tLyO2eodztEbpY3aRMx74BQ8t38WOB15z6KKjV8rxJpkRQjs/5olNxFvBAaIsRhDtHM3R
MRQMZnNaKTzGqG7KwdimuhptoPwnj+eH+rCcJCxYkCNbxFJqpFGH06vos81k8YkXKxIXq1FtthCz
q12OMY6r+Gp1YWofDytblYdpseR2wBUeh2/Y/2rwGBLUxGTXXFGLMDxfQd5iVapJ9SlKxHTVQjf2
ApDCWDvmxecwdjIPrfv0wvk5MXUa2ZrK8ygh4h4f1WYwql5tqVIV6oyPnorLZZVuBppV6OJvzi/z
hzdymTWETofHmFKQfXRSYiCguKQyFjafPaplZjZBgS2xjrxw/5ycFPilPwOhSbP8+bu7MGgTCj1q
q7hxotgU5/wKNhWyR77oHfCciJOfn9jHZ5kMh63KJnVAZFBuPBwQ2DE2YPRsXWSay62xaF3UQx3d
gowLf1UNHdxYi+X1qI7jK7gxHBXCUb7iimVsgqbXNlbuQAEJomBXVXb+WuVWfZMUSvGr7+vuwmb/
cJaX30pARDucTtAHQrATjCli9xEOoaD095qih29zr3avkC3QmSqNun4tprz07DpTLqzThyO9DK2j
Mrbc1iRJ2uEyGRnQ3hz0sau27XTVx5X2uVEcY1M78aX38MReA21IREYdGF9w+2gLoF+UmINUlk7q
FOy7NB4hKinR8/kPf2oUull/ennWkjEcTmiG4QXiJlZc29eKK5KF7rorkZH861FoMtGA0ZAgYHct
b+C77RwLXy8oMPvumEkM7tDVX2mQOXZ/P8qfqhVZO+zS41pF5ICgsa3Bdx0A+bu8UuKN3ef1hbzj
xBYgtSI/dsjOmc7RimEr3FHDguWPA292haqfvukNGwH6shMXboEPQy0qeSwaXQ4DRMMik/d+2Uyk
PjJqQoYbTGPtQeCIXhKsLSnDZcGP82u3/FMHUQg0WGp+XKOkGrTMjoYaZKk2aTAwVB2LfS2k79WJ
ERKQC7DoqNTfT77xORta7cJLcmKOKGyT4JDuc6jl0ctVtx26WMAiXSyXo3s8dgNXlp3txbNmX4hz
TgwFZ8mBf7zgeInrD5ezDNTADhqB1OnimBy3PZREg8z4unPiZPL+ekHp79H4W6wvDG6Nw8F6Ew1g
yJ9opI0ILK6r2B6vax8MD/rOjfUdffnyxQgSLJxkitDt+cFPzZSykYo8OUibD1iRxEe9KBOJ79at
/Q0xwxDlpWzijINPOT/SiX1DhYhKMVeVMD/EjnDqYIgME2BQtAgxKWjHyRUO7r+ymwMbnZ5Q7mXm
5C8owMWv58c+NUskkACBUAwkWVn+/N2tEhm9EjuIJLm4juqLkZ/lIcRhuLoIL+H5PlyTJjKQ7B2T
zj59eUc/HMoHeKrnuKq4zeCIq1Gd+32nmM2FCX149ZcWE7BTVC7IO5CjPxzFHkUwYENiuwT6+d5M
IWWMGLHegdbCfmtszL/fJhZBPyhitFgM7RiZZ4AowAQH470M6StcmEBi0i1Xdk5RGhfemVNTA3EP
So4u8UekHBQruBFKZ7sKteZ9W8TZLqZZm+KjRszuyqHto9357fEH3n50p5G9L83TRYeDaPNwObFM
IrfjXnWtlnLQqseXBqnuKRWo+Ab9UybMwVjF6TS7U4WYy8rPFHuvYEKClmeCTodZ6J7ZqNGX87/r
xLblZzlAl0gKaHYeXUO9UusN87d52MP8m8oT37tB0E/byR7nh78eCwzAsu7UkjXGPFwCo5D+BHnP
oWMHEagpdMvNMPJBsjLTNueHOnET/EH9ERGCKtVgSRycxjq0/CBrfdutmz7bhDHy3NzhAkVHFY51
iIH7s93Nj42TFb/Oj3xiQRmZV0vjElju2sORO/yVS3tiknOMgFXV+9WuBPS7MpK+urSnlgU72lO2
SjzOpyNhto9nmSycIS0wOaIZIMtKNjC3ZIYTwyDFFbqv2WbSe39b4Y4LOyyeNoEj879/x2zS5gUD
wa1kHwNccbAPaXoKeJITsKd+HuQeuhzyfXkvv55f2lMfFfgMdTryPBOw9uHSBoMzoBtZYc0pLeUe
C2AbimBkbHwZLwJ0sUFuCwscfyoIxeeHPvVVEV2AviOWY3JMlKm1FqCZAxvUx20um61hG+iMTKNl
vlDuOjkSkQ9wYcAHlEAPJ1lJp5qCDsKtLJH+nk0ajX1SvKGe6Fz4ch9vQVAAYqnmct0CYDwKCgaA
eSONMtvF9JB2dWTlrjHUOO2mhXnT4oh2YbyPM2M8aYGVITd2qJkezqwziwQ9SMXC67P5Vft2usNJ
636s5Lj9249F5ku3QbKKlHS0o6u2IN8z2tIwXQESZodwywx7VVXdyrr0kJyaEtcnHTEOu0qn4XBK
+eToI5xQE0CM0FbsRWMXVNm41MWU/4tJ8WaR8luEi85x7zUWZTwJTJxwFkn/i7Pz2o0b6dr1FRFg
DqdsdpAsy3KcsU8Ip2HOmVf/P+UP2FtNFZqQBzM+MTDVVaywwhtI9gDxA28ci0PSo/z++vUjIBUP
Au8xRZzrWUHKEnXR2sYSMI2DDMtmXHOVDjCDbh9fPRSkArIx4TFDO2yzJ2qloeyMw3xgNfQTIKiH
2qXWy+rdsFjTj9tjSfa7KLrR0RfTApJ2Pa1BDa0OjpCNC6fzL9DZ+d0YaUOwKmNJQ9uwLreHexml
gQ4F68e8ROtyq7qF+27UlBqqIp6DoEGqjh6qJ3ny2oITFz+f6n/ILE7WZlIeKexCCdqm/EDTsugw
+x3jtrsL0766QIOgl3F7WiIFun5zrgfcbHkoMR3fkX2oZUvsIx3uHilyYCXcr+ZjMhnYOHhlvbOW
4sRuBwUC4cDO4W2FGnn96dY5DOHBs5ZDWdhvPW/Gu8Zc8ouLX/spp5h6aNbZuYOFZN4V5TJ9uT1n
2c6BqEndg1BC1bcoY9LAoUlRmwuUeQ3x3s7QTDD74lTwVS9gfrXXwqr4qIYLX4fCAVmwvb2ZKyRx
U2PhAKqt9TUNeywulGay7t3Crfaqe2KHvFhbDyKoDTcCVtdmBzUkqJnRMTlk3ujpTNF8lzsV5iz4
3L227c28OBMOPTSb6W31FktnmJCHauxgUpMe9pGhi4ChQwPCbT/wgKdPOAv+xTMn6Dfi4eHdoVx6
vXf6SBk7N+WENEuXXegV9QHWzGh5zS2miH26p4YoW0/gX+AHaVtSjt7sVdPlbtYTJln3CMONNqIM
nWUqd55axTv57svCt1hQQZyiAEx1ZnvHlEaTUxdlo9im4s2HURty89COa3hvAml+dJxG+TxjVowP
elddZq3tj+h+mOeFDGPn0ZBdd2wefg7gN5eg4nqZyVezcBwNpl0vKR1bawoqJzZ2oiPZ7WNxJgTu
kbTF25wMpeli0BKjFeRO5CJvi6BfFhsYNOFzf7JDCxXspHR2nl7xCG1PCKUTKhdE21T2NzvIbNwW
mL9NLl/PxdlMdRDqE2aqaGgph36pkTnKxvHOi/EveP3FIzIJhD3BolHnv17UpeBtRODBCiw3Lt5l
aYm87bgk1G3oMqPya1NlzHbGlH1IUlSavuRqaLFtAtDKXJSiM7B7B3EUnRZEkw5O3qs7rCzZKXk+
yubWCUFmJy1WQUFUqsMR7X/s1EdvRa9p3AP3yIaiPA+QgEBDp793vYiT0agopmsWZXIDLJgargec
Ceim1lZyvP29XkIHWS+hsMkXg2upbYE965znkdurVtDa8aBiNp/pLtqeoftvZiRlepdmsX4uBs3L
D6FJNThEPeJtPbnRHNz+JbKvSCMMvr0QCiBEuJ50UhpDpWmUUC0DysTY987buHDXf26PInuXRYhI
8xSYNKHp9ShtEYaRp0Z2UPV4Vfv5aIdvoNnh6DT1k4IfZRMPP+ayyctDuobd/ezVxHa3f4PsSiAu
EKR+KPbelqPNu5jX2ZrZQe4pZVD283qynXFCHU2z63Ona8l/ll0axc4xkcUE4IT+J2kAHnmzwEZq
VX2ErjHfeFW5c1vs5GJcjhH8NDAc1pHE/osRgaaBK1Z5P4GAXC92WelzYicDoqmVaj91qqIiCcM9
HpkD7u8oF+7xcWR7SMCKYZFZXD5/NvuzkqaCLsrQJqi0kuZiamVG1ePkzeG3299PdjxdcdNQyYAy
5mzumyaPTGcxeC8BNSKSa0buccRT++BWmffp9lCyb0bFUghtQhkijr1eQUOvCmOcuMjtOISRayk6
PFwFP7saBD/SqMvOm/gSsMp18HxA/XrASo+1BfaZFfQNMrvYwXuI8pjFwR7c/NA0jXcwvSk7qVrn
vm3q7JuLDNnR9vCJtPsh2XnGZL+G95lCPEgairv25rTardKWnk2ytTZl8y0BJdselLZWpkOiWMXv
ajLW/IiYfwblKtMKhV2cFA/IViBahZwvljrL2nevRrfQ4AHdQ1QvYlDN3K5RZwyaOxPbL1Abj3gv
fMCQ2n5Y5srZuZ0l+/lqpM0BalJTR3eZkTRF+6dus/I8r4q9k6pItjODEKKIdjAT2rw22hKuqpHP
JGStlV/MdiHcxPQm6KJkL+SSDgW+EVdq+BCkC9e7a0WIfxwGle9Zpj0WjzXCWVnzCUv1eifskhwc
LnhaK8h1cCNs868pxRMaP1isN1uzP+WT7pxUYG8XF4fjI44G6c54kjsdOA4tDu45Wuvm5ksNqeLW
htCHRvOrxkPIQT9OK9VLnLroMedVln12MLHfq/JJpwlzzKXEAuVgW7vVUHRy5pJw2qqQewPesjxR
niC5zNbw0USteedESp5P2o207kVFx6VHdv0B02ZpSxxnSL20FLs3pVqPVjsgxMOJKA9uORTnNlrw
90uwyYxRP9kZX7rMz8YXG+zZBZ+OAybaXIjo36L7rWdKhgej7t73LaB+Ayz5wVrSPRKBJJqmrQur
guiEtsM2ZnDVCLHEOXeCtOrqS+w4OmaTqBmGjRdfurDL7wwNpUas4PSd8y+bLjERcTxXDQ+A+Ptn
013Sus3xdXICyOHxmZcoxGwF57NkqdrHNRuay1A0r8Zdcb0RnlAwo//Jx95cbwA4Mh5pDmnqUhgk
WUC4E+OdBy7SPQUT2X1AiQTCCFsYdevN5yyWNjfGhbrnauO1so5Wf1jQ7zmNqqvuLKXspDwfanPL
LaOtjfi2EfitLKXbpNol10LNX/BQ8S0CodPtl/slIU/AAFisP88pVdBNVu1EMe7opU16GYbK72ay
zXsvaxEabUKqMeEaF/VBbTtnOKTLOL6pDAXeV7YkUTCmU3tUEhNh+ciyDsaQrh+NSXH+vf0LJY8L
20o1qAVTsIGneL25XLSic+QX0EIuwuGByPjnFDXN3e1BJF+YZ4Un/E8Vipr99SCm2gy1Mw1OEE7w
+0JLSc9zVo+oXjt7ZOWXUgMUSp+Ptcl6k6WfvSFEXcheWgdX2nZ18Ci1y+WnHnvd76SZe+yS8agq
jmDss6/2hD7eoY6aDD3WGFcu36G9gIftPLh+Xyt2++qXVugQ0QyiTs0DuL1IHE9RhxBUTGCnSn8/
Ke18yNtEO8ZT4+5kqy8/LtkFLxKUJ6o6xPzX664Ma6a6aW4Fo2LpjwisYonu4aJ3++u+vBmpMhM1
iGxfBCqb8BStYCNelZRElSDt5M51dUc0Rl0ny2fEEJe6/NRNEwZHdBxeiyMifSKDI/yiNUsrcXO8
2h6eCp08Kwh7XgK8nRCdzJr5tPR5Ftye5cs9zFA0y7j+ydpILq7XMmzC3EjzBrMuD81rJF3Vyxoi
MEwG8+UvRiKjEJQltL631ROBx57RX+GreUoPeHoQgksdYe2sGTuR/sunhf8/8RExAxHLCyKBihWj
reehieRnmV6iLvnKfdbjIZsKIets8vMm22MvvLyDr8Y0N9+sWRRUlzvGnCxlDFQ3Qr/a1ptDMtfx
KcmmYmeOskPwbI7b7bnOXj/Ry2E89OyOeBY0pyg2vJ1TLZ0Vr7SotJN3btXpcIJB1jS0gPaPU3aY
vMaFfj0iu5sh+anYbnS+vUmk41GrgdtGXAvD7no7ThNa88gymdhrp0gEIGp8cnV0jJqCCmZkYdBy
ezzpIactSU2GGBM09vV4Q1/kCXVSdkrm4m1q4bkaxsv8Do55fNB1jBsVxc7PemukO4+HbKaCvknM
RQfsRWZit8jy41djBlbWR5c2nclDlb68tLPa3mmL8vX2RCW1MLirtMx5srlRSIauZ9q0o94AMbcC
XViiALep7kOrxzEgnVCmsvIBhe2o8Xm7lR+ugUd1pu6V/mRTBrQqCDO2UD/b3Nu8pEurOVil9rWT
HRsrRW05cRXrrkOA4m5Rsj2Yj+xyo/ZNyEdHnQRhM+cBb82YjrYVDB0nf3XhfPc2DkdtWH2/vbzS
qbHAVIOE/NA2RWryxB6amloGwmL1UR0RPB8dhL4GjP3eVJoe7eweSa+B0cjTXSqbuoXexfXnNPR2
nipkVLi3BTQLq8NTUWB6HkeDjqFiUt/lCr5w2jKZ7xA8686FF6sHw868nQdEDHRdjueHUP8SBSMV
gJa4p56F8Trg0J5uo0VE7YSkoBF/9KoWjI0A+DSwui+wd5R+Z1j5fhbFXRzDRDC62Ux5NqDmrg98
27b3KCS3nf5hsoz8rqdM8hPbRuWXtaCzkOM5+IQryXBGrhdXxtvfXbrDQDcIahyKC1smro2h7rxG
NXVHLxsuRZXFX8N8+IiJo3b6i5FEeQH5NBc2w+aDw1ClGhASjhS9a3xAGt97GEylu1spcOysrWxS
BPXihFJupFt+/Ukb1Y4WRWUofTGXS4KcwAEt/fa0JPneSy0dSty+gEQJ1Le8+qhWzG5KuJVSsrBD
DLP63zXL0iDES+nn7QUUG3G7UQUAhdgD4AtSv9ezynOMPlYLA1y4Uu13fUh4X8x4jwoquQiQ1QHt
ChwU2b8tKgpjxl4b6MkHKa6gR3tona/u3I4Piq1/6Ido2ZmUZP2QgxJIXghpVGw3n0rPp3nUFNNE
ILuGEJbZTsAxdL8r+G/ttb+kY0ECAdDLkC8EoSCcTmZRJmwLeCBwlnXnvrfMHzjFZZ9vfyrJq8x7
TPpGgi6QiZtP1Zf0Dx2HWCofasM8DZYRvbe1KAOiOaytgUaxi2Fx5ilY/bXTzu6X3Swm8GxRleUz
0sy93iidlel1txATTKqTniY01992CZbJiqv0n/IsR1LBSbvUj7iX7st0rI8Q07N/bi+BbLHFoWAX
oZtEf/X6R8xViD8nRl5Br5i9emj0pL5PXUgmoBDqbudukW1aobX6v+oeddLrwWhM69ioFqQ6mUeY
hXkuDrnW1J/aYRwzDEMbZXn9xUlq9f+HFFvg2bMxx8vo9ng8Bp459nedVszHXovdd6GW7MljSncT
DD/0ax1y0y0u05grNc4b0sW5KhFTJd1qzjM8paOVuY6CTbWdfQ5np/2i2JO2E3bJxkbJwBUNIvFg
b6ZJh2PCBJXrAOdc7cHzUEuJdK04eHZrHKltTschKr4nEY4Zr98/bB6eJvqsVNe8zfqu/TpSn8Xu
u3VwyEriHPcjwzxX87IeXz8UxHKoYX8oyX/8wp59yhI74Gy1KUfbVf+rdDLrqbDz7gzxxdqZlGyf
4iypAtmGbU/wfD0phdo2CnjCMJzLNRi70Xwa5xYW46IKxR3nx+2JyYIsEDI0+uF507rdFnhmoMNp
LhAybhPG3/E5r+/wLLDezKFe/vAo1n5aYOkFuJQhhKVM1vtioXWcVUm301WVlH9g33IdipK/mPzm
OsBpTR/slvjSJVvwlVZZHuoK+Praal/rGs+pybGTN43ZRndlCKjTUwuVTWbX1DgzFMKinIYoftCH
2yskLobNm8oVCRsBEhLgui0RLcSiaAgnnu8M+7oTIBEnUNXIwF6UmGHEj/seCco9CW7JQ3416Oa2
qnNkD0NqvIKrMx4qR+/OIcjznWdAttcEigfDW74+Fa3rvVaEXphM2KYGSa1/GZzEOq89OAFLTR+0
EJuT2wspjuN2IalXiEo4A1LeuR5tUfQJipxm40Zeab6aRLrfFvb0mOCkfonUej5GKT6gRkztbwqL
5On28LLXxrLYAGCG4HpswcCWl46O8KALmgQJy7BLOn9o9Qjf87g8/81QwCCAjBO3bPOFFaWvDvcp
SsdVPF8QUy+PZPzNu1TDevP2UNJPCKuEipP3h5d5vahWmNUFmqP0srE0P8B10N81Ay6BCPUhH1Vj
znl7POkqPhtvszGRb8Q9C4X6wKsV/IZhnxxI4dajp7h7bRvp1OicC9klOo7b7Md1lwSrVfoYESIg
b6hT5LOfNnUe+XnZjG8tM3m19ChaBxTTYOJxDUGZEZN/dsvbBQW7uKfkD7fbORRDovsNPky+l4av
plJvhhKTfzZU03nYJOH7FgBHxGVSG4aga8pxp4osO3IUmOi+U0WmKrI54F03am3KgQoMxeuEzLw7
+Fmoefe5HqlnKyYAzHFGwgxrrb8LA+Q9J03pDxBgSFHnRYl085p1Ybh0iNvbAUIi7uSnGYALYxy9
34Uw1U1LzrttjMpJUaI80DBM3LlzZNsVCw6aYTylaPJs3pTKRBeZAE/ccEO5+B4eVJPvxq7xcV6T
NNx5KqSzFUwjVhs1iy04EupoXloho+nYF/lOOA3vVqQ1g7hHtMpOkgKpRiV6cGrNfrta816vRhaI
0Smg1E3fioLQZk/RDtTKAQNOGIhxkfoYRX4d1FT5qFlhf9InPm421v2hLbpu58KT5hNC7p/KlzA3
39YYZ6fD8XAGKeRpw/pzNOf+RCG+urjV6F0aVNQeHKVqfVHqAJsK5YNqSr3XzZA9msLkgC/NN8ca
/PpMGUoHMX6huUwN612Th+hjRuG+nYnsXqLliearELWAXno9TJ6iFZKq4NEttfvPzDvtFNd16s+5
2R+pVOxx7qWz+vOQAI+kV7PdwmWOSWgPOrIz2/SwznSe7BWn3tv3umzrigiAWhvEboLB60kpUedl
80Di2+jRbByUvl3eYkwG42hBDC3xu06P6iMHHb1VUmQtCgYnn/8CzcjzDN6dJg0SQEh6XP8MRIGx
PdGotIXaGv2r8tL44zSV90rl4AgezZjX2kN9Ut3K8M0iry5GPYQ7WHjZ933+G7aXppo2SdaB3kwW
Os3KGrcPWlfol2zQMl8FEH+5vfSyD8wN5UBpg6f0gq1sD7NpOxElY7Oqpktl9frFw6Tg4+1RZDch
pQa0fKHZMM7m4Z5iqpY0HDG1w23jZ9g3ZuG7RT5idzmG4x6uRXYVuaaoxcOyQdVos4ba4PRLuRK/
KkbawjLFEPa+TqY8PrixgQ1TryXQCkq7F4ajCEjvVWylsyVuQJ6UywANw+t9ZLbTmCtdS2nBmtxT
XXTLZQWzBJ1hnnbyFrFw27CWbSnoROhigCi7HiqbFrtc6d0Eq6UWGCxmvXdwlKUMerCcxwRl1iBb
ij0OhXTUP51hnf7Ki03TlIgWFaJzm9l5dVfZ2acK1tlZRZThjTIhH1hGnNTXbyGKcBSC/wBMtu3v
yiQZ/VMci6t5eNtG6vpZG5P+AuN01zNKdihEQEvZ3dCow20/oA7NLXJQHMvbtDpVyOq8nbQq2jl6
sm0qMjawUEJcdjujMW/NAUFhK4gxDP3PKjsMhFvE589LUpoBvMLkvkd7DbhQPu0wU2Q7lKsWkD3/
cfA2j7U5RHpsQXwLZpwi77o41/2Q1biP2mhPfkQ+FBQGIiA0trZiU57WgNuLKAOjJVccF6f/3s3h
eEQYod8JgCQjkU9iG4V2Py/x9pJppxlPqQy8pzPgSohWTHg/Tq6V+6Y9GOdX70Z01+l+wwSmeLi9
YrpIG2e8QOygX6Ik6E1NQaTVXd7GGdnl7aEkLwJDgXFii9Bn23JxbRNClJFSI4mqQfmd4vbgG7oe
fxvaxgFUW+wBVCWPMe0ucX+ieUtYJbbts+TA0aYsUW2uFK1yS+XdVCjqJ3xY88XPp66e7tOkzt3T
7LYmrMXVyX1lnpZ/b89ZcgD/WCNRCQcdQgZ2/RvcPDIIlqn8DKaNhaU3rMcOmubv26PINgyFfeid
FFZoKWze+3Yle0UDkeBGC3HJ66fkZzMolR8ShuzkQrKh4AlRdyBX5g7bLGpeeR3mg7MZuF7cXgy3
sZ/KiMjGVnfV3aRD8SK4dA3pYm0rWYtKdXmGIBY4Y70eIy+M77IBKvfgRMlOsCL5TKJP4SEZz0EA
PXX9mWy7HaCT4is0Gsl8ipPcOScOVY3bn0lyAAjGuPrpYAnVn00aZw4ukBLx2pAi90dNH+p/3HEq
fnpK98PVk/7H7eEk6yc0Obj30cJnUptP1bpOHlaUVlE26ep3eCWhw+sN01HHyHrnaMvWD8kR0crC
M0vbwpB4fHpLW2kuJa2uXdxmHI5NlJk76ycfxYSZ6xGTkI9ef6WwyfqaFq5JJFCVF0IS/cGFOXf5
i2Wj6wfEA8oBaeD1KJnX47bW0E+JcFk7Kcm4kt2P6tvRSb+/fiSIL1zyPM+I42/mU6pt1aM6Q+W9
M81HtVz0y4xz+iGz6XDeHkpyF9oI+qFLgDI6SddmqKIs6eV0RJKllmu+EdWGr4VKfFFi519DyWPT
x09FvbTDjLyw1RHP3h5fthdRF0Reh7tYtKavF5UYC+JVSXQOD1g9Q+H8XJkVpcvYWJcvt4eS7RLG
wIIVohDVw02BVA3LrCiQDAjMpu2E2PyCtETj6fnOlGRL+nwc/XpKWa1PDUQ4TvPSDV8d7C3v1sVt
YDim+alx1v48FrV1jJUq9Oep27P2kK6oyHVAKFN33l4mfVrbU99x569TmT/o+Fh8dNR18bEk/3R7
QWUjYaEpwki4Jy/k6mbc0Rc10WnADVmGO3nrfYg7snREc+2dNZXE48wHmRBiSQH9E9/22ZM9e7Nb
5R29PhQn8l/eYKr3Vq9m3yMADfeomxWP1myMf3HgaUrQv/VoUFjbBlgHTCJPkdMMljQz/LinKTKW
YX/xQBoEt5dSXLmbLEe8L6KygvAjW3QzP0Or29WAKdn0M8lMFg79Oamq/E1sOOGp7a36CcV45T9P
zfbKOrLHh9eNxhCgKqjHm6FbXa9HJY7pbWY6VMaKhk/prJnPG2EcO7VsdwJL2VQJ86hlCBIa7OLr
qSqJ3S82wTmgfd26G1H28fU5bIPSiDrRW9T9qi/bYxL3w/H2IssuAMiNdEGEThv6u9cjj/ARmpWj
FzBec/DmOS581SubndtbNgyxrKjVUXB7oebVFGaaFLXou2eF+b3CX+Fc59qyE5nITgQhg9BkpTvB
jK4n08YQSaIQPbLVbJ6qIrPOdVcoZ6dWStDaVn1IQ6XaORDSmfEcsU8R63lhrdXXRqebCTOjK5gH
kw77fFy9X7e/kmxiPEbovVm0Jnj/ric2Vkrs0UlCVUZXablUU+8j0tkdiM87P8mL2h+qZNi5XyQz
E4+fQPtCvH8h4IvwtVqpiwL9wRqG0XdStX7Tzsm8g8qWDyPgxIT8IAo3c0viCOvonHo93gTK73qx
8s9a7ex106Wj0DUG9811AmbhegXjwqApkcHcd2pbudiRsqR+Mwzmzg6UvHPoeAu3PqpqwMk2kzGL
sVLTgTac5aTmY6kpP0K0fJGtN+5zEFnv+nb8ps74O+iju1efkTw9aDrSSxKy9UgRbqao1YAiijAS
4muR96bsGhRlzcye/VabTWdnc0gHQ45X8Lp4g7ad1Qa16tZMRJunWLwnNeydo24VtIvVoa7m4+3t
Lx2M1eTrwdQlArz+eGMXRQsYSyeomvo3l2PzEe9RzA7WZI9dJNsmsFmZDwEtQKHNSGanlEgjhPQz
iqY9oUkyrf6CZ9deT1OilGdwE6KcIYrfQnHhekr5pFK7a/hYaotiZb3o8cNYl90xWZzxklfw94J8
Wo2gsRM8Fucx0p9GBPpPCbX56NBOeQMZ0kbFO7i91NINDJaYQgpWL5QUrn+XhuK/sg4wfHSe1m9Z
Gw/3pMj14DfzEJ5YD9dDmgYtOr8x1Cw52FlRNzvxt+xzU2IEZSMqudDdr39DlTbQ3bMWuAWJwFuo
/cND2trzqZ303VhbcrOCw0c3BVwmdbFtrK0lVjgYFDSo2sbuXdVXynmxhvZgs+X+QS1wPuhR0v3F
fiZHFyA0IvkXWhtqaneOUgAqzDp7+aJPONd6Wj58K0ho/uKcUo+mAufi3QZU6notW0DOOerRXAo6
6tx+qIfOf5meF+V5aFrVPN3ePbLjg0AvhFZhoAMY4Xq0EcuMNIrYPTHg7Owpd2vUqs3GWf6CpkHC
iRYDACI2yPZGGJB/Ucig4Iit9Tun1dyfDfI+/92ejfi1mwAUlzN4SmgPivrzZjZRb3ttGHLHqdSC
3yBlrz2F0AEPcaIPGIfPyV6WJNv4JnVFUX+gVrPVucK/OfIADSJ+4LX2ySiA0aVZP5yGMtyTH5cO
RQmHwJoGKPWB6y9Fa3rUcNKAwa1gOtb1RnZpx2Y8Vm68h2aSXSk0qP/fUJvjbLSmU7WNh6ibAT+h
t+lT2HP/tcdNE0Xn2fOnVVuPsdn2fpE69U6vRLYlAeuhhQYekAt3k0xXfWrpFu2uwOxM630G4+RU
TEW/EwXKlpNcjFCJ0iWfUFwzz3OxnBx6SsFWZEvUXpZwwXYdiOIDcuLT6faulD4dkIoFie5PSrv5
dGlUgZlvIlBFjRZad21OFnvQ1bH1fAVRTmRXm4j7eY4oHz/aa4RzCtYaVePbi619BdE/n/WymX5N
valUOz9Ottpw2gEDwGsig9p86w4SU64Zou5vFvXnpQLjAcj3L0AzGHhQQgPqJPJD43q1o7gO3UyD
OT+0Wnh0zO57pTbKJdLWv7k+BSWSwBEEEuXx65GIyGdr0oFGoj+MlYVdtAgc5KqGMWlGDWlHEUC6
iyjVaRrCWmRl4u+f7SJ9LOday4TsnNXE3zzKhJc0V/VPWZjbO6Vp2bsn5E6oHCBAgLTq9VAqvIq4
LwRKBibpUSfjDUp3oj6tL5E/OdN8r9ix8vn21hX/0+2FKmSeEK4UZn/bmqS2lLEJkYaz2Pbxw2zV
js/VWpd+43VqUHfjHipOOiDRCInTH4jIZkFDDBbcoprRtMNMHQEQzfvROBB7xs6I/4krY69BJF3V
P8rH7Awx7vWqIpCjeItKhy3CwPAxN3rrs6YUw2lcjRzNkyZRDz2id3vRpPTUPRt2cyNYMFt7PJu4
YSdVP7RJXtMIq/dIffLF5G0C7kJTY1v3Lwxb0WMh5FCSaJBxWhr+tRYa0weoLVickRuif357x8hO
hFDL1v7kbNwo1wuatVk3gvKhZRmb9mO3FMYxmkznbea6yU7UKVtEsKDQAgiU6M1uhopUDEZm2k+B
NSRZ7BcqOC4frYTdPE22SahrYbpE/AoZaDPQQrep1Ar47d1Y4fJR2f16CrWpqY+zXmK0nnvu0Rua
/t/bSyl7hh0wsIQ0AKbIUK+XcgDTE2XkVkEMleWcun3/fW1TsBhxYryxDMU+2eAmDmjKt/BeTW/n
wpGhvuk6c7fBy6Re8iIDr3JtWkHg0GFskLWDYFM9WTFWfT4u61obtOs4PfRmjSu6OUwALyeg8ZNf
D66JTIjbVHs9atl3AITOdSSCPGzmrhcEpWw+bi6irSo3HsBzRydS5izwerVM/dVptABVoGpnHaSj
gt3gH25AQKbXo8KyH6ehJ6hMDVVUFCvjd5rN6RsEHNfHKqH8Br1yT1pUuvi8K0LqThXExs3HpxOF
qxSaekEM4uuESlt36Mo2fkL9xTnEYIe/emD0HkoeO3wgVJtYIUz+cTvkt27vQtkpE/QjdgKQK3Mb
IOhObI+47LDoYxyeyRWQqFONvQxSPgrUezSEKadumU7KnAPdHUjj7WlN7wx9yh/s1FJ2LidxrW6f
MyFowx6iYQ6m4/pTzqliGK3ID7wp76i62PY5nbP5PKX6etcPTuVXIdL3dlqr59urKFG5Ei1ySFTk
JkD0tmmrM2go0daZy6jZ8KS7inoI82L5gh78NBwV2N7DOcsMvfZHy50ecDbN0HATH7yYrSez0dI9
2K10Meh4IHKmIo25FSCswgZZh85xiF3C5Ycxq3oC2MvFoUWvkba9N7UIDZzWMB+QJN3TGJI9TeSB
lEapYtPb3xxlnII1I1qF10FYDOmjUnd5EJe68i4ys2b8qsaRuTdf2TkWWYWuUsERdpHXH5/YKrG6
iflOYehZb/Xecd7r+BWq7/W50Z+ypW+PndUYO+mMZKYA/LmwAN0Kgq7Y+c9CRK7HJYVThnK6o6Xv
cp3jq61F8atrlX9Wayx3hpM8GrgZkI7ij6EJZeDr4ZasyhoKUOyzwbCf8qXFUAhi6Tc7LI3lsIye
+QbFGu2TVwqP+FXZ05eWTZfSzB+iAdt8q9O55G2k6LnpilZsWPvKiGyBn1FA/ba2gydCKnf9tXO2
REa4OdZk30hcCHkz68XZaosFwZW2d4K5q+MvXTPqZ2fKoifYN/avJBsKf7H7uvITS/lhLEYfIM2v
71yTktPEbwCMg5gv6O5tt7uzU9wV5oWKp1Ou59au0RaAj3YJV6fwbRvqHWx0pzhlbZHu3GqSkIv0
jZ4+vBmSrK0CxlBYNkBphl6KZPnQ9LX7Beaqe6etnvvfzlKL3fpiqcFO09EQ/ZotQKYwKHnEiJsE
o1enj4QB3m8H79X54MU6FrNhqukV0UDWPjpTpNT+opaqfkoifp9fqmlXHROaSggqdkXMVdfq9d6H
kP9CdgKlAx7ObefYVoa4GLIEGd7QWXIsb/rigeqxcbm9ErJhKJcJRAj/4lVwfc4aqyrUKmHPaWEc
V8GSVKDlmnzNP94eR3aeWG0QXqALSDM30Yc1VGnvGeiSAffKooM2pM0ntdNDvydZQdcl+nB7POm8
oLag4IBpEffl9bw0IysX1yWoTtyl/Be0gfrLsYc9rIt0VgL4BNiYOW3Vr7u6NNXFQcWpWNfp0axS
eh5IcAeN4vTvkavYOyKSux9tApNzSZkD2MTm7q9cen5pOjtBPQ1KflDR3ChPhhX30SFehyI6Vxrg
9SNm0PE/t9dTOjJ1avJZR/yxeejs2rUWryN3cJUs/bSYYfSJt4KNqdc2736hUTGslCW4ParsFaDP
I6Rj6AO+KBaODUG4khK016NnDACj1u5tnenROwh8sG611FCaU5IY8e+4Tbz4QOt1+YtKDLLUwA6E
DC/4ts2a26tWIvRNzdzstIZmk1pGX70y8xbfnJs9Vo1sQ1HGAgIEUhYThc0x6TxrIIgjvOrzODvh
t5n5ob00D2UU/lhJ6HfWV/ZVUfei0EzoRPdp88q6xjTpNHVdOK7Gwxoa7aUc1HfWUjZnbwG03g7N
Ht5TPiS5LnIA5ANb4kqYK3ZBgRDvIOTFwDdNDWz43l1QaVy9b5WdFm9wSLJ2EMiyUYUqEJAKlpWz
en0d6LmL7Vus0l0yKE8USqwcFSvq76I19X7YuJkc8IXaFXWRfc1no26DZRtJYcTM6EooS6c+eSiA
neZCXb4tpVmrB0KfSfeHQaeOYSf2o6IP5qlBtzHQ+mm1EWYC5WjHqvGZZew+Rmm1PGIi0D/dPmOy
mxJtLeF0hB0gb/710hjKEnUVTYggnqP1XHll+NgNc32+PYrscUe3Wxxml6dmmxi1S6hmFj2gAAcE
EMxFaR7UzFYDYrj+9PqhYGNQYaS9Rl1cfJVnkaqm4tLk9USqmjdiJq2kpp9SATsjPpXsnB/Z2gFR
EEhHBE1fOGcUNkFamblAetM8O2FHpZxy3Rl3Nq9s7QQB6w9wEwSB+BXPJjSnGYbYhqiyFctvAHnR
RW/Xb9SC9yAlsoFIJ4mqdGExvHXZq1VtqPMGtJrS0jgLM2M6mCV6TllEtP/qj4RJEWwEWnakTdsW
V7lmaT4KqGMFKfQNivjZUQd3foCq2O6EtJJZEeMR3rCEZC5bPQNTz0w47IDn1yQJ0aUfslNFaf3H
in78XwxFRg4mjiYEbYLNl4pGVAMmiLxEOU59prAfH50EVYMu1fYqvrJuDPmf4OEI7ApCONe7gjwo
1rK0doI8VauzpjfKIcFe8riM0eCX1JgPc+Y0x84dFz9cIuh0hdac43Uu/VgdlruutPIdRI3kvqPh
hYupkACn+bt5Tha3zFu9ZPrqkDRBb48wsCqN+Fi3k4M1DXuSs9Lx0AChR2pDjt4GrzzZGKQ1wDPi
SVHAj2rWelza2fiyGKFxCeNW34liZVvJo8Zg4mYOS3trkDF0BrKHI1GQMtXT7zStoruJSOA4FV6z
A+j50+HZpCgUkUxRFNZEJrxZzGzKQ0B7PFmKVo32oepZ2kdFaztUuOitv8cu2v4v0bt2CBSu09Bf
iaxRe0GzqoEvmM6jv1gkjAF+KVCPp86pPxALa84xXttC9TvLW5/qCYzjoV718XMKC6L01yiH4Q5f
J279nFg+PhSmUj6muVAcUdWh1/0owibkV6XNquXjaD/Yp5igPoJw24zU9JqmfZ+v9fBbn9tc8fva
RsZsWUq1OahtXy0HI26y99NaDfUZKT1DPaZ1pyuB3RbtxzTVrZ//x9mZ7MhtNFv4iQhwHrZksaqr
Wy2pNVn2hpAsOznP89PfL/XjAio2UYRsA/ZChqMymRkZwzkn1qayP8SF8D60cdSupw65saOewuvI
UvbwNHJV8BD8UwYMv/hUc0B8xNJG4AmuXn/tmoWJOYnVXxrLKi+egy5n7RHd9mmk8Ryqn+57v9cH
V1rndSIEkkIrmydqYORRVGfy7naReGZuQ9/5pKPWs22NnRlMse7++A8WQRYxBAz1Yl7g2/VmC+dG
cyAtuzjktzYokGCxjeq95sR12NW9e+AJXwdc1FlJVFCPZaUUNW7tVZ4V68tIm69nvhsaJnF/NnS3
DypmA5BBa8s5hTd1sK2vrydG6RChMA69F5jGrVEvS0Vh4PVOdmfnX/o10alFjtbbCOTwwZssPfnt
7cQU+j8UHikmg/y8NSXSQZmWiPwy5jIGRaJE70SqWgc1+71z8qsV+St+OaXJYsxJaVM9r1fFecyb
cnjjZEYexKNqpb6B/tF/+Wz0oIDzQbTh2bw1GLlarkx4eDLYvg8rfc0DgOXzJU9b8J6wXK8pkyh/
OxZgLyUIU4LfZI/o1ijsTcOC0kNfqo+7D7aZRP4QjcX7qTkkp+ydEKTA4FggSUo1YpPMVc3Qd4rF
tR/MErUSc2wCtCRtH3WYI1XjvRvApGQpjIKSEk/17arILKTwBQAv0TMzuRwtL6ApF31Gor1+ttfJ
8m23OKK27x2Yn6xyqqZ0B7ZhVbI2RrvqbGUCeHC6zFrSvoy5q4doBTR90BglegT3PcvuOqWKCK8i
ilzuxpOq6Hn0nQugsGkS/coE2PEEV7F5UyyQfgwGcFzQJagu/8UoKbkk6FIr3Vw/s3cTNJCAvXS5
WkHe7/8aPOLuWFH6QFmyKchK7Wih272F9SyJMYR2ML1x25uzg8gMDMUsW0MqseWpywTjy6MyDuqi
nk964a0HpbntE/XTHkErVAD8J7Hr7QGKss5TlzFZwynr2xfZc7qk2TT8lUVL8wh20L3UqVBfvKaK
Al1r0Pi5v8d762XJvI5SceeVN3XqgU6GPbNeJ/7LSdv5JYFW7tvmdC2MePrnvrW91VLkYR4m/hsw
8WZ3a1LTNaa5FIpIZ9bR0sSPaV2q5bnuluajqtRw8bSl/TMa5vxNP7v6X/ft766WHjH8WqhxRPC3
u83oP2Vsu3ENKVC4SE9Y2cmM+/zZHjTNV5bhiKL5SkZEfl4EAdEjo5BHW17+oF98+8SYxTEy4Uxm
fak9rNPq/JBJ2aUbei00l2I6KbWih8PSqE+mlsUfYzBrB1HB1h3yG7g7DoAAZG6BoW4ezJmuRsdH
XkMz95bTBIwiSK00D1I4SuH9/d01xUkiPwChRd3+drnrJAq9omkSoo0yvDXjXD33pVp/HufyiOe4
Y4rrwiUlv6TjvEUzrn1iuV3HuA9gjfYH2yhIDaYsfSoy5WD/tr6P/aNigiIVbwm4ou3Y2FGkCvAN
oYZ6bscnRV3R/5sX5bsgrH+bIjVp+KVZdAdRwd76bJJ0QlP+4tm83UqDCqheMm4sdDrVCSJUaPyI
Lui1SQ/nDu6dUhBF3AvQE3AStyuMepZoacoajp5ke8zOvFAYSO2HgsbHn4uR5X+v7uIgxmvpZ22t
XRUxHBQZD3zRzkZLPVRJywUj84qrweSPwW17RQ37bPqiCFN5tKihIcpaLud4HWnQ9HC2Dozu7DPx
qywiIYQIH0X++S83dC2sXFdzoYWkJ9pFE0I5x9acfJjJfA/esx3vRzJFHwHIALXfLaWuKKm8a3am
hZHWuKHLPy6uhuh0UuhL2Bj18MZzkUhkEEd5qoY5O0jcX69UCmvAGmSiufQDm8tpKNWsKlaphS2z
TU5zIeKvwsvb0yLW9XrfD7z2s5LtTNIlp0pQt9i4vaRo05YZIlpYAEcKnCIfHgdVXx/r2qt9o+36
z/ftvd5ZTWVAAZhw/IHkqNx+RNdtYRMilB7O8MD8Vp3Gh87p/zaGOntvaVX9pHSe9qjypf21LvPT
fes7GyvlLYk24eJT7t68anqUR6IyxylEGb58UpL438JqxHuny9TzfUs76yQ6QY2KKgcjv7aqVIs9
LO7i4ormVp/DytOzD4jvL1dhlRS8l757qgSTLRU9rU5mOnkH5Yqf/IxfEyIaYPhaxFk4qWBWt5iU
oaEz35XjEtqZHhsXw44y1Sfj0xEtt0X83FGM8ALGdOl/u7XWTWfZEkyDRO3Tl5zUqXjXMo0z9WNd
eHXQWwnzfCTbZHnqidXrp8EuempYiFUl17xLo9ZvGpdKV+YM0SUvprI++HSvXQ7NCTrEtLFYG92K
24NDd7zRRF9x+yO3upitO4darcrNo26SizrBG0aV/c/9z7hvlRuoSznFVwONijZH01rFalIM+gWW
3XTpl2F+6y1l/287k7YXYxl/u29055SCNXal5idK2hQmbpdqT0rpLUxTCK086n0GahhXxyrncO5c
++CY7ppyaKW5yA6qVC5vTYHvM1q7d9Qw6WrzUoOADvDBSoCOZHHwAaXT2p5IomdyEuyAzdmYQmi5
KKs4U8PCdrPASNLlYkdu4quKa7/zIk8J7aR9on7fhr+/ncRzRHfg7EAXbKKqiSlqSw3uL1Rn6IS2
ztfUYoehbpolDq7dzvvMbeOBlk8U/ZvtDIYajw54JiUCgVRzBV7357J67bko6XVk6tw89G3fPs4G
qHi/bNMmAG/ZH6x3x6Vz48newcSTF21dbOIIGxply/FRmXGdDsXwmIxp/HcLJOxN1SDucvAw7xiU
KipSyBeAECD520NkuELoRtMs4WDO1SdRpVS4hSivCZPgQoUU9MDe60spmY00lIhc6JVuZ21kNvU4
Ou9q6NqJeFJKdwDOZkTIMcR2d67yefy0dI7+6f4xen1+CXbksDyHuIfOpfT4v4Qf5tAbblyxrQOA
o0AWtphAr5Rf4rItnyCVfC8rCTyzlIOG4Osrii+gy8Tm8jlJP2/tGhlB3dLyYupW571kfUaDNkvy
xyTL44MrurOxN6Y2V1TMg5lmFd7Ac9MCQBsqlbmw3Hdqa0znNarrQDPW/iAC2V0fMCMVtrYUFNtA
Q9SKeahxzdfUKjP9CvK6+OFYvCdTXHgHN+O1KfJJnJzUhYPLvI2ep9oWVt8tbTgQ9wULhaLnVY8/
mLWj/LZfBR/BcQHZzTVE2fD2oyGgkdhduwL9i9o8KFDmPFeda/pOoigf7p/L15GGhGLga7jzUtZi
81rUCZKI8NYw5ejDtZ7G3lectjhrc0oxhPPoLyXD8dDMgfy+/P6gVbSGVBPNWio/wGBg490udRqK
tWKkdReqa9Jc+3K2v8SjY/gUi7S3ld6XAUFS91Dm9fDCI7qee4iUpxG4QR6ImY7HgXfY+8hg2zUZ
10pY98YbuQg7txEK6WFRrxOCLYX6meYIXS/NPRrK9vq+uBrvJiktToGS6ebo2kyALow1KkNhGWWA
kOWPya69x3Tsu7AajfVDvPRHaPXXbkjaJLKU8auML2+3W82dqMkJ7sJMiYQcA637tjIuz0uWD6dE
TgJslkU/e118NFH2tZtHBwOZfb421DYauLeWVzCOoij1Kqzy2CJy1bRrnbrzRRmYhbgSKL3cP9h7
u0t6ia8nZJA411t7eVpGVa+ZVWgVkxsmqpMFSIElobt25kPaZn9QzTxque+tkaIi5HIpiYnjvbWZ
EbQT8qlVGFWzHqROE4MzirlM6pwGonLt33Z+3Jxf7G38xGQ5nVclWhXOZp34elM7z9XSlxfVre2D
2GR3aRS5mNHAw0lucLu0Ssm6OuqmKjQbc/QR/aSIUNbKuwyxDNSJvd+v4LE00h9EeQlEoAvd2luq
Lo/JUdjKORMPblb9M2YVU4hbpCnbwfIOdnLvXvxEFTAKgrh563E73W6NzB3KEKEz64ug4x94TpKc
KmZ/nbpGc56trs2CLDWKg1dFLuQ2sKVJh0Y/i0HgjdbC7UJNeM55DmUnjKO4ewc3fXljF2N2UGV6
BTDAz/5iBkTIrRlR18aiLVYZ0tZPUHPuxckw2+6NG4mXiNHEj7FTxGEMSDpoBbysOGW3zWmY3jBH
riesn80DmuLeiaI/ROhH7w1p/c0Xbt2aXLt3UJhflyls0r4J145h5mqzTmc37o9qlrv2PEIEiNGy
VLo5wd1gM8oUUk7Y6m72o1BH52ut65MajEtXZH6cVOPf913QvkWSFl5wWVjcuCA77XrSdD7t3HSm
31LbC4ckas6auQig6O4RnX3n7UJkyJJlNWRDSHNvv3G/mOB/bbMMtcLVTwxBdgN39cprXTf9wXna
866yTMpjQrMIvtWtKXeoZoRIXD6eG3vP5rRMp6asnI9RV0xvkP/C5y0D4Lf7G7pjFd0t2lIoq0ox
p82GjhQjnXk0qhCV3O5azaPyUIzAZSsC/mCobC1I6VYdGJUXcHNBpY4FOoU/O1RbpccUdG66enkT
9pozUtEwo+esNH9YozGcGKMyPcaWLn4OqnnqJi0/uCU7S0bIiYITrwkZ/VbNskONaJ0MpMy0KRqC
soE3MHkCQXR9zD45dqsFiakfDXp8RfTilUaFiCKQITVsX210WVJZs43aPQEUru2QTsqKLHAzWt+J
jc2r6I1oCQtGx70rZnDDT0vaR1+9SiT1abYV5eDt2e6B/DXSOyIvBQSQQW63h20xaXcWme7KGZPL
Ne2GIVzbJg2tvu3op6FiGlXFES1r65cxSuzNRFQqN0ACtvIhqMEqVpzl0cmJ4/ILu13+sbSHzPDt
4fppBQASiF1KqK9AelrkUQMbiwgBnMJ4oyuK+Wfhed0pMsRwndsxP3dGbfl9klRP5egeOKitw5DW
qWjKGrEpdQfkxv+SlBrDYDEa3vROYqjXN3FpPBpCHR/riWL1/Zu7Z4mIiLoNQARJiLm1NLeVMSFK
AfabrGfyrZKSlA8ds/lTLdfyAM6xawwsjiRP/yQ5bYw1njWtqw683VqzLjAjuw0mOqNpYOjr8un+
yvbOiaTf/r+xzfvdeeuwKAOI8ravayDPbntxgMlc/oMVmQ3SHCEs2rYUSnsxtGiUiFuYNWc96ayH
2O2dD/et7G4cgBA61LwTnP/bjXOmmvmq4OZPyBwWL9EkPoOHG84LE3kP1vOq1CWPnhTHBNtDAvqq
FYXShaOntQGBFZQqBVEj/6sxSy/gERme6jbWgiZCNRsZ2u5itKP7nkDpd9HrP3/DTzwH2CZqppuI
YKqbInE78PnoRSaPs55pvqo19hVh6+WkCWV9VHpzOng5t0EBRom+IHwAYMelbwnUvZ2asZqkODO7
Hk6F2nZTkJZ40ijS24tCSnvwUfcMEkLL5iKFU1Qabj8qtJYoyVB9ogMdwXdqoJay3frJXW3lUUsP
Z47uHCKsAaNCCJRQayvPMIq8TgfTQzS416oHpy7Gx9hc7LND1H6wl7umeKGo/uBamLx5u7QyGnOv
nFz3FOlTedKMWvUbytHnxoTl99tXg3qoFOyWPDOgmremutkmC8hHVpU20zWuxfcaMsCL1pEI3be0
8yRAbEbpBjUp1IK2QU6fKqPG7BcUBNrcfllGvf2DfnACmc0qP5HG2k9ltIpAFVNEzXsSB+b39pQR
z7xHQBpBc298QNQuDbBtkKoFlbWz1rXNZXKz7tQu8/f7C93xnBTTKMFSd0LDfgsSiZlN5MwzPs0r
4Dc3puL9qWdeffAY7B1/oGjcOSi9El10++Fqu7StFkmWU99Oxce+LeJrItIxMLvBfdBo3QX3V7X3
+UCByi4FvGrUO27tDQwYdVaLxmvejcNlqYXyo1js/EXVSjNlgk/cXezRLZ8je2j+KJ1OHI1deZXq
SQ8j9TEl35UL+KrUnEyeTaHXO0HBV8V5stooiJoh/w60XP3cxnV5TjUxdae+ts2ZgTZdHzLs0PtI
O7dg+o+XOF8ST4z/4WA5pNYMDpD50CuhhIgGX1+uHpqvq3GGP7P4roHyUENH8OCy7gSMUtQLZp3U
/X4FdjKF6qaoUnintUF7AE9Xey9LPLiabwlreFunnREOjXV0oHd3HrgTOGfZ+gfRcfvt8bOG20G6
PuVVnHxOGz1+QLSqftfEwr6QGVWTb8y6nJVeq8IXqlV+TnqmtYP6H1fKu+pQfVetIjrC0OzsBxeN
oib4IF6fbXUjF2Y+DFHjndxWq/yefXtYOwzGC4XOWuurxG+Z6nq+fxN2PAm+mQkjssApqzi3u2HV
TSYyuvknWJUr2YLRh5NljQwSntfTfVM7l47iCegOmzkxnH/5U34JZCcLtLpW8MZNidKGjNkG92B3
NeTqrA960oSrnZefzabIw2JFy/K+9R1HxjGDRokfIzHddrAq0fWp7cXeCcCi8dAyw51ccYoPHMve
djLEE7EPqS5DXnC7RnO0VyPKeFehzn8rrVJ8FpzBJ8akHhGhdlwmgCsJE5QauARqt5aapBFzWbCH
I8i1oGpQsKlQVw2ctZOzvJv04f7+7dmDKM8DTqoJHXXztqpJU7Sq0XlgVfoCrnr2qWPa/UVpqjKo
8/yolfyzw/drRs8BYdyr7AAi00/habO+bhQZH6n1TkMZl+ckTkYkmZ0uaHS9flw6ZX2IG3f0W8ZJ
+nLMr58gmvucGxxbb+rsh8GyfyCwpwezTRGd2XvTwYbsfWrch8Pd4QvQl7n9APoANtXzcg9aZWJw
nIX90hZm7gNcjML7e39karMXOa9mV5SYmnK1uKaaU9C0M5L3FlIUB5d055oQ6xPyQhuk37v1QrGI
h3RC+ePUmJm4mGtJy3dVqoNrsnOYyJFQjkR+ALWuraKGAPLb1wwIReVV4buWqyt8R3RaWJsTvKXe
tf+9v4Pb0rF0N+AffhbcVKAQmwSQzusa2TaaVRGTdj9rLvUoJ8qflTpZvi6U/94ittD75ZrkByvd
+XREaZT5fiJ0oBVtTkllF7o3WaxUTjBw0TrwPZrpb03RFAdVqN01Sr0lDMoBgXLTf/Gv8bJQOtVF
dBoR3fkHAgZqa7Gilg0q0k36dbGE/tZplejaNn17vr+/u8tkoLCkxoEy2ZJd5HAbw0EjhCA/1b80
CzijxbWi3Peq8YhItGcLvyfBF2gfg+W9XWeVOsZizzaewS10n0mo7mOaZY/uCr3p91dF4UVmgvSU
CdVuLTGYYSbXrCNk0JJGCSn3AE0cxqIagjgbk+XgidrLtwE9yDkhKP5IBadbe6qVMIjYjaPTNFaU
K73C6v+09XRg4per+sqaQemJ7C9r3+QMYynMoCy7+uDA7jgAfoOEXEBRl4X4298QR8KECFayZmbm
/IHyc/O5Ib84WOpOsEN1n/Ywxbuf3L5bKzycSmVXDoW7sVDT0C3iCmYdDJtm0E4m4kLWWdE67Xfn
ouIGKJpwRilpEHFuVRdVvcqyxFSj06q11p+WOtmf0kl8+u1Tc2Nk8xW9NC7XWsPIbHQRlBMum17F
4lw00/TvfVN7wSy2JMcW5XaEDzfuJeuKKHOMIUKEfCkeMzF7rT84ff5Z17P1m6bYyeOizNmlmYz0
i9DTOQBiV8ePndtWhd+rgOHHcamODpFc4ubxJlCgekIhGEz4tsmhTLExmKsWnYZYSy+UcOczQ/Lk
4KWo8fPmSFJl7zRJhTFyVNmp32Yt7qKNFiMGMKeLOMr8FsrR4FMmW8crHTP3/TxSrXoLhKI7ilN2
nBEAPgJ37guVm1fd5NKcPZgaysmNTIBJSN9/TJq8YWhWtpi/H3H87JMjIS5xJ9vKn6I4+TQZPdPa
c60KuqxRKQcnTThpRXK9f7D2PqBsyf+/qY0X0CDXu1U3KUhrFcYpn73hjDzpePaUoQ9KkrQDe3vb
aKFwBs4EcQzwh7f+QPOaaGqsRUEOp6FTHmnmDz2Z/yi0wf5yf2W7V0aW0hHV5dl/hTEfnVj0ms4X
W7xq+bYa6IP6htp+GxqkiWfd1j/KtB1N3zz2Ec5wrmiemH6jgo7tqCRRhzSb0/3ftLfbEvBKLc6A
prodHm5EvZI7iqqcOseDwgXzcHzXMJ3NL9F3uELbHX53Nrt0hI7E9JBtku9vgR5LXjeKulQKBfGs
J5J2uu/mMNYh07Derp5V/AeXSLUDFSKKuFSTNp83GSIaClrKnrtl8ZAWA/NkXPgviZx/fX8v906S
A8uHOwmK+FXTk5A8y6YUjwhpPPqcp9VXACzeWXPEfzmzYDAhR9CFI97a+F7NS9cisWfltM6683UZ
45fWbKdTkuhH5GX5f9q6U9AVgOlBBYE9lWv+JbJbnDirF4/zkc16d6ozs/MjZT7aub1TSCkYahIb
577SjyfFXKnycAdNe2kvbjdNfwAPjHwl77OzyCBM3/9Su6uiJgwFA9Cws83IFdUZlklKNQ5ZpZ5m
J21ehiUFkH7fzOsDQSIDmgBIE2SuV3UVdUWtsETSKLRiu/ojbwEQB3W5VC9ZvNbdQfS0Y4yoCSIU
jxH/2p6Juddnxm5WIly1Yg2M3vMuqhU5wejo00G4L4PP20OBRBnTFwBnSL31LVikRm4ABobJnZoM
5zvsNXEp60ntfOZGDtcYHO+D1liD5a+W6c1+ZCzTwa1+/QH5BZI8A4flJ6vt9lgy8kSPp8ZTTto8
5U9zX2iPaYlo/v3v9/pYSiuSYiu57a947cbYL13a5gLsjUCASkmKP5EVzdMwbmrlk6KViX66b3H3
IxKXIn8sMSHbQlW01IxlynpBGar1rumaRGhBNGYY0+P47Sedxf1iSi7+l5s9LGKqPLMVYVtl+am3
yv5NHZE26cKOPtxf1e7XspGs59DoxBGbIgIjBnQ3jQcRdrPL4Gmt6z6qwiv+w4LoLElfL4siW17T
0JheacdIvVZJ611iq/5bFGI8Jw4Doe+vZ+8rUUCmzSpj31egizYyVsOYIwFfMxFXW4vUD2WdFJWv
JpRwf98WSH9JyeXV5A27/Uyam6Tq3CvKqbHV4RQDqnvolm4ObZB9v90uQ1lFJp18I+QAtnKQZmHU
8aL0sSyFFA+rMMRDqzWMm7LmI9DM3ongQQbU+7NAsR0Ao9qT0KpBj0MoqX3Yd7Mm1eya8+/vnZQ3
kHV+ANNbGqopSseMkiYOpzZzoP3bvW8z0+BqNOLI++64CgkjpcRMjVkyRW8/0zh78USHPwlp94s3
PVN1zoYyOWFTFPkFVJL9/v7SdjYQIgiVLJqAcDG2QF0A6JlmN1YMyMWc3jFGR7xllrNx4ABfZzeS
m8RIC6h0Esi1KTSaiiIao/WSsNIiIxhaYwxsQMMQ7lPlvZ6KJEwInw9el52tvDG68RYiKxoxxk4S
2m1VAS4ox/fZnLVPTrFO39167g/4kDtbib4yvAueM9rR29kdw6R3ui7w6kXXGQFf0rsi7ng08min
wiJV9+ToDlTpOPabE5JWUnYCDe5wVVcljDy3C2anjcIKbxLYqaJfx7IUlx526CMfnKnZejaF90/N
juOC/E3u4aC7Kueb3p5S73/j8UQWLlYdn/K1Gi9ur0R0HEvv6++bIrvGF/M+A2fYfMW8o/0GPyAN
I7Vor/WsJP6q1WvQta57cEpdfvUmHJEju6h1wjKlcyj//JeXDFKfXlRxzuCM0V0eOSbtC4NIskvP
a/quUWXpYazyhDivQD3h/jJ3Diu2AQfxN4OPtl8V8VxHE1aRhYpQ7NBY58pHVl4LjIZHXK+nI1HQ
vS/4qz15Y39ZayOiYrFM7EEY7gI3narAFWb7pA9GfpAY71x+qjsShgK0kXBOvzXlTkWv5oaXhvoa
q9/mgib/bObpS5OYTunnVAL/IrsrLvc3dHeBJIi0BXE6r0i0A3feSpHeCBsL7CT/Xf4AYER79Joh
Pljgnincp9QsouNMGnW7QLWTyUjj8e2mZDpFIk2+6Ap4hhb55QNTe3tJ7APrmuI4OC3pg375bFVb
5G1HtzFk0EMJU7apzkJlJEq8jOa7dcqqiw1Z4SDs2jubvxqV6//FqNNbhsJEEO6Fo9aPdi+0oE7y
6rEahuTRHfvfFcHhpks8j8ynINBD3b+1Z8ZI+mRRnIcQ9Z6LYuJNH+IL4Zd9ieAoB5XnHsURe/vK
80Q7XT4ZZHO3Jkd9Ue3Gm5JwAW3MOA2yMQa5WtEJHrYV+xUu6JK07u/3WhFqhgMEkELO7NneejtT
heLpSxL2ZTeEY8tQB8Vz+jf9YP34/esACFNyA6Vm83ZKtJJW4BIjNQmhzVsPKULWQTIbQ1BXSvcf
bh7q9gDBgIa8xmDqQ9SOTtMlYd4m4p0lyvwKlnx5WEbjqPX/+sklfwRWSkwmMUz25rMNqUtPfHXS
EEBa+R7oa/XG7Juj0b6vzz+7ZlDVA0xnSrzF7eFAX2KMBkmgMph5ixjAcLbdAVp6pX5vlsQ43f9S
MhC/fYVoGKOkTgpC6Rkd71trnbaWXlKDxHbKuLg0a+6eAfe8s4as8Z14nB46r8/R0Ouji2HORw2c
1xcBRBhFeFQCJclyW42Ph6kYtBlmWBZFFmJ+4/LILIrqo+kNParCTQdy0mtf7i/5tQNFk1Kn5AU+
GeWrbaPczVLHLF2vC0mBxiDLuu7CmGQlYJrc746Ap98GGYQkCHvg+7cCW3PkxaPijUUIKZIxsekg
kBMXXelVvm476QGi/HVEgbWfXBCpCIC/3nxLD0dmtxn6mpHRPE7Azk4r2g6B7gAaKtzyQxEZxhWg
ysP9Dd2zC/hZTgWABMd8rlu7ZQuXs9dBoRhp4TyPap6+m2xmIYlJ+RgXen8pU6Tq9YWjfN/wzpcE
eSW5L4hs0czZGE5U5uKwsXko2na6amO2XnVnGACkubl6NJ1ld5UuhRWIlOi1byXgemNu7KGb87CD
N0G3YtA63+kK9ZwNy7usmZpPpVcsQTbaR9i3vWXSKfnfJBUeqs13NedRp/yuZGFtqcSDxWhcmmid
r2WrFgdHaNcUxAyIIfgvrsjtp2QgIF406eSOugadMLhjltKKd2ZTlwfXcG8/ARdBBAYmCc5g63ma
1MtTpcrDzIUrCY2wu9TKWMEO1rUvo1Hrl0W3hhOUkKM57TLbZB23bo9HXxJiqZQRS231irtx6kQW
zYwuYLbQaPjkHhqz3WqmyfldrBWItUVqFAeRMS84IU5DcxpEU5knZU71k2AW1uwb/TrbfpMqzUeN
fkSEhrPRVP40Tea1AD3fBCW81Np3YPL82yq8v2G5mOL74sAxChxv9gq/q7ymgbLKjBK/Np2eMaRM
tJyCJVl4WfQiTrCTxPP0AJmhrIkve+OvMc+a4jqPkTud9H4w+mCo+S8xlKExGxcglf2prbMH1cqK
LihqoX9NkO1uT30fL2/RlBDpZRCD8pe1WN5DaYus87U5SdyLYNWhPiQw5vpqHvSAalTchab0LSeP
iZunWkk7yJFdqwEZYguvaleJwkfpBFHEyUMzxe9QDXvuktj8N0V1tQ36lNENkO/GuuHQ6lrsu42i
pH6eqOvTmMSKgcpOmqpXBSwNeI+RjM9fKkqXl2hx84+j0FBBTIRwLpnZM++zc2vvh6kr3d+ArDJZ
DOzzxyHtHfOpbtwk9ifdHqcgMpXxmtVGo711F1t9k9nqZDzF8yq+kA3oL+OaTN/KIsn/RLK6/QaU
ph59pXNVj26Lkb3xKnpaYdRZQLYiS7G/aQ5JRdA67iTOakt+0Wnq8o5npq0vPM7Ji9rBQA6yaGwe
THSoEKfuEzsPRn0smtPYoFTtq0gixP5atMrfjVKmgx/3daSD8ZvWa1Mbeet7SBvUgTKo+vveAFv0
sK5RPgV9PhhOOBtOSQeAgZqMMzBnYH8d2kGuj5JO/0WLu+ittmR9cmprs/+axsossa+ZIwJ3HvPn
hjzlHz0lCvSTGpbAwwi887s6THEWNNVsGM/6IFJGb4kc4U7LzcrhpCVV8QcTNKMqWLx1fGw70dcn
NAmq62iUtukragRRt16H8nM+CoS1uiaa+yDqG76EyBsmlQGcMP+hspWDGYJL3Pr2IOY/7KjJoscC
Y3/DozGKgPkQAI3IlYkGQN4s3yfknZ6ysrF/IK/FK5Z50VqHRYHKYJihmpSFhjNU7zvPUBy/U71W
9YXdx+eOMrfjp5E1/KtT9fwRq970OFlRll9UZdU/9U7ByCWlKu2OPYlUIlNGqZ05xKjLpKZIlsCp
c0+gfa8k3VnE49yepqLQkvOijmWF5LCeFQESZ9Xysibpaof5JOwCua/KftPm0+D61KHUb2JSS/rr
wGuvk6FnPIN1lv09Nszo9JeiUJ5iYxTfUXpZPlq9Tk3FTOdFC3JK+2+6DghAAIM3Mf9WncRz3i8Z
6n81NfjxZDpND5XfrOcmWKPVSMvTnFV1fF5SlJH5GqTcQSlGIDDDYDMrGqCM96dZK5r5EumzwRiQ
rgcl6PfONOXXUddq9PuUrol7H7aK9a0YGNt0rh07r/4FMgS0t0XoQg1rYvt3g5YOahmYeRyZAT8i
qh4Fws+Znzh9PL0VmbaOPqiY6Y3TZoqJxHIFxHBS2jb9aikmAItZK8uJq6Q4V3R12tEfNLXrAieP
ou7TOJvGcqlaMWT+pKzWP8z7FM8o8tmxgbiztrwXGSFQ0EydIny3nmZBuJoX2TcPUlnroyc9pO96
BmG4rV81Tqx9yFxKAcFqp8nnetAUz3fMZMyY8KeNIB9QFkLPqFYmAJLd3FenWOSG4btLvCQXzxiH
PyxLRLbvZMLVH+ZVIYLjzXfic7Eks3ZeV9Q1zgt69/qbBR2f4p9x1UT00WjjsvtQRZX5cQWezmAH
z+yrt1aq68lz76KV+SNXIq18QuDAi9866pzrXxG0091nd6wz7USFTflQ13Gd4xCEaQPs7FDXNexZ
NwJzydLk0ql29o+XO8Mba8qm/qHRcDdnp0ZD9sFzqoawPhniBqmqplqD0k5tPmKidEy2sKf+YsTR
lJ6trEaBooic4Z9YS1TjebKL4t85qawVio3dNzi1ctCf02LNP9fK3EePtoDrfKrtxP3gDKpWhPTS
iva8mEP1rz04pQ0AK14+K/0w5sFAMPh/nJ3HctxKuudfpePs0QNvJm73AqZY9LJH0tkgZNjwCZMJ
u58nmxebH3T7zojFCtbobqRQkKosJNJ85m+Ku1wVi3sI+D5WvI0B/nP2anTZje6mkx8uda8Vx1qz
kdsffRR7kFyS8tayCyf7uqqpLeNBONsW23XddaGuZGW+k30h8jcswL6KXGXVWh81OsvtwSMSQ3S+
8KCa1GttBlduV7l9WA62peAtZ573DlyDpveRK8cmPbSq0JZ4QgkWETJZDas81DxMf9/JDESsXoyV
aiJ0LGYrLIbRvaVcOjXHYNq84FDozcqxqS0jVbQUhz078bO+UD8Ka8u+KMspZZSJ3veSdnSsj7Wn
z8NdmZl+AeQPA6f3QLzdMha2i1UMMsajBX/BN/NxW5ArCuRGdOLn3Kb3k9c1GlQDPLeDDDG+fAn+
ZVh1rj/WtaFPn4xUy/KkrDc42QvtRsc6uKLZ/MMg3bnewanukCDNikiGVBngisPcGGv/Wc8Q+NTC
HChSddCkNiHpJWzs5q9UWVZdaIO3L58IGtE+5X6mqt1jqNdf0Yye1QdX04c1kl2fcyoiGWrEsyda
UPL5VnHnWesYsOWN1jqU/uj1QPWGoQtb8Fhz6G1ep/8VFH7ZhrtelYW6+NIF1AmhmUecXmIOM99a
umjBD4ECNH5TXqSbFSeA0vHk2ksoar2DBoNEzzql+eM4uc2a5GO65vfm0rW3g1bXZVwMfX1nBJXW
HBu0vfXImOvs21TyDpF586sabD2AqKgsepMySa3GIAQA6qxxPjbBcqNsDrlwM7N5i5Z6kZ9XJE0e
J7EGIKYHb0mjURSjHqbwmK6XLJttRHgLxeE2merTOOXBiJ2Im1lhuaj1UUzK0Ug+dTOLVo7UP4N5
wJ8JX536EdVzjtwGfFQeGxwFVeiMtlm8KXRFamPYVdOEVaaKIIYiMTo9Z5gy7Wiwza05KKm3Vay0
WZiHNa1Jpis0xOrYstb1US5isCKDcloRtrm72Iidq3qKqDm7Jotxm7KHDKpM/kM2pVrqqJ3SCsw6
VTkRObVPQGyUaGuGbAi/PNTt4qx3ne9I+1rauWUea7EUy9GRhuquMi1VfHegJc2KdcbQBO6Hvlvd
viIEGmUaAFLvvSy0S0cE973d1uq+K3N75Lt10FtD09tW2w9X29P6z4SrfffJ67s2fUybIOMM1Inj
5yzUnGrsbqfZ3Chlm4tSRyN1m4cM6EYWe32Vq2s79WU2xPyhFU9DnjUOlW8hp3hCUlIkroYDY1iW
PtEZh0Njh9lg0EBHFEQW4Ro0KPkt0+i3RwoznRajvW/N77BQtj8afNp2tYHNyMJFM4chadgH3cHU
V/9r625dGuLI3XrHXmZ4FJBKFjKxgjSdbmc7kB+8jTJnYnuzB4tGZDgflI5Uw2Onak0PF9f7idZX
eNF4HBB5WNaO5CTSUO2+XwifkSTkapliY0iL787i+Sv7pXT+MufU6aPZC7K3kpjEjEFh2EfN1VEj
W+uAxhvpTa5wHTFSE5szW96x/lLtyiphsYYBDYpHaQXtciUkPxN+bldxBWb6X3ij4GHZ0St9V9jz
8kXNTfnQ1xZl4qKCO39XdbVN/NGnmUM9cx77Y67LDDJJCzPVTPN0il2jsvIEVTK7ToJuMj46Ve4N
obJXEG2QxMUjVh3wSLXaHoIIAoP5pl9gOIQwrQJ1RQrW/9g21dwGo+93x6Wp58+oBAb35RpgqDNO
YNiJHgz+hzsFqzwWlXeQlaU9CluMHMG55V+P+JH+qHB0FW/9eTQfWZjWQOKQae/BO3g5IV5d3QB5
SD/ajdbIsCKbeJdWaabHdjG0H3gsO7/1cpExTOHrj4u2BkYkNEPdB+6imwS8cktv3XaxP0mdKJZH
SVd1LFe3tWJpOYh1kL1tn3DMYMdbwbjaV3LATvK69/vaC5eG9xP7bTo8lms/eGE1lhmqCe3EbOvc
dbf6bOrfhZ1V3LPoMX7Dk8v8obUZopCrCsr7RfXcbP446UVYTxw/CVvB/lzWvRJJDznejxrlOHVU
kPE44VqUcPxsX22hkRXGtT+YexVp9jMEz6xaRsGiT2Zk2Wr0ksqajLu2YI0iu+2kTVjKemsiirKp
OAazbQu0BlDOThyz1G7IJ7Ts4LaD+z0fNXA+2zQ0Bfn0VlfcMB13yGaJQD4QiY0izIR0jIPkBoBj
TxPiSa3tgtPghBDSVeVU6Te1jSW5wlhaTgJe33XD1gSqZJHnZjB9cnNPpzR3fW9J3yDeRGzjtjMl
nw3qTa/RPhbCjaptra+2MZ2XUBSNVb4bJ0P/jimjO0ZZ71Xi0DgL+38glS7ZvwiZcS+4xvfKC+os
bh2DIL9KXWGQ0DugKVrqlkuk3Nqs4xJH7So0IM/NYb6IyY7qFpwxxaOJIqs7zwDUNWFDw+ml+3XK
x2FJuLYzycVc90ZoBHpvX7WlY1aJWPpySkbHQ/+kaFUQaWJKV14wZZZjXrptGRrDMPqRa2f58LCk
dffQoI+lQrRyAv8+Jdk9TnVjfQKUlY5hO8tW4qgSWO/LHHQz1Z5ii/N6vxus0cTHVNcHwnqzpC4W
LaM3vnNtaebh6OZ2eSN6Gowh5G/7A66Mcj3Krgw+QbS17sohM/7SZS3qu61AfYw7deu7aBa19dYU
+KW/KYXbfS1trRaHjaj2adm4jKOar/ivFkINJ8m6efdzQ8cpJEpUxXE125H5tLSiDQE1mwr1jrYI
QunvUgVmYROxiM39qxPLlN3UUmDj6M6+PUXw7ByaZbbTeOg6LZJliuk3V5gr6+BhFPPqUc6h3PKI
fGs1hlAN5Fsza9LtMOtL+9RUyzpFvrMERFNL6lATMuz8256RcLlxYs8H0t3pBxeBUSB4KAok5uqR
CXH9pTg4/YKjOPWALW6yVgtubZWbj4CfjfeiC/Q80qd1vKajmZM1eV75VtjOOoWdiYxZ6KIbbYe+
U8uPRmoX30xrsJ/UogJ602nXXi0KDbKIlI1U3Cb7ddiCQX9T+dskQyV8FDWLtqtTznNjfeLs91vM
hsf5L6vVtZq5HzOavqryH5tdWxIoVd58b+1ZzVd2E8g+Zk5xRHEz13yXbq1phMuyWU2otei+X1k1
sUDIHA9fO70UY1hO7riEwDLaD57fqjsHwkAbClbC49CW9acCKbanInfSI5GsNqNQ25TEHtK9ruat
/zxPEEXCrg8oEgirb6iX44RK59ZTWkPAWBk3qqiL4spqzIza2kCJO8TccUFGK8g45sp5mItrF/fy
LqIvBI6mVTqZgN605oNqvBXDn3ycBh7cNo5Mhsiw77HsLuEzpve42dGCKxurr+JsnVtWfZAPC2GA
6r5RcPF0YpFseVcSvAtshVAnCsvZ1X84tLazMO/K2oexVMtvDYwwN+yGgZx1GRb/YRiGFi3ZpjTe
W5pu/BXU+WxEixrM76oO2rclC36LnN6cbvw167xIU0Qg1+6IIjG1Sae9waMu8COtVPYhX8lrMX3V
vTmsDH9xE69LZ40AbW5WDqeu+IyCT/2pD4zqsyx1Sg9SXzPnoNJu/ianvH0XlC31Sxm40oydznG/
pPlSM2kUmzYay5b+rbAr624GBjdHeq5hk7V5U/bDn1viwZHciXPAdPQvrpV3lLSyKSN0mnt55yLf
ppGoV9sdLsxbHk3BBi7LDFr3gyFL+9qspuqzcBDlSnLpuE+EWyu7Uevd99JDmTDO9bX6RAm3/GbU
zjrCBmunrwYsV5OywkYM5OJHn0PIGEF54WTeflsNENqhUsHyJwDORkVos7isUnyEzCTrWoPoKW3I
3Tq5TFdNipcuqn2Ofey9ItPDumpXaiL+qOVxlQ77iY2X7mNfG0tGrczxvy95L58mmGEyFL6P74ul
KJZHHkpF7yCxenW0yr7/rktO3YRl5TytHMt/AhNv/ywcaVJ9KBwiiFRrOUDruu+GyCsqbU42y8A9
qvVKvnU1SN2nCEG3Dj3BYNLiJXD7/Sr0u+tumjkK5tEqHgMtQ8vS9dQcVxPKkdFkF1xCMwnRk6EI
omB1Cue6GRt8f0lz7D9VCXDnwalIDCMubOWxPVSDgrrK6wXxVhQqr/WiWMw3wvZYQ9uE4WSUz7Pz
SNsTLSprzAv/OFDtJbtrXTu/sSgy1onKy/qms5ZpOjS6poLQaHRniUZ36ozIxxeDzsViu1NoStf7
Cvhi4LWs6WhSshHI4BmUmK+C0pitKKOvgZBOlVe3NQZp2r1VkuXHkxVoXegri7pNkDk2aIfKMojK
J7+lJi7L/v086VURj629qFA1wZg/UrvP/lImat0waCr1RjWOAZRuE+5jI7o6u6655d+1bT7BVsgJ
/hOo7e0YSlhsEjb7QrgqjNYeIuwDjCslx7JO+nVq3g/KI1UdF49gPiXqGEDquMF9iwI2eqJKzQ8Q
+qgTBfCNt9AcXe41p3a8nuDZ2qqwkXPfhQbVxvemmLX8GMiy/EI8RB6opZ2HoHhAUQaGZyM5kOhJ
v82E1X4pfDv9OK7L7O5VZIThFX0JP5pLMppok9K58UTVTVGT9TTFAhSz23AhQGuulsbxl+uWSt0X
fJLst5nmVUXUc9sHYcber2N9NowRP+l0vM+sxUP9iuKLEaI5QoVN+I72ZSG9eMw3R33op7V601Yd
wZXwW/8D24qX1PlpddvOKdk9DCnffKcHmlZc44Vrgc9VndjzCnfid7TpVmb0W1ajRqpBKpuc0CaJ
KCeiuNUhq4xTfwKxh0twV0b0iZwrO5tMTJ5EZbdckW77ltNDvGlFvZTcChCo4iF1jMRyemFRx5qM
e8K3ia0Eocrx74aOGundQM6GJiCSXkdnXqa3zmysf41iVMVNoCTHYDZK8ygbN/eiebc+idrU8Z+0
3jEeM44atnCXqSqpvSX4iNCOQR22EN6XNe0BGc6B8llg6ei9r+QgSlwoXBh6ohk6LywC9GpCv+q8
/KqYzdE46D71AG63PgNwKeompZ7nZFVoDd4o9zDWv6pbynfxUvbGh9G2649ONtoP2NGuOGsNOpXf
NlvWK3AJNn0oS5QdaqBagLJWkOefBzWm8ggeNsMVJ6i/rwWkiLDfPBIiuAR6c/CHtNYTVwTOo1Aj
myNfSpo4bmYvFDaJNfV4cvPurUdb7F+22U8lCsQEQpzs1FlDP2sAJtRb5nyrbVV+w8iuz7AoKMdj
hodjddeKkUzT5AogdXG95YbSG0rbQ+bJ4q2wdoKbI4b2Asj0JYAiAKq406IIemmDnwCkUr0feiS9
aUePNqFXkOuHTpcG5pK586HM5PLx9S70GYwkA9oYOPi7zCbaY8+bprJWiA5gw4GRplgfrFQuUSU5
OjOJq1ZqVJTTSCqum1rOca5NwWFsykviymfE7fgSYCN3wPouvHYCTmGxK/j9eQO6Ox1uN9bI+zFQ
1Y9i6zyVoKtOJJlnqGSH05Zz/8D36rPYQYDvBkUVKrSvT8pLrAwNVgBV+JhREYSf+3xOlGm0Td7j
9Qm/WtyRwrcfeqspLoBuX7ZxaQsBm/d3Dgm60qczv9qSvsjWJHqGlBxdy5kDwHVuM7HlV7/7QCB/
YPnbgHOIgk9XVU5ztK+zQCRBPQXhmHfzLV0O/UL//QwgZmelok8AGAfrxX1t/wJ+axu1Wf7S8EBy
4AxovPqp3frhg5O6MFE3fO0GrV/ev/5o52aRBodjAPLdvQj2n/8yKPXoGdyU3yRb3s9R6y/W0Q7a
9CDzVlxAFJ7dK8DtdiI6yI0XJAQNQ7QNBL1I7Dz7sxuB8lrTJCM6eeIOI470aCKYeED0Uv7ZWtsQ
1bXZXlIUfbk2WZS/fIeTtZmZWmbNKuB5F8SDCKdqcZdrtfn7AIfdix21ZoAGiKicnEO6hyXySi0k
YSzKElIvv1EnxnR2m+xvNGMIB8pqyr+AqbkkoXzuCGSCdwU/jJ8Ron3+RiFFbpxHpUhEbY93hdeD
oVzzAVQBan5Ko4H8+go6Ox4yPC64aeRVzB3r8csKKjq4+Vo9oEKr12tCpX6OHK1yD5NDM27cZXlf
H+8MJ5VXiCbN7o3qcfTur/iXAWFoZvrq1CJJm7rLr6uVkaLWdNK7dXbLh2Gx1Dspac8JvG3wbZ7p
GluVtrmhaU9+krWNc9OMlfnp9e91dmWhboasJ2Lk7qkM3igcq0jRmUwwWK7+0kYo5RpSz+Hro5yd
bUy2QW8DnCEnf/7w+bgoMkATVNlGDaAItPaxMmY602R59wNRxYWz/MyhhNMLBy0iTxSIT0Hxudv3
zkRKkGCKGlyb46gOtDUdqmZgvvRUOW83b2in333K3fcAdT/0etBRNk+lSre+MmyiVpFI0aVPnlNW
f0KKWh86Y9muVxtC7oXHfHk2/RwRTjVuSAADT1mjeYMYQLHmbeI5qkSI17E/2HVA6czfvKgA4x2J
muW9roqyneEBoWjAw7z+bl+govbvgGKqC3oWXOQp5FoNk12Wq8bC1j0XKavNv6nsnek2UW8XdWYe
fL3zo7Kvx9+VlGNkGBpMOToPfIGTVUUbzVJpKdEmx3X7OKo+SwCiyLBbZ7yhJvuSRPiLVbyPB2EL
W3rOqRdREzfomq1b0+J9Y5Zf/dzt6tgjjfq2obfaR+Y2XHLVeLGOGXGnHu8WKeC5TkUWliagCQjK
GxrLhB+d58rHKQecUmDDcwu0wXsAP+FdOBJeXK77oMDgPXSZwNme+nEX4yR8xODaZOx8EQbBBjeS
ziU4wfpSiHLu+fbrm1F2vMJL0XXNtOmSiKTw9LoPHa3pmyOyYYYfWpuurkgcqr8Ek3v1+pr9uTGe
oel4RiSFgdCzUZENOlk67QSQBDhQl2hQxt4p0lhqYgGO4HU5W4ikoVf7J7W+Mum7zP8EHlnQbZrS
7C4Hi0VLAmBXkoPneJ/nRuqHtUnD879xmkCV2mNE2hAvyL/EntaUu2mb+F0rjhrFtATccXflB9R+
8m2dHl+fk3Orm3oqWHvCuf0afn5GZ0GvGpssP+nmfo2ctc4Pi5bbt2jWVWhflZd4sT8X7+k74Dbc
CW8QGvjr+YCd29AJbVSXpLNN2VlPtzcEF9lym2Jg9eit7qaSYc2tL0ozvYdSF80b15yGNGyGzX7b
SUDvvz/lKG1yfHNTBQjX7Mv1lzt6Ul0/SZF2CS64TRLItjtSd8kThLmMgwfa4cL5fWanGchvYFKB
IRCsppN4i2qFJTJ9ZspLqziOg/rmrG6W+CjmHF5/uS+uecI5ePGkWQi7QQU4GWmz09zOTLolJcGy
DF29sJ5QyrskcPjyLtjXDypcvNId3nyS3WQzvi14f/VJJTr9AMIHcWnL0m78rUZy0QGf0aeedU3G
cEmd6mU2udNEAOdykkAPQ/bz+bvDAT1ovdnqE4tOJOlzBSbD8/JYoWc1Jd1ou9eqncfEzIlzbBV0
j3k/ys9kSJdMd1++VcwRLQDthmOwk041tquZNFIHj4FAgJ8etWVe/hXA2HkzK6cfL6zYs2MRV5LE
U/BH4fH5U9Nz9ME/M5bf6yqsFwvRXaPcwmVdq+T1JXRuKEiVAWbiBhDkU301MTpdu/lOn+irtGOW
WH1tps3HyujLC6fzy8W670Kol2gJI1h5ehLRKrHAuQa8yqXaZEhVGEhoLrMuuzB7L6gkrBk05Q2m
Dzcw7oPnswdbrJ/tscRJalj/lMr9oMF+iLeplInj4j+9WZSfvB170Gt9dWFLnptPHpHSx67Bw4X7
fHDZ6taabzzlrNXBYaBDcw0YqThWw9ZdGOrlNfvTFRDncvY/scTJc8I6MDrQMUPilY461J3uvlmJ
nBLdSztwNeRIDq22YLhQ6zi7Jz36Zv817gkNwHT7XK+wWAVBxpkw91N23TS+cTBFJw8CN8oYocPh
uimDgBtGDe83e/C/CjyrL53sZyabRI8KETEhxZBTBs1mZwgOV2LAAmR0IxDp+o3XQM3th+ASVe7M
6mXJsnzRbXZ5tSeT3WCOkJOfD8lKUzWm2qRuW8rbf/32btzVF3biKANRd3m+etAgNbgf+yHBs0tc
ddOaJzjXmeEijOXCLfUyMIBcTEZD9gaDjCP2+VAtynmZ35vskr4eEr/GozOTlnha2FShv6CQc2Fb
nh0QC2idZzAhHJ9cw7m/GOBBvIEuE3KOM2zquK6cH6AJYB84VX1hd5xbGxyeqIohHwOs+eRuxI05
xwOmlWgkZFZUCEcPkTXUo5VJvbAjzq0NBxtXmIbcDmgAP59K4NLeUge4ZQzM9ltjxgEsDtwSUtfr
q+PcOETV5A2otrhoiT0fB3+4Lq+qDAle5ftJkKoHiCCXfNPOzdtPl0y2lQfB8GSQkYRWy9J5SOY8
QC6WZsEh88YtdgT7/PXnOXOAYeW1e1YQWvBgJweJNBw1DUuHG5xt7ba/SO2lhQTjMhXLPdrzbjQW
029LQ7Ls4RVRX9wrsN6pcxlWW3k3lbNMjIbMPRjm4QhN5U23SuPChXdmJjkHdH+3UiZ+OpULMGAV
ijkQMvFLbD/mCou7EtpwNPs03V6fyTMrg2lEGcjbtQkgFD5fGXKnfBM/yaTGzOUNXSgvtJUzXVjn
Z3Yw15pBYELVNHBOvT1dgejXstms87pakzJv86Og94bXAm0/Ssn/jTAIQijlYFRlOQxPGahmKi2j
XkeVtDmM7xGL2LAXhIFlky//WXT4H9+X/5k9tW/+M0GR//wP/v297Vb64bk6+ec/74vvQyvbf6n/
2P/b//215//pn4/dk3ivhqcndf+1O/3NZ/+Rz//3+PFX9fXZPxKhCrW+HZ+G9d2TpPD4cxC+6f6b
/78//NvTz0/5sHZP//jjezsKtX8aDQbxx79/dP3jH3+w0jn8AozeUPVBQYhq7C9rax/v37/88LXh
c/73/6q/ih9/u5b7X/LiBz19leoff5jG34m58L2HQsfdRbPlj7/NT/tPjODvuFghwwpkFxGEn0IW
oh1U/o8/XP3vqAztshNc3GzKvVgr23H/kRP8nRwZ5ZmAKu6u42T98V8T9OxV/r9X+zcxNm/aQijJ
B7P4f81Iqe7jMs/4EGB3Sct9n/6S/9lD1RvFBJzMbJcgVCOC0kSFN30J2SO13eXCxXNuOEffteB3
LViu1+fDKbdHbDfIt7hEhR+Wim+GEwjuEJJkmsjS9C7s/dNwd388mDbUYSGFwiA8Ga8CuRmg9gCq
ROOPeQbvSZo/vtHrZY1XKesGA6dVXQd5nR0CczOOv6yPf0/3r9N7evbs41MC53H5Bh4s6ufPWzVj
Yfhdo8d0aN3rXkfKXJRO/ZuHKaMQVRtwJWlxIgZ/OsqQdYY5GbzEDjOS0pQcCOD2okYvLlnZnZlQ
7tfddo10h87t/vNf1svQcZySImxxBfT0qAKNypHTB5Bw2vpoFJjnUGdwEgUhKLbSub3wpD8dJE7W
KzT4Pa7lomKLnNzAtt9uosdjKe63fpui0q2Ndy5fyQJwy2YLc6cZrvphLMtQ77vyvrHzLd3f8diH
Quvz94s7o3FQUa/9uM1tjjnmBOI2boC8vtlMe/1RAA34rndNcWktvqjA7a+JKgGn9j577qm2On7v
EBQGncXfdEHi5s0Q9SOY8gCa4JtmAQax6Np9KlIjzvNyB0SXzjWLWxxlq9WP7JviaPqAK7U01a5f
X6j7EjmdV8joFEB1i5Tp1BF2KXxFBT+FRwQ9MaTvBStglLjvEqgV0hvivkDXeOjN5YIy2JkTgS4q
Cam526S8CEVboBnp6llg2TpvPHhqhWAJvScW0/JDn+T71x/zNOwgveYERtsS5QbY6NZpLNC0c6BV
iw2afnYOwhyCNw0UBFLB6ZIa/Iutvw9F6WlPwMh1TzclzAbZG3Kz4xb4p0j9Db5L31x4ntMocX8e
IujdgoiWtH1qdAG01HYH6H0xZIoUqA5OlqU9/AiokMCNHLZo27wxeX0OX7yxfUy827DzcHSEE/af
/3IEaGQq5TSUTjy16fwGrHB/P1FsiwMMWSHOGPLD6+O9yKl/PiTCkzYCcuauQvl8wKYaF7tHciKm
lbOGdSeqaGiyIibkK2K1Vl+wVVhuoXKr9w2bigImJitkotWFw/z8F2HxYIxHm41X+/yLOC6ozcXX
KAVtODWMpezvs9qzkrlOi7AxuuZGGzV1yGTdok+59NdDNQuk1S+6NLx87WRTJG87nAUdo9Pd6naQ
DfEldMDbNx2MBj29am2oaHZth0Ghd2GFZP6lo/fFEUG7C80BnCtQ/kH+5OS9uwB9V6D0dmzucskI
AsCuatdQF+YauXWZJ9ZsC7hE+3fwswRpYQ5lVLUOVr4BHkhLcZzobsS5Zz1YfT/cBpAcYgJqdWHB
nJkdkiZEQyh80A09rfyOuLm5GkWoeBzrd65bb29BJzfv6s79An1wKMIeVPmFMV/ciyjbE//vvkeo
9Jqn7VcYgVlKqq3HbdX3t5PUtZBTFhdfTtUPOB1+bzUWSuD36SEDjXwh+TXOvBvMAzhpWBO7DtzJ
tewixb4KOPFAcqXHNPv9R6fpbGgpNuy22hoPRa1BnvWRG0kBa8SqtOGd6AGFcVoxibNI8zB2jRsP
Mxc5HOUxoY2kwOHPl8TFz06Vhw4JGwjLnNNax4owe1FPmw5HwAzCBr7xw9YqEwLd1MVVW1z3GVQX
WT8RKlYX+qdn52kHYHHfgGs5TXDBIRXGjB4AGgtyfABCnEdEgsNNt1OUQTsiCcxF+GFxuksaPi9v
HhbILyOf7B7ZraOpethh4zxUCe25DhriVCaaWL++fl6eW/5ccqg324SdJDbPT6m+dRqj30bEh/VW
Jf3QEU5AN0syw8ivEN0pblJzsy+swHMv9ddBTx4vmN1ACRjGceFbzRUQVu8oUvF90+03bufBjKjW
Pl6yybvd8u53Qwj2HiKmKMzsDr3maalkHD1ZVin7ve0sK+45Wu7ADohrvHKng9AL58IiOvcqKcjs
Ysi7c+qpgcYqZxe9BA9uWSO8CNxldQWI9JtHyHohfTlz4/Boe3a4N6jZ3if5C6asWztw/ceiaVRc
VNkE0WPqSV3sBi/FbYx6KItXiz+hLIBrLIUi6F5Cz80Lc/wT0/AsQNwnGUQW9V3qKGRvz1cV3dqm
Fbmpx4Mvh9CaOieaCs/HrAMtI6/t/EcNqfVINaOdbEKHyII2SlSsMn+0UMI+2KZabloy5evXV/uL
niowAYg+tE72fiJduJNCWb4CIC2BeMUTbKwwz83rwe/emutmwh/fNghKDa6JZuHEnpOm0TpQQQ7w
iQA2TmHt9S9zbuu5exWSU5jFeApeMGsYV4gq7LxqA3a/QWezc7sCGqHmvc3hwj6mAnLB64Oe23qc
xS4gI6TAEVl6/mZcGMueNxlG3JS4zfZAp47wqu/B+O8ErLpIhDPX6GePWmL06qKd6v7iTxcGaEts
B2jtcP+dzL9fbKQkwAjjDKGOazql3Z2ha+7Bnn0YBCnaLE49LZHYc7TMm4cbHJyXB35ti+ommOPO
6rrD1NXutSvBcguytgtn07n96jl0KNlKJDenE9Sgt7XsCIu4FMKIRq8sDiChl4N0VPCbiIJ9MWKe
BduPwTgjTs5eBM3gqlUW+9WonKcpoKZee7WK+qmdDysq7RcW3Mv7zORcIDADuoJa9Cngdeb0Xyu6
l/GSw4ivIQdG+iCW63RAMtrsDditIqqlkf35+prb19Tzl864e2TAjCKkd5rc2CmNrq0lUXVWs3iX
BXobTfTIL4ScL1c2o4AGoWgLfYK393xlmz0QEBvCQDxy7r/xO9eLUBKrohwk+3VareDp27w5dk76
w198/8Ix/3Jh76MT6xPYEVOdvstxKrFN1JnbQMNgL0dyMM4rP/uI6I4VZ32pXdjHLw8PDHwoICN8
twf3p80FDNydoMvhNzQtwXS/e985qEkRZTeIIjgN8vuyuOS+cu5FUnnckwkKcvgvP59iC+ffptwH
1YU932dEbYgh1ONv70COBsAKOt5rQAQoWT5LGQEvZ75EmQS6ky0Sw2m9ZO0hU0LDu+TH+HKz70N5
OD4AJAKGfHJjWuVcpGbPA0Hyw0q56aarBVwVpKPfL2ZyMVOCogbPRt/FA58/lcymMbfr1YwnfYOC
WlffcvBSMawtCmDrlP13JpGWEM1Hk8L1Kex8c9NNTaCyYsht8NN7UlAEPLPIrPjj9e19Ju4AibC/
LpgKxJCna9EE2DlYzmTGixirw5y2U5L7+JkuBrIF69wAFKDn96YSbRdnGLaGbreakcKY7ZIg/sWv
cnqkatBMG9WasZxRqZ98gJUZ1/fBUvoa+ZpYYoVLYcj1WHz2CRQQvVraCIK1c2FSzu1P2lUU46m4
UD86WcQTV5lHK8mIvcUsj37phov5uOV4mDkGUMUpE5e2zbkTiIudljD5Csf7yaNrmaE6zDZ4JNvR
k6p0zURa8K50VKDSSisuXCbnHhDMA6qz3CS45J6sZ3+tFqNIOdTxHiiuLX1Jk6ZOx6gZxVun0iYS
CrTCXl9p5y4wYmiKofYOgDntRBfoSwjqV/tFsmaJ1mrdjWnm01Vr2cNbmhNTSKNAv4JI6l8Y+ezk
YtrD7YJIMw2g57u33828nA6dwLIzg6gFD5OgKyww92rzhJd5aU+dO5iCvd0OXnjXUT05aWe1lPaM
jBRlcVkmVjM6h8IR+cHwWNuvT6p15k2SMBARIGBMQcI/eTYr1c0Zejt7RmrLfaf6a6Wjkm4NKNGg
egK1zOjQTRLXwf+h7syWGze2Lv1EOI0pMdwCICmSkkqqueoGUZMxJOYpATx9fyj3322xGGL43HXE
OY5w2C6QYCKxc++1vlUY/sMCIuq+M70PutdoVEXYLTjjeM8OaJwg5RWIPQ9e5iqavYUb406ZRXzQ
i9rB8pl90DEhwzBMjQ8mKKlz1pCrI4YEpIbuKejMeRJg32dW0NMs0ohzPGZ56h5LtMNnobw1XNzB
w2Fn/FvwqI6SAtWWw2EF1StRlS9/4GmqSIubWVqpKmXkAJR4psuBl7lNbgWnG1dv+P+71uVrVGal
3iSpySGkt7T70l/GcDVIV85Kpz3OOVw6f+2HfWNp9j6OLbGf+qTYg2wqjnQR4V211ngoYAiEEJ+r
c0tkNJ9zcvavL4wra55b4jBQ5KaQhHZxS+LC7GTTcFZSrNOTV6zvO9nJjwPDM/b3FZnvf3E9ZGbM
GC0cb5d54K6baBK8DSXUOMXPABiGO2hCYt+NpbW3W/VvBXu/f3I6k4K2B9/yMglRwyDlD45mRD2e
fBAzGOU1msq7qV/mG8/Y7833ogSm1YaSlZbopqjeKqt/tsHtXGn51mbBKT18XNO4gPCzWtrbWUwq
CWuZZoRLuO6TP+hvlZynSBDTeGfFmv+Y4Sv/jEciSFvzVz72xkM3+z3MlB5rRwhHrmSZDGlvnZpm
hh8S1/jd62bY+VLvoJv6g0LqacwjfKaZKU0MLkCEZAJPaLa1aq3Ctm3cj/owm2vYprE4xTjSXHKG
Sg+v89qrp9nPupNfAB1jzmSN71qoRSCwxsJ9TKjJ7X21Fim0MrPAdg+z5RsAS1y8CzLQKVKiLtqD
4VaV2KcuNEo08wY0RbEkJQwsVw5f/LiQfxlTPTKbGBPIm3bmf9Kg+XzygFa8Ba43PoKfWz6XZjlN
AdtYt2/gkpq80wfzU8mpp9iTMduNbJgN6RkZRIWvKm/bd5iKjL1qTf6zHnPyY1O5zRd/yYy3w0it
F6g1hlVtr5BcjXmpwgHTBN55EKk/yWCH5Ua/HpokiTg8pj2Hj0OTIBu5sfavbQmcjZD4cyqHL3Bx
Ll43XenY9rQamcjcycpBeDtmO2ts4QQ5sgomptM3rnnlHcM0f3vcMHSi7rx4gydsiF4puKYF+u1Y
sXIDq0+XXQ+R7cb6v3opUoqIg7HpNV4mHIi2jT1zGmi6gRU8oX3uD2k11p/XlR/n9V3kj9Ts7bHe
jI+EyDJ04vu9fNTMVK/GsZn0qPeli75wEGe9TM27JvHveziYb4ayhH2me+3eXwiz7azFD7GlixME
vSpMskLt4F6tR4Ux/hCbYO5e/4TXfmsiB0ljhgVvwhN/+QFXr5/BiM06QI6yjhYobiHdb4eArQES
VizV/ZS7N8rRKx05c5ONoKZHV0A80MWPrSDNze7UG+T4SsbdK3vPDp5XR7rl1PwoC0BDQWPl8oPw
khEvcTknHyZiAz8uSxm/U20hBjhggFmBuxvVjU9nbtXwxfaIC5QWF/Glm2jz4tNBFB/ahviqSG7s
mrCf5kEGtdHNOJyt2TuPyjA+S07zdliaFroIbS7yx9SySBmlzZd9rtKm+0tARbxPMgeKSNLb+uM6
b5wj1+2/pAQbPzdrijQzplD53hKv+2FuMvvnaC3dv41rYwXiKqa5xT7P7neJ3BYeW1BVzvTYNHir
brZ87ZvRDmdPz/Z+L8x/v55Q9aMvROLFOUpc7B3cZyNeSviMVa/bG8igDd1Eh5MUp86TlKAvzYrH
+vVFfOWJpnvKQBdXJB2BS0J8t3qwj92B00abJfRr643ESmLRMNrtjUtdadpyiKLNgRqKEpxB3csH
xnXbGr07XxBJTAHCJ8ESA/s1cNVgBJZmEqFc9/HOVysnzdI7zxB69xrAjq9uX99S+15pM/0+0XGo
24zjl1VK3isfLEVBoVhBEO9p9wQTrLdTAykgyHVVnaeNz+SkKosakQ83HpU/dSEsLhuWA3cCJcQf
NiSFRN0cUhq4Vue4P0mHzVCFr+Lcx0oeiMu2nuXg0dqWZfcBps34rlkbRlZDw61KHRU0QzUHInM4
xfT6cmPzvVIysgRp2SC3Qc5wuRTX2S/ivKb3hVHNOECPerC7+WBqXnoqEmwCr6/Ba6d9FHGkdTLy
4Je43NQgjhJ2CXwqmvu4iZiXmYFs1vYAurUPZWrzC9BHCtwB8A6tkKo17Ihu5C3v8la8XexeCHU2
wRj9FuQO5sv1aYqmTGxGCFGyPeGZKswgU5N59/q3vbLwsGIzsLKJtcE1cFGOO5jPjb4A+SgKx3iu
F3OJmmQZwf8N8x4xURVJfeqOlU0U4Niq4sYr/Nrlkbkzldyc9ubl0JhJUVpMSw/ld6IrB9RnjSq9
dqM8LuXengoR+e7khhAI32O51J5e//LXlv3WWeJohtwY0/LFPSZVywXXS6cui7F8ky7tnEd98qMF
1tB+IG/rbpsK0I6cPST4c7EXbg47MeZomSsHYlhTyMjKxFuvUc2NW3Plhc4RAjTJ1t2mkLrYgDO8
p9DmLTNa3GaK0tU0njrKk6PVM1aSVjEFUMBudQiuXZQpCgJIlj8t4ItNcR5NpFCQhNgPsed08tEa
q5WQSYxyxbi652W4NdS78pImg4sp8XY+w917ccXcxvwzN1zRV5aPcq/K9yYkPSDqXXufgoTcxosj
nDhiZ9YFOAkU3vm99LtvhZ8reK5Nd+PGX9luLMTTNKMRF7p0vV4+eEVZOWPdNmYEfrV7p7nOeNCm
5kPfdM6B9JLuxn5z5Z3HcdjfBojIwjBWv7ycBAQILBMYUWaIcpc3gjPSSC3pgCu9tc1vf9blnoJe
d9OII7dFr/XyWoLnDTZJYUWMj4dzhrcsnNIhD9Vs5ACR03UDPYqQ2HW61eU6HJvUqW7s5teWGPs4
uk1u8J8UEWBpeGeIXotWv2p57usi0Ff3QwWUH/59roVNXn9//Tm/ekmUSpsuhQfqsu+Vk0wwz/bM
Jremw2MF5YwypkNZAvk0QtQCUm5Q/q3jydXdhZ1lE4qiAEas+vJu1x3gVwkxN7KkBaS1kM1OzvDA
23hZD16bGYGcam9nOeDxg3jIvf2KkC5IhqqLnKXyd3puOztCiNtQc/mBXr8p15Y5b3s2Pt78iNDt
l59uKFbP7svUikCrowbxi/IOMuAcAFAXO9IF/FtP+vYHXi4+RGsuuJFN732pT2Ip9PYqzd+/gnc0
JH0BJzfkPobNdoit5lfmyPkkCRJ508i6P8YlG0IzedVDNQsV+PAbqQ7V8fXbcO3xY8TgGszZkJ9f
lpyiUWPFoRg5JqLFNTaRj/XFEg2udSuw69oqpL5DZOqii0EP/vKGJ36fZRlavajVEvcemrGkx7u6
h8Geyy3WTT8n1s3crmsXRcnDrGbTZtmX7/cciXKW2AN5NHaldsucHNahk3sf6gEyivo9EqX3//6G
onvDm0SHj7V/sa5mY4PudrlNHQHqULU28+4e3pfss1vB6lc0Z1QszNqw/DISYer98paCwE+E0SmL
vpZufXWSCV6b7p9/c4/9BoSyKol3TTlyHjq3MMOZ5vF9VS363hPjcLah36PR1gAmUtjuqtUoEP3S
m17qW2yUa4UOBSUKfMAC+EIv6ixwYgkJYoMVeRoIWfhn36rR6E5p17VhPEl5GsU6bfBfY4c4zryx
8W/34fLRQyzrY7fb3rWXfeiqBmSd1IlNLblM+2Jgzx17fXo7j6AN6C7qD3qZvwdBu/wXTxeZTRZL
kMHKH97+VNHswtbHhVOge53uJWd31lTEweEWtePag+xvKYmcjZG5X2YG27UFkb9lpfdx1YGTnEoA
+eay84gf2L2+xH/PHv+4nySooQh28T1c7uypV+B2mOkr1lbePxrNOCJO79edrxnfU69qH+bUz0/t
3P5gomZSwQjYDqsPl3A10RWOO73W9IPf9zKEcYyHgH3XKAilcTjOow8qgIbxujiQFKPD3ifnSdPI
SX/9W1zbGgAucN7EDbAZ4F4+PAtRB2sCsGWbu8/7FKvuziLI4dS6bUcORw+ocO6MG9XOH/Ac2hib
95pjPh3CTTH38qqWtoyy6gk8qNsxO0t2rqCM0YzMbk0YEQPVyIJBOpZOcqhJazpPdW3ceBqurBQ2
J+HyUuYD/JHkCdfRjKXLSgErjM8Q/fKbxnO/ZPNN7tz1byuIX9YZhG1jvpffls6uP+exaUdGMqG9
HRjSN2L+S1bK2zuyHg7uOI8hmSCcvB1NgyHsmzcewWuNDo72NFO2W8/Wc/E7C8Cyox7zO2PmkEeE
OKRoxbUXTEKpO1afF6Zum+0dW2r3NfygoMwERNPSJ3IpS6wb5d/1j7OtOQyyyIYuX7h1uaRaBrMp
SmvVhNbg4u7YKMDKHERUUQcEYprIF6di2yl6rkcCdrqQUCI/XHi3/kvP5O/lyJZMlYc4FvHyyx8o
M9ZYG3TdjiR5I2fYEcl5XWrtQWhTB7bDuCHOurb0EKFsoyisARgYXl6OHGfygZKS1zGT08AzNXnM
U58jJT2AGzf66qUYs23Tto1GePHN+sRdKmV2dtTpMZuISNl6BbycuSWM+/Wd5Epl99si+D+X2krN
f8yhKlUszId4oPLaTwOi/PQdgQxt9PpV/oC5/V6/W0fmt+gF/tXLy7he7PaeolRbqmX45tAIClH8
SNzpvn4Eks8uaRjVUU+s6uBZUJp9jVZzNqK27AcoSt4o81vb2XYKv3gTbL0TXG9MuyHwXTxc6dz1
LRxnHi6mRQh/UQ6mVkPLwOzavemU3Y8sXsi1Wqv1QWHDOaZdnx5yNZi71+/OlXIep4+DGYNthsfr
4oOAsBHA1bbHKm8UM7k2f+BEXQROhUqkTqW4Vc5vG/Uf35xjO7wBenP4f1/+Go0lCA3Bbhw1+pNt
QZoR1fw10ZQ4jECNmTuQABW0QHp3WZK3D6pLST+ae/kx7VR647G6+uVx5iAY+T2OuKgDiTgQxL0D
SGEamoU+PuhDX5CX2PZuvRepOxY3fvcr707GQAw+NgPBdpK++PL5IIgIbznEku4XVIqYhr5ZJUlx
9Re6g3k0pFN745rXHujfAmyDjiDL6eKB1papbnpyhCIdVC9peJUiCUJsbPD21lv693vp8sfF5sQO
zdNKK/TiWq69ksNldIgM6QLvdFxHjIT7ecf+1QVTlfSRU9Oj9uXgb8h1MyzG0giRwGv7jqSsiIY2
WQHScE9iaJpjVbXlvWdjgCTwatlLAg4jhvJFMNlmdadSAf03AesNrq8+tKIkTmW2vH2que2bAivl
Ps1IKMqEe6vJdqUwhpy0ua+3KekfZ7LV9khWtFdI0DXxIiat5ohUPOfQ0mCKmmKgzSzT5diN6y2A
37UlSy2OFdVjCMH+/HIFYVvyvc5ObYSlbn8Yyb17wqe/hRLlMacTXf8vHhGbZvYGDdyGwRfXk5Pj
Zqbdsj/07hKa5KsFZp2g72y2VNXMcu5e34+u3dl/Xu/ikbQafRUpcmrsR8Q8DBPY9E5L7xHjDMQ/
Kfk4dgSY1cbSPb5+4e0kdbl0t14a/ye7GXHVyxubkqBWlToCDPTB8i9PVN5pi8MJvXVRHxjXygci
ULEFkCa1V7l/S9N1bVKMAZq2vQD48KffWus6rZScHKI1JxVMj+vsS0wZfqoLfz6mlUdAZ28Od+Vs
x3tlD+Zdi5viW7YgO3Or7t4fE4NGfw9YXHXF45TJ6sYvc/UTbi5bzko0/blNL+9QbuSs+aU1aXmg
InSm6ieZxRyUXNEf2k0A3xBcGsRLXqJJmyFJDsweMFfr973pdAEZKPkDyDrrUU9AWkwU2u9e/wmv
jWCIL+a4yiiQD3qpczR6rTVcrspwRcuqYF6JyatLE0i1texV16wR4g/vU5HAjrU02sCO6xRviKTt
brxVry0mDJ8+k38gTgjqX94qIQdjINHDjGyDY/uAVDAsNWkfPdJETs7oOIdxsr/AhNT32TIzPXz9
Rmx//OVa/uflLworQOTdkviI6EgasD/EdCkwttDEDKgtP7x+qd9iwz+uxRRk2xtAi16aKLIp132R
1gizZELMrLmACFc6hmtb1McR98pbIi37e5N4YeqcfCECuEqPjcdbb65i8ZbTzM/SzN/5HCdPaDUF
0PDZ/UxdiFyXQNtHRkDLN61wkMznTkwyqtUHppLDPeGFxhcd2t/OIP6FIpKoEiEkiTU+eJnWTKr7
mOnoHliCt2+r0roXjKJPYjTb/ViY0OUMR4Wv347f47XL2wEhjJ4xzyrkhItfnnthV8aIVpKX1fic
pph9Me65SICTOAQKYN1PzeiezHJpH/IJeJiXgvpes8EJM8te35DSMe0YLxFV2LpuNDbj+rFVjvkm
GZvqYDk5GVBZvvxaJZJaMbm3BivXlg4mEPjC1EWIji+KZXpRyjDBfkVDzEdfyrQ7oLeWB0Ye3Y1X
y7Zf/HGrmB1jykbmiEn64iEhIJXMMKZoSwnDnhlPFmj5WD42dPIDdx6raMGve4OAfvX7sUMYdACB
O18aM0AVlIY9MqURbjHurUmUH5VyvxnIxW4cEa9dCdnF9pvaV87wRulygNK4Utep4Yhm/QQX1nyS
rnWrJrh6JebcTEIRmyHcenkjMbu0+HTZmNVQNEezrOodTq54Z7oE9ry+vq9eitx2JhN0atnbXl5q
bWnXIaTjN7Nr5HdOW+wJqc+iLPXaGyeFK8sDjw4zVtwQWMOci9dNuQi6nDFjkC0Q+jgQNHEQRt2F
SFTxXksGquTH3xp1Xfl+8LGwgwoefmw7F7fSt/vEIzKLKEPl+buGTFLUWGIOADXfau1e6wYy3GGC
h2YFUo53MantgYz4BIha0eR31WFxEFVmaEd2eqo7D1pmbfw7QqM1rVNf87Rqg9TbWAXEtEZYVfqD
VtQ0gUG+H8gKWyPe2mK/tpp3T4iS/rY2cxNptFX/asyB7kQRE2k31ckh65uvry+Ka5UBehhGc4w/
bf+P3ozRmNnfSgtcR/VdhuciaLQ+Iai6S05T3FAdj3lFIl2R71u5LAdn1uW9XZR1GDdkquoqH6KO
8KSHftpyfX2n/vj6R7zSanDoA3DGRdTFyfOiuqOTZWxGW2TlJH4ThTl3pzzV43//yP/jKn88iN6U
5UqveTrGOtVOaVrkoQ1f4E6mZIu9/oWuVBisGwbOG8mCFXtxjCaFKxMD53kkDwL/N2nEh74dGzRA
rr/LHDN+pp7N3/qV1RzR45Y3Hs4rzwndFObOiB82ncHF2tXHhXW9AEGYu26LRcry02oPPzTV9YfX
v+jVK1GWw4xi3vYHDNIYyGdONhVPWif1u9py1aEbUxrnlqX+vqf/ihb2/xsHbMMI/a//oWj9gf3a
d9+qH7/+ifva/v2/6V7+f2gtM1DECslvRbHMUetvupcm/kPh6m2TTZ02DQpZVtf/wXsJ4z8bJpPW
2DY+Yyxr/l+8l238h4IHvj2DG4xlGEb/e7yXsN1twrD1IDFz8XeXRhDZCoq3pmK2kbazvENpsH60
pfBPVVf291KOun7j3fbyaM016EYBaNr8cBxyENe/fLfppdbg9OinAB5oFZLCS+boCnhLD2tWebMX
ZrY+/+PXePq72PknZOtCCfv7mnAvmLHSK+F/l032uhUEW+okQs7OWiK4nRC4BiS85RYx0MQCzEnj
7ngs4L8WWZF8hvRO3P2S2H/NVld8V81G/0ksa/7kDxbDgdc/3stX8PbpGOiyjSEd3YDXl28oqx4d
gJtWFxBeB9t3qnpnieK1d97wJsaVAyjaiyoBoip6/cIXPVuuvM0cMCdux+HNy7ft5/9oDWej4+Zp
R1+D5A2tDmuE6ocEHXQXNHU66ses1gmxYp/r3iDR74wzme9+GxIxrBlhl7TEZi4Mioq3wpDDLbvr
hULj96ejXQpGgSwDzniXPFd7hoOinBqRclzPZqBxGH3q7H4O6k7mWdC1ILjutE7zqkg43YL+x03r
v2qa+3ooS63/Ooohe8acJrWHtM8SLVoczb9FjwTpcPGWoDJHEsugER+1J0DpXpQzpYe0chbcjJyu
6xHQC9HslpmfpSz0O1fvftZFvu5o5HUfUyxT39sqTzqKHXd403lEqy55Ir44A+LFwKim/lmbXSvM
l0Kaweh1LVy4KRGfLYIV06gBobZE/SSMb2PnL0OYK2KffLnI9NCiHkojAETD+qQWv5ifbU5F39eY
mL+7hqTYuAiasavk05qbFYGbfm1Zz7lfrubO6gjErYKy9nIzMLO09ttgSFBj7wvDWPMndKTZfEhw
dOQEa0u7jwY2t0QE0+C4wzu3E6hNUah4311t1IuoyxBcH8cC3NG0iLI6DFOTyzAeNEYrqMG3cJmc
NaetQ93RwoNd/2aZ0LcdV/QgcQCaROuDohNzHjrupCEAGNT8LXFTaFwroXgjyDzDzu6XTKyA1Fcp
d2w4/Ilrs8D9nvTJRvndlOZzRzUSFYMUZZiTWfZgr67dPVQZuOlgU7PpAdLyLbRPohMPE9JJZaB3
yH6ioSZm8dD685AE9WrWHaHFWT4fFk3XvyeOgOoEE5B/MRHlSMpR042BUEl7auLEsPfMFdLi/dQP
/dnrlcUUTab58makLibht26Lj+QO9V7kE3D+syAnl5M1fbcQhe+MH8Vf3e864R1F4Da5VwSUyfOT
Yw/s02usi7OGCpQxupaaItC9ni2tqT39h9fBud3Dj44fvMSz985CRgd5m5Nlb9Ar/Nu1D/drVMO0
m5eExNpVS1iD5qiHmBArQjXyMX1esev/zGqlyMDNnKBbe2rGvjSMZ6iNQ3eKc6mGgFg+BH+jTckb
dFbNFKFMPSMkYqt9EgkZ9UFrDtUnjZ1luotRI79r0LXNRyZ40B/yMlHPhHBmSzDNBHEFRudngpyz
qT62omkOGi2ek1V430piu+eAFqz8tg62Zv5o0Ijte13mP5dciDbQHMlWhbFjNnZirNpdVlYj8YfO
WTXD+tMoRj1ox6E/WJk5/RDU7Q96l+vvXaI219DyTaTc0zpjQ1Sd9TjEojwmzth/wl9kRWSqED+Z
GSB9ZzsN035gcDFMfP9lBm5VFOCskj5ty0Bq9bT3ZVqSGChs1q7dDMZ+Loc4DXovZx9XvfFjTTwo
UwNG9E8G7lYRYHKlwV5PeXfXCTGO5JrQYWdc/ItM+fy9hhDzL3jrCBUG/nty1AFTvq8bcAF4Idzs
hG1CCxfpuZFNKboj7L55RyjzwoxnqPJP8FVklBEqlOywReEOMPi5zaBZZKKTukbWYNn37F+rWtaT
u4zinb3m4nuGOepNN5tz6ODmCZKxco9tNtT3de04WtDooj43wmRXIakPoUQ9yHzY0zwR3b4Y7Wa/
tIb2q/b87qF153U3Gk0D6KOO05MiKdYKPCDof9X9Su5ljEclZPhMLJtUmnyau8TzD+gORNRn3fpW
l00WGrlnn2WCu33Oey19WAZt9M9Fq8kQYZOBPW2YnbA39W7XqKz3w0rnzaXr6xvpay5vNVI9PzcW
0ZGbJ8R6MPuUMPmxTZ7A0mWHXEoGllo8bH3TwXyWCYMF7ox1x2iTHMuxFh9bv6kzsDWAorC+auve
78yJZpFpwtRsc+8uTzkmhKOysxNMyeWAf0EM93VSIA6udHIe09psQE2Sl5YW1fiON3/x3XMy6yE3
OrJXyzmOnwdjJQvTYggxkfVotm9LjBLdnbaO4/NikW4c6lnsnMXke/I8DRWG5GVenzC75yBdFFou
Ty/Yy9IeW8LYr18t3DFjgNTI2a++u719iNTynnH3lNpzyUpvjpnyV/+OF7IWH5nxI3tTPQmSiPpI
RO6k/di7pgwBOandZOoqyp1U29gCY6T1oj/NhXiaPHVk/vm+xvp1L6eFdrA2MKQxD61r4Dha3+Ik
/tUbzVujBnApze9LkrzpVrW31+wp0wb7KBjZvrGtziBcl0Rw8stJbMc8/A4628NgILbvsykQc6FO
c4n7W0irDPEmWoScKnqUPM0fOPHP+5aR754mQ36HhB2DKaKXI286N9KSLP8VN+BlbY1TPWvQ3UlH
Dd8nu53PE5dwefvUzq4DXUMv12o/1nmHUQmL9B1ZTnO/1wG1FIGwhio7dQQbL2FX+A3KNmOSoGpx
lXa1yVjTluO3vF33ZFLr2YMDqFBFhkaUpZsxPugDbmicfNPEPI6hF3vauyZLkj37c5pggnYIUCqs
shB3cZzo3oPypIBcLtL+fa2zqZp5Y3CHaTurtR3jt1ULJdMGZacCFiGgF9+gDw7s0KTWHcT91BKE
7g6MeQ+UGgp89yzS0MrU/CiZtajA82GP3VtLM+8ykBVNiO4hn5hjTi39EsOe7gyvE4+t01K+LxYM
r7CuiVkNl9ld9EBHQPM2j7nnbIOobkM7LcWXFheBvyOUPQ3XVl+NIMctCvuIOuoDz2x7ny/6osJK
81ySm2lMRPlSNk8rG9A+R5BUYc5Nip9eMljbPQIM0hmmF8GYFST+ciR+71LbgyZWmGPDxSKI6uAp
zX52tQziTe7Lvxoj0T5wbM/GnSyy6tinCWHpqy27UGIVC/1Emh9mx/I+p6Zdjqe29psqzIfMro9D
hlk+ICtXHVK9bu/saiNpTVuqcNZ2b2qMhekdb5Pijaf585fRLJu3di6601Lq3vPEP36gvfAJg1B/
cqVtPtRWkXw0QWQQP2kOxleGiQLSoePfJXFh/JX3lvshGTcefh2PP7iz4suATe7MD8eK4evFHY5i
UxvCjHHvJ6etDYkybbUIVwD9ulTd9xlWM7GIRh7in2vuelN2Cy6ZDcoBzga/mK1Z6m5MCuNrI7cI
2E76J6OtXdKZCfo4SWVV1V7aE9xlWVfhWqcoj9H8nJyynw44TWSkGpAfsWqyT7lL5bc2jnfSyXQw
wIrO/JKjzzDI1sRIcWVs/kbHOiM1mE5l3DkBhg7+oiv3+6IjBCXOydkRWnyMrTw52AwDxY69Sz3W
hnVWS1G/HQuYviGtkOmo5jnZIQv1npQYjPcyFdW5HIz2ESvG8rQ0pT1wZKr8vVQ1rhUDl+Oqz0cm
9ITcWGYa9r6an33eGgdGDFq8I7Z8fZNa1RDoDdOqVliciDgztj8r047vyQc2zswN+w/ILYy7fEGF
V/pD+mCqOnkijeuc5P0bdyUhFYafjl0liU+Jqx2rvJOfSatS30Q81h9Gip1DUTjPRFwfKOIgY6Z1
f7CZyAeeOxX33Sh6TKrwv8ApmHujNcaHVStdhPFmzgutUPu6KMW+6Pxhl+saB0bUce8txRm99qzi
gPKmCU0vJYMdDddBLc29ixZy5yfD+IgztgqVU6Zn0y26cGgBZhjW3ENfk/FROThArVEt56VvhhMR
5dp7Si4j6kSlnSeVMtYizbrhd2+7PGrT1I2WzjY/LklboOdp1rOq0DwQifOdGPmSOmQk3sQvp10p
s+kgY+tXa3c1sbkEDu6y2I7PAGpwxKe9H+BVNN9o5VK/By5cPZSV7tAMTjJ3N6cW1fSizcE6SrX3
3HQ4L43rhDOkiDvpMshqtHE5l3bVv09X+ZevvP5nqXwZJdMM4IzgcC9guE5A3KhijNx5cSj0QaPc
x80XOVV9DxP25xITlUrtXZ1tZ2UuYmJGHazW+oo5YAmTpknYd/r+0Z2FFtRF3bOmnAw1UQ6GuaLy
iFdO6pOT8xNn8tDbcn0evcF879ppfje3U7Uv1AbWaKrWf4AMuwbVCH6X0HPWgdXle51994dPZfjL
7RA+jzi/9jqN+WPZx9oDOUfyANTP++AT5s2UekCFqhVQONOp+OitaAWkEMDKiyoLJ9/sPhn1EGkk
2pyG2vemQFkORytj4tVftDr5JL5K7rVuEltVrO8yxEL3cePgmx+Sd/wmoAc2vXucxv1+9NVHLxZV
uCxzcZwX/am3jXVngYLmGFMt+6J0D+lCYqaVDWUTtg1LZHLqJSLJj+2lRNZcqYztSHKMASevv0ds
bxHgBszTo77gQFdZPwqHNOtyVG+toUFz0k1++knPtKciyda9Znq/Nu4wBN3F2Hm8Wo5+lh3QkS+7
rh0el2JWZ/YCjm5KK99Rr613klz7MDVN3qVzdm+OIGTI8ba9kn4+1GO/LZbDpG0WF5/Xe8LjfUfr
KyaC0/xSuoo4e8Dxn8rc9R9IjKeyqlMHIdUKhlqN7CPS/9773jtzakhmjXN0kI0xhoZR1HvHXO40
HiDURwwjZ8LQfxI7qT6p0uMWzMk8Hz0FJnFZq6ciL8oyVK5038XLxrob3HIMEBdT1Ig0vhPr+jkT
6bpHsDpyGBPjQnZ3Uu5a/G8hwWHOePRmZ7aDchyHGrbvxE/YrmkdkPfJg9RyRCDnm+JDL6rv8VB/
KubZ+9kuQ37mPyzfuP2YOse4HcWDnTTMEJgJ2Z+TsbZPzlRPj1ohlm8SydGTMhqy0mK1tCBdxDeb
3KQhdLyueZgYkH0rbL15cnIdebWt2Q8d+uknfCx2qNccL5SR6c8cKKFNeJKEnmpsTlhfmjJItNQ4
Vl0xnjQ0GA9AeOdn5JjdY5v5/C2ctWAcNevdUM4arQ1bfe3syfheqoGxhjaM3UFUSrrYGORy50vy
PIKejtcRaWDPXzgJ9FaLx5+y7kPjrvrPGHDmzh+95afFCj8o4c37zq2VEfSpUZzLuOoJvx2bwwz+
lbjoWLbsChBMhgibLjpKbZ6zNuj60vrgmhYhanEtKDrXwf9Ur4UBXbvUAfxpPSjkMW7b574p8o/W
ypUACk3jc+xqy2nuXBqhUnY/4nb27ySK0c91repTUomfWlZUJ3vx+1BDSvOesv1dQULufZtzog0c
a31WRDR/Sh1K2bSZxztEmel3uPvyV9MANklNhzKrGw6IQ/rTVK7+/dBV1EiDbN7j5faedZe035xF
87+pO4/lupEtXb9QowLeTIFtuWklGlEThCgDD2QiE/bp7wfq3OgqdkdVn1n3RKGQ4TYAMlf+9hSV
JvUHZZXFsyjHpB20feyWzPhkT+3DvFAL5XrDA+kb1vdazVniEJR+U43Tq2XiWGPDMjUy1tkQbzgX
R/PIitQTcdJlGkaB3NHYLOb0RIi++DL3ntxNXWVcMr+s9PaFi3gws5vGUsHOrw04uKIs/SunnSeH
hOIGIIcplsSTsOZ+18SFEPPnhie99Ev6SdRLVZ1GUh8MLFrzfBT24v8MJn/dS2sqbwSERkOkZPc9
1zOu1Xi0vdZ6yJpgXEB1VHs3VrWX7idPTlYy96RVWEMvmc7pXw6pa5knl2zcas6fJejTFFuIW9+s
SPjLIa2n4WvE4FUdxl5Gx1QPBndhsNoXIkDdh7HqgZfCpQE7W1zXiOw4EyjOsjhYyi3spQ+y/ACC
x3TcLLUfXjw5YigghmcJT1GbRvrcrgAu18LOgNI6Y0twsaRnl7vesoxdqTFDH/DMZUd2vqXAIhgN
9yynbfVNaqLuYlX5BV0H3LTelynnKHSb01rq/wKBq0TP+xj1sokdNItnTDb3kB6chpE7JhVTWHcw
aykmABQE5aFkavkxWk7zSIAeB5GoHj6h3p7TS+BO9bNu+vqZ0xMBDanZuF/XvsKdWbSht96aY2cX
RzyNpH16k3s78JRxPC9tj8KxOS+a/cKp9SbrllmdG7BE+uV0qu57O03bKxJkaOvtWrvYnFLNdUvN
0kKIeL6Nm109t8c2zAtGzTF7yL00qGOWBOTEKi9mEkNbUf+KsB31O2vrvXuyIuRLx67oWdNzy67r
fWYLkEPEluTjq2maUlJyXKe7tcy5rbmePRLSFWCyOjkS2XDc2zb/viUQaT6qJoI/WVEa34/ryOPt
Z747fsoLW9t3s1L884Cxs00qoLzHVHB7HqzRXNZYTIqqqGrVlk7WLHdHpP89MF4+9gwT7WIQGmeg
wDrgNAYdKW2yuvxSBWuSWcHwAuExncYK1ecnvzOiuE49QyYof5GBcUjkzOy1Toh5KMtvMiI4zcQZ
5ianlgrqKVHcECahOabEwZ1VU5UEg1uusRVWiGbrqQRFH6OmTeMtqGrY1bMuiO9lAttFXTEFD6tT
uFuZZVr4Z2cssAaQezndZ15GhwklHDpu/LXCKltqU7GsQEbE7C3zY5kjR9gVq+9mRAstbCCji+Lx
vLZTqkkfJ8g4nzvxI3d7q0kGDtyvU5/m98px2h8aQcmzb08RGLhQd64yLYRKXVAXhGHOaVySwjEd
B4fC1JPnp5Y65zW+nXPX9+C0ee92UzxOnrpWsrbg+v3qniSKxUuo+K2fHeb3l8We11uaM6MmEVJE
hNTrznvyzMWskz6aA/bmIQ++rXKKDgZIObv03IZ+HApKSl8K3aYM9I0Kil9jNALZW0icqxOuGkZ+
8Oe2OQDDqOg6Y789Rl6fi7gI02U+8M6db+NI4D0RF2nIHb94xX6YA+4+p7Knq56i3S82ic+PYebo
W6uvsiM4A7eMSQxPuNPMj9lJa2+tMEpU5pR0IitCjFBZU+8Kt+FRLtfGsY+0iTBYGYZl33syaJzL
UreYpzWxo/XZsAuiCo1RBmzcaTZvYRvaWJLcaqLL3Cqg+nAxWNh0peqkXrR3NRTaaa5Mnylxz1mN
m5skJhenrDeYXwtvGztJaJg+uzpvnSTvBp4Kk4M7z9zQGOdFjSz1Ux0wUiwpX2VXkG4qOIL7e4VQ
lXE1nfvmtPZNdatCHdl3xECYNoCExWglFr+pseG6fISep3JMfGFwDLTf73d8bfnPuSptf+9yzLul
fMV2dmKE5QyV1WXJTCv4V+VNSN4QgVldnOJI+AyeG34rCET+utgyn4+lcOpnm6FT8LBWzjPR5S2I
YzubgOsB6kKh5/Eu5PErORIE84u1VGpCKgC4cjaLqeVgrQzeYdBQHb3Pu1p7cZmlZYN/PjNv3b71
3lKkUudGSx7QIdNcutyazfwYTJ6o42Jk7OYVo8bYOW7agnQvjjhUYcf0WkqjuYbDXASmade9dSPJ
Rxtq0zxOujfgN1PDp97SQU5QSGHk3PFWimTKttV0bK3OmY+mh4AlVj2Z2buxHd163+EeUUkziqnb
13ycKWbhqoP90Njyro0i1jw24WEHzjGnBw44TXs9lNN0jZuYIEoZ6GD94rtN930JULCSV+Pay8Xj
fDQ/qLzNGE+byZbJohAAb55X+TTpAOe7bDp4jsUow/HTO4u1NFbTnM21wJPWQoK9dcSy3GIepdOM
dCVquU32SFjbSGSfq3K07dO2eO59HrYgNvIheq7cJSg4j4b6U1SAm5zDfkLFVUTZTxXZReJ0GTNd
V7jROR+Bi+JVh/rZ80i+2PVD72DArxoPnJta6D5upTtdp9KOxIHsn+joGQiHYg3KT4+FQsN9zP06
6+KsRSFpEd1wqcKo8X8MAYlb92VEN/tt72seXq+ZV31tzqPkCQQosS9UPZbriUpuqETOz/TKepGm
fEf2hlBcoKb/1XdGpqHPjOpZONJcLtNc2emrvfordUs2thfCKKxefzMLs1qf7XSbDkJrIujfq0Yy
70IwCvnZTUsM9jkmc2HpaEj8LkT2DgJU7FpfgfuMqWTPgEQp8jP+t4Lj5SSGSidNwE7x5pKwRIj6
PPXNcA8qX6qHRhb20zqshPgqGTnzwexU5iWh9AbvbjAMYuxaVI/haF6q1rI/DVlbHag9sl6Culq/
Z7SV3HhrZ3H89bwLbXTrCyrXgglbqU9BtnYnsYRe7GU+bI72w1PFuHQn7aLf2cIyBT61NbhmmOOV
bEEmLKxs8JmQMv29aoKM2ycqgqOZ5/IeHrv+aYl+/KXWbC54qpZ0t9aj/FSUoowu00C2kC+kT6he
NU1FYtg43RCZLi+BORcnVYq9tiNd7Kp8Db7ObpS+KvzFTwaj7y7Q3ApBleO4MDLvZ1M0IdUnBITd
jAtC+2BszbscLVVwIqyKo+2ULlYd1x2hGQVK/BOLgXfiWNWLGKikexO58FnAh8mYD4vptOxDMv/m
rG55MuoZBCCcoguywvnKQ72R+JYRXS15A3M4V8FtHgl77y+aEsW5WdNq586ea0CEpNaxqfP1c14Y
vgmP1ZpunNFCdxOu7nyqQQi/2VrlCebe6o4nSBg7gmEYKoNcDd8nJ6rBDaGiIL3H8lqTLmAnFTAK
BZFV0UZxxkn3MEYyqvZd0OR3K3hrFhdCQa162dLGriXGDNt12nxevTr/BZfNYmeNnNjyxsRIBqRM
KS8eWDvJicSY4sWt3D1zbXs1aeGonayKnNaWoeOyogIvxyI9LxGp9mUYDq/+Zh0f5NBf24SynK2u
hhyz0hd0xS17j5caZRJYXeft13LqX5bJ+hUWbnkrhvEp8KyFrbCr9guI1jX86XJHIko1J4bbF586
PdEb0IdDF4N6lkmfKu9Kz4gkfMcYHvPFDb8t9dRdW0gs7gFTufHXSbYH0+tJS/awQZVRVmxVBOhe
Et5alDFf2em5xr7v4D43pkPgC58ojMaU+VvjKOMK4i0Jx540UKMs+mO+TkqjjzCGnRtOOMomTsdJ
NXufzTlsrlGSdDGMdRjErKfuyeY7g63moH/vDuStxsKbuhuqoqIzB+T6GcaB/pdqwJFvtDk8fRoW
TuJOUXQpSfD7Ohcju9i05N3TJMLgtljL5TUS0qa+BpKpBKB/aS1jAtHVbKlF1wNYOBXZwIdhAsiK
+6a+ePgwbpfW9rNDRrTjbjLELyOwx5PXCl3vNolQ8h/5ZC1c6pTwOiMCFx1wZOz52vHIeAX5zUOW
dldlASilbDKu65A2pb+XyPxVmxPY8NJkK6PmIy2cFOKPXVY966VJ3T1rbilZqeko8C5rOozfJ8+G
bzOb4K4k7jb/B2XOX0VS7y+L4JC8Y5T+TG4f9dPtUMzeumgI7dagUbipFzfd1WDeLKlNyOEgaMfw
H17TMje5z5+k4ojRQ5MqMlwnZFoF+IP+KgfqFR0tTQ37rEd3QzPLzoSHMlm8YhREuj/k8zQ8zilh
mQRnhmfEEGF5gvTnxDdWdC/v88U335ZaRSMHqMLk8BqoWbwQX+YZZ98AMa8BZogLe4NuZoYWnlv+
aqp6KSG/KfYiIIK2qMtSWvp7EHVQQAMVmBY7c9Q2J6/u2ocSWMNIZL06tyPe/qeQU+6UNJqx9qHr
fQsZkDkIfaJKbxz2upyWZU/GbCB3lvag50oORvItWsj23PmGIGfT56EDKkN++RgVAwyqLLVxNtOl
MmCV8NIkgT+uZ89p/U+zU9Y8WpwV3qZ5Yq/L5xAMltEKqwvDZSIz18HpmBnkjIL/pQoMDjXrDiei
5Z3Dwhxzylna5ezXJme2mSp2Vs9eiiur8iW8CefrF6pLZbsTXmf8bNqwYNaYCYo9wlgVr37d2t6x
KMdQ793UWr7X4VyYidHPgySyZlbmvhxnhAEyX/2dFiDRHDS7mSUAdMxIzNIZ5LlutKAlLaoAjqOg
p2trrdhmwnUqaxREPYKXLOiWaidE1HMew+hzzBqFYK6jVIskJF8PI2AD4tsDMTERyzeyGS+mO7O/
cq3ajA5ypqpPRIs5/9aq/lsC0scOfUPzsUH2L82z/7NG2uPPbutuVR9/1P/CMlrMFH9avP6LCvXq
Z69+Ln9Wob7/h98yVMP+gz4OjEPm5k7FErw9/P/Sodp/sLShKI9Y6/A3bDq7f8lQ3egPVj+sl/Qv
WojbNpu6+t0yy19ZjBJbekLA/2N7/3dkqO8G6P9cetD6ubg8GSA2bSgHt4/rbJkOVQGfNMKe8wZZ
7jtY69roxB6w1wQj7drqtVu74WSD7EfkIFmhjqVFeLg5TfMPVU3yde5RM8a5UT2mDG5wLcjhX3qz
q5OSR/zVrWgkCIfU/qKsyf81SeObmwfp9/cv/d+6O/9nt97/NRE05om/u//O+lv919tv+/e/bz8r
/MNlE3W324/17r2n6vfd5/9BdQHgIz4XxM7Bu9/x/999wR8YudBVkki1dfP66C7/dfc53h8IL0Dw
WTpJlEEm+u/cfR82eZMbGQsMjwTvzyOl94PMnj60DbcP7Tgv9HQpA/ObHwEF19p2TlCvCHU8K/8H
h9RHzShuFL4Pni203BaRxdt7+pP0Nksb6PUSRaHrGMFzHlnNzxIeUJ7yMoLHs1vkC3G9MrVd0tXq
vug2Sn/96fL8N7LoDx/b5rkmRBAZtrs1XKPJ/utbWCOMXy0YHU9QON93S8krFl3wYNmWbmLHW340
2SaU/vtX/Tja8Im5aiSuUbkFJvXxgwOS5RihUx23blheHIvz6s6o2/IJz3z/OmYF7Vh//4ofvA3v
nxPjF8QDdxOZwx8uL6elEvMnueYcVaO7edlo7Gx2fkbEADv/MC9+HKEofCHTw9qCayxWzv8yuLGR
RxQ5yBgrs9XEuS8q46HT2DLf/v5D/XcXz+ObDOnEwGf3UdKec2h2ezfg5L121RsYBciFm9f8QUQS
QcyRZP6RFiudkn//ultGyV/HRAAhoBp02aBkfJ0ke/31vkEiU/WuBd8jUMqtT2IC8Tg3Bld2F6X0
y+1GyAL/utvIzNuyDLvgbp1Sy4sr120lZwgDeQzFQnV/cMY+dPapCqw5QXFUrGdUXIj3WBN+WKSV
pzsoKcKyO/IpukNZIzN6DevOdE6MJcxMpirI0/acUrT7QI7zjiEkdS5YcYEM6e0QL1k2LD+MsURL
tSp6nLPKjCTySjV+GasyH3F5F8Q+2VE+9fdIkcRnn9aFdAfIsfpXPMU8Cp6CAznXa+R+gRNcs6MR
+vnCW2McLqEhiFLaK253xuKysOxYVoT5AMRbBib6aAH/S5B7FLQNrZxdLvk4+j1HHGQYZFXDtE5n
nTZz80lFKEJ3XTZGRyTAA6OuZd3ZWRbmCfe3+do05h0x/bnaGSRA3IhCtSRD+SPlNs4UfGmojnMh
qZXb3adTQAVOXUPJfQY3X5y9pta6vjZRDttx6JdzebQ4Kr/SaOK/AAane8qO6RYg2Fa80qHT35kw
sW+Dcgu1+X3DdPf7duqmIhJgAYvdvAHsNNPelSRxxbVDJ3UcGjyAiTYa2zqZMMYcbB3KsQajEV5c
IJYJ4nXJqD9IbefzSNCTd3Da2hEJeky9zwQltSiTawdBbxXJ4b5YlnH8zJmH16SHWb5y9M0TXy7E
9jvKcSuwjWDlDKi724oyE/cqJCsC1UVnFQdy3TgQLiotv5tgqtRnFzhB9pVR2/5xdjTnZ7muUNbx
0rRVf1xHu16RqYWrk971pTFOP0Knny3nKopkiTDazVZTXCFZarqDdtUAOyGLUt03ZidezbHkt5Xh
cu2RErrqgGLLLshFDIquu+OlF1ke8Fq21d4IorS/r5TlVPc0e1C6R5z3jOjMntu8PGrtcH+ROGqq
hxnMLxNQAUQ1TDi/IZvvTTlsC6aw8/oawnDmLvSRt0OzdKYaHAqHfv9huCK2OM2RXVYUv0b8ZKDM
IKh2fRX6VCbUIqPUI7ZI+xjpIola1OBelQb+VzczsmVHW4OvDjA3ufHSSw5exzUfuZudYhWvYwFU
uTckWbA0PtGGlrSO4i8Ry4QPrQCj5TCjpHpdvNltd6lfdDueFAS9UxjoeT9gnm8TUGb+vzEQLnbs
AqRiiAJ7HhVTzBwKkdzCmgc676v7yUcp8KiLrkEb11Ajugdr5clD6V4UqFFL9Vi4JBKcSQGn2Usu
KKO/01ZcQioTpWce20C2P7Uyil91b0WftN0J75XMhxVIrbP0gRn4qqqs/mBka/jslMyLB5gi9zGj
2/y2GywTGUh9yrMmlrioZxbKJN/UUPZIiFBpBZg+gzPIs/46BEt/tPzhsGbek7NUwBoZl0pDGDiy
zhI9DvR+ZF19Lz3TSEAZCyxYsIkXh0zS55HKRIhB2yiCB99uH1un+SUp09aA07NHtY62zsM6gq21
xcC3Xzi3OYtxncjInT4jR5p3dWF3P+yG+JBqNv2HumtO1Vz0hyDzXgjphV5st3iT1XoWYfez4Trf
BFLLXe5aJ4OT7XGRIj0H7fDW6gayBeWprdEkm6nx2SijMiYEY9lF24WhyJPTPs7kfol20pifpkIf
hTbzA/xrnoSQhTejYscfRsSDfUrJT4EoTSENIsuXko+WhRXnu+D0mxW3UZk/h42zL9yVBsjM1rSH
hmmM5Ud8sTLLQUX03LrLBUGvn5hWdjWs4dE3c3mlgWl7nwCIJZKo5NJr+Pswdl32AmdYL1mn6kPj
ITob0qg4mBjeYunoi4OWau8OJTnRARxExyObuc2VLVhGyzU8sFR5L2uwPDoQ9LFGnXbKlY3Wioai
M1l250yjzCw6BFTp+FVwdkmgcrJYyo2C8gHfEECGSRT1PRp65zhgp1gjJKzdsMts5wcROGdw6BN9
TE4sVLO8phXwa5LmXKUcdR9mlvYgLOMakOvRicoDE+sa4/4BF5t7EhyIxic7ZqE3qUqmNR8O5uiE
D9KMDC92tETU419lVRvdDqn3YCLuS3KkM3EaDS/jGDyYZW7EgyqudeSdiHRVRAdlt7iNWbhnWNDM
LY+ZWCilquzlvCz1vWcg8bMUeDLDZXYVGRUWDE+xURlVW5wNEb2Vo5qn2NWAtIk7+iZjJutjzLM1
PUThjNeDtWdP8+iD1a9Gucs0OsheKz3SmrC03ybUxGtsiACyS8xjvS9WsirjEjHyXvj1dByt1jtN
rV8+LWZKCfUwExiMg2QqihiFxRfabzMejVWhC7CGQuxye6iu+nQWj60OrG+RbLKvkSGEj8EIJGRv
oZdk5VjueiVaMky88At9btYVubjtN1RCvYW5ZVnJXka2sl8E3xkuhV0WeNUp86u0ifvSEeV+kHb4
SP2DgbqgnGB309U1kBVE3T5lv7jJs4pI4SFbsx2cj3qdc22dejMPvgrflnsg2OKh4tTDNlGN48Gf
F/9usKJvpidrWBuECbEsuro6WlbW+W9eFWnrOiI2FH5nyDJwJ4YFMw5C8jmEPw7xpAc/yVYjv5NW
Nv+K4GfAmCkiT7rFKIDBqVqFOyr9RPZdle0GfO9mXMFtFUBMjj/uFMUSOWapGqU2lzF8Mcta3xJA
OA1Ja+dmSI1yZaKp0fO0M4geEbE9pQaspDJumzX3GblEHxwh2VFmjX1+1xiWomkFBXBkjhiazMm8
CmmuSJA5EUaktN7VWU78gD83JCIxwgscOLVk6fUlE0bkPQTCU228DARE+cqo5I0FO5vU+RhIiDqF
lZR+uM9SLvQg8qcz8nE4P4RI9k5YqmLXz7LxO5a+5eio0voiheXAE6x1vSaEbuYyJns4P2Vd6X5R
g09gSIMs6pCNBq3okFzmczBFuMMwcxWNhK5xewjKxgRBRC2MFEelXuJh+LuxShlcZXbTfQ7n4KUg
S3Sn1AjXY47qVBE5cluQGZPo1j8q1sWjl+GZ2PUILB97ldp7tliQRZT1SOhRN2AndR6K2i1OLgvo
SUu7PBdOVx9SBneWw8KLBdvhJZBGf2wHBx8NifRn3Q9t7BSV/zAyaz8M/TDFLSbOi/a8X7MJii7q
bRGW4ZjSMQApvi+boAMg7DLrpsQLfOWrYb0lbaZudkZUFrBFadN8lyEql31JqsA5jMaWEhZkvl2f
HoMKs2GSr0QMMwfqKvikjZ4JC+FXerSw/u3CrjQ2wDj/Yvaq56AdifocUJ6cnoLRinazqEOSAmH3
197vLgpVXTKLKf/JnqqsOMTQAzlOzsBCGs8VSStR4kwTSsjFmx5Yegai3/LCQ7tP/2Qc5v1wQgRb
I/tcSbUQWIt2+BjLLf94vqKRyjiU9qqftOMYwLylsZxKZZYXTFj60NiT8wr3zn7pdqlvJrYmBv4y
AnzfVYjKnwUeCfcgGh8BDhp7gUmCg+7ncJThDUovDBFDPX7aEj9yEC4s9gR/Ai6EMyyxqgcW64U6
7zZGrjc/TqZFf1U4hPkvpKDc0mWz2F8zIvET1ftZlZhLRPw+5OB0GIxNcThOZoSoMsM1g+Il3I2y
qRLpjMubmGxRbra0MU96357v/MkIHdK8wZZPPml5UzyXWRdc1Oo91HpFCTZXUdcf+7EPrvJN8eUQ
voJhqVFXQ+XMVy31QbHCLEr5TPldSPT3O3RM47XXRSSl8lLywZiX6ar0UBBFvVPvbZQxMQarzKAv
bLIOq6vSKnGozYw7EqWoIy6WckEsOWbufmTcye5yLn8WT3gLkgUVLocbO69ix8X5i+4FEVHKnXly
UI2osVs+Fb6uKSOdSuXtGMV04mpR30wpJJ9mpb4m0GBTPRTPqZ8XF1Z16xI2q0eMF0m6PavmMQql
fRgHL70hDs++86Y22NthYTADZMWTB3GXBAhr91Rx5Dcj0NAOSNz9Hg4rJIdvquu5r8cHA6/5se3C
p9Kp5dlcnOoabXb71M9SHVYxF3ttZiSLuG13Sm27zw6sQWJXQTDCjZu+iEVoI6/UNhv1QnfyvisK
Bn3iE+MhwCvjyvnTOs4+qleTQaPoEF7s8jpVw8XjQAkNI8edA/qEsogt/zjbcjyb7eigMoCrOGwo
3VXY+rpKeGSMk0Rge3DohYbg4uV50c3eBumK1c3ZXG8+euokbTl3l5snDmO1zSa+qu1Uif0krfnA
WDWz+3T2/UNDa9FNTVfQM0T5+qt8997pzYbX4MfjAIkeV/Ju91E9ojB6d+5Vm4lvfvfzpSWzouHr
zryEJACy4eD6Wzf/X785AXVfejsNcxgd680p6AcdpkHDzZDImeQZznHmRbD8gWPlVwPc65z0m/vQ
htZJprQufshupctz2AyKeeH2h6kxcn1of3sYf/sZN2vjFEwBLsfN8GhorI/LZrGVPvyP6HjkXSIo
3/zNLLlstsn63UFpDiqNx4IEt7357rHMOGDgFOw37yV8WrWbEfu8OFklX706AwXrXeeTBSWDlidL
qUfHzUlZGvwNasHmcXi3e/rt7C7JWnXRL5ozy0fYu59NNrPrjhlDcG6r0Um48hg51WYqXd79pTaK
pe+9qQP8q2xwjAGQNTSdQ1OPSIAv+WqTONwX48Ho372rm41VSmqkjKIsJgq1sLnyynlSbdZXezPB
upsdFlePemFza87oF51bFHr61BuS+k6TewbaeGrrzzQPVze1UxePjb9Ut+4yy3jcrLiyCy8BlwUH
MVn38t2xm767d33WeDaKzdRbq1odRqL/ne/L4FTfarg0LuwSvBV6ma8wEYsjbe3d2ew3x3AQ9SXS
bfoTF/ZiTMW6T4MtYjxo5jOUmvcZczXkMiE97YseuegJ1lPneqq22lNO0zj9WAD9S7VIsz6stY7M
HZREdUT6JYtNMl08lDZnon1a2f7X2srowAazQRpjr0JlFB+Wuj5h6FstItxVQGhEOMnrCttSkIS4
Bp0zksz2W90u8ptp4FKczWGt4hnlZs9jxFzKt5cb/Q0N2EuWkDrf4HWtlunQlGGOylsw/LCHmuup
Z+L8xXCGM7wLchtmrzAKzKxmRheixyM2O431CjplZrHGj34JMLG9yCZ4ZP822Tkm1f2YhsDME0Gj
lcedtahvFYTw1ZS3HMfTd3zLq0d+T3Fp+519YczPk2EEDwTJj4IYIb9/KqqhBMHCBJNjwXS704rr
AGtRIcYrI1zlHln49Fhg+ceNTTQpBLSVvwwirK/K2iKSlNy47JsWHcCCR/MtJyX0DmAN84TW7jw4
Yfsy+jaWp3y1QNcMTbHarlpyDGBWoNA8EMcB9z4XIb9KFnVginxryNSNVaDGqdlgemJzEDhFKI1Q
ZeaYme0ezvUqVZEWCQxm/53/zdDvjYwaVlWLV2qq00urBCwSWWmVqPac3fghgmySBf+oNElFEMGW
L7Coeu9icHgKLYWN3JX8M55Jh5uXiiCeIadB3/f7z8t33MnbsBO7aJxzGGZXGT3CKJlpbq7PReqZ
iHWqqWe3jv20GUheb8Ad1lOt7LkqEqBB0d01WcmXYRPVYi40ihJpcqmjcQqQ1y4TsJMTCHzJQYPE
Hkl+k6l7f42AZ5ZoFq+ti8JmJ5yIHzGFKb9aJQ2bF7gWs3tybNyilO0SGfzUWwuXv9cixBRPGki3
N8p64Q3Ok3SqG3KdbfnWtAEQTJOCsP4LygG/4kuyId5LcI2+qK9ziAXCwyW55vuocabyhEXHxFTu
DeX8MKdSvGIX5QfYXsnX9xvbcQTz8sUwck8dJmVyDXxywtTBp/cHULWbZLVXXgbdv3irBPKa+ogv
aqh6PpJWDj8fFSU/dBai7e4MQHvSNDSg/EWSHKJe64CWDdT46do9mYho5weWy6w8KnLBqxvEPdyU
Ocd1EkmXGUdnsoTlUFEnAEJ6PQ7V8MLgr/Rzi/69f7IUftnD1AXdtqFlqT4OdA7LpA8h4G8atfJG
+4kg5FvKrnlXpHwN/hkYEMV22+glYUtX7W2JoSTfjbyHGWcOIRzgWg6wXeg7qZugkWkHYqc6PuJc
k/UX2/YwzQxIPYFjg9exZ7jNtYHIK+772X0uZkLMyRApTw2lm1UbrM2jm46TH/+HiSIduM314o6w
g4Ay5iVFKACaKe7cCTnoOeyU9/r35MFH7gfax3ZD4lxMYsJ5Djf25E+kVznRHGsWDnet7SAfnR1a
dnQzYvajY6svDg7dSv/Unvdee/+f1DJamq2fy0bUS9oSbKL/ga5gmIbRZngihtQQr6B3o5mk3A0/
e453RKatHiYbJdFsjwahKPXQGsZhAWpB/FHJBzLASpFEo+ntCU3BQz/jUlsc6X2VE9qTnZdPHI3l
KghUWDTGWQ4uOnxyfWP8HEgrp81FWpjwcE/tIr/s/ymibHv7Hz4exL3vUodlbnVGH77T1UDzyPax
xJyBC+5t0lSyvKKm0PHm+35ypxvCvHAzd5l8/Dev5hbKAx2PLgfCHgr1r1dT8qiNNCBiUihtBsuq
9s+gxvnP3BMcICKY0/IfsqM+BBZt15KhdSu83IhkBEwb1fenG6gntGUYG2AkJGTp7eqOeIU8VI5z
uXoilmkUXjeVDO4MbxRXbdhHVJrPKkvMIVTGwdCbwSvPHXv4hzf2kWJEOWUBJ8NVw3KjoPrwVbSy
tyvJho4Hw57/H3tn1ls3km3pv9K470xwCJLBh3455JmPZsmS/UJIls15DM6/vj/KdbtsV1Um6l6g
0UD3SyZg2eIZyIgde6/1rVsJxOEWKQLlYqun1AZ//rn/PmNcL0ZmBP1NyfCN5+nXD8FDIF9Vyug3
P+wZcV5bve9NkTj++XV+f1OGCTrddHHTc2d5fOy/XmceljTlmap4OBXddp1eUY4rHWm0TyuDveHP
L/f7jczlkJE4psVknznA72CwcjaSkvUI3NPHxpNMCbOHeaYJtJfhqu/M1bw2odgY6Cwv1FjBn78A
Mh54Rz8/S8w6dcQIpoDERRDQx89/ur2SEdV2xlwIW1jX9M+xyhdtmwoBNrZiCoNPUolhC3OxZloQ
q+xzuOSVRo+nwT3du2iYA4xsdEw6horXKoqrcBOWrlxFwsCFNpZMccGGnSUqX0zhQJOtY/1ANDYm
nDFgkR0QmI0uB+J4htrIEp1vZr0ydaKMkewHdt+x9v8Yy9hDx0bLIGGtQTErVTcmvWm0YlS3KSDk
SX2R0SySc0kha14ziXBqJu0Ovuk27/TuNh8nvkRPTUb1xNmCDZXJDdPBJp3YdLuBCOVAAq6AXNOH
uFYmPVm33jHkvxW+2WybVaF9blzLvYuI12YVtKFjbtrRcvsNCDUDD7purztxGlMNmEPBi6/aDvu7
1fFVsq5Fr1E91eEuSQ15KlpFI1h0bn9JZeZ91y3CoXw+44QaIGTMcOo7JwyfkUKsRo84jj8tbbfc
4aTs2ExNwUuw85CplEn/Pb8kLXbvfe4OFCGd1KblAMt+7r/Z2FRR13txrz1MqYUJYq4GtnvV2x7N
CTKRjaBaZIJRx5L8Hiuhk7Q1lwZGkPAoqQgBiqmiMkvyQdGnSfZoDPgsQ6Y5yyFUWPWOWFXZoIu5
TZjnfdQjNtz65DRVAvl2YnW0UhW6Pv3QGaNenCd3LByYQA3t696b62Y7fPwG0s+4CJE7Kg2wPDQu
7uEk8Q7M9j4+BJc3jauIq1calJnLQo2/RmsNsbpFiFx/VkvaMbypp5BOM5alBE3Xs2m13DWpzpxj
1sbmOuy6stjCsAYiFWryNcymK5WWzBaIqJivDUdwgMxVOmunH1XaNKYw8ToSijZaM+D3p7P53agy
824G5ISAHLKtHYQFKfEnjk3lX217/6B/WHVslFAAFZHHOh9BNj89qp6TZbVllMSuqoSaPmKmeMd7
ZJ2SItR032jia0Jj+Ar+fJH4ffFFsyLYZiG0E6htm79XE+bI+TCUI/Pu3GN9j7RV/Ftxur398+vw
Cf62GJk6RlBwspJgIrQr1u8KobjCgBEaI3tIBz5dV+o0C73F341Xq96aonLeEzebvgM3NN5trYMD
Z6ZSvSqc+91Wk3PzbkKuMbcftDBk/ExF69DL79xisJ7q0i0u3kSXaJMwsv7kMdR7LRJT7wLwPTLe
pHRJWLIw6NU+pqcxMKNheM0TuUofEg+TASKfKjBHwOGWzaQXMbrWpBfuclr1jVO9jV2oNfvFMKcj
M+5S3k6Gy2M/J22UvEAlKLrOj3GnY7FzNExoe/fjnNKzwBI0yUCioEFeuOGxo7fQf/PApYCyCeVS
n8ZqEeC+nXLQDggXuPtjkXb9pu21BC3vxznMa2v+vPw4pGsW9RkOY+Z5t2KY+Q1RTnzztd5V4X3m
RgbjsGWEBXYCxpjKLR6zGhVGXxScHUxV8DtLwE0sQN5yGylrYTwvBUP/BSAfDu5huGqGtpC7ZFnB
ceWYajeKOevD9HGgjqN2Qc4YLe8pPC46FYmn3yi76HgjyB3o3cEADzzC1/d2lgtcnCX6CGCA3/Pc
spEoZ0PEAjpLXa3GTQfYv53S+bNBHAR1S9T4oapLQu0dzQ6fk7gs3d1c9N5hWiLrRdXJ+MnG/8N6
rjl2fdIqZOxlG4kI5FYqk23pSbVv01UB1qHGOzD2k6DSIdBwbExFJ3w5jUOLLwmAkleP9vnHs4XX
lo9YZ9STXX4crlORlOpzjXKfr8qTrK04ENnXfvx9OupkOOlkhchL0rVSXFxaPy+TXQGbls5U4+le
PCfIcqV91uhzPwrkCpzChR4CsVJjdsZZUBV0kjQsyB3lwt6ePXsH7nDsdoQ4hIWvL30fXqUlYLJd
W3Sq2TJNL4orchvmwc8nRxiBjVBC85EdcjP/kBEs7cxLLssuInSvkHT+ckhbJElbNX7YlmeElJWP
LzdtE2vxaweayRm/8v9pefP/hcplc4Wl/2t+7n1VvJbJ68/S5Y9/8UM7anp/wCZH7UlK5ocO2fxP
5bKpI0+GIM7RR6BJAwD/d+Wy5Efr8gknm0TTX5TLFpJTSlo2IKTqLjjtf0c7SnTIb+v06mdyOV46
6OIA7P9O/5QVkMLF1U0QINHSnN0l6Stk84BXD46mOcvtgE93ttmkl6i4rxMyda9zOgqcF9t0RNQR
LH2VGe9QG5vi2OUhyDImKVD+sCgWBfSeBFv0GKUxFpBW1wjbkDRfXqc5T2Yfi6HRQB+yYuOC1H7R
Dl1aTAxn+qiN4scsD3vtqqLZjUQfllhVXVgzYDOUiWschrSOHIizpPi5R3OM1b3OSnuuZF/eWT2Z
icekz8QzJZtWBxMSrmiHeAteSKgaGfSRSzLJpqFZULzZ3WIwXuQAPIaXkMHfqAcxkjj9ifkHZ7VG
6nO9j/HKO1ukcKi7mzCk9JWuskXg6XH5GaZL6OzMfBimQwmEnzI6JVx+i0O8xiDf0/wMFuRQtGo1
BDKbEukaAwxNatGucMZI20V4FrD/KTVGV7RwvavCmoqHOkuWYdc2arwAxavI506GuN/wFpIvXbd0
97Oz5rfPCZUwVq/S2s1t6shtMWqt2Ak4DXFg5RIkAdlOAzMYh5IvvxJmBUwwxZvFULXFWJpHLf0M
G06JQufRi2/J3M2fslgGEcVrARJ1ZfCpCDXO1FYUaoUr6K85RFYQNxy9g6bJ0r0WavdFrttzAGZX
vYZ5CN61igrf4ym4xJ1YntkGNm7T+BDLo/okiJZtfIV59DzqCfB1ltvwCRd6eqSez6/Qx/Zs+ea0
cwb9UTaO/pxnafEWrZuYh3nKHwor/6oDxUCzgohwQmGTejduRkQIHc4x6wLD6O2zjmjwS65a7h43
ncLJr4ul5m2Nk/xulXXf+IOxuI99PKNrLBN4/oysOU9kjF+YZkNNeiiGKta37ZocgqZ7xGqTWchN
Iu7cq0WbAClGS0zXOh6aRdBv1Xtt10QmWVS2mWG/JKh13i4NieQbXXRr7wzw8KG1e07AOeCA+4lG
Sw9iSFbPfdfQgKWHvzxBp2gJzEyMxPY7MWTGBk99eV0lmgm2DgfPQkDI0D6WFN/v0oT5DjktHZ5H
9EtN0NXW/Ngrh7NY3IaOsRmbptMOc9Ih1FZhG717XhzTL11gI5gh9LV9OMXEjE0QuL430OtkAPUs
vSs1z+poOSrtrint1N2mxAy5G6nwAvFBD/nncRgy1DdEG2Ko0SoDsBl+Jab0WvIeVmY3X7o4o/j0
Esu5g7UfPa29gtYHPBXuwazIV7rYnheAqpKfmLeuc3e2/Xss8Nqw1SnPbvIIyMRmaNvyrYg1fPla
z8+YP7sAhCAYjJfIFdZjkqfVfdu7fYeBSZlH1ENwSexBqGfNEEZ3cZt+PgwVUBOgxaF3lWAbrPxc
cXoM9KJvdXSh2ZD5onB02HgUnvBDsmzYwL6r+5PZCORXLrXeez1q47fKapf8WHZYiW7tmsk12Ala
kqRysr6BMGa65SvbLL9EvAbgWU5vLRdtKbTQn2atNUBxFdlXSXrjtGvhjDp+n2juE5b8wvVN5PQY
E4eqXaFJaAwNR8Po21HfPU+eNTCJWFL5tS3n8laOucFRx25ABOo252qQVHFY+prRaFw8FAqLeV4/
ut1ALYt0nnmRFprxd9OdwM5mRV29OFHUqVMnhw42pTWFlzKqmNbVtoGkDXKtirdqDlHNdLjg8BYC
J5K+xKoWbhxG97ThNQ/fLEWhQpU4FNexhWV7F9uDeQin1OR4ZUzpbVO79FKtJA/vwlwrWuoZsLsN
xvIXx+zQya789ejARRG/zLoIQ9CHFsBam6+tC0DmzMm2McH2BqIJ89dC5+TutxCa2qDh4RZ+HcuU
7BGAKBha9dqeAitq1B2GWtqjQ1ghuJswR3i+4Cjpbow61061qKC88lgvX90wkk+V2XfflkIuV7lr
ElWnsP9+URwcwdBWDggIPnBeO5IEBFFtEWUPimZUH7SmwAi9eMbg4h6t54exz+x0P9pahgxsJo4r
SPWC0RMUMxQvJrScYmdVskgxY3vlJ761oaU3U4XvUA1ZjXJ7GSK/tVhsgRSK6qlqyvbcJ3JGzjMt
c0HDV6bxvlaZfh8tpZy26BBR3tSp6I8zA5aKIMl5uF885p4b8PFQ3OZ2iJ5zvac5NLdE1yMzGZhh
SNVKH7b0ciMQfukBnY6RTdcYl/c8isZT4qYa1KNZ0RExprnr/XkpujvqBbP22XPdl4b2+GcD/C+T
3c5T9MzHtZ8pUaE/9/ls3COzmlglVMLt6g61e0DKTRuqTm2rAbxWRc4u1py88UdPE4kPTUx/1V2Y
KhtFg7/fSLwft+XssgktfSPUZeZIZG0stJW3WsbL8VtDmj16dFN96kVs3i38gUaUVof6daZ3/8TW
VWUne+hN9r12WLZJnFja1muzEBoMUcr6RrEj1wBs2hkQimf0/EUSEV4WOfQFOj6hXXuArovNWEju
mqKpxzlwC0d+H6IcVEvMrF6D7t13YBKAaX3ld4T5FqOb+TkScXJb9wwUtvlYmzxfjAlPxYT2BKIk
zq4glHby4C1dTChUxTeCytPqoAQspTqH4YyZPlIeFNN4ZtHcIPDN3haA49fNZJrMuisEnOwXfIsB
4JruzihFNZ+KzBj2KXBaqBWT04hNJXG9btzQJFAJeno7+XEUZi8GzCl4RYbdXPJ+Jm0udJcuwamq
sYDPaxPGrhDxskMp66nKmF7tQQMs9qbsECftFKqmnNVbxWILHXecQehwJR+EeIWUVswlLawSeaTv
8NAoSH2j/egkCziaJubzB5Ece2AmrGTYujVdpMuE2Xra4sEilMsGmz9vRofZCPLEwXzrtak0qDFC
+aqyKPoCZctoTpntknVXFzkuiIwW+n1ONhBachnTzUy7Oel3RpYKiXl/WHO4NJJolqbQ3GMhUMxd
2kWuj9Js1EHNlpBigxcCmW8ywB6qQHdoG85kxj0mXesep1f2ZXQLF9VspdK93aO0RE4lc+UnNaDZ
W/gwGQWHXmJ8QAGO+RRRQ9TZV1SskM4tZ8qcy5IM5XyDNWBc1oml6b65AKbYbBZDk/3DQmIbhMdk
MnT3EkVqiD9RMEOFDPWwHC/mvFgekk+yQu9VW6txl/T6aBwZ9kBCjFPDCL/iPc/iHdReKR+tmQn6
xYYSKe6tObRMH0jxYv5FiNfvvSDAcub6xZD5xAAEs9qvrfgQ9JNTp4hNC358JdqMvDNYCj+si7hi
o2/VPzGEGWtQwc/9by6Dn8jFBKezXDu/O3tomJRK6xpcvwLqHVVGPj0Q9cfaScmJ9zc3zPri1BWD
ndmiRNRbcoRDN2kfP45//99D+R8MMP7sJHxJvkGh+1aq7ltS/nwe/vh3P87D3h+0HpnGMAQjcILp
G43BH15K7w+6IcTKCU7D2N2YpPz9POz+YbqWLdjxcfhzLuYUu8494//5HwKbpQ3qggQapqOUNO6/
dR7+bWqkG1jscSXi5+U6Qti/uQp5WGhPtY2zqc2iDXpnVmeI/TdVhgcFvle/i+wcu4JNVELH0Htr
TbSUrBKrua73zqPL/CVoSgH6FiPTPoPlRLDWGzvYiyw4eZg2NMnCsW/oAI/Bus9QVV4G8LTklrfP
gLy9TZtLCtZ6xRmnNbPwnHP2tsZFyqEzCSH7RUX1PbbzOhDVoDjY5iEgtH550oqqTDaZ6R5rmJwM
jG2H2luWO6Cd4mZu6IHLoVDUHfGtBukf7AlnmMwYsXVYKWMNTBXMe8t4Hzapey+aXgT//pPx/6L3
3VzbLv+6g/RUJt239/9xTsrovSp+fnA+/uHfTMh/uI4niW8xdB1tByb4/3xwNPkH/lCmy2TgYOnD
cIHn8W8uZEf/Y30yXIkzniSw9fH430+Ox48sd73ZHR1uj/3vPDj/YIHnuVwfXxJFLfyxHw2wn2fb
SxFC5E8gwe7Sh+Kq3lz7h/PdOfjuBYe/RXD9y4Xe1H/1cNrCIT5KGPa6HPBR8OZ+3VCWrKNW6o3Y
x4s7NzEMjNaVdFFzyO5lrXnafs5y78zQU1VB1sbGJwPF+45znDjmOkv+9TJG8nuYVcZ3hCvVSUuc
6Djns0vYhZvApxvr7aSqvH3AxjHt3bKpb3V8k2dnNsVLOTbtHso6/j27q8PQr+wZThyIwS+OkbqJ
P9aa84wxpwwDKUpO6eYERDlo8hVl3iRysPYcGMTDSP6AR7pDWZHqzaCr3CzuBLAOUHg9HD38a5g2
slS+mL3UMHV05tACqJspsBBYed9qhNzjoQNaiDkDKKy1BVhhTPs201MXKhkTeMrg1UZIDnDd7KKm
mGx0O2KQ93hGUfmHiTFN2FYL1/WTQRXZSXc1WNxZH4E5pQG1L4tRek+hsBOCufMGQB+hblzCm4rP
MbDYm7GRNuCyUWoDjS+qHXxLHE9rzJTJpqjn4aqwZchQb4nyzM+LfHL3BQC4bWgyBPXLMXIvadW4
lc/i7OY+k2X44etZnbwGIr3fu0W3Qwabzmzv66Fy29sYQy5jz1RHwSJK5JObhLSQB+ihzo3JHC3Z
TmWVXZmzhi7RjvPJ2JmNR5/ASUT5ebDspD616yCAcwuKR6Vm6w3XuCPvcm+c210Xp7xgG40exStG
Oby7+kh7MItrmpXAwR8XkCRIKCHtN1vPLTx1pMunv+lGT2YGk294juQiWX7Zpu54btNWfo5FRLRG
GsJR1xc1R4dVnvK0GGQN+WlRdXeYdi32nMpJHr3O5aTj4nD/OsI3eh/woLxU86hfCViRB8BT7rnX
iImiUToQATt6A4E0se4sR0732mPmqeLem4amD8Y5YYcq4uYs+ohzb8I59qHOi3YXNpSL226usIDQ
c8w+VUbb3LYg/qHbe6M6SDAtnIEixHCbchnCVxsS7NeKaCT8YFIt+76q9HBjuW0xBOnkOc22T90G
OWVhhLQ28UEVS5odnFSzPsGD9+wgx8XyDeEkYQd1CpiGFJJi0Tm1u69RDJTIt4ywuoOOVO9baeMn
Aj/p3jQeXJ0NHh3cb0PiobZHqOBGW3T8mHHBZaavUjPMfo9Yr9zR0huv4DZYtxBcyxEXJKLhTYtA
42ptPY+MRhSNoUWPavvooGq70jA460C+aw1JtAHeKyug8/yFymatcn8qTwUeGIYAxOgxgIVk+Htp
UdDro+tHAy5vg0rXD04bHX7aNf5JBfxPr2A5CFA+wtjASvyiL1Iqa9o+4woN+oLFPehR+t+8wm8L
L7zy0SrgrGMg8hPeg9up/8oVBEgJHiukSPZvc2NjiRS3i20gSEGpLQ4NoUJ//imZv54TQEVQSKJQ
BD3AhmhyWvj1Y4pq3JZWSs5I3lViuor7Wn9YMGk/J5HQjDPlX40MjpMZ+TCyvCpFQkxu7eZXhh0B
f5ao0R34QGv3rTGE66sIquQLcjK9ODSERhn70E706aJrOrmlRp4hKv/zt/CrEpF3wN0D1muN3pOC
WnrdH3+SDzRVNhFj4hrI1IyL3r1LLzuJSod3Kf7iSr/Wwz+uhKrRRprnUijov33hmjBUrOeaQd+z
fgxlm54Hd7kr42L5URr+y039n1/I8rBcrmSGldXz81si8sIpkpLOOCfvoEhajFDVJ/DpL//uJwcJ
jeY8zAm++394CCcnpwthzDTgnTywBp2ebyk/T6Vz0MbsL6613qp/f+DXz84lDtFdE1ChEVvWb2cJ
1A0dedVYBns5Eaexa+iwTJgVTXUmuOnP35fxa0n0cTHelI7y2XL5/0f87k+3RObAJkVzKzZTgTPe
+aRbWDvPHlkgcGDd4Z7WBjA9C8vhX1yY89k/vk/JG3QdZokrBee3u3Gk0RnVZUvnxrT7R9cYYPjN
rZeTr4Oj86Ykz4h0sDl3381cy09RVy731jhUOOAJLw5EGyfVgY0+uUmhnUJfdOqSmDKCtqjsGEi9
1GOB580mXIReuFaeU6Ovn2bP5G5BhN09hjiyEbMp7wvSf7IVFYZiLJx2EyaB4eQ9OIYC4siWsQP9
OTICWs1PyZK9pPXSHStJdbdpnHF4y2scuZjMzfHJqZEE+W0DgzW3lby3+2JU91HnitKPGrFMp4Lo
busc1aP+1tV1cptnIR1VzQqb3h8dbTnptQvRwsKMdG/10Tf2B8Tyk17STIuQNiFUn0GrBJIh8cOo
nMQ897I2nRNiSIyfy9hWx6kmjAyvrnpP5qi7tVFxHAu0zwdIoEj3MQqQ+AwCtQpUPZjtfugd68oS
oxrYg71a92MXvC7HvkoTAVGHrr6bKqN+SxMNvy2U05rCc86K6aZeGoW+xmyKq6Kdh9cQKOS5iRor
iDHV3HmWkrdGSw+5YjB9kUtI53qgnPKjok/T1biBgs+rhmI3DJ3eP0RTTmxD2jTMSp1MVQiyEMaM
UPPVQHyJEarJ8VGgZ/1emXFPhlvmYsm30mp8QNwTEVCRyOwzoV6nlPXuYFcQemPZWncUht7DWLKG
740oJL0jdlHIauh4Oe180hwjJBnEa0C8hn10qRPC6U58meZOEeMWTDIcTn0FGmijtxEtaEFz9BEt
4QqDyJxpB5/OE5feIwcbgXrs2pcuGvP9Ih3tU20uQ73x+p6INSftBXe108a3FA+uz/G6kTuHiWqK
Dq5qr/qOlrLSsGAwV26To1mHMVFAHZSW3RTOeC+ZoDo3HqnoR/SBbB5liRfrMePesfYjv44uJdDq
jFolb5ArPaLLzLe9GS3nFrNtMCnazQdbVdzLRLhVchfNFc43KsRxpzrdzU/NOCBAtZthHRFXyKPM
m3FNoPs66JZjbENoiIwCQeGPD/RW0leFn6c6M/NxjzkUdPxeXpU7/lx4dGezssVkz2gETW0yFzae
lTb9AnyKRIdA9MqDO8OuvhecyVbVZEf8F472NUuo1R1a8dSXz2XmMZZOoDYHVmjhWyMi4iEGyrOz
ZzEoptNm92rmIt4JrR8P2jy2txMkLcpnUX83jVEcmJuYSC410uratn+VjT5u7ShhyDBNuRwCgyB2
GLRJg0MYA+FwULPUnuCooFkoR9yomKX6+L3qPXkP8yDRfG0sl+fWskCuunW+vMIaMSvIoYAL3HGw
T8qsceNPrLq7FQXxgqsBMCr5gOSVTzARsPt1twPk6K2t4ZABi9MUp8RpDe0VXLJl7EuVaFsmlQT7
lCKc8qA2p0jbIk1HRBCzyJExtOTqIpb5mbZ4/FqsKGqjTJevaeKEcj8WBQZ8jsINZosi1sf9pJlM
j9o6TJ5WSRopBwq/tI2ZpQ0Qootkq+d68X3s0DogNhy9+4GegbPX8SgzDYf8bd7EbqJInbPq1Zhk
I0a92CJZNbTgU3S/sCHBHjRci9A9wnK644Q5NletkQKxL3oba2qAnhC1WoBpSgR6mbQIiVmidyHB
6ZOPV3165HWXgTDl+MoEfsCexGkJa41g6SidMXaQ6qLLPFupW4pDTGgJcqUiHfZlY4x7MxyNZu+6
afUOCTuHQM+E4lQAlRn9noSBrZt7iYAwQXM/1t0i2ulemTwtYWE/lf1kb+e0rE9ebcRRUEEXCBqJ
qEHWlrNcDJXoVxretv6xwbVnIhMsy9tOY4bWo7x5G3sD72PvMa7fOdlSoyGvYmk95ZI5CMOr+kxy
feseqk5IOuxoHYGekIHsOZtkmevxgbNfirMS3XFFcN1iilsX7E7x0oXN2OxEYvbJHYS4YsvAWT/1
nAGNL1j2jTKQid2IW2xG6BENLLmcwBZxMJrRDOHfRiS2DmZ0bQiQnigXTOEvDpM7XxrhAG0Wyxqb
XcN4J3p1Wr7Xa1f0NMRpHDDGTaGmRAdcULP5qcsYb+1bZ5zOLpPAQ6VqL7pipGGBlWf+eJwZ4z8U
9YAmshwBAp0ju7eHQOqVR7DRaHrbySTv7jTThYx89K5APYwuWtFCYQs9ZxOuRns/mp18l6pcJ25K
l+D9NVDtwEzpX9yvcU8NQRCO6RzYG9qDTeOluG490sUSHd5LgWKesFWaDuMuNIbusIxG8Rxp4/Ky
sAC4uwjR3k4xEUoDVtvh2OQO1GPh2GgPMjM29pHe9rcdkxX3UtQxMhk0lBGOIjW1DWgiz7oXhN3y
yUInqBVPH+z6dtU0hMmDlSmdI0FobZ3UDLf47ot5M1NV7N0inRkCIyvBzNDapBzYjLgJXgF4B9QY
HA4EPNc6tvpgGJfMc8ZOMTMOy3tRCbfeZv2gPxSxrZVgE/jeNwo3qHttW3N0DzOJtQeIl3ha4vie
ZdpIYSANfXNoQoBJLxno0/G60HLYz6psrkHiC0SJkdJpE7V5258rk1PUznRSmgQdCJ6ZA287s5kS
tkBbJtX8cE6n04Dzxa8WSqsp6/LiC2HC0EnMQY70dFAs5tvSSqD3kyAjthZe0+5Nw++OvIgIMRpV
tX7Ak9dnlyIcU/sA2EjLAgM/K6FHJDozJta8ZqZlA5Vj3IThKyf5hlEM8plPY2ckbGOkT8prh5jm
4txOEqoSijmzZkJdRsc01PkVDGftl8Vb29Uy6irgKbqZsda2mXGA+J3Yx2jps/KEhTYNZDN28dYq
GATeG+HSw/+gGcRQdaGjX2CS2nm2s1BB1fOjVKUaHhgw+AYq+ZOMmhYBFoHLY2QdGt2Or2P4Kftw
9OIdnJzGx+YJ8pmnH4oSHjm+4Wk6TOift7m024VxsyMvGQRZ9b3RGP2bg6KP1sBwUORVlOy1hMwy
bVXFQLziagMMBzPzDr3tdjDOSzBpzYRdMKv6eqstw3wuVI20hdAIkft0cycyMx0l8peR/gmehaow
kWBUs3ExO9VS9SL1vOhzV5lXHoGNoBF6L39L2VwpDDQvOpaZQ7ZMlY3OecJLd5uGS3E7zVCKXkd0
utEnTy/rwFSLl7KlOe7nkETwXUxG3paR9kgxoemftQlHl08nGsIXrstsUxTKOZuFIWk6yBSnpIct
3W/SWJo7GWqEZszxMh3rgXJxVyGxIBtq0cI3wiQoBguz1D5zjOoXXyTk5T24ZQzvu1zg42347OfX
Lg2z+d10SSd5M9oVj9aD1umJBEva4sFmaH4Yuobkhb71Ymot2rhBlUmM3/T6CPC0kGBv1DDF/mQq
67GfC84JRa3Pp5kmIQCjBFnuqr2XF3YMdLaxFyFMEE3zvRQZFTSdTSgT2ZG0pjOTXfJtSrIoS8+B
ZzcvrXbEe53t3CqODkjRwxuoxvljjRGFUl7RGdok3sADoE8WQKrF7uhUAx7GfkYduSyBtUQhxw0E
ynejmTakiSxKXku4bVtOGfZ1jw7Rr4j3/J4ndv7EIyf3bp3JMwoAc6cx3P4OcXDmLter+QhKIxxP
dhg3+nmZcCODKyujr46o+z3MuFp7whlqTYjkZWj6VWqUOBmtVt8ZSzJPwUwu9vCpxs3GKQxZNxCu
Du8UCgbS0xcFpgop1EXlpi63zASYvCNxN/dhO4VoLheE90dyvVFtGKrQ98VYNsjXctBrR81Bh3Js
0yYqLzJ31vAZbtoXBIhlTtoHbJRth560vGT9Mp4rjJbzkWUxXtPdUBLmOFGSrYHUiGjRETQTaYwW
LLNYN09Rs567ElVw1bKLd5AOXHgPHSkyeu2oQ51G8XgvJ+HSHHPM9HZO8+atcdWAxVDae1SfHkQO
r582ZpOF1QUt/viiD91A5glZXr0ZlL3TsWxG3eRuxyVPm0tFF909dWGdwnaDxUbpz/fpbhurzl4s
DsUZ2dDFcA8ByrrTplB9IbNFn7bx5ED0ivXuPGDneZ0Kk+Eg2C69vFrGkRhncCNtfO+AO3TYJgWu
AKvX5jMRUTNBcEIn9NbtygOGrnZczyYZeIHGAVJYD+1X6HX9jaa1pTrSdczeRCTIMxqQjNkleR8I
GsLsyoaw/dk2qM+xO7dWykEV/fwyq/Q5xakw+KQ+Aa6BdkScQcOIkmMM+w/cLWV6gea0xONUTsMW
oNz6gu9rdI6pRx3fKZuawVvTXMmG2yFkHXZJNnS7GZ3CfW1gf9f1hhAWSxICMZa63HtDHH3BEWA/
1nM98HCFcvKbDpJU1Sr9UwsK5K1c9OzGphe1RQOvdGi3FXkhbe3SoDOaM7rH9joGsQwAvI4gHYh4
HJ49p4aXV+UjNfnkTXtPxPM1qU2cy8GtTXthsCcGpZN0N3MlzH1mO4Z6qoQ9n+AdEHaAhmjZ8cjZ
8PmFcPxidL46ytRIj2vgFhaRDtPdbKvP/WCgrUt485sCaFeBmi2MUPnOUU00OyKEaMNQyDwy5bb3
DqDzC9rO/MIdbRAnJ9IdL725s8zKeBxF/hCWlAk23Y1NaiW6x72RG8x69Wb5zkJjnAg89oiUc+Lx
OFO/g6YhNe1ZtX0d7/lt4jpDdFcH/4u081puG2va9Q1tVCGHUwDMVCCVbJ+g5IScM65+P5g/fBLE
TdbUntLYnpLGzQWs0Kv7DWll1Miq58ovUzTiVV+V+Q5JBwkVFsAhuBlX3EU82vHfTXAv23woqFHB
vUNpRkGOEg1fBc3FFTagRUFil+NVwX7wKiBvuZa5SX7TgfTmO7kWSormpZ7tQ7kwXXDPgL06ZMVO
QmgO3wHWpGcd+S5cCf3hkNCsOaIZkTPpJEO6z0093XYIzZwrrzFWIg0lB+5g/tDANNnqsdWhDcbl
3a6576Wu3uj9j7adbR4Muda34FDBGzMJtHYdBIh0rgrE6TcKB4pg98grcBMpM++lBJw483kEV688
ie7fSP6N+tQhACu+9WkS7KrBaj07B+gKCaar9+moDs8WrZwTYqZ0WHpt8PRVGKYF0hKaMLmdqipP
yLSgLdnVQ+YMepcidhWOMbbKHhWLHDpM6bW1buet1K+lHs8L2xhzD+EOnBhiNw3Q4lArcTQcaCAR
13TQhUjnJdJwErDD5ZpcVke17ZCbKmgfesEYbrSefU1D8g3Emzz/T7WVpq8YEcgo2bB/jLaEPsta
KdA07HkQJiYAcnfMJKuqna6ptD9+HecrTvrsx+zbi1dTdPYQ9OzuiqnV3Dl5fjHH2HhK8VgHkpxj
AvZrQsf0bazQCF0DYReTRx4Hy2couhH0JKZnTtOa2IfjZiA8II2s0/Sba4PkAYMpboCcG+M2jBpx
BFIqae94FUlsxtRF3UrhYrEOQ6HqbfJXeSViAGa5sM+NyAG3jNRKANA1aMruV+fp2J+q+qMKjhPs
eMFNysaxozu2mD49GQJsho419VhnGrarMFAfxln9ymnkYPoG0FL95tVjf6YIxl3SQuPpYLK6JMqV
dWvijBRzhQ5aSIbuRMNmhbVf+ORZE/IzCqa+ICS8EEFD2YjsIWESrIC5tQouyAFiJEIoGUeto4nq
oL7qn/RqTEAm04kn+2Xm2VzEhu7JmxB4fxWONPKidCNKhbirc5r86xhLh7YG6l+EyE0Iv5uxRdmg
4j7+x2t1QVoJHtIjQDGBcHkVvsX4ftKZRNM5QE6wqt8NNVU3mJOpbol2yLhFa57Qfa2MrGyxq06y
gDHikPDirFjEU9xKcVZNw558SGq8ezUPkRhG/VEWQV0inTIr9T7nRftumFV3N5nyeFY7KzxOyH2x
y4LfrPZIlJ1mH4ztiI5n41RIzbYbo9Lab1OIxsZehE/KbpuX+R01+ZH0MOfSNMh+sEPxWs24P5X6
K3fDft+bWb8CLj90W79Nmt8FSWVja/DtXORDABXCN21h9k6ZO3kSEMcAetlrQx78M8nBVXO4c3Vc
xYjQwkwzc4t0W+ROdpeZeWZtqyrCajEohrazSTvLO4Cp7L6kbPjVRNOYvVgp0sIukL3kYQg6vDWq
VmHjAE2ZgxrETt64VxRMcsFH476e19wtAB1o/U/ULPD0TWqj3SFtW+OnSa7/jsoMUhxFF78LcMcL
FyUfae9N0SCuuTxgzB6W1gPL8gTsV7cDlMpsDZlUb2dVraqtrRofVdCoXBLWqOUod3ieg+708btx
o8KvvkHJUR0Q8zTBZ07nW8WVx3Lk1kRaI+eVveoUYQ06RVGtnJWcZrHXReoOkhhHsthj8uFW8C5T
tMzkenTDwMPRuEngJ2yVXq/uPH80f1PQ/JPL6ckLYsDKNcIcD5j7YXI10YrHgNLwkielUfHLrOTw
r5LEI+oytUfiaQqpamfAaEEkjaOVHnEOjTSWQuBPdlnj8ej6eC1DpDYRx+PaM7zCKkAYwTPj6CAp
GXjktk0kZYdSkdhu2kloO8fscRFbAc5vY7tVEUaBvpJiQx3BPI9XFcSj0mlEofOeBygfjWtgw9Wt
aTB7IwheHLpM3zJiiIxFXG9iJJyPQohevm2hGW9tAyzVh3tszC2siisN6afaHMNfEsVxZPWENDxG
SIHDD1aRdNoqI9rzqFnK+jsQBxivBZmT7lpoLG2KPJviExwA87lAB69zWmb2EV4Cn8MofDHeWX2M
4lylUWTx7RSLrOgRhLFgYDCWt5T+eWQ2l9Syf0+DupcB5Jfle0eZbvrdcNFKHjvy3l3GHgjtCMAA
jrRwRU+ztmbseojEPQtztrv1VUWqt1aueA5k6WylCkL6AB+kfmolcLKvQilKf6ZQCdYgaQfBtrQs
pQY/KJgtiXoQHROe+3pQKqzuMcFYk5uEdyoWb9MGZmh1qn253SIRA+sVoPf00Hhi+Eha19+jq4xw
nyEhgTniLsZPoTnzO8NsfjaA0mLFoVfrz2ZBwNw3Yp726gHWqOAGeu294gEqwj/JKvMIbAaRLqit
8nRuZRa2gyVZ95pOGSkjzBuB1EDy09eqHWNcc8o2CVYTDlRMIJ/6qd0KfvSKZGLNXYNqPkqFCXZp
Othxv8G1cTRml+QsMekA5cM7wWIP0olZPgmTUL0kEMjorHFi/VHTKHpMELZyM/aKZtPpprlKdATp
7NSsg/SQUy58gguq9k6Sx4p8xPXa+ovuMfxn0UMSyQ08aF4bRZzGcI1mqIrY6lRgdO43VrIdshjs
Sz4YwS5LYygqVdblm3hWXUu1UbuDFFfsRKvpn0QFf7ESUx9Ma/9YRSGcUnin68iCWw3RQ6skl0Yn
lYOBBBQ10kzMBdoxkvinlnpsvroBdS5oo16kYD+eBm+RFxTVKmwTrmbgYyefnrL1QlXwoQuwf5W0
OHcVPcAjtPfrgreYgyABbc1Fo4gOCMw22zrXDWAq9dgexoxCyFH0oO+tVRQQqn3RYN+1w9kko2XA
q75XmzLrVhkC3Gj/ezH+wJU8CbBsASnlKwj4zRHmBwU+3jha7nTTY+jkGbiUIqMxBI0PZiEfMvAp
0I90rUCUVMVWpGd4LudD129MZp5uFXHloChh/aDRJ0WIF8hVaDNT1RX6iQMJZjbJz3UaYahsZGSC
MXVHHhW3t/VAbTTeREbCuZBBBcQLPKzGaC9B7vgmxXJ4EPq0RoQrb2aGwKCUspMF0t63oj50UScs
Z9ZeWP6MpTIL1xVcof6tgI9IDmjB0tpUhcJhW4VGvuoEr6dVR9XmVPTddAisaIgRJJ9KRmY2fvKI
EZR5CkO04PZJNOaCi4qV8DLVhfgg+nA4bTGlbKRBxxRXmTjBdpjggJLoWPpwlxaT8aZA+ED5V2h0
eYV+vX5kLnlr8ihxbUHmyPZDI6k/yTh5QrPDU7Wl1/WSo55KPydRGsOuU3x8N3Jqmg1uUX4kP5ek
YpIjK5KE8gcANeIByndoHPk6XQIdvL5u4jRtJ3onvObeUG4jgyPVTsNk/MmLk+5Co47iHzHDtmWo
/MITTdGE5kqHOyGFO0N56tHBmIuOXu3GUk1BQIuqHs2NtkYfNoWZs538oqg2fq1Nz5GG05uLTMjw
0sD3cIvRV44j5eoTXfToR9aU1TbMEYzbGbOd1DaoMlBggyavwA5So0y90ahWKrIRT5k0or/fFzFc
CgoT1hNmdmoDSVPokzMcfMN3wPlP3I07iJZrIAxFgoQ3XCG3z/xEJBsx9L8CoJdk1/RFQ7MmZX90
FCvB4bclh/hZ0MQZXwQ9k4Jz7aVxz5T1lcTBQY6SvmZW/UvXRWnoQsvIXuoeWfyVWJtU0emuCwKM
Rcrm66mzhODUeE1B6yuM6++K76e7QpyCrYrVLzoAUTK9QtlQwT0O8RNiR9SVcK3wBN6djg8gdQ4R
tdYyHKpZqrYQj03vS+F9jGi2eA7wVuXWyNwyDhpH9i5NEb7ZR3SZuZMGPH2w9nL7DoITg19cjQB0
1ZZ+CmX2Yacvm/QR4876SeHaryKb0BXh3mv04uRDCWuP+ANk6wTzye86iRDU3sGj1hjBkeGCU4/v
ZYzIOb55ddg5fsXh4sic28MB7lXYOpLqD7WbD234qPiJMu3wRS/ztxJbxPsk1NE3ytCufstEEAi2
KNXNc6Pp1fOo4yqL5nYhUOwP8z3Sf6iLTJaASLqlwNqyx4k7BOweTIyxJG7TIwW95MRnFyQXUkKj
/orHtjp0mVY9SvBZULcop9eiHIO7XJNNpNJhkEhT0u3R1oVHYmt0DnQ4R8Lob0ZdK9GBhqJbZZhA
RsZwjqKGzqchVvIJDWD5Nx4PFu7PodKtkRYw5e8hOSC1zxFchE3r0djWrJddpUXtkZ6b8UMqWvOA
aZZGWb0SS9fKSi/e9JUYplwEQ2Utw3g7dbncbeRQn2Vbw1F98WqkauyuZUMyGjSBti13YrqWaS1t
5VblkoUfJhbjYGetlUZz4i9HlgRwtahM19Oi5L1uq+oOaGHwiP0tqEKmVZajwVJ2uZsJICHtDMBs
ey7lUn6swzZch2k33CMgIn+TKnTA9UHSViXw9Xf8ClsPnjcyEyvcbjM3kXsUT+t8ZJaoCLKgF4yo
tdIJkbmn9TO8USnK1mTOaLWnY9EcsO7w7wytMF5B5kNnreT2vuhRlQh9hDZni4Ga+wqS4riEjkNG
Tkrj/zdryVt1RQ35qGqpVGFLvip9XVn7qSQ+KCFG7HaRNHBi2U7eWpHkXmRqrsA0moPdeIGc/vV8
cr9jCOcm3/umXAeul7Afb0nSQcAiJiTukh670Eiq+x9KFvoZgrE9pvX4nFfKYxB6BcLaupTto0bV
ccAgz0UaaMiZ0aKQnkfwDbQzozL6I8re9F2uNTojIp22aku5cnwpJ7ER7wI6gDwLNcUKAfsUELc9
zNs/CssQupDqVa7SRBUirlASz/i0UHUAyAKdiRommRRVNzRJ5Q6XFuSWuRY1iez4oWK+4L+K26iO
eBN+82hCcTNLU1yUI2XKdp7lC4GbtkYhrMkocClJ6BFus8SfkmcE7fHkFVKYSuR1GKHF7HJr7Cu0
A7i/VtokU5o9Ivah3Y0e7BEqrxICaLxaj7xlfnFrryapfqDOafo/uqmUWSiVNje36CK4yOP5d1D/
AUtDbWq6Vx3RoY3ljzVc8FLQkFOVJ5Wqs0khjSWOT+EkTJJrsE0KDhq4uGjR0kVBtVvhRb1hv4hR
BTbiELnpJj4HLXbIlFaGg6YZ0wvddr++D0XJi6gfKv6W/qf/XAgh6wpznXtf0ilSA9TzQZSQp0dr
IxO4wnKpZ11MPDCMysmeXZQPcE8cB+Q8qy6GZqrnTfcDkRQ2La8M0sc6b6x//IHQlKfwna9MuhLZ
uSXqGTJdeoAPaNxzhUFsvxmqkxTip4BkaUbHAs7H2vIE7itmE3fO1BY4Jc9p4TrKa9VYBbKWblvE
TnT0DETxTOOMwi/MWhRNfU3Fi5bDpts3ut4+9OjE8JbKSvHXlWZCdB6oLKR2iBCKDPKizR+xHpHv
hgw/yQPYunzYKXpIicusxPwRJeKY5k7HUqHTH3LXKKsHv1I11kafbSLym4PkBdO7V8X9U4W2Ix34
SeuPldWi11ykaBE4mkGCtS4sQJ4zZ7fbUbmWX3Uy7zcg5yMVek2h7aCW0nubo7/F2ZF4+eNQDPFK
1eLOJEUb1X0fh5X1lgxidcy0CYZdwGtR1pWalpBH0YwoIXhHdL3EJH6IOh7QmjQBf6AOM3Qk1ai6
Zye6EMH4BJIgqb6R9lRYRKRlsNWqIP5bQzQSNqmldMEjV3kT+xDyGVepEx2Zlw7LObtSYfyu5jau
Zpe6OVClB4ZzZhuIQS6JOefHWKSbamrkF0NqB7qFWJnzxMXvQPsKdkGN8092ucmQ8HNy91xiJ41y
BD3ThG057SKP/lBNT9fKadcoQyNglICG29+YQt8xCmX1CFugRHMNYNwLwqXqq4qClBsbcoCaAB9l
W6lDUdOAQDCd26JEZYpPPASH0ayHN6w3Q30dWjqceXZcJMg6DkP/zTIr87c/zirNGXpH2h3oxCpb
kcAPsaMVuXQ3WhWpjWT2I/5wavQzHDLlHfn+WgAMlpk/ApBNjaPA5YYbrvvm74D2BQpgA/0XSqg9
AqWIl8DQ9IWKNlEQpQ+QOqFCSOAyetsyxmLawp6wTpQwgYHICMY/IQosFvexh+8iyzBCd3FU+6J7
SNVgQiu+G36JnKt/FETJR2SMZfad3JLneY680Te5kNSnscTvhC57GHrbOT0z6BZSWlpTz9ZhpcqZ
FB3BoqHu5aWmJKJoYTXfsKbwDtEQxNUurzvPcFs26hFWP81kiBbyvFP7HdWDtPFhXBdqiUg+wnha
vJomj9o3yvP1q9IO6k80mbrRQToYfeCAo7XZI7GS6zt658OpiQV8pP9PM0xZm1XdLNYUK7krdGr3
12xrFBwCKtDnuM3MjaS30XEc/P5djjDPqRRRvCGZ+hXVa2B9A+5D0smixC/ehL3U1UE7KhC9z2OI
hBUL1zKmG1KPF4C29CJFk0YoREBVXQC6xSLy0NCL6MbLqAYI59CaNXbv6eUW6uN1uOsFrKsFPxFB
H7ovomwusK7gs4qkTqnoIvThiKL3jIjg6XqIC8/MMkRsTg2F8YhLcpOmFMLQIqNlK8WpMJ6zaUUR
/3qIr/hxU8SnAd1VUYP/9Q+Z6yNYOMjBwgSQvwFY43mk2EiFi8Bkp0C5AQ82v2CDTRG3PU5zC26n
NpPWPsK6kU3GDCPMwZIUnh1R1uuxihrNrT78Ss09nl034i1IwDMOmkcmo7hkmqDI9ZkK9zFgXuAE
DM5WRRJkcjqKh6K0z6pNaN1F4R2iGEidKfoN8PXXNzbDnsGwyZoJfXSJXZd9mpqoFNC56M4yJq9d
1qyVdnX9nf0DF/8MJ7dEKuA6rwtVKHpyn0c2GEIOkIQcunDRXlzpm84dXMFGwMQOV7lDkumioMa/
pds5zQqBbFdyeOg2pRJHcGk/rAxXc2+Jx35dEXwsiTIA6G8DId/FG0ajpw0rnY8lWQ9D+9qYxxvj
hiq5gNETgCcrz7RhCcrD53ELiU+V2oS2U67mcXdu5+J46FALsif7P+OGv+bQIXXAx7j/NWqwlo7v
eg61VKe4sYKk+Wl/ehsz2B5Oj6GL6GT+w6v8OM+kvkBIEUVQ2xx3IU0JxD8sG7NV/aleS/feVkgP
ut3yBl4C++n3rYe+kIVmmi/Cz+vuwwruRORgPITUbSGw4bjJJ9Nwst2PB0QtUW13zMwOd9662P4C
ymJnNnzM0f7b25HzL0WN509iSmxUEFIAsOvs9J8/SU3Z3RgqXbfVunVKSXS6/C3SdAfJjNCWsV8Q
sJpSundkOGrqKZSkd2Fk3PCj/bLNQE6BycMZg6Ylpp5L1lCewgawJmqeivaQBwVCts15jPTa6QXp
Ee8Mlw7U/fWJ+Q+l4vMUIKgpwkoUNZOFv1iQemIB2Q0keiuRdV+Vb0VPEok6yakW8uOYyau21+/p
41La1irgsWrzOJiKU2OokpXTtvb9u8Ifzjc+1cwq+fqpoINDPJkJLgvWSVWPNDthf9le8zMv1INI
6q5FKvYV+Z2ptw7GG7aQtS+WnCA0PbeWlJ/INtzgvlx8IZZIncfiWMb34/OsMGSavP4A1BpzFqfV
BNeyEpSnfJcC2Tamcgdo7Nf1kX/JAuY58CHkYknI1QjuIyNkxcTXKJThU9TTo22rfpsHN7b8L7ve
Itji3Q+aDzC+J1gHqIo8j/63wS30+oi+nCsEYWUZGrLzyqwB//khgqMdozZTDFsctRW9pk0Rg83m
CnE9zJdsABla9AeRA+C8NKFUfw7jG0LTCI2CHKxmPo6Z+BfbXkpqaf0yTUb+ej3YlwdnotKhWJRS
DAN8oDjv9h82LlmrOsQ/Y7wf8++Keoj0G4O59PeTOTH9eWzsCIvpX1hAS/E8Myna5T/xSkEX1bgx
hC/PiyF8DDF/hA9DQCe2A89CCBFIFVdRG81rx2hnQa5/PQEsVSSxJXvSkXtcCsYXqVIKjWbgORmK
GN6Ojq90ryz5G0nt18VKGCz50NxQEOVY6r/njS93zWR5tiG9NtE6BY+SgcKBAdB+w6bOuT4Dvq5T
knUJotpMi4Mht5jVvdAFjVX6lKyJaqthu+s83OmG9BRb06rLphvxvrwug3gIKcjs0/y+3IrC0KSc
Lskeikg/O11CvbI5Z2OCJK5/uD6yL5E4DVlADMriISJVspgYcyc4i3TDDmrjxE/mW79D77GMFNMN
GvHGTP+SgZARyYoxJ/FoO0AD/RxNrIaqBe3Kftc6tfokaX97uFaZSIfdWKXdt6zrV9fH92U/miOq
BlPEIuPRlvtRW6Zp7ItExFPQQUZo1Wp/vDH+t5MeJQnuJcx39j34oItxUcodUUPTAXIM90PxXas8
fLFv5AsX3hQxTN7VrPQiqotdgmZxYULH5+IjHE0KZWq1N5K3sX29/sD+0fH+dBhzJVDJEOlWWrKp
a4ubadcooyklKN6BppOO8P1RhzHKYZcglH/AfOuvpyDdXPrUc4su22IORP+TDulKjrzhxuz8su5M
rqv6LJLErkuyvti2+rpEYBgDPjuSVWwHgdpvzFRVnhW1S3ZTgxGTr7bZjeyd9cU0XDwCGIwzlRt0
OvN08ahL0JCdUkIJdV334Lp37uGOP63nr/XaXu92ts1vd+v1mj/ZO3vT2LvNxj5v+OV//sFTLvtp
n+0N397x+5mf42dX8/f5xZm/HP5x518cx3ad08nd8nXYEsudf+Ffh6/5R+Yfnf/D/X14Pb0efh+Q
9+K/Dge+fh/m/4XPebixWr/OOEUVEVvRcHOhJrJk/6u492W0VUH4NBaaor9kcVp78dHTn69Pua9v
WVEVnbUD+xjY8pKw7Y94xVQNqOGcWddh4tiE2iEF3IUBXWH9vR7s0qBYpLhNqIZK3MW7TZUOVVKL
yiO+U48QxXfwqwEZ98dOFrbXQ32dRorKliqLDAwBZGUe94dDN/aVqJv8zLDTJEbi/bUucXuu6crJ
9SprfoFAuB7v616HJQxvS9ewauGomof+IR7m8kqBMxiG751aHUQvTVwgCvl+ENLuxrb6dSMnlGVp
okW+opHCfg4V1rqPSQLe8shtxDuJZoMddiju4pybI2QvhtgfG2N3AIbzaoDCubHf/vPoPq9QsHxz
msGmjjaXtTi2Oi3IsE9NKYvbuf3jv27VygOgKXtc8VE23Roeqps6f/o1/AJl5T3Batv0h95u7dfC
Fe2/v03HXxvuuBdurJp5T1p+NFxNFEoe85qR57f04S1MIDQjo85Nu1Vq+hSoAii3cqyvIRT02v+R
hJitU5YLZujGGEBYi0onPoy6AC243F+fSl9rUghNfAyxmEsFeqCGVHXM3VDKtpiPjK425u2uAmDr
lCM4F7wgfsdCh9plljworVj+2xxo/gTYSM21MZKgf8oJH54jEmFeoGKWbUu05BzETY5ol5Lljd8S
o7zxzi5sCpCRNWSgqMdyFV9cJ2BkjLRNuBolDaKZwl5EyDol26r/P+MsbhKV0MEJRwaRsxWQs3SH
2zl2GibenDeShUszxELBULG4Xc515s+TEG3Z2G8lUC8omp/Kwv8VGbfm+YXdBmIz6Y40q+Ix1T+H
6IMYTHFCKaEC+GvXSudo8lDbgVbeWOzS/PQ/ryhezIdIi7k4ICFgBjlPrVVhOIaPExMv+NMIKojx
FDFaasLtew3OXxduhb6whRManbpZaJ4/LAYZtegdAGFkW5GeQ/8BqIUqbsv6sZc3s3OgGh7zbi8O
mwJOcHUOqiPAqtZaa2hf5u83luTlB/6fz7J4DLhthEhf8Rj4LGO+8Zv7XPzhoQmjaEcI37q2CYen
xDt4EWaJuPfFeDndSI0uTCsyQx2dQ441TVlmBFKnKygQ8ziKSpTorhWc1+DVrg/0wmLECYoDExE4
SnTLwlgLIB/tCfplcA3/yrm2hivxB5LyCr/Jfx9qlpJT2GZk7j7/OA182GNwgSrVIlZ0m4b8WxeO
p6LWDmBrf3lxcWvT/vr6uCEgOUezh1PBWPaV0KAtSzSUmMWKsClL85cS426SW9//7dMjDBdirHrY
x6SlTc/YAcocNcIgl30MBnyCVNgf+bii9nCjmnjpFJ5v+rQvgARxZZ2ny4fHZ6lCXRZdQHGOcoJ5
Kuiw7nxZEfq3pCnKaK2g5F+t6ESab6rSDBHgionTCt3IfnToeIQ7SPH6a4IIhnHnVUX/B6U7azpC
84J7ZACESN081bjsNBPN2zXIheTv6EEjdXU8119lSOmPYpVYe6bMgC9L13fPRVBBGRwUPaO+W2TJ
RlWiARBgEFYvhj75z3XYRN9pHDe7KBvaP54RNTv4YUP0rzf7ue3xn0RgsV6bqet7iIQm/F8hcdN4
8PEEFPvthHzEqs7F4fn6m/+nMfV5n6TLLUskZtSpECtdbPp5BnC7NTPs40Hl60qxL+LYpuSH6gmI
JmSiwFU9I7JxVqPBMQO4SXl2yKHmG7BeJDk6Xf88X9N6nYYjQgIGRC3EUxeHqoXCexIagodavXpW
VR+WcoUeQb2NpuAbZlo3st+vexPjhuRDU4t7G1Py82T040IX5FYUACWE3jGqjb/91Ew3pvyXRUxf
Z76o4JCEbqS+HFM5NFkbKWjicSVypXY/NcxTc/y3M2cRRf48lBGJrKmLiNKNcI3oR7Rok6DcjHDT
jQ1QWh5w860a9TXwJ5iEovS2eEmgKFEIBLrhcJ8+KgfFLR3r3nKKVbirf4m/cOM5oteCrut5ulHB
W76vZeTFID3QF30pY4gehMU2j8Kjribb6zNw+baWIRZ3vRrl/SHyZk1Gvd3kSv+Q0TxIjGR1Pcxy
oi/DzCP9sA2WXVypEugf1MkFW0RfJeuw2XDV7qmPkhtT49aQ5u9/iDUWInr4oPYduVEhs76kegxI
+cZz+7KTLEe02LqiuldrER0OJ361juppcEGK7JS7/ntzQL1o350Br92YDssb5TLk4rKMP2xoWMgB
OggAitiZVPXd2N+VOlQt3c2kjaWsr7+1ywEBh1mUBaUv7R6p1QFeogLhTN/6+9KJj/HjtFec8O16
mC/1tH8GNmfhGBmx8S5TyCIa415ViWOExzDde8NDYgJzk96QQW3FNVIwquQoCDjC/byxui9OFnYq
6Gh0fMVlLT4bpjgq8FB2gnqPU4ED3BLprc2NAV6c/h+iLCbLvFFpwRylXrWr6Umzp3W4L95wzPNp
qR7GXfkUvQi9rZ5vbfm3xreYMx2XQUEXWQyWCdVhU6W1LTc35uXFberD6BaHKuSHSUP7IHbw9Ub9
R0Cc4saSvhVhnqgfljS6vaCyBSLwGiGZ5U53q33xDzjmY2bwX3PQUCRaZgAelpCW1LNwYGgAsYkO
5L1z4mqURaat/rrOHcvp7vRv4TrYo1Syro8vo11vb9zlv/Sdlx9gMUcGDX8gvBB4iu4dmI9f4aHa
/YmP0O/vFRuKaWbv89X1eXlxfdPX+J8xLyZHDupKh60TO5kZPaNvAckdObzjFOS6g4tLCWFwPCd+
/S528e566JvDXUwaRQbwp5fE1u+CzjZ813qI1vomPGVv2p0BvmADZVJahRSgbkSeT83lmyb7pzMm
y6KuWYvJVMaIsJnzmw41/5TSui+tZ8roqzAqjh3OEphpn6rh59S8FmYEoy65seXML/JLfErntMtU
cBbi4siFm9nLlcTI0wifirVojIjtdIL220oKHAvhXLxcH/GlPYCXTOVYAsdEPfLz6hnCXmqCjgED
oJNiWFPZw4Rm4fUgl7a4j0EW05fYA2phBAmUX6GxTtB+JCdqq+f6Vvvl4vP7MJzFrEVze/Q7yIBO
MTROi4BzEKG+mdaO0ny/PqZbD24xR0mH9KRKidRY776/NQA5G6vrIb5UbuZlT2Ob1ilG9AADFrMR
BKxWo54Qgyd3p6O6Qib1KPzR9v1zewg214PNf9eXmUdrFsVXnGrp13+eCDLX6zrsJ9a7926E69jA
RBUFiFJEjeddmV3Nfl4PePkB/m/AJYQTEFkRTTUB5RylrUG0B73BJKW4MfcuJhBzz/m/B7YsHMRD
KMPlmuPs8VR7xpVY/o3XUbeZiYKIebnV+vrALs/B/wSUPz/JItekSsYfwinitQ7tVnUzqNL/bazw
/1TPvXTsfRzWYqfQMhmIc0kUpfqWRpuuuHFVu/X3z9//cKwaoU4RIRVjB988QPp2jwvs9ed0ccbN
aR1NegnQy6IJ0qEOB7ZXIvExwP2PTjS8VlDELMzChF04volAOa5HvLgPIVPFFR/bGGw2P48JHTHD
U3MiWtIx9DoHhd7MRykBglsd3pgFF5/fh1iLWSCbiaBpiAwiZdHD9Tmlyuv1wUi3IixmQGaOmVoN
RCh1F2pqUT3l/rlCY7HcAPJGMqKCr+qvgcPZku5k2a2kZB7Blx0DrBKYHuBeXzJzr8erAFZ77AiB
BBkpNbrxRaV9g59JZKIa22BC1ylDeU4MPX3Q/ThGYBOLdES1J7WyAe3cWnkXtxSDdhoN/rltOH//
45yVKUgiQcAn6p4ieVX3+8a6sSffCjEv/g8hlBSeaJiopIKRcQ+k3vay6D6rbrmFX1wbH0ayOMc4
XDoznAhTd0lz0Ayk9TwBvuWAeh5gqr1pJQHMTv+glpiO3ZhYFzewD8EXR1tfFchlGzzGc4IyxYO8
8r6jD5FtxYNyws1qJZ/ZPLe3brAXF+eHqIsDqG/aUOuKeciQVkV5XcVPOcpGgTPdao1dXDj/iSQv
Np4oqmGSVUQKGkgzNEUa+cbivzFLlhuNMYtuVDkRsES15WItD5Wtpv+ySfVPdvBhGIsdxhqkQg+w
IHM66RUvFHl4uj4PLr4QUIgkhzLb8zI1zCLqu1oZkQsnvi1qTjq4EcYJ3mM0bK9HkuatarmVcD3j
ns2OKdJ5+7yqYhwsE7hnHJmQxj3l0OEjjihTdA91zmnyVa9sjfT76N0V2qN0azpIlwYKjmuGilHJ
o53xOTpqf8EU5mXs9CdrrW7yM0Z1sa3umtURbz8NKPWxctraEW60gy7HVYGUg8Uj+Z6//2Ev8RCk
iASv4AVG9XsVCGt9+BEUYOq1ZzRIb2xcl3YUIDl47iKyps7eP5+CYdsBH22iJiWrojNMhzT6OcC2
xAI1yA6IUuHwdf2lXgwIOUCk90gle9ngFApSlILyqBOb+WGsv9cmZVA0VswegTz/eUpH149vYdMv
LTySBpreEhQkoMifR2lQr4E/iotrjMcfWityd0Db9sYGeTEIKBFzvi/N5IzPQSwTOValotZWqfW6
RgCxDMQNNsmr6w/wYvqPEfgMVwP8Ty/vc5yqlxHuNObLYJjcjdXDhNhjUNX3gIFWaaOugzJ4xCEA
1HvtWMn79eiXNklEV2f7KSgeX5DIujVlemnNd48BrvJw7PLf1wNcfIpwhKC20KgUl4d1DGN+EBXS
BwNBGY1VUAgihtjmjTTl0mEG6u9/wywObBGWPf5BZEn0qGelartN1230pAbu9eHcirNYzFIu9RBG
uWbAs8asEfvJ9L2UGgdexPVAF9fVhwEtTmewrXpbTDy3XBYRp3oHjI4EGo512KdkebitzRtglosv
ypov1SaaZcoSnTkT6MWqZHv04z2uJ6K+laof18d0KQRACAWEOObf0H4+z3RBiahUIxXiWDg1GgMu
P5zNt4hpl2b0xyCLQwZB70gNMoLg+vQo6u3Jys7Xh3ErwmJjUJQszceU3afU0HodHrTkxqu4eJnF
xgZkD7AU9p7F/haLY+j3FauyNt/E/B5HgVF+EtqXKMDs1QnuhDuq4P+XtDPbsVpZ1vUTWXLf3Noe
XbVUAVXAjQXFxH3f++n3Z9bZi1EePsNibiGmBExVODIjIyOj+f9p6w29ZttnUpcvtYBYO9Hm/E0f
T45nvjQVLQxAIQmH6+s3m+4yDDiXszADvxL7gca02JHAlTyE8vjUAfIwWR/06S0VZcs24h/XJa4a
3p/11JY2kTEpC4I79wX8rvoMidY+x+XuupCt5VuYBf2KYL16qNVZhykO7Em3S3qYgo0X+5aY2TrP
woncqHtlMBBT8OJMhtFO9R+gihTiRlfxRXPbHHieb9O8qGeC1FGaibERpJHT98fvk8eG3XvFczW0
NoVkhykNIjlvw/GtnC7KTbRmUg2yyI8ultGK/KiW5+sw6cSbJjMeuvbT9Y1aO15zRYuuL269eY75
vWaeloOy480iDADW57RAQYdZ0NrgNsB3B0iieGMomdtrXwaf0fAtOq+VLTSYLqN7mvOt0iP0Xj74
GhKwLlwiECvYfX6I1C+B+E0LN87ZitW/EzN/xtkGUuHw1dhATNO0R68ZHhu1/NVkW+MKK8f5nZjF
ajbtVHZhgxgAle5VgG0NuEqfBsO6r3IP6K+tjMTKzQiHGH6AoVGT/y7kRZIgllHNVR/p5QvQo7ug
/RV4/kHoP2JS9pD/sMJ+YylXdTyTubiNBVXotbKRZ5flVtPHKn6ymeKGBqfZYFRe3TPeCcS1ukTM
tFCuAP3QB7AQH0zzWmsG+25Kb8rJ33iTbIlZ6KMMlW/0QO07Q3MogYqv90lwvH7K5i9dePm5K57x
XlJ/81jVe+uDC6PIYvCrQdVgJgzM04qsFcBP0NlvFVdXtbHo8aVBntP8O8I+M3SLZjyCMkQNQe+2
+lEZWifZypesC6EBlviFINJY7EydKpnRaSZZpz5zEvnzqEBS5W/c/Gt2Rqcordo8phiLXiya7w+y
4MP/6KgRZHMBlY1Ijd1SBdK1s5wmGUicwql1fafWNJtntphFI/TjLfB+p6Je52FcgCIYNKboWFVa
uobVwTCuTBvqrTm+c0kLj8TUoT7pMeoFFjSRrXqXddbJzwKXm+b090rBTU47wFxXuXgId4ngJVZM
ErgYAPoVo0MV6buxsjZu4zUrlxnep4hn6rziFhtWGpAwgHZMSAu8bzgeQGQMzFud9tNof12htbU7
l7S49wHBnLxxQKFM2E8DCIbGj87adcrH62LWrt9zMQtjkARZ9FEXMdr0aPTWAU4H57qIdU0Mnu0c
JVrfFicJoljoyhQyWmn2axxI3r4a7a7X/o0BMPj6v1IWLi6MJaUM5ixxW3ygJX8MdgAVX1fkYlgf
1wb4CSowJQPrtrJYrGLoUiB2NDSx8Tg/i7vwebz5JDjJ7XDU9tVteDJuqOc+Mr334O+F2yfRJV57
vf4Va8f3/CMWhyqEQKqFoYVrfnwYtBehDR2x3tiyLRmLLauGHqSuGBmmulf9Lz34BNAGXNdjzfdR
kLfgcVQMVV2mroZEjgfD5E4Ko+lHkQZ3nZLexkq0TxLwIIFpNKWg3pC5FkswY0m3MSksxicWG6jl
ULDDsozMDiA/8SHi2iihJqkr39GLXStTENtYynmplvfiucjFdnWFnPiFiMcAavGBjjhH7tO3roB4
xzL3nZFuOPctDRc7p1ZGpHg6qzrmkKg06vDdK4T6lHT1l7wTv4rWzDAdWg8pnbIbi7tWumKKFayA
GSiAZvVlBr4LopI2a+5lLdkrYXiSIIGUumzXGc2Ry4ZsZOROJVRRnQIWXbEz/e+i4H9Igg1fcOlx
ZvYFsFzoSyWyWuYL+yRIC3Av4RmBorFTT2HxDe5tfYurc92C/1jTwuUIYhsPSYG+EDEAeFyQLwQH
qHNTQ/g+QGohgo0VaFsVlUvlcELMd82ta4znLJGL/CmFwlWYr6D+lteaAlbFFDqV9+v68VzLUyKH
KRYdYWQmFmdFHcp80HO0A9PqXowhD0wApZGtQykAEBx/bcz0BBgxjH3jETaxt+viV4/NnD8kcU1z
8XIiUe+6rmKmmDdT/tbEKScl3Mt+RyTxPRWiDctdXdIzYYu7VtHEEBhng1yY7D0X+ks8gedd+3so
vTa8werxPJO0WFQtL5tIr1BrDFSHOOPWyAzCcePYDjmgZ6JbBY0N/czu+mqu9V7RcvJnOecVOAuZ
M/7JNHvkBlFxlJPKiTSQKEvARKzkfhhHJ4ilD36XOXIkHr22gStOfzRCZpqFJjmUMbwM3Vab9eoW
/3EXyx7QeATYrm/n40PBIAn2gOzqqutRvRt/XFd/9aCeSVpo3xuQ0EnQCzjq8A3QyDQ5JhS/aBLx
QOzUuw3TnffwwuOfSVu44HxkakqZ9QoVFcSPLx7pacnfstktKQvnE/QA+WrJbEmQBfU7VatsguCN
g7FqrmeqzP9+ZjZKo0FjOHv0qW2+KFZzF0Dq3HkvXhXsVD3chcH3LMvc67u1odkSxqQpBd0bUoRC
muSqAXSIdXgohGbjKK5Fvoo+I3IoIu/VZZO/kdSFZsU88HxD2/cR9DNTcvg3mvwRIb9fvq6qQthB
8St154OtHNDNH7x407QhZtV9nWmivBeTK00OGyaaqBB2VXVxL3XPUmbS46Nv2MNaSZduWcaMgeFg
3k1c5HJVq6kFJbAIPuFEGgYgKp+T2taUF0P9Mkz71nvUwAZWO6gedvUWVs+m9MV6BoTltVqhqEwi
LVef9OAmMKGmuZWrXdL+0PkS2FjgupJpEdwCzVh1ImeqL1a5NvqyreaEQB5WvC6h6jwAVg1S7WeG
i1RhwzrX0rHvVnpxJ/l+UEDbxUoH04PW7eCTsLXuMDE65kFDLTwnsjtEG70Hq4Y090LPB4Ih7flk
nh13Afpg0cqRCcMxXL8dsPkM5YN92qLi9aOx6vwBrpZkSVVJzS4MqRu1dPRkUgNa0NGSCB1Oqx4g
GXAm9Qux5V8HhIw/Ec1YIDcwurqsuY45g/mCmvOuUAxQvOLkZ1NanSP7OrhCsvb5um6rCWfCT91g
6FCTxWUuzM8tsxY1xNH4qB7quLhraigOtMYfTpDk6uDHKm9NCK3qADu3qwwmWNTe9DHVC23DN1yu
M6GwDprHPKFFtW+xzn1eKS0dhYmjmrDxDMlJh7o4qIHYVL76g7phtZeu+720xQGdOrmLogppDVjM
pSzvEuNDOfx1MnMWYv3GCJ2zwgsrlQOGBg0rhAsj7d/6QR8+mEb3GYjZfCPZs6LN7zln6qMMqmjL
+qWmCsFAGJw4lvANCgC7DXe6uLFilzcsuD/E8XP5AzTSZZoRKOA+YdaMY67/SLzTlMBYeqoMyO/i
2zx/HV6um+aaSvT9ADJExoWM4+JCB02cNJw/Jg7EKvBua+bH6e+7pMCe+iNi2YdVyD2DtgUiqvI+
8b+W+k7I9n+rBYig8wg/aQNxBrt476fktIHZvK4TJ2LKVW1LRy2N+2QzQ7Hig6ldz0s19w8xRbpY
rSaCntlUOsoA4bOZfS+6pxyM37Fz6LwMspkTfi75Xdft0gcjk+Q28wqKQfPUwroFU54JEZEZzQSY
H0OzsoEEznvv/yhn/o4zX2/IAOCLGUUx+Oqa9uMIQ/r0WKmv/zdtZvd0JqWIek0PTLTRkg7akwxq
so+qSG/Lp+tyVuyaVcPnMnUAcNXS45ZhkDdiM2uTfOy7p0x8LNW/96TvRCwuZBg2JsuaRQzGD984
SZXr5zQk/Zq26niXgSnnU5QNOp20GWpqsWZN3WjCOA9vDNBpVNazaLYbVadVCSZPazLl3E7L1jhF
gmon9CiptZXTRIyh/3UcgQbUFgxLJElB8eT9rrdBAU7/7/KZ8blW9oqX27H3mIXNv7DhczmLN5A8
ZHQN9ySv9dT1k8T2jc9+QjlX3dBnbb0oHlO+JfMLcO3iEm0bXiOFTm65sh7l/J8E+q7r5vs7c/z+
zcjrnMQkAA/A/tF6/X7FdMEoxKHjNVfcMRN1+gYznOGWO+9bfRh3QNnYL/fyjbLXdkycTvZryrRD
d+O75AqAGSBpaX/3dj6dIuNh6w2z0kfJp7GJKvAJc4Vl4ZAq5iPhSOY51mogmgyfRIg1AyO1GWOx
q/zesn6pevTUKO0+jp7Erj5SPf0E6aIrSpWj+znuq9x6/M4GdLFctHRKXDUivnKxXFWbeDXT/jwR
9eQWnrzbKpQOSqntR47lOG21RqyJk6jdz7i43DvLuDjPIavqDeysqqfi62h4sQk5LLPwTp4kdWJH
owRDWNSW2jETgNazVRWInmkwetiM/W4H50EC+bI+zgyPrUnbMLC/9WeP3PAHLe9Uzb1uTivekCtY
t2jAE0mvL8uKcElMDYATiRNOx1F9FaO7aqspalUE7kMXLaDvLW1xxINOlsCm5Zbvho8U88b4jnj6
uhZr1+8MNv9fGYvjPWpS6dc1Mqzqy/QNDsWRbl3tHzn81nZPiV/ZGvS812Wuq6Xgei1Gi4BDfn8O
y6Jp1ZzElKNVJ9//FQLXqny/LuLyHYnRKn9ELC5eD/CQlE1PnBoeF+EIvYTmRtnDBLl5/S8C2HNR
i02yRj8J1BZRFqTnvnTsw29U+a6rs3I23qmz2KS4HXuYsJEBV64NgLZqvIwmhEvSrbLlJVdCo3ei
FuGYZJTQ/RaI6vM38KiS+lcBOLp/uK7QpdmZOOI56AMnhh6QZTdeKAY11Avw3QTgq6BSA/zwOMNL
hv/EAS27BrDUXHwgq2a9DwxkX/26/gUXRsgH8AMYVAXQkutgYYT5OMgwE/EBUtn5Nv8zJZux/+EJ
9RZi3YUt/pZEJZPOKF7iv33/WXg25/gjuoQqx1K91yzpOscqo2IHq4g9ANek0iEK5rWxBeVxYTML
sQubiShNeYqE2JKWQ7XbhYarxokdZEAXd/vri3lxdy9kLYwmqyomawQWM6xBMsvY0OJ4XcL6dv13
ES8ePBUFtgg5Tmg+QKNt9/1ttdXReGH677VYPkXNVrQmD6I7x89+hZVA9xr80qL/CI3yhs+Y1+Pd
1TpLojmEIASUqYsSaS6PcdKqaBPTIW7AVNMZXFfWy6SMDhQkH9Jqpv/cgtbbkjrrf2aIoh4GmqfW
WER00yfQpuh3zKgA6uUMSkrr1T5o0g3DWDXCM0Xnfz8XGfSw+HWIVDvZhcbGDqX2Y5yVrqgJTKds
xVGrO3gmbmHzYVt1NLQjLgFeXPFOevdU1rC/bF3Mq3Jkto4InOk9daEWfWSQHELc48CefBvAaaN1
6U4oAETJtkZsVlfwTNRCJVBWrE7rGvxUDZ7Ad304hvFAjSVzKn0r97sui1cxfTcEysuneCubfZFC
MkUGD2rvMf9uBMkNGSbwLDnQEBttHOrL8ud8DuZn+H8EKotitgZAZ9aJ+A1GjE5iod7oYX1b++Ip
a780QfnIJAnwWZhpKnJMktO/8Clzwc6ElYE0+2IXyyHJvYR8s5MIhRuViu1NPzzN24gTV23lTMpi
A6HaztsmQooYhC6ApCcxiPZtnNuJlm+0gq3eqiCG0ADEMABAb4tLzayLHrB1ZAnNTobPE7ZVGyAg
2XcL+gRN3x18BWTv3b9YRw3o1zkHynYuvL/c6mWa9D1+ZfT2g94XtqSAkyY0GznJVf/1R86yl34M
BHgAgZN38thyEuVbne36rLU7IFiYSNaqN3D0N1SbN+fCUZ+JXDxKoe7ONEFBJDybNrSS3Ndd6tTl
t0iCFVPf2L8tacvMrlkweW2ykGpvy95HX3jWrftA/UgazN96bm8t5uJ11wNSp2YisvQOkkrBJTfV
TAQjL1nH3JLkxrx3r5vJlsQ5iDi7C+JCmNsYkSjRx9donRtZ/q4nhw1z/Yli5OckHB4Z0Pl5Xexq
bHK2hYszIWVS2Jk5Yn16VdISmntV29DsEsts9mOEktCqqHRyLBsp5IxmbiMciU6Eu6B7qcovTX2r
+K4kH6McQupjqu4nuPW86MmEaIME96DdGu1JKZzKD//2ebX4mMU6V2Fad2OCwp3+nLbjrojhhzY2
hKyu6pnGi1VNFLrj+hKN4/hGqYZdOTbu9X1b9ZtMyM+lKxBQl/j5BlsFseQ0057nNEb8rFVvhjgz
y6166/ypF2f8TND8Ied2qSpeEYEDTo2zgZQqgjfiRdI3fNelECjEGMFgotOcE48LR1IlkpzQAIwj
IYkhdOEhb9V9bkl/vS3vxSw8iGCEvhIr7D2QexCFm6K3G8NmCwrucmveS1n4DgFgg6ZrUMacZIhM
X6oEbm7vR699+1sTmOWQpGdQlChhWYKAihyeXJ3YR230g2SqRwgcChsSgEOvy1uZkEv3hLB5jBlj
k7DsxQ7JJjT0VKIYV8YMoKlUIgg+3QCsXy2CuJUelq3enMsz9F7iYrPSQNFj+K65z/Tpwagru7H8
p+sruGp2c/fFf1Jq1sK2O2NggnNEKUFJfmRZr77GquEdvNj66xZMJrE5qvOABYOvTCO+P0VJIUyD
NKo0PcX5jRwcYXN4UGsYeL6SZr2u1GWj1SwLDjXaSxmqvJh5bOtcjs1UJ2wcHenLXvw4c3rlTnFL
71xsl27/xXfaH9LWLN/vlP17T/Fe7mLDJJ5mJgzUlWPYn8yb5G76UO+mx27/JDkJfwdl9qHlrw3f
tuxPGqRy3Wt9EHamq+2qXXOMXiRHt0VI5/K73G12/avy8/rKyPMXXPvCxck087xqC2X+wsfgEHwq
XiGsdUwXBupddVvsepLZ041py8/AngUHxd4EfLsMYd4v0WzzZ850Esu6bQc+IJRuqupV0j9J0UlN
P0CcHscbxr0S7r4XtriEQlH2c2FCmJzApnuvaDtfCG2Rlt9q7xUfK283FRsu6fKJ9F7k4kCNfRdl
YYjpzbU2paWzwQDvOrc772hs3YBra6nAw0PNjfN7AfnKyIDX5eBDA95rD/BOMl9nj8DeT37nttXt
Vs/7ymsMsMYzeQvzzkJDBQMAeVn8uaF5QXxIi2+8/hwrvxdGOpH2JuQ51sY9v+Z3yQUy58HLwQRJ
973FQDQsBHHiYTHDoxedhNCyE38nBRB/0EUpfja3+lTWfKI696eQeaT6uyzPWyHIWWOJwCbe99U3
SLsGb+McXjZR4aHOZCzTVaUmF3JTCdxcVfVxyia3bb93cfhNTX27GqUPElxzhZa4otkzK+bv4umV
8Y2NYOCyRWbxFYsrDRDkgM9A074vnEL7UXrZUzrke4n5wVB+gZqep8ydIISHqmsppSR/m7ZeyF8Y
VJyDkm/B4c0bw9qVQKJN6usk3WnRB2P4cN3zrVnR+YIvHF+edUVp1Kgqku2siooypau0P5V6T7Ad
10ej+zfO51ziwtPlmgLZxoTEePwUlYchdfwchHGjcJvuc234OzhvK/HvM63vDWvh8gawTlQojisK
5J9zoBzVrZhrayEXDg6WTq2uCwTU2RRAcgRHd9/ZdRYyOgL1huK9ZEJmT5n2fH0D15zd+XIu3IBQ
e0UB0jtuQOmgHP+oxg1A8oZTBP9E0Sn8+6zMvI7kSKDnMjR1GVpODeOuiYhp+umvvulIxtiZ5aZ/
jRH5+wT8EbMwErn0OmlmsadXKzp69XivNupOlMuN18VaQH6uzcIqoDX3xVpBjFg/Z9AXTYayzwrH
oOH2+i79f1zKH4UW5qGU3hj5ApKqoHCGpNlp4as+ubJxUACn0eAbJ2nnTIEL6aC9IXt2V8vgZh7j
NUFWlUAVXrgzc6ilfFJ9aEoTrf8njdXhMCNTnLLCMFvASbzuWSjU+hUSIlh9qxbKDK3od1WUCvvr
n7IWBUCTx0yppIK5scS7VxK9DY0qqCGHUd0g+lQA7sArQVV3RrhRKvg9LnWh9Zms+cCeRVTeoHVh
XKO1UbUuMJPIRNgUfS4ZF6msrzDIuKh522jxoZT1r0YBjTM9nt3Q34ndL8FM95j/KRHfLClwGI8+
KINwiELvuayi2wZWqMTaGhTdWp+FNxYC8P/NmG8WxH+G7NRX+0K4zUniiltvgS1JiwMGZR28UymS
TMt3cmOXFZ9y8YtfBrscXJzru77qGs92YnHKfBJYaluw61mybyqwQxyGiEFmLmyYIhyhfZXCl+sS
VyPcc0NbHDeiF8GYdI6bZhwi7SS0O6bxhUh3vMrt2idrJL+0RReyHryc6blwxVbphW1jsKZwqhst
1qTdJvVrMkm7GlDErGrsdk4ZPo2mXVk38bhxuH5nqS8tXqfpcAasuIC/KpXRM+omrB1NuuPCc3q9
tdXgOEUPHPOi+mb6NTPvz9Lg6P2n3rrRRYZd8w1vI69b1p+vWCy9Go9t0ct8hfH4qH9leOdQudGJ
xmbRVp2G6M3uXfGUO2+FHdi/KBeK+9gV9snOcqev181g9W4EY/h/F2SxIVI5dRUep3YGAdB9uf9G
EiO0lWyEubk8aSpM3q221SO5+pZUz6TOX3XmeBLft4JaQmoFuVm2DwL7n2/WQ2h7PwOekTT/swCN
rduMdTLFdRKOw9aDezVSP/uChesL4W/Jk4AviCubwWOnD9y8GDY2WpHXrpU/UqxFESonAR4lGlJA
Ikt37VE+hLZ++lG56Q/NVn7CI7srXj3BNt3wlN10u8amIeKr8vwmOeE+P9Ep4cbu9iHcsL9lPqqt
G8Xs5s/yBwn0/KrQNTgQA8nJ/Wr4LEAN/SwBZtA7Rh80N3UbMsgbpWH7jypFqkov4Gj9AA0muu1q
ybqH0duE7Dyz1PFpGrzma97F5Z3U1R7jaYZWP0NF1e7HIGKgRO5jy80hCN814SC0dlMUVmsHQen5
u9RMyhs/0pojoKXKbW6UZGVLQXoaxFb/SPYhJFlrGOrRgzT0Na177yau/NG3aa5tXY4UGW+lnx4y
w0oOkTBYhzqr810pCIwFmzBqpgzquSSXaTFLq+Zzko/9jadbgTPIZU4G3TKz+wRqpcecMdzvM4vb
fdpOcCbVzDnDXJ53hr73NDW7UYIh3mueIboZPaf2EAoqKd5a+Ro2cfshx7RT1xr8gjr0lLlTkwaf
hKjTbQZbzQ9N0o0ADalVW9v6NEnHpjA1JveaUX8TWcDboPSzhgxhK/pObxWiYpdWMBzpOvROmpAY
INdGZXPTWlb1Yk7d+AnovfKDOQzBYy0CB0a/rnQqSX7ukr4Tf4WlTONzXolfu0a2Tl0W8BM9s0r3
xWiUozONUnOqKEbd+LEqPole7ysu1Snzcyd2zX1QjnrhlqWY/fQmQ9h7gd5689CVcpTMtKC50U8q
9aaliU63ZShksj2pLLWF/tvTUopNcTvAhtvLo21GMrh4Q+0/qZ4ckJwsEu+hhpXrAw/1QLH10ky/
GZXv1aBM+uC11EYl0HhXGtZRVDP1g+jFzU2QKsK9pTdJ4xQieO+V7o2/9FpXnXyKsuZw3UH+Tp9f
uTKs+Yyf+Sp1IlMYixwW+T58Jhb8Frkf4hvPfQNA4iA/5qfQfe1vjdO4D2xhy039fs1fk74Id1Ko
Na1u9pTm4UdLUu0YfATPZHrKbPnrtDN30RNDn8ad8eg9GLPf3JryXw1MLGaIddr0oQJeyB8TjrXq
x2jf5KrdjOW9rk7mzmv77zBvv8VVe2dkbJqWj6frC7+aMyJtAy/RDCx1wU8dloqRFgMo8YlU7z0F
ZMfctL7HQanuK6XjZtAFgk6BtKyYlKEtSCSS8jzbSDTMd/HFBpx9xeKuNpoqN0XqXg41qQdPGA6q
cJrSQxn17nV9V53ymaDFTdzRuipQXKudtmxJ97ZxZxeRd6eJwtc2NO1uEz9uNQKkNViZ29SgU1k+
eoQktrRBBaay6W8VbpzRdCvjo4RvbnyeNm433Edb6PlrWgJNMOPlEAbyRF6cpmaU22SGxhSrH5nB
Pa+96pVmm+2rttVJs64fmTio/UzQMpcPcT8wxKauWFFd/OQPTNrfagxLC61r0qxmqPuwdENJ2l3f
xrXAAhRziRF/hS6JZbGis0K/6JqsxhllNLhGt0ET7gqe5/9CDOOvEFL8ngRanEu/HdOygzoOMccq
nglT7+Xm13UZ8wNnafrQh/5XxuIBxNtXAWMcGb5RlHuparpTGfvexoKtHbBzKfOCnvlXbxyVtpSQ
0vUMf8al3TNu0stuBbXcdX3WDUIhKUPJnNLfcvIs1LMiEgREaX21m3rCbO4Qs5ycss5PAIbpdkae
LahMVy2ULVe+ZhjM8NFqPYPISb+fJmd68jqGsl1rAIWlEYIx0FDUbcXvNrIoa/6aE/1fFRfuapKs
uC17HpKxcKc2owuU6xcmFz5HQvJN8jjkiWoXzVaFbn1lVX0umDGriP2/30Qt5rXAiGvtFNXRU+xY
OnSANsvOJDv6NNilZBtwz17fzrUFpfnCUhhSgRzj9yvrbEHVdhSYH0FVS3nWsJd0hB9w4xJalUHD
ms4gIb+WzC9DWk5WXqBXovu3pXyQu+JYFP9cV2T1ptPOpCwOWtSYVdL0SAmZOZXGgGssfi4h1apV
04GErXPSqoJ6rXf7SvtkVdkW7e2qVz77gHkZzpbSKxg8zVOijCYev+gD6bcpfBOU4ii2NBA3Ww/g
1SN/Jm5hpFoqwWnpoW8WHJruJRxem/ClazeOwkrrDIlL5uqZhrYoPxkLo/TSIJXylthlauOfk2j+
BHllpxkxRMX+Xae+dWUFyS7NSK0S3qhyapsplN9ZWfe2pQeRXQw/C1O6D8PQVputuGLt4X32cebi
aZgZehP6HkveT3YZ3k7moYW2SqudSIT8ZAu3ZN2OGetkMsIwmYZ8v8Eyc/+ePy8F/BR2kUluJeQn
Ncs2ksWr3meeHv1/YhaGPKhSD0MVYqLutSke2ylyR3VvJiZwRuAzkDXeAlDfUmxhuWMjeWXQIVFM
J6cx/cQ2aTrOm2GLsHlL0MJm/UAvVKmeV9D4HGsPAwwlBfCj1z3B6vrRXDm389P7uwR1Vo24CKWa
YNOj7aWOX/vowR8jt/a+M6XIBWXXPMWui1w9i6D7m1ATz/Rai4AsKdpW9+Qc36PtzdI89DU0Xvdj
K+2vy1ldP7phYTGlJZcL6r0FxgR+E6C+3L10TU/qKSDnB3Li7rqUVUd2JmWxS6k5A2hNLGCpFXcZ
s0d7vxG+Go052bLcPuU+qILXJV6iZlGHOb/XFyKHxop7Pe94oQlvTWuXxl1A8cz0SkeQKDcpNjG1
XrlitJODb345AO5vbDR3ru3h+Scsng6DEiRJFPAJRpm6YqDtY/V5VIcPVft0Xdml0+IpJhFMQ/nI
dI0KPNf7TdSKZFTKEGy3tPwR0ucTmT9LXNhUPlBIM+SNGHe5mb+lgXzADByEGnQPvJcGErCSiWrD
iKQ5HSkPPuXgHkhtd68SSyjgG19XbrmKszimETl4tGyr/Om9ONoEq0aqLdMmNWkH7U5TemaquX//
1hnTFA6q+szBwLuLhrDFdnVZ4+V+ZwmMznwPc/EpDoy9oOSfrqtzuXpIodmMtxY8oDyg36sTF5kS
DmHgO0UtvTVFdvCK8dMgkK7qKlIIUm0ergtcnvBZLZoeGLhn+GkmOn8vcGqzsROk2HeM/FNWNA9B
aDBov7V4Fx1a0BTTtUc73YygBl7dwpEksLakuZAEzu0X4Pxt3362D2+vzs552hobnTf8/P2DJJje
oFkAlRJ2juWUagAeh6dl5Adl8vP3+/3hcFe7ie24W4Y3r8w1QQvL6xV5iMfQC5zYTu3C7UmLM47q
6DuFPxFN2/PvlF+3X76499bu/nFvn4ZZ8cOHN9W+U2lM03YFnVhv9geyNDYdNvbrYffROT79/Hm7
lRO6PCjv12WxA7IZxH5FBt8RDFpawzYLD5lU5DvZj58NrZc2gopLQ57FkTEgCp8xdmendBacDmDM
Sb3E6kTtcGNW2V4sjRuzL++HodlDRr6x7ZdmDA4B/Dqw+0FJBk7fe3FFK2dZ2Aah0wztTU3a047H
/raQhb9sK/mPdf1Ra+EFEk/gWipRKzA9Boq+tFO6i2sYnNrhqMwvei2RbD3429ni32UvyENgdsOV
a8tX00TbhWIOJbBZ+eToLTdUrDOjuJE1u1hEimuM38wPQljS6Rp/v4iyB/12PzN2Qk6qMXE2o6cL
W93oF+cTiB7gIenjlubu2mUZo4xLcuMzBIbRtkcNMA9c4fEvfRoiSCBhC3hrEOAXTrSd/FZJZmaH
yetegkDc17r0ICbG39sc19s8FkXCCEezcJ2qp9WlNHOiR2ZMyFBRfLuLky/XdZkNd+Fl3glZJLLT
ohrHpNQpd4SsmeQXpxYIFrXn/laEQ+L9Cobq43WRFy9bjNykxRrwJvJv0Aku1q8Li55i5xA6mhw+
Bb28V43IGSrxTZL8pyEGazMTXyUpt0ufZBygmNflX7gORq9mGHisBKSqCzNsQXtOukANnV7s4Mbt
jTcrM7TvpdJKjiRomZuU2fj5uswV0+dgzS16tHvPtv/e9IdeZSZLz4H0jORyp2t5fBTzOtz5lL42
ngsX1YF5tIwwDGmAdVxOGgcRqRhqcKEz+vtJ8pnAFXfZ9OIl3bGOX9oEbjBeuoZwGyTzUjtp8mmk
syWN9kUsUvJ/qLx/DOOk9afrayCvHE16qEkIgSLLGPQy+JiqsY9LEAadKYMUwAVViijKymYSOV/S
0/t4zEPd0fUqngdb9LY55rmsfQgSWdiJYdV6xzQ0/eCm4mZg3FLxFOajSvmp94ehc6sOyvi9JAzC
Lbn5THWkOGkEJ+/7wQcPuFS+tEZo+ftILaMtYutLk8a1UZAQpZmSYj5Q7/e30gBeGbMYgJ/qGCmS
S+fLpJ9EWBWnvSFnbtkWtlXtgr+FVZwdN+Mq5A6BfAE4aeEjppLxaqFIZrzDCGp1zc1rwfUp8m1s
3UUwghzuBnrtiYUZKp/t++y61evB0tIqgwggYbPo+BHCJ8v8rFZ0ku4qptTIZ5fejeIfuvxFAMXL
/FiJTtB9L4pb5v9MdTe0j0PqXv+sFYMiLv8NQC5ZMwDD4qvirtTCnr6bOD94M880buu6hIsc5rzA
5yLmTzhTvB1KJqprRBRvkeqo9LHSe30zful/DF+Tv33aIGsmdtYpgvCgMhe+2JpKcMnmNiKzTe2x
vevrx0ZW7bx263hD1Io/Ap9sxsic3xyStriKfdq//dDiwp/84th4E/xu2snMt4DQLoJCfjwxkwpl
HsBXvDjer17iyd0giOAqFlOq3JWlOblF7xWOOHXiUQr9rXbBVXmqiElYliZfXP5xNXVSDTINFNnJ
jdx89UN57xMbbg0zriwfBRAD98oI3jxS/16vMIk72Q9r9BrLB26sN5gyDr5gfrpufWvqEMgQ59JX
wIztYpfwg1NA6AyQbvRN0n523V5XfhbBRgiwLoXeJwDkSIwuMaHDUJSCNpSZQxNPzfRzwvj84UPY
/byuzNqa4aoM8XdunqDm/ZpFSUNw61mhw0BDexBCLb1JS5U0qhVGWyB/F/X52a41yyAbgHFf3oHR
qJW5EQJBLAe9+DKkjMLZWRDRNjKKWW6PQpnJtghPwo8664191owt46D+dJf2kWh8qIAAT/HdvJQP
cB+IpW2ItfeTfu/h0xT4yZth1NrRMLPad8bONL6qUS59//v1Ag3pd4mBkuESeL1suad60QudFuYQ
LwB/yPof0r5sR24c2PKLCEiiqOWVknKrrM3l2vwi2GVb+75SX3+PambsTKZuCu4B2uhuNDpDJINB
MuLEOcXO9tfaIZZW/9SMdILkgGKAKQ9m0rDYiHEXtIrDksSd/Jfr41k0pEPgxVABgL6gJbH1Sisn
Hff9LjPRk5qPuv6qWkn1BUkb+jEZIS4G1y0ueJxh4J4B7TXc0lEAO/e4UslUYZURWqWMZE/s0dWn
eOO3a9RuF1doPAdQcJojN4YHxzs3Q2vN19s2TB1frylvOhv3Wu0gbNDUs9Z2y6p1u+739aEt20SL
hgEYBpjcpVVDj4UvArAlOHYkvKiH2+5L9XHWaqLZQ6KsXCkXbsyQmZ/fIiDmBPJG3rpwdqOgSeqg
pH6j4JKY9aZrdL+jdgZzrbUcLC0bMiu4nc/dORcsspVvDZnGstQJJuugMJ+jAXCdRmnBHY359QEu
SGSOLhjQOjYkxCZ5Ci56YzsnEeKs5AOgNTwfVg7bhemDv+PZi+P9k6Tz3EEaGxKkYzrGTj4laJJV
enKLIPJjzJuWxwk4h4Zg+FeEPgIgeiKh9w3pQfz988J6cm8hvkUqFGVjJxvoMa4GJ1MIB4fTDlrg
KzmLhZk8MyVdW6yJxkgdIPGbFC+lFfIGiUSjeAt197rPL/jFmR1pn0WK0jKaw07BoEfbNJ7ZRrtu
+le623nm0DKNDB9yFXgfSme7Eim1Xqv+PHOW26n1nQ/xHNTmN9dHM18czx7eMAOKZLTZoVRw2b8K
jocijrsZvxS/DgZoz+jTdQML08WAHbCQOFAsihrLudeVUCsODVQ6HSMcsFOzTUFjHvv/nI+fXyCI
fbPeKGgt5XyLwhorJFCMd8y0OE4ReOsb5dDlP1mT8CgS/yGkn+7a2RdP3DrSSYz7M3Ytre2vaV3S
lJdsEm5tiDWh04UFQoBAeEDdEg8fRZq/qC8ifAlMsYrsLWHeC3WtsrdmQhqNAE12UPowUZej/WUK
6hhpxSD4ct0RFvbn2UAkhw6FYamTDSvWQPiE2KOjggG28bW30kKYgx2oc9smekcv6pRDbSpTLsDU
HlX6Uw+uxN72d5MWgqshuaUEJOvXx7V0Bp7YM6VKkLBQ4Qp8gCPsshmh9hMWTtEHJg+06t33rU0Q
BduwSFb27aJVNOLMiWfsYPnNOaQBa4II/NFTkR5QFyrTXxqUlEr9IQNcrrNWzC09QHF5+Wtv9qET
j9eG3GxIBXugLXZELThpGIc6O9Q8nwZ2nyFPzIRnr4qLzFFbik9ndiX319UyUJQQdlVoPtNwo1eP
gn4d9G2L0ULXsJgrtlG+6Zq9sZZuWPSkkzFL+8LwSdYF4ONAk40NzzEYV0byINLgVoUSwcSyf09M
n41V2iH6aOPgL+axasdAzXgFULqxykezuA9PRjV71slKTmUcdPXsOcK2vZG134amA/9HAExJNLnX
98ZlQQyXUrQ4g6YXKs04YaQhpW0a9I2OVC54h9Ew0gFFV5kf+Zzri/yv8Q5dPLo45jXaOsCExbZh
/N03DKcP3vpiJf5c9PBBCRGvZTTWINlqosYg3cMVq+ji1J+RdTVQWfmkKnP1hN2MDCQoJfiXeVdM
YC/3oXAF3HDodZ3f8biLB6+hkfVfFtuC9BGSpCoEciTH7jW1NUG5gRxV1PzKrOiAUzjgqRWs3PoW
l/vEjuTE1KpQgbCxAkRT3QGYN9JquAF+i/5TyQM7AckI5FgMlOHPHSuocNMrxw7bhQib08KueGYX
K9F2nhY5HszZHHADAPZ9kbRHlmfMlBD0s92ImkpQHlnqH7vWernuuEuzhieNjbIHqu2WJo3FLHsS
opoPb4iN/KuhiHRfA6R0DDWbvrAseb1ubilxC0rdT4VJvG0ufDPsI5RAItDRpiRx+3aPNEjRvxt4
zIlDR1IgN27TAVibzXW7s8tfzCbFFkV6DHyMMglBMeRG3wUKzkoSHa0WghJJI9CuWLDmwUI3Q/oy
dkXNzWIlqfDJMXdu2ILyI5LUYH2e89RSXKjsSbQR7RgPGhsp6ak1jxBEeCMN1TwQoWo866xXtKVM
r+1QCreNhe40SfQloPTboAYv1KqTO2KIaZv0SsyDAHWE61NzeSnC92FmwGOO0x2U6efenBKlIWAA
R/mafm3L1yF/u/77lwf4+e9LYTjPmlDPQhV5VXWbkBdT+zqmj2kGlTe3DLp/3jXnxqTQp8e5PpWA
fHAf3AtBCIGOYANWuxWoz1KEBXYYf+GFjpSkDB7RmrZHwQu5Yg2dWCDrZck3Sp8JiFErdky052q4
afqN4t9qySr0YmG95hwvuCnx1pzToefrBUHdIq0oBL409V1N3NTHpuk9U/9tMgeAmboZHMYGzx6e
/QQtG/btal35k/BPcmp8AmAmqM6juCa7DDEKwxp7OLUpSk8t3QRNZlV0QOt7qEVOSe47yEj0M2TO
cMZKdfJiM2re1Hlkcgf9QSudJtxVuIELnyfaAPr8bW9+zcenoXapEjoKJG0qFm4GS3eE76MP6Umv
dwJ6RSOUHPLmu54HbkJu2/Jbpv9q6ifbutftbSyUbQDkCxKMafbUmYc8X3vkLVwP5xDyd+iSN0eR
6U95iqFXASRgjBRtZ9jbgof6/diBkaJ0RfyFoTfrnzfRmVlp0eNxJCSFzhvvxaYbULzFPD4hBwdn
C45IsfHr5i7D5dkoZd7OaRgSqwlgrhAgWxcCzT2HBEpVLeR+VPDbiZ+KtYaBvDzwzm1KKbaobHuD
5D0DOYThBBCX10jGo2mtofyi7fXzdoQF1HEFBRuOXBpGq4NvJB3siGlEa3yGFrmnPP1ls4PaPZom
4WiOnBK3FK9DnbiGutHoT6Qt0CSDzroMbX8ofJX0dhi3UHflBAqc1+f+88i93F1/P1B6gfgZdJYK
FZPPIKzXWod4gs/rGcxhz5uApvxKhcrrVPPM4GGKvhXlTZJDIVzJ3Xy0HRGBudJ+7GiDxs17C+TX
tXmnNcbayba4Xie3TOncQB5SEaLBPAYgiSMmxJyfo3CPLl7IFzmgfnR184uFEiwy6Xb1inpsN/7U
C2tltta+QtqPIOAYzcTHVygtWLD9nxVgg/kqo/3C9R7OiX4REBjNgDeZELgHczQA2yPjafWYaZuw
3lMdXNtRxk3b7ew3s3hXMOF4GePPdzYWnmK/DzXwI19XvGOe1gvvOPkSacAFEsOUNviSpp94XO06
wDHzpLqxtIPt49Jbuyqd78D3oApRlE0w3Y3iWSe+G8S7DgXIOBZc6w5A6DqN5WWsdeII1FN6C0XH
NxNSXtC83V7/5oVL3zx76A/5bGBEPfv8yCJJOpj2AI3FsIGQ49Y036F/x+tG347ADfjgu2iBJwDB
mrombrLoHlgyKJahsHcBtAqsHqjgaGK8S4eCd2DDcMEw+1NvUTO/PsjLi/Q8xr+WpHUJLN/XaQ1L
qPjhYZA5JAQJ6rg3ujU+yzVL0lmgZVg0P4GlgCquj6NyAuU7TR/0buXS/Imyu/S1P2OSjwE9ryxT
hAg7UeW7lj6rvIHK/1B2EwijHzsCNDViU6A6E7lTla1GD0F0o9u4hryk9hstX0xrwr98G8Qt0u68
7u5zO3Piyiu0F1w1hf14fQ0umCU+Y/ucQbSA0oBs8Tx1J09+g6Y+KoX4YIP4d2PYumZtPgaqiWf5
SDeJpm9GZUImx3Qz2/6W+B91TYDN9aPtZPdu0a5JAyx7/skHSUFyCvVqBIQW5EPGtClE6agKyCft
YwNFTpuUyOjcNMrDgKY3M3KvT8aC6wNCojOAJ3HagQbpfC4yLSNDlCFQ5G2IfBW59fvUa9NyBRi6
NETYQa8JulcByJFRRqRJDGaaiMAjI7FDgnCAlAvUHTLRAjPrN2SD/xeUlP5cYapxpGUQreV5b62x
li4OeAY8IQeDMC0rPvgVbewclWgetfEeDfqbaMq9ol0DwVz0GsDJQNTx1470ZE4pKJLCDHbiuvkO
wm1QKagvtDVcbUTzUMGe/GDYWwrEXBT0jOnhozGo95Gub1ifrJAHLU/+ybdId4UusVM0F2ORuznZ
wbZ9vVeM22IyuR3cg7GpVrKDyY5dtrLT5t+VIgNj2jwLCHnAAkl+DbU9Q41mu0l8MNTAsdsVHsbl
kZ1YkOKp2usiUnLMcmbfBebrSPdNtkuGVzo+ZsUB6DVdOw7Fyp5Zut6fjUvaNKjNB6FuYVzMfFYn
sIL40NM8kPyhjn6nLVAUwLb8e9kc/kTnzka0T14SJLIWr1ZDYKS6gX3h67uMgKc4t1cerfOEXSzZ
iRlpQmulDoU5mxmDzCmHbZh4fu7R8UtBDaCfVrIKn9v+mjlpJnHL1lpS4pRKigc125D4FqDxKPiV
gvixol6W42R0ivwn1Pt4NqzcOBZDwZ+xmopUqkjjLFXbFGGXNqE32Mo9uO1u+9Ra2QVrZtTzEDul
CXJcKcZYsi9Nex8bb5O/ksxd3GgnI5GuTgWEdJRuxKolExiIhsrpyYqFtUFI4SyB5h8DugEhJARj
7IjH5Rgc7GKtR3COCLI/AJUGrJ0COAYy5edzhZ4rklkKlqSpqRdBzMy3btUK0ujRDVkVBP3MQEjW
cAeYkQZIkqBXah70yUUg0K2SNTFWplIPvfjNQm2Xt7uqAKVUHOMAvlcmsHtBnAUqoeB03Cpms7XG
J7vbdeynrd8p9Gdh/iTU1bUHu83dpihcfbgh5ncL3LBJq/Hrh/VSuDv7YOnmUkBvIC1nV4oTrbnX
YoEMSNF+UBvMN/gPYKCtsuglCOL8JhQT2MgG5d4Ku3TtO+bVvpg46CV+vo4BxZSWCTxbqq+HKuPt
WGZeaNmVq9FaOap+EfKeBSBvzYfBAe/QU5hmmWMMEzpmIqbhqAeQTTXXNsBSSAasDMqBsxQiOEik
TUawaLXZUsan9N1OFc7yt2CmjqieDWtfjei3M5+gluddX5AFdz1bD2kekGLD+7bAeoB5BzQvRqvg
sQVxjyRD0RiQkpIHbdysHD9zTLyY/BOvlUJ0kGlW1ILwGLp4Xo4U2pALXke5B3yY08U6V+izBYKZ
6yNddj3clT+zeRoYGc73il6MNDdG7EwQMvDmEKNRuCdAdLrWXWre56L+rRvZl9og+xXD2tJw/xqW
u6+DnqYpZnl+VH/thndV+x3YUC2yvhb1vo3RqzI9luZNBeaijq0chgtBD0ftXzeXZjrUugYJTJg2
WAbCxfcBrTH9GvfJAirSOrMiz6xhgB5EwEqMIxb90dtIvBRiwmnrUut7bUH7JufIkZoF+NYUZ0pC
d8pjJN2eyrh1E7CPtW+ajUxpyqfpbWX2531z4WyfAAKLGsAmS/uqyfMyKwV2etE9j+ImpXuabnq0
vYzTLhDAXt5kupPkK4u+lH7DnMw4gv9jdnaKk8icTOhzsXM8JIdZOzzxEsSVKI28Fq1DdeOiQ9op
/O99vFVDiPamqAaZDtCjXATblHzJNFCRojHbiZGGbK2bZu375oW/mBW0nOEqBpFzII7PP6+IqVmF
BLNi6IMbi4gnII+1uwff3DfJu5i+rKzCmj3JEUkRpEXUYDriCORi2kGNBh6qm7Lcp+QQlc+99cTY
bTvswrFD6hHCeQmPg1/xCNacR6Nca7BfqmzMIN4/45dc1pgM8ELE8/Kwt7yb9nU6gXQG7AzRs0ac
pHsRuoZkytdK4ItWYu7/Eur/GJcRJjpA2aNKYZzgBlyyY+qXG8O/9VH4gsAKK3/a4UdsrmQ55FAA
vQ70NgPTiOMF0Cq51aLQLKsPKRhMqnrejJXD6GubrDWOyOssW5HO97TOdSUZYUWJPxoQbXZuFX6w
xBPg2onjlXPkIqTL1iQvZgTtuWaCpnDSNxza1Kx9UEw36ju3a9ywcKFCuzHbF7AkrSzh2mRK7qx1
lUIYQJ1O2221+GZMf42glLu+Z9amUnLRlopCzSrYsEEpOL0N2T6bthbeMrWpbaY1YZf5104DgjSV
n91fJ/GKiTrq+nnhMssDPWvUueDgIyCyn6BQIuwbcO1eH97FqSFblAJzaZUkimos3qyaxLVDBszd
sb2xvZRHt80m5g11vojNc7rtDwNHEW7Fe+Qnh2xfitAMIong98WISdJ6AZSF2jXp+dn9LueUoUJq
Qk3JkBs6+44A9KCBesYqXrpwb9o3bfUSpp5JV4ayZmge6unijbg9ZjPHTSk2VQj6mUOOms/gdmCc
vb5q8/69NqR5Y5xYMnogmj5p3JTioxi4YTq4QYJCaOXesrw2EEUGzNTSIOt0bkbEaDFKjZnbBXWO
DBC/VfWE5d3114K0g4USapMFmT5nUmMuIjCBRYXjm/oRUhUQbmBuM5gruZ7PBtTLyftrU9rRFgtD
u5rZHaO8ek00s0AtIq9QQkmzndmUOkU2CxB1HsWJeI86PQPjf1bdGKlJBp5HhP7Quqn56MaCHGuk
b47KMJbfdPQIfOlJrIM8CHQv3LL7aJdNTevGJbhAKoBpfqfo+HjphCJ+QKIodMpq1F2R4IbiiBaK
HIkRBOjQMP1NBix0wa3STm7NPuhvkUkJ9pFijC9x296CzRgvIFHoo1vZNProLVHuLTD77Saz0X+F
ClqkwLqaVY5BmBfT8UkpzWybVOwJZN32TkffpVeT6KGwo7Vr9uIeQF8L9hk6dABPP3cZ0HOBWFwD
F16gvusVWnEibkIkMDmOa7SCF+f3Z+Q4MSV5p1EPtkUIiF/sWNsb0FQPrV1pvxM9dlTzJglLruhe
aqxUXpYiNFAYc9u2PgsuSR5bgTyK5DPfkRhRzG3SDRpDoW7c7WuWb0OUvUSGjr5Web2+45fm1cI1
kSK3buIOIeVNciBuO2GB2BAq6k5qPvYMWqtW2fyIgblQ1DW+h6WT9dScFMr80GREGWEuUR6HtPEa
6zlu/xVmMC/gqREpipm1ZU9Q1YavFL/QthUBopU+VrXK0+JG842V6Hxx2fw0hyPARI8SWl2ZZC5K
pwFA7BLckAmgOv73AfDe2nYpUCHD1w77Dw0bNt7Atmi5r/64vn6LE2qBHxLWwSwgo/hSAjEcqwAV
oKn9BKofMu+vbbUS2ZaCKVhL/tiQFq3KQCOQjDUWDVLD0bQdAs01QWKcv2vdT71Zybkujwjdi0AL
Ag4uP+QtmhQBG7DTc0q5Epqe/mNkxUq9Z+kEgiju/zMiP9qTAbobZKaQqormJcwZ+OJt77+szF8T
0gXIKCeSdwTjaMoIKSjCIT7oGGv9kf/LJfnPqSOPRIBIuTYanDp5AG3frT5OPIs7XP/fKoXb5DgV
zyaQ3v3aJltapvkA/79nuCUNLxehqnXFTLznT1wFutNHSEzW6N3XrEi3OGKmOai+EBUr0O2xDlX2
Tej/ur5Qy1NIsX+AH8QekbG9QWXrSS5gpIufgmmrDM8T2yZ4mvvBNos2pPlRh8940V43u7Sr0ED2
x6p0oukETGmgA5kj7/eoeonUGLSMN6Tf0+QpYf+F4fLUmnSopWYEUmYKa4S8R/RDB4EEmNOvj2h1
IqUzTIyg2vZtGInLR7+71+y7UQFeoTiI0G0CZIcKZwDkrSQrZ+fSIQYC2T+Xg9mLTq6tZQhuDjCj
IwjW/nYaRyeLwrtuCO5qU3w3m3+XC8f5ghZboJoRcqkc8G3a2lGEsqnTqy9t4mgGmItAT4hkPTch
Z3x9Upfc5NSY5Ca0pZNWJDBm90++8aACsTawH1ZauMzch+0/wtznswzziD4VXAUQ86Vd7Xdg6vXV
DqIaWrkNzJrHI/Pyf5ewP7ci7WrQUjJAlnFoFfYdaNjxztgm2kOcrpyNS1eq08FId5tuGCehTzAT
TPkubfVtA/2wmlpgLEH2BynofLxX1DU9vKWQdWpVOi3txA/sARgdJ9De7e631h40++t1n1h6pp2a
kPw9Mm3aoCEBAasdUy5s0LyWlvYOGNJNo365bmtxOOA3ZnOuEwhqKXDkZpq1vQ5CwAGeAK62w6Cz
9xoN+NfNLA4JhKKfRz4aayUzZVuA9L+DGYanG4hA7Ieu1H/ToNhm47i9bmshXKBKAComHPIUvNPS
9NVxpFd5UkOuxtrda3XpDP0djdaKUAtXjDMr0sbNhV6gAtVAS7felVPL67Vr2YJ7wwDSu6DIA0+q
fHUXhohE4sMASxro25p8UiHW232dauAIffIRNhlvLH+lQWUhHqERQAOrIZi/0C4kLZQNzQYa1FC7
rUzcmhSfj4b+OKs5xfmxPUIK9/H6Yi04xpk9+UwJQOrvE9gj/YZ2PG6KXZrtp1VukwtADELfmSHp
+Z6HhpE2IQyp1b7U90xzIOebNF5ivwCFoyF5nya7Md6yCVojnYVH4LSyBxa22ukXyIljPIzYUGr4
AiFuU8CVNWuX5Lvr07n0uj0zIkX4LOjwOprXLyHCg565o8c2j8bm2ADUlpix1yGahOrwVODJszLA
/8U4CGJBsqKBIEfaE8lkTmLQutqhuDSCzgp0nJs0es31p4YUHNUJ1MJ5TFbMLm4U+69VyWXBdKQN
itlDbrbbqIGba+AjajYKuFcKXmbJBoQf1yd5eSH/GpR8dvBpnpEJw6yb28q6t0cU6VceMItTCR4C
daatRCe4jOUVEEgugxIa2qoStXcjVF1cpRK+56s0c0c7hwK1oXXcDrWYM31C5U4v1qQ7l8YJZAvg
eeAGRY+iFEgzoxUkGdCOF+B56weao0134Vrz0VK0PjUi+QxJ0Zk09dBwz6vAGZO3VNsqvmubzlBv
ry/bRZvTHAJOTUmO0ip2XfspxmOMXoCmj/IxYq9h+TS2W3tEIbv00uQ2TH9QZTt1O3S1TRTd6qjl
vV//kKWYd/odkv+0Ebqx0hrfQTLgOulLrggXd2se22uyUosrCNUZ3GLB14xuuPObc4KyEQsrDSOm
DMTaG4HyWFlsrg9HXRzPiRXpShTaZZjqKazELHNV6ICJH5Zy6BXIE219dtOb2cbXjlFyq5rO2L2z
5Lc//UA37fXPmGdNys/O7U5/xip5K3jelKEFNYNDI88UWM7C6SpAREKTGzXylu1/iALAIwDAq0Og
jFrSgYJGWz8lJuxNk126acNQ3zG176xdFUGjS3cNwLZBWQQzFOt4voxpXIVJGWKCgS9xK290AVDi
AhywyR0KrXvQwnuDF0FYiae/0YK0iY7x66/Sy+61u8hVtzjMXlMnPCq7f22H+dxRfz9Mxl4jlwrg
w4APq6ynxA9BtbxP1ghClwKEpsz0AYDM4jUmretEB5GmOa2hbPBSQedqjHetOLDJU7W1wvLSPJ+a
mh395KEZCVsdJ4rhtI2noG6RaGtlwTULUgjKqjYdkgkWCmhQNGrFk7Vq0uLJcToIKbqgCyuL9B4m
onjP6ptQ94bse6jsYh0s6ge/OarjSr1nKcqADx4FalCXQD9HGlRX55mI1dkL9I1ieVV0tNdMfFYw
5d0NpWy8yG20r4Mx83xpAPfCywGUOQ4wZodm02xt220+ou0r5Ac30L50fcfnqERmJm92hUdWzuOl
EHdqXvIMUmQM/UzzpJbQt0Wcxs3Y1A/R9F/s4K4Pmn00fcHfz4dpGYMSNxGGKcb7yHD1+IdR3DPt
6XqoXFywEytSwFY0MsxMeQjYsYIuhJ0B/blmrTHjAlw7BweKznAAVMAOhX8+H8ugpd3cBorUhpXd
EWVbozfPevGDl27ilBU3if2Qwb5ubWzoVa7ttCXzEDxCChj8QCi4yLmOVBhBqBYCemSzOsrgjuaj
Gb6y8UPLv5KKh5PbGAdwUHb0XluTLVnY5nP6CIhA4ERANiftiMbE+xPM8VCtVMhPq6zATMT6lWvv
kg0NrW0MreLgatOlmz5Uv5pW2AZypyWAfqpgGwiWrLzOFs5UwGCRqsfVAdUHuSNdGVQjqfuwdVho
8SnypknntfW7i7xmhCLKGq/Jwi47MyeFLiMUmRJNMEcGcLIRCzQfI6973OnZuLu+BT6PJimgaKBn
A5EiaHwMpD7OvTO09L72bag6DYeCo4vX8d2CM8jiud2h2KI7cOKF98NyK86+9E7ITQeN7e5H5iZH
6ijcfF/jflqa65MPks9SYqf6MOn4IIB+teiXMEMXITusU94Ht2W9Jgu29CDGBOgagM6gd0R7xPkE
9AErdDOHPVXlNidoAgH5rvPRvIU7COW9DxkvTFByOCvzPv/s5bz/NSvFHq3ukZ5sYPYl80aFBxXv
tuhI4f5ef4iO087e9DdoWOa2Z39Dij7j3+3992bnB5zyYNP8uCsmt90IZ01cbOkWi/kw0SGEpysF
wPV8PoI2UlCrxIf5z2RTHgO3/YCkkeX6x8BTwZTCAXN1sn38H7bxqVnt3KwfpESdKMwGDeUq7bn1
en3GL1p1sbxnA5MWmioD6ysTFsaP3qU73Yvuirv4rXmOHP+JIQfMgyf9rcR1EnAE9xB6Cf/9//kJ
0qJnZcKCNMhaRzgN77z2h3rU3eL5Ibv9eC9v2XZ49R2sNHEtzlxxY6043RJa6WwKpNuDrQUBaquY
ArK7He+z34Bv7pixs/Yfb8UWwD0/5+QbetWf7K35KPjP68NfeniemZduD2MNHJEeYfjs/t5yjG3/
Q3VHDs7kR8j3QvrVo0498pVC60Wf4ee6Q84D+hcQKUBO79yzbCgEldmUtE7ne025Aa86suNguDHA
B+0o7S0JDigdKrFjtY7yLQq9ca0QsHgGz+w+syYa/sgZBFGapWHO0nlTi8c1bXkC1gsEZUevtpTu
C/veanjQASWU303W3aqs8tKBAhoXHeNn1FTkM5KMUBLSO9gHsZAVo7t4n0Ohfehfri/wmhlpDw9Q
BdAaBevrg7hlqoqjphofpA6/qK2/cte+aBr5XFUgk8HPhgYVXVZhCvOwVdnsS/a977RuuPUfLS/d
j1+tr+qW7vqb8Qu5zX8/sZ+4dWxwlGwaV0Asunld21XLEfPkU6Rh13FjDgHB7CYC27bHGxhP03iT
OWicGUH/4Gi83yqb6WDur8/30htnvvOAYQT6mWjZlvbzKFQFZC0xJqEF4Zg5bkEO47TQAB/GbELH
u7hHgvV721JQhA4rwWTp3oXUOAR5sLVA9Sbd7VJS0wrkda2jBQD9/urXekkWLueaATmRme9GwWNK
+n1FMHsI5gNSC4UYwatemMFmVIMUvfBZUHnXp3L+Nek4hu4C7nfIGqtI+UozCa6wMDcV1HSzJuUt
sZ+q2oLAF8TRom99ucYwPoeca9akQFj7ag2K8Rl7lQdOnt5mteP7plsYX5Kh4Ulzq9MVV1m2iMQL
kPJzMV4aHzA7ep40CHhmlHpNjXei/hpDFKrL6NPQ/U79wIEG9pfrk7p0t5rVlHC3RLEVeC/pyI31
uG8NBnCI2joNA7FFAFGxnIMZXxn2WgqKGchpEBTNv7Ou4HWyr+jK/XZhXc+8SLpKx0HViGqEF6Vt
u89rY9M21BNWjzYonYvw/fqAF/cEXBZoT9CKAvJ5ftQ0phoM3VBAIrWNAE1sjqOSrryMl+ZUQ8P0
LBKDLB8y4+c2grgQikLL1ikKwUHEycEQDfkEy0v84qbP8wPUyNF8EO3MGiQADfo21RRJZOpobK0x
R1sK+MC2mqhngmf5ojan9VlA+65unZxYXjm2aDVDJ4pIt6M/7tRU2+R5ujGHJ7UwwLFLt2kn9rmm
8soqec3iI7oBnRC6ih1ocjr/W5x/T1CsZB04ZZP0VkQWGFzaFIVzcyV4LUZO9Bvi3UMZiKnlPEqi
ayEJFHy5Wr2Zw1G1uda+l5CUDB9Yycf8xkDv/3XnWELQzURQf2xKu97wWa0oDWwGM/0rUAc5JU4w
eBklG6W4H+1bNU3RvwJ04qb7D2nhM+OS24SQGxhjAePdQJ7bBp3g1tdGbb04zfgISihd/FgZ7tLW
Ox2uvPVyizVjOw+3BNYSOb4wf0+QkDZ01wgMPlQurXcKGB6pjrRLy1NlGxFEw1+DuDHtXytfM4ca
KeSejX8OkCc5TdTF0kAZ8TVQ1HTt8fiJGGagAfAmP/FM/6HK3xSQGOXJa5X+ItbTiv25i/nCPpK3
4CTXdRTjpVDIErWu0MmG+de+1rjl6uELsi+atmcG+lo3dgKs4VptfukpbZ7YlJ4bOrS6y1HvEXvT
p7DfgM5REIPbdNOPJS+Clci0EPzOgr1kLRQDJYGNQ42axVveoCvKbrV65d634FRnRqRzTI8GEoAg
EOjzPtgHQeQY7LEGOT4qSZtW/w/gNVhD2W8W5JndR3KauDWzccKpaUeKZ2qTY0WvahR9bQtrI2Jc
ENRyf91P5u+X3OTUIpOa4XFtU+O+mxGbwPOWWrrzoaKQpP8hww8zANfouPWgTVeKBgRU7EMRA8xL
8CTjJZm+Kcr36yNZcL4zE9L29zVaDtqMPVXifIfEKDfGzQw7ABvcCK04jbxdt7foGaDxg4aGgUqx
nMehYwQAWVFhSDnvCd00/n0dbS2wYefCvW5q6QwG2/9fW5Kr97ktQN0HW+ZUKA+iLW/tyHjsJntb
9kBHU408aXrUcBUZZT42qXiAJDX1QJN36NIsvm+tLHte+aaFAHf2TdLOsPty6O0I3+Rn8Qstmm+Z
Ut6lafLhDy8ZCoCJ77sDKDJYEvNJR+eqH3xoBuR/r3/HwpVg1o4GvH/mWgQN9PmWKQMKmHgFaB0Y
JIfqe9e6dvKagXztuplPRhx5o5zakdNUzK58pYGmUeuCHirwop2PTiEHgZWz7XdyK9zmfvIyN3gi
xzUF26VNempbOx9jb/exMIvZtpZsWRpDxcreZ6Bbvz7Gpak89TLpvlAUrIutGXHf5Hf9THnXgCpz
fDHXZL+X7UB0DMyyoHSXO7ymJi9Q8oOdKHAsZWsGyb5AC9sqoPQzqshrhlLAH0PSttFZP0a0g4v2
1ocSdltDtMgu++ZzEOY7mr4btrVTrZFT0bpZ89po/UPH7NcSzqrmyV0sFDeys5WIuxinTj5K2jcF
sBAjuLwRp2bGvqOOqxmEXjMTUGU0/YxiZVGXfOd0DqRFJYR0pNYw2Z1AGaF1Ic5WAJr0XzwHqwkk
I1pE5ErkoIx5PcZATlalE5rlxi9yzoBjS9SV43h58v4akoJ8ERt+L+IGPRP5T51NDyaYxqwNZAI7
8UH9NZG8ZUf9a006jushbCKgdrEhKEUSgCt2syUQoQARwfX5m3/o0lH/GJJP4QIiPAySbo0TRu8N
ChCp4mZt5rTstQpd00puxjUSnKUsJW4Z2qzKZGk6ZIDOY0riAwT62UcxZeNuhOi1CmRIHpU81Yu7
hI4OMcqNxX5CLYflvzR0IuPxxZXcdo0u214f/pKPnn6LtKoT0yqQVOLoboYYrCuAYrhD9T+kfWlz
27qy7S9iFefhKydJluRYtmM7/sKKk5jzTBAkf/1b8Ll3bwniEyrnOjnZu06qdrOBRqPRw1pa4utp
km9vi1rb0nNR3JY2Rl3YmQ5ROY13xai4cUp24CP3lkn1bosSaMUPB8+kmdSJ8bYbinSsWxRPNHVr
WoJS4WpscKbRVw7+7KEBqylqK4KYSCo2JNVfpRrN88YQSLHmFkD+yhU0BVJzM1kob49ZYAHgvtd1
N6UivM210wlnqwL5yzCRdebuSFumRGoNmHEfU68AZLY5WF7vGAc6fKQKEHyrRXRnrUVhgH9Bk4qN
pKTGV5spAr4useFNtVn77nQkdfs6KyC0av1WU8FNEyuCw3qlpYLeQBXcWYAPQvsF/7IaZQpqY8kG
t4W8M7LZo+ApMA6a8tKNj8KZ3uvtRQWB8ViiLVhGHoafomEMXuMi1Yn3Fn6Euz8Pv4L7p9gXQWMr
10o5aEpDWxUyqwoafriti6VGI8lSpt6L4YJI23UPoK52vWArqI44VweQVUTYCiL5icSnw93JaqQW
tRo3qecfwdj9dvzPTxgew6MLsfiNn+B//od/2bg7F79Bp/0/f+cGgRtU7uHg+dvTaft52vr708vp
5feLwFVch3wozjLyd5QJAYKCOP/SRaJpyNCjmoCb1uu9MAxT7+tnmwhuz+smGyYILfNoakPuGXZ1
KUimdZmXMxbf3/t+6IdQOnAF3mhth4FxD+oH8DCbeFpyDr/TnLJs0zZFvXG/f9n7x/dw8/pLd18D
wRZfzysxdc4kMVs780hyFSuRk0DS/njEtoH4/bZjXd0YVoNQkQrU4Gs4VdLawYRcCqCr/dH3347h
H3cDc/C2goP+lYS/uJahyLkcThFlLOskryHn+P7+8fz8HLuL+wxWdwSRaFNgv54hOjgE3vbps/Ge
Pp+oy359zihaJ+wfAmf/VTu8/iJ04zk2pjkAeXK5tGhuMaqE0Qn77Ljsvu2wvIzu3ttuPU+g/td/
7JYwLnSkVoXW+ZYJ82H9bvi4wcmEJH/rC0SZzL1ciUJpB5lV+DhkmS/1kqc+ngenZ6KO7ASEO3bs
mSOAetDPZ79vW9H6Wp7JVC9lxk4+kb4dILNEjwP+QCEef75A29xLvT+b183D4eFwCASbeB16MbM6
E8xe1mfng7Sjmsg5BMMD1m4YPm9+ePcip7J63s+l6JdSrFhRQabB1POPQPyE93zYwFK/i8zkOs3M
qcPZpJkWHWuWh6A3P9xt3HuRBI0tyJV1mLoOUCiQxIB79VIVLasrKQdVBtupveW+jSEJ/HDz8KsJ
fn25Sm/LzoDgrbF+/M/Ecsc/16IS6TGIZfaRu2/Ee3vpA4rrYEYWoA9G37dwKlzclLo74FeBf31F
Ew06C4Ak4pouZuFwOn3BxeRc5XbZip99GHdf2FUCChv9P1vLrlH/+PUHDg47POxGxTXKDiv7A3/i
54B/fh0mHCf8+OwY3z5PJjsvN3aJf8RIbdQS+eKrvr4t9P9ze7OvYN+C37gR2I/oC677tbEuaMFF
NzpIOBHHcOtS1wC81TuwTDDBiCi+fuAiH91XaH/v3TE36Z9CUVBzFdMAnxUYExjnY4U4UO9x9tn1
iTbakDuSuXOJiRkjBzMiuRFohYhA7otN9GKZOWGcVx6ySsoSW8PlV7vfYjd2gVHnje4f/NuC/i32
/yByC6CvC7U3hwfvcfe42QUB1P/8PP3GsuxCdpBeTvvtyT+9vOxPW+J+xj51f4vSZlfhOeJjtigI
CDCXBHbey5UxclpWgMjAgwQzbWginpExDRZFQ0K9nSJibTC6lO7irioETnZlSwAbYaBrA012qBdy
W4LZtnZedJp7kwJscnSLAt2qXt6M2cju8gqgFQLj520ffTaInXEmwe+l6PwjrCO11Y3LBJxA9DO1
YGR3AtVhZKnBbTnXvR9MECqfgAU3LIxCcXrFNJUx5AVBCsYRFRPVnQnAOIm7gOlDCxPpLY6+91U4
Va+qtQFXxqw+FVJgmxvBd7Dbg7PCi+/grTCfHJlE+A4zi1xbjcLCCa3yAf2+eoPhLHR2HSw4TiVo
K7TWoTNdEqBbM+d76wM4y+oXzJ/NKj5AVxL0n9ixa8hgdzBACV/JeVDGUdABN+e22ivmfKE1dyNE
WkOMjELoMCVB1tx1AJUpklAat9L0478QhW4jkARh/kTlxy/6yCEq6O5zIMHXAE7fNGpQdBiKGv1I
1NvEbOZqKZFCMGUdfhPPd/z9WTxi57Wlxx343ibn2zKAT/h1ESF2r4sAQTJesWiw4bunMlkfq1YF
jmYyt+ix92fls4jfbq/YdSDCzga4n/9XCBfQJV0SLeAezT25B0M4CD/kPpC0mLyVIzrdTeR9tnG+
yE/VhBR60TT0MDRAcg0mIqW7vEgN0UNo9ZCcfRAX6KH+ujQpoP28BMgustclyKfbvhHtLYAOJCcn
3bVOmBKk1KxjanidIvqAq8Dpa0Us1BLRDWjjgXm5s+qQ64uFYggrQnuD4pVSoOk7Uz4aqJcYqVtL
voP5TQoipl+6sRPsx1WYwknn9kOa9dmYW5hwLW+S4X6xIldNP+zZp/RVxoRqF/adQON1O/tXYW7F
HZq3Y9VBYS16L/LHuTmW+udttVZ9ALCy/ndNubi6buVFaZgIsOvI3S8UuUv727iApErE9C1Shv39
2bnUyxpV5hrrp2XzfU3eJUcO1eSvwSe5XeI8uZMDv6QbmRS09SXoitU31PYsQN9aXWA5ArfNQrBr
X/Pv6nFuu3aq3EBbCnzN8kCpqzv3pnmYqk0KorDhDmwhtzfrugTEacd57BZ8pRmRIK8CMstb9Nm7
2nb5KD7iXb3LHtEVtMmfYZAfhiAaXts7DeMvGI0EGyRwOS73ztTaootqJ/caTLvSn3EGlg0RLrhA
xlfP0Zl9EDVXStRgAQaeR6A4yl0V07Ogtbi9hGuR1JkmX9meMykqeGqo2UJKWWjPKtUClFjlkeZo
mhcc3rUrHfE7KOPQ3QVme+7wglFL75wEnDUgrYq7sAQxxvxGUuISY0+jzW21VhfvTBh3jJXCMKdR
gTAa0cCMT5kO4urx47aQ1bU7E8I+4mztInhARIUQYuHaU8djaYYFMu9yJHK1q9po4FfBpCaG1vmX
jz1U8TL3uMIbtPfUv6aRurNR+oYSdK0a2MlTATogpcYTofJI58/at2T62RHBZ6yq++9XfOU5z9RF
u8GYSg2+osoOJf05GXda8RRJgqO1JoWN54OO0gQ271e24EyK4+AON3NQTQ/LvZ77jn0vTb4tCzzH
2ooivGYwz6aB3gL+ADdj0lM056KWMYE8+0cP/lGaCXCBrlNscE82aglguQHI3dXLcaYKKNSZFEUG
Pw4p2kIHW1MNhAq1BScV/D9wfMDH2wVxbpOjbS8NJgfoXB8n0+oxc20XdvuHSsiVglOxjh3VW7KE
+HZcqH/kvjAyMNjF4FesjUpuw34GgVeg2+UwHMZRm+RNURoTIpNOb3Rf16pYVNlc2ywMUKMVV0Nq
76rPuUD3pURSEPy2iupXUVAqoBOzXTL/bTMYW0gDfapodVMQ6XP3StMoWitZWMi2izGYmlmfRWOI
gDaYT+AvLxsgASAaYBRCfMtPRPREAlEuHj11v0/BIBpXicAHrq6XA1YtRgcL7DAuYjPHhLTLkoKL
Fr0e/jS9d5iBMicDSAWtqK1oTR3U6zGrydoRMKjBeSfUHdoZUBOYIyhduz6NxcNt97cqABk7Bd1R
Krq/OGWAqWpIRQFlMJyPy2mXDb/+GwHgGgK6FnzBV67k3BXE2RQ7egLECGr9dgrZs8FjI3jaf11w
/K5jKhgT1th7A3TLl8tUd2rZdhmKilMfbZQ0cFS8aEtfMn3NeIkz6rfSobIZKqBA8vry/SuY/f2Z
dmMTA5+jyAvPaqufQBT19FgVHJs1czvXjbuglL6wQSQN3YCqhclkX5sCyTbC2RDctsxbXq0h6zLQ
TUvBQ5OzBIyRWzaq7IXXWUrkJe2viQ2N0NduzB6cCaAgelUc5FwUha2qB7I3TJrqsBG+qlmi/DhE
I8TOo5mg9Vrz88z6KGpgf0i/b5viupngnmBg8ajj8UUpGcniymS89WOjeWZ0sOpvs3mfpDtV+1O3
W8M4SeqzNW5vi2Vn9GphTVwcKEfLOt7vlzaip/WMoAAaml3yoGKgs/rdgnzUzjc6DW+LWr0RgW7z
hQagAzLoUlSb6CrGuuHKpda5p6nqKVQ7DHEe3BaztmdI9P8jhovYi14n9YBJVZD7aqOrUcAOAvM5
BWVZRgrB6olkcZe8ngNHGyj42LPqh13sq/xYNPdERHJ93fzPLidUXdGhCBL1KxKVuEznXsNt7OEx
8of0mdfKxLWKBKli3S2T7iGvCr9uP9JORAi96kLML/ICZCXBxna5Z7U+JlarwjzaAc+7Xukw0Cts
+xYJ4d75mWxVsAwISWn+QiP52QIq/W2jWDVz3FUYqWTxJT8kLM2WMy0SbpJZIn/aON01dEYvsbO1
6XvbjQJLX3uIoDnqH2mcQpqMRz7alQuPKAsCaZkESLm6Mf1pJ9JrNDr3ivF6W7/rNg+YCOb8QeyL
uX/QlHOHy7A0qUwliKyT5kTRj6Q06XcLEPgAKXIpCMuNSvGHqmncSHvTnNlXie4TuwmsTgSisL7W
/34KdwAjNJsWRYtrxzGo10o4evdDGxB0FBUinKSVhbbAComkOW4GvJQ58+w7dWnLL+7HCYTv/Saz
/MRAjxTaaO13STRBKJLGbWtK7GFcygrHEO9lc/nexm9TrKJOgyeTc2eKMOFWnAsgU9BqgRYS9O+Z
nHPpm85YVEpwfRvWBnk/Iv02hkd7af3btrNyt1qI4vCAYJ2XV0NR+gRs+K4cCy8HK0v3bNKtId1V
OuahercDVhlpBIXRtXUEOpkKtEJohnv10qnYJQHjcYSbrlgeptZLqmmvBjuSBePQC2ARV2wR4wLI
gGPqy1Gh4qUoWTK7WG5w5/TE3k+IK9yJgFrdQCtilFsPpv63fIto6IJADLtpGoYI0eB+KXCJ6ynK
JbjqjKobItnugJIGxTm7vWdrtnEm5qvCexbadb3aGAMTE+FZlPVH9OdGjRpOqsCTrUUlgPVHCxno
rDAJ9PX3Z4JaxyBDszBMtaYDqyzGhnN3qNR2Pxf6SZr69GSns/Yrak30J1Z1HiaZSRJMC5lVK3hR
r12DKMs6KAdiL1lf1eXaSomtloON6cAlOzQYQDcoBtQjFru7mhZKMhwa6ilO+/P2Wq+a65lYdn2d
LQF48MppTFTE75N0amscxMR8qRN7IznLQ2tlYFITUoUyVbiw7EJVLq42oinS+korvEb9MzXBNG5U
fRc7B8vZWfo3Z/hOyrDFtK+R7WgkeEKu+YPzZeacKobKFAtwkLiOp/dUfqdqWCyMX/nOkL3Y6d1U
lGQVLTDnV5c+atPahMB6lkD/9Nou30vghqh15tHyXUm2t/dz1SfYpomGRc1hMEOX+0nosNQxGzId
ZAye9tvBwoCZ7clj7NJekK6+RlJg/gA5BQyEY1wbo5SXwvJ4ikYphW6a2cjIjadoAKEzGMlKHcPM
SvRLj7MmyBOq3gEJ8EkCTqRPrcH0kAB2cIknovGBNe3RZABmHBS18bTmHJRDmzYzKh2WFdmBZTR7
PdtkfWhL+aYF1dHtpVbZ1vF2fCaNz+iB8SweGoylY4zqG1GA1tF2AI4ZTnBeXlLrPi0zv+rUY5uE
jeKrnrUz0+cmO8BJS+WjDNTRh8mXfCUTfNhKyGlhZ1AHR/qMMeRebouk9RJSaliFCXXRvG2+4WrY
3dZ9zUUDFQlTV8gv2JhqvBQBwOkE4IXMW+WplfszBq060GVhjrxb2jRMJ2d4+nuJaL5FUyPA1pCS
4WxtbFExsyvw1y1pl30jcY88mbzkx3ZUUj+Kh969LY9pwG8uXiNoXUGPBGCbuUXE48OQ0MmMR3kv
+RHZLbDY5M9tGasX0LkQzvuCOKGXaQIho+Q47tRk3hRLQWFo/pBRtx6nzYJMSpU5p8lyUoBd/RZ8
wEoVEkhd/+4j2+cz96+TIVcRzyOYdzKvbn+O5Lu5BFRBs8TrpB7LBA+JH7dlrlonHBMsEIdU5+FX
SlmK86yD6RQUAEtlf6CRaBR+1TrR+orEKtJSaOi91EqJlHxBYw0m7fuDXOwtoI+oG4eebiuy6mww
QYxufgWIHxZ3Buxa61qzZs4mrh5yTbprk/ZpttMgJuQ+iTv/trjVdbMQVQK0DrNEfK+7PMR0KEGa
7LGhrX1v1s7BXOyX20LWrB7m8I8Qzh7A6wIypxFCDGPCrGDrSlnut+rP21JWg50vZHf0O1jqFThj
gWC2ynITdq+Xp44qXuY0u5QmWylq4FL0LWmcPTX+WM5/FWch3WrBQ8L4NJs71wDASJwodfDwIDhl
6Q8FQ9hJp4ZjEgEHttyUxjutpw26tAVe+brnFIBmXzLZzB3iTnYWz86aMhGgKxoLCz2cbV0BXGCy
/Dh90WZ1K0nmXd88d3GyR2nFd3QgR6o6uLQwZZghQBms73qWbHWio6Xn1+3d0K5ClK8PQ6pbYTlc
VAguP6yLs7FGO3MBUjmp9yUS53eJUcuqVzhp9qJG8vLDdgpnh3FBCsTOOfc7MqA+Ddzw3IuHJXJb
ELC+Vl0jP1SRmkU+QG8NNi2dE92t6TSAPA4jwaBnNTXfUpPmN8nGmPqqVE6/iyoDz1fUpWGvT8CW
oampfgAhwNhVdM73c2yTyYvibnkkTqc8N4Oc/4j6ljXGJX0Ibue+PID1xjnm8lgLcvRrK6Mge2jh
dbDWUIaWzbHsYacWyL82krmoAaq9u6bpup2m1aU/23bE2MtGwSvy6rAzeGsGUqVbmDxBQ9vllkx2
YmXLArr5oXmOKqQZNFHz4dVJ5yRw9ykF7M6clUmJhGWDqPdgkrtIxNdz5SGZDB31aiTZMMTO49yU
M/rZHZpBC+UgTz4Zf4xWqOW7mQrc1peJXtzWX5JQRAO+jAxgLc7jEy2z4jlCdEAAKDf4rFXdCuG+
XPUp3S1ecwLWlOAlcZ2V4mQy4zk7z3alDqOJN6M3hfpnvqeB7S+b+lDctzvAbITGTrRlV28XTiAX
3RbG0JnWCIHyJn4sv6eHfDcFjSc/3vYHK0aPXftnLfmw1mjSxKQdC0pCKwR8cx8aUGcUhAEiKZz9
ZVWC3DyLr6Zfix+fogPwTiX/r5GWLpfsK4Q/36NYjQBuDCnZIQKiY/La+2OQhpagUnR9oXFyuFuF
KPqAchvk6CclHLfDvgvgF96KjSjoWD22Z5vDHMeZQotqlYgPIMiUt0vkx90uUr/f3v/rqBQBL6qG
Cp6Q8Ho4wpcyUGEY5WFJkWYtfjRAZ0YoU4/BbD5GVmg7oM35tOSwtgTZrKug7Usqe0yy8+vw0ztG
QiITtOalFzF663Rw02jb4hKoReeWWRbnK6Ae4HcZ9h/yWJzlKQUpehUzZV5vkqDWWrQdvtbyG259
FzxEgT0CM7yXyAYdDn68COEHV3YQQY8NqA8QqAAnlxPf6FHm6DVCLDCm0aAJq2190DKv2Udblm/d
APGo2ihP8evtXV1Z3guxXB6iyAZFTxr2WO3vltGTtN/okwBNtODZdN1ThmACEwYYNGDKAc/k0niQ
9B0HVMOQIB87MLMnSTIeER7Qz5QgHSHrBM3IZt5MH3alk/tqog0Y98YcaQLwkt1Ra+oeC8ytxsB9
W8rvXarnD20hkY/GkRbB7X6dv8C3Io+p4EEJJLarwklaNgbrPik89UReHLcMNNVNfHm33NVhPbry
c7+9vQkr1/qFQG4TwEDF0sYQ6PQnDYCElggMY22XzzXi/NCgx4MtIVjzFC0AjHUtoSSSyl6m+7cV
WTNiJIHRVWIh73w1TCK1Y0tSBfGJbaL6QfL7SkMufewELUAr64XnMcJ0hgIIWEXuWq/Ksc0oxiQ8
YlM/lRB4Tt5tRdZCFEz2AmdDY7Of/COOArGRjh0UUWe0GAdqFYxEdXv05XeKiLpkZXOQK2FdUwqq
WcjbXx6NUdabYsQgOpJD7li9d9O3oQ6yXGTVqyqdieGuiJHSFuBiiIXmjfMESBnVqx+tffEteki9
4bOK3Tx1VZBhS34rcK3XGTFcgzbI4NGag7c9IPEuNdS1fIjyHBoqT8aTfqcHUpB96KcP4x75R8D8
7ezKJWCVdb10p3nzNgOvp8ABrZjMxSdwRyw3nFS1Z7bI1Q/TPmYiwqS12/FCALeLmZyORupAgPFL
S90hclN3dHU/VUEcGpAPU5RkXQuUzteU284kLZIxS2ChyY4ca4zNAfx52ejEXe4qVzlJm/kVFFXe
i/Y8CEK01Qj3XDTzAmfBhiQVWqGrULV7A0jtLrX98VV329pVmCF5w2Me/r2DvFhcdoTOJCboCB2L
lPmVqXJlKYinvy76cybKuRTwAJpDyXSq1Hxnjtm2bgQ6rB/zfw8B29AzHVoQz7TLDB3aKg4dDXB6
06uJCUglvO26VuUAAJ9N9DFmK84QjREJdMCOYMJNOS0GSvD2z0G7d7JE4CJXfD1IA/6VwxmgCXJN
cJDgpRhLD/N47OmrRESWxhwDF5NdyOAsLTcjtUcdCkgj8WMWoQpXBhWKTzHdDstR7U5ptZOdn/N/
cV1eiOXMDelzR0pt5ix0j2Dsg7QyqIj2mmirREvIG11SY4CbQL3IfjKabx26ZrXcv20OIhmc2c31
EpXqABld/LjY2xognrpwbnrVu2KYE4APeLpfJSEJ5jhjHd2+XgvIamL4DpC+AEFfVJ4lfwd9nJ6+
dMVTD+jySAELa/EsiSKP1acWpgbQLwT4CeB3c2Zf923ZjzXMnrShBvLwMqwUYBG3gFpzAEJEXXk6
FEI6qbXVRaEY3fc4Cez5cHmoByMxu5mlDTt/8qNd87FgJL51HUwyx98MrznKj+AjFlEZrUWorD79
j1huUzNJy7AKwM0zNxbelVMYu263nzzy1j61e9Ezds2jnEvjHn6WmS9zp1jIUJbbRj9iJtXu0fcf
3DZU9s38WT+TwoPSdU5pAy4cUozurWp8fTna4AoB2nM/hVH5dlvYakhyLo0LSRSpnZZWhTRgum8m
P8aWZd+se4RAmVtu8P5R32Lki5LHJ+0OvJmZD3q7UcSnsJb7Pd/Hr/HwszuhnkgzRKAM9pZv76mb
H5ct4KyenOCPuuvDCIM2DSqH+71oTnLdatE3ZaJpGrjgnNUujZLXtoxQsOj8ruuQRvYs6fH2Cv9/
bPRfIZyN0gVN390M3YZw9I0tuUdO8Wd5oH4EpHW6JaIIbzUCgw/6RyvOTAmAPtRegUB1oxRhtJme
41P9Ni2eYrqyK0pirq4hevQVhO4AhuHTBRgn0J2WxXtpheD5MGRbKnrmrIv4J9vL08/XtMtoOsGl
6WXmomF7ymO3HwXX+Irrvkh7cIHxmOeyZKdIe9Tp5Fb2vSKK/le8B9KvrPiuonUYVACXLrKwwP1D
bSRwejjhXPqcUHZLjonoAlhZrAsxnB5Dog1p50CMFh/i7DAmWyMKb5v06lKdacJdMYsq2W2cl6UH
qgaf9rLbxM+3JYiUYF9w5g+kLu6Qj4ASqLugv+4zGQfXaN5vC1k7mSZA7DB8j65QRvl0KWVBpzMm
jiAli3UXxBtulBTAuXar6h6pGcibDH/pg6b+PpHvkWhCkx1Dzs9fSOeCq1zSxgzDhYhPx2zTO9aT
PKKzChTYsWYGAGbzMzQ0VXa/ua0182m3xHI+Ly2yGK9vKL1oj310KIzjpPzQundtERyo6z1E4sAC
8BggpFHD5FsYS2DOmr1sgYi9lkHRRNr70pQAnJ0IEqPX64g+DvSE6SDsQNLgKs4fSDtUs4kZwwpz
2+TYACuuBbKatpMHDNY+VFRQfFpTDBPvbChAxyng2/ympjQxAG7lXoF2duV7njxK/Y/bmyQQwbf4
GcSsnKiGiMYgm05/04jp96IRnpX3q20C/w5QUGCoRJ8DZ/+R4gx4ImEkaQGZy6fdeOWn4zZ7cBoN
nWu9S0fzKffr7W3Vrp3HpVDO7GepsSidILS1MDsJfHMq8uQrMQ1E2KxlEewGmLXmPG07DHGSthFE
BNXzGBZeGWabauccil2Pdl0P+K3Vi7VpvBN1nUO2cQ6i8fVrX3/5BZwTLnXJrOQUX2CNAKzeGWow
aiPurJfba7kiBkg1LMEIAgfmTC4dGI4X0AlICgXJd8PZa1Noyc9E1KL31RZ26TIAlQYLcUBIi/nQ
r+jtzBvLveq0ZVEiInXLx/xFGd04yBQPaR03vUs3kV+4WuxlxzGIw/LJEUaHK6fhQj4X0LTFovZg
gkL18m4JFb8I9R/K/RyqbvHdPv62Nj9/317WlYvhQmG+xIfGqa7MbAiM3g3FpbKXv4x7MK4FxpFM
ofKJtk9XIPLaLaPg4aBhDC3tLPfJ3amZPEudgfZhPKCkp+yhvR+f0NBuHswG6bNl47wrHjpNIg+c
wKKC5poV2QziAaV8lunl3IAhzaaSg9MMQ9pR4S5t9FjI5J4uUr9TQFovOP9rip5LY19zZky5ZWSL
pGFwsErb3NWbn1NVPKvxD3tRt/PweXtZVywHjC6YxcAFYWAikl/VrEmitsVGOjVIaOWf00xcs3m6
LWTFo9nsCCoAYARnFZ8jn5RpqC2HIC5l3VAuioPWCSGgLbDKNTGmhmgFiEToL7/aptQuM0uieGIj
0Q9CmMb++1DeRuICMMwAR8SoIt8lkDqpVKo5Gl2WqvdV6wXDxW4iGqtb2xJAhKILlcnCKNjl/utW
kTbURqFNsk9jHxbERzvf7Q1ZiQhsHRAAQHXF9NJVgXZOnFJpxwFtKVGYL29JR90MUz8o0yohZsdQ
XChFx/eLHYjzkbhxUCXBsBa04ut6ySKVThJjPkRDd/riyno0e2UkRw+TZsHOrQSZNCxmo3uWPRLf
oQl1W8VG7wpSXyDXwMpLvadTCRn/dOnpjlJJfymjHq+RVB6bbdZo+eKPGgIqGSzvyYbQAljHI4Kr
Q99RckC5sbtvlTkm+8ZK9QdzMXHzLPMSqsOc7E21lN/VucYoRGr3O4KDmHqKgglOV190pcVgSy51
bhs75mcp11O46Pb8kUqzcar7qHxKpD5/bTBIvtcBfhgakHFq7NjcN1WlJn45OeOdXpjm24g+v42a
zwmbt6DD7CuxVN3XqT36i1yAIWLu5PEn4m50HquxAkIdE/bmdhQQULTqhmWP3jQaPTiSrH3LJgf8
R9TRnAFEN0m9s4xkfmlIl4RWOjqxWysDhiBobm6SVFtSFKvrBsC9ZEaD6ALenG8F0MPe8naJTvXQ
p+gbs4wWMEVS5lvNTLu7UQeeGNLRSbWvmry+wzZqcaA5+fxHbdW6dBeal88pURukzwxZDqu+Tz/7
oQVjkGR1FZJAlkVypNsAFqTqdPhRL/GYuGNiZx9K3GkBhsp1MAdWhXbQkx5Z9cGMROO+LInAmx+E
K8g8YlAPE6SXpypFrJpIbY03f7l4OhhTVGnYLBlYaobGwxTrn0wS5RnUNYeE4RqU6hDgw2FwMsey
bZN4gN+TnpCgqg5vNSgm3PKoA+z0ftyD7uTJuM+D1icP5UcS2AjDVMYIevuwr34FhtABTgugYwzQ
XmpuRLGlVyUOu5aHJlCrySSMP1YuSBtILP+I4K4sjUZTbQ8Q4UShQVz1OHsfyCNbrvrgVL52anfp
oXOdnehiFqnGhXdNVVj1QCE31tD8U2CWr9r93xaPy00Ns0KAMsI8Jc5Xn95P6um2gLVQCiEF4go0
AH81pl9uz4D3R10NM2LHWpXerdGyflRJjCRia1eo+jhLX4Rl5AAPQS/NcXGHJEpVH23X5e8u1jLY
b9rvm5SOosm3tcU9v0650KCIo4nGOq5TSr5LCGnNRFCcX7OacwHsA84CHbsb8loFnZvXUvUlV6tN
6wDOfW7uKvW/kHR+pXKvDaes4FEytGH203tumH5GGr+rKJpYRFCFosubWzS5JnVDJVze/bxVurse
T20R8v1KfIiBCR3xKMYmjKux+3Sc1RHeDNFoXoWlUYflxnwCunigR8rmtnGKRHHrNtVymc8Sct9R
k24B6V8VaEsc/EE+Jn89d6QjtDrTilu4SbHiMY9QqMCIoD+YINzT/aJ+0eXWryTTu63X2mUAwj0Q
RYOW1QSL6qXltXE9kt7BEtLGS/vUbRJP07dOp7nGtKOZyCjWDP1cHGfovZLrcwUqbG8uUe0f/Vn+
jEZ3LF5ua7VSJGB0EyhsgR5ANw1+bAGsMl1CmxHPwIAE1tZ5+oMa8i9cOR1qTamrbeQt3Tvb5o06
vqi3dM3wEeQjbcuYea8aekwyEaMwIDuRBhe93Tb6RJSlDm6rKJDCvztnQOiY6YwbNUsq104wovpo
kvC2jLXdOtOET46UCyaQ8hmaGI1hbijw21AgVI7AVVVQVo6yp/+bOO6MpbPeFn0BcZr2q7B+gWMR
w2eTm2Svt+V8JWv5COhcL87os7a0FYm9wtKfzrOMXKO7HJA0w+V5sAIUtIC7cm+H6YdALOs0vxKL
sANhELqjgKt6edY6uJAuIpilGXGDlgbm3h+J+qTMSOOmflKHwyzubFg736xB0mCZAkxSc6o6iZLQ
mE3WaHXVeM2i7WtCnghtSpCe348oMkuOoGtqzVWCe8GEirJjoUXrUk1EwlSz2FyoRHUCYMwHIyfA
bk0redfY7RsYEES19FWJrLcfpXQQv/FETyYZ9L7NcdXUc2GhH0BJl21OU+VdzSMp8Vq9jYpNiZEU
QVVgJS7A/AkmJIH+i2cF392LLa5yE6AJXpUYu5ocrajd3LaZlVMO5l40D4PmAHU6fnROQsO1rRP0
D8t5XgbGIie+2fUTOhGtP7clXa0h0JPQQYv8B4MSwO/LXcOA3KxQh1SePgyuCpZT8rvTT0b6yxSB
2155FSaJMXbj/YvpIX63SEYGS6nHyhsBoZrJg6+lWxMZs0hwCVyZPieH0yjrHYKMKDTSLJC1kvyX
jclaAKGFeeH8MCL9rslFDYMikWw7z+I4q6LIWC0QiUcGANH8JHnsZzAQ18BM+JWA0/b2nq2vJPoE
AQSkXoN5zJjcLFSLVihKoVoy3jc0c8f0ZOR/HWixpTRgGSzVg5IPl4hZQIalyiUE9cWrUR6lIuyQ
W6icoKWpQKfVJTwTxV0CVTM51qRB1CwBqEl11ZIERXEXA3Mozw/GX/ewcZpx/lFLtUR2OraEgK3L
k2gfU7q9vUvXwQgngzPEEtxuqU7Y6s3vlfk4KwBfmVx7vhuyu24JcwoYJ7dotqiHS8bsmel36jya
wwMKVeiefxZ8DVvAi1uI+xrORjOV1LWs42u6ERCNe5DXuchIuiP6xBtz70Sdq8ohxiKTKhCS9V73
GzDhyEli9hFT7iimXh4QyWzz2O7nCt1b6o8cYQTgB+8lAEHYSr6ZHZA+V+gK6t4rp0AsGpWirWD/
/SvlAeiI/O7/I+3LlhvHgWW/iBFcwO0VJEVJluXdbfuF0e1uE9z39etP0nHuaQliCNFzJ2bm0SWA
hUKhKitThcoRfx3itTANkbSQUyoGxs4ATQbdYt69yAY6FJm2lYDz6rPgJzHqNyILLsbLJhpWD1V5
VF5wVakYdT1ffaF1vZFaWH0//Bhyww1UUGRamaOH1WtgqzuzML1yhKjwNHqhnrwNQ+4FRnuoM+jc
XXeDtdBx+lO4Y6YHugb1cGwE+GrLkHmy/Udjt3IV/pcdPzXEHTAogsp4ksNQZZZOmrxqlq/KJdSz
ng3UNiU8dfuGxuW9xoS61Bf51vd2L1cn+LpllBTOt9sGVW1f2djupSailZ5u/NbkB3DFx6PuJfEd
m46Z6v2Xff1rcwlvJzfATHCyugo2QVUxV54K0pPUNeJs8Os0Gt97uxwer1tcu7ix0P9d5QXlXT/X
XUqQRILuHJroQYWb27zNo6fMzh2UdN3r1i7Jz783FQOIEKBA1sNrSKUgXCk6WcbfZhZlsyPLDzpJ
aWk+W8aveJFjg3o7eSuCu+6fiY7OTfNTv80o6Yk1wXRbjRvQjWRd52YaauCJKEaues4iL2dA7x5J
Auc5Zj1Kc63CUla8smBTT44a3qLSDC7iPXBt5uzMIoK91dCIBtT/2eQ8x5znNFcK2DSgtJuYm1Qm
jhQcrHgj6TdG5c+BZ0hupPwUfNDlAPIh8dQu1zGNekvqUgV2MSLi1Paubo+6gUDotMMh64Acb90g
3eB5gmGOwBDNAKzGIbzF0KMCcSsIUM7Pi9LEU2JnJF9k/F66IQaJNYRv2GsqiYTil790sc4TS8sv
OTmZ7din8jjAUgGWs5IxV+ujTSn9M401nHRJ2UEYvIiCXADQlH4Ej4uCBUkosZtxHFIrRMzJCflI
lE4w0rC2fahxaFCGxn+Ed1SrqjNFkqXckdTcARcQtVsG9v3qISAi6b61/Ts1xfmnhi5MqKE9g7JG
VruJBqpVSFwabmmISDwv3+fLHp6sinNJE8QCfZ/BVJHfNOqHat8boEusDqz8RF9Lg6i38qoEW7X/
USSPygigvn/9UKzF1JMfwBdX8hFwJEx/IU0ofmfZXrYOCokdS73PIlE3f9k23i1PTXE5QV8FpLHD
sHCa2fxK2GuSY7jf6N0STRirZJuepILFrVnEBv/ftcjtLpujMuuXC0Mnv2PpJimpFBSUjY4m38ap
6ICvuc1fa4in58cuUKopVkvc/2Ze7KOi2ZZNgITzz/UPtmbFXsh/IZMOSlQ+s5JiQ0qaPoBz5vrO
brqXrmRu1QfedTOrx+3EDJc1aRZLI4XADLLIm7YgmxkmolHf1pkqgKqtfCWM32OqEuBFw8BYyvm+
gYPyf13QtIfGSwNiu4Oc1RhJMO/jVpJdvR4ZBVC0FuQTy2uEc0gdIkrguFZh3+BJZfKyM1iWsQJd
mEh61LrMBDGq1QuccHEy3gpUnPGeRNi3MC54vry50oIi0/AwzqpXaCbJ0WGaaRN8WPZEMblMFREw
+LIFCZZ11LkB8Qdv7kKydW6xKnqQ/FVy4URWSTUM0aVdT7vZdKYOpbhB39rq7EUqoYku7bROoaYZ
enob+e0McvNwOEY5cNjG4M2G+SwXCrWs1E/tZBPbiVvmtpOASPu6u634gIFvoMGrkYQgNzj/yXOC
ekIqKdDlMZEmp7SyPCPwqu491CroCQisXY6DLLAUQFvRC0DhGjx+5+ZqCwUFdTFnZpir+TVgnhvt
KEN/MOetMnhD50u6c32FK4EWccgECSiae5hz5F4HemFZJJ1J4YCRwY1CNPlMrwiPtXWoSCRY38rh
hQPYuCbBZrSgb86XN41DWo0lloeuvFsGyFdjmsa/s/bh+ppWvpqOYXh0HTC2jZnnZc0niYbZ51KU
9FjT2Pq6ilod24XDs5rghdluTUT6/z9zy885MVco9SybyxaO4UthM6rYx7i/Y8FLPvQ0+y+PKqwO
Q+lLawPqgNwuZmUVjY1sFA5IZ1ILItotjRPFbdTXyKKNvpuL2yKg15e49uVMfDacARwF0NaeLzFU
O31k6VA4fe22IDvM0z/59DzItWArV7wRZAZ/7XDhPcxsKJAoCEq6te3B1GpQXSLo3ThpKUQBLZ7N
B0DcU+DVUgECQuftfE1TONY1iWDLVO5Hci+NjopyBLT9uranur0xFbcoNzWAW7HmW/2f6zu6dtbh
nDANNmD8ywvmZYYZG9k0fjtpK38m1Yepb9R+W9qOrAPI0vnpKDgXS7S6WPGJSc5RWRuMeWPgKxoQ
lJhn+ynTRAM0qx/wxAQXwZihTYPew4RUsUOl1xsprDZ9Hd3qSfqjZ5MA3b32ZjvdRR57rRppU1ot
dtGsht81uzNTGTpt4R0qinsIXT9JobWxUfZtyVtjiTKrtaf4mXXuWNiF3U6ljdWyZpdUXhWD8al8
lLrfQfhqsUNRPkEXsNaeSyJ4dVwiNXCXnniPzR2USFLVfLJgua5iV6rRP2vZQTfiu9ooXpoy3UzD
46QxXwp7MOE/TRqAwKkgnAs3n7s7Es2YiqHE5ifV7zR46KrBbW0ni+/6ykn7XT7jtf6jEQEfV2PR
0lVGKAKIik9cpimUx5zAKlPcvH0ym/tg2MS5IAlbu0PAwPT/rBAua07ioCskHVZ0ggypQ66ymZWt
qn+oC/rt+XowWMnFUDaCcspC4oLxC+7UROaUEwWMX45tvUh54hvl62RLT7UMHs7COMQ60NO6SIBE
YJQv5oDBRpGGFkb7ApQ4LxCri1FyYNDvkA9mGFFDpD+2BFQu/GDEFY1QsOWBh4x/ImDIyg7VGvkf
ZrzLVqVqvZuAvbu+lSvecWaEOxh6ZmRBC153Zx7vW9RxwHQJ6RNsn+CmEi2G8/1IspTCLBc71i9g
VtFZQIdVxNu5Ek2RfmJyBVUMDCjzrp5XmERM0Kpz0Fkl6atdeNbsQdgU5VrRx1ndt5NMl1uPrWIA
opBhqgzu5v5PNTyZ4ZPeCt5Uaz4HIh18fEBsFgT7+Z1rNaxQAwupUpExWiQ7W3lhxZs1jlRvP2eg
LxEz/t0fkLoD0IMrHpBD7mhNlZFCuQUWgbilUhtASyA8KGCbUtN/htYgez8xxdcs0HNI9CpZTIHQ
HgxAW0n9AY5EOhfW/fVFXYrDfpvCE2oRnENPkMtwG1CBlWOoF87U1unvPAiLX1apSG+D2pRPjakG
ujcVaQjaSZYe0nk2D8YESm5fUWy2SzqzKKg1RqS9B7pa6bxoZlXvylrWCzKOlSiKRrYKsXrgu9Fu
4na/1Mex6SazQE4FUS11YzT3OsiIUsyEagWjQ/1+fWPWDgxQD4ACqMhS0bA/96/Q6Mq+bGCPtRVN
CiCD30ckkIZ8b0VMcP2trg1tXzTtUYm/aG5IpC46bVnbXNUKCGbZ5KlmeVuHJeYs5/KYpEW0xeIF
kIe1ZzRUFdHCW6Q+L19sLNWqCEXNEiPnRvBqQTbi0QyJ8jRHo6o4Wp+274OhJVuVZPpXpXf2T3tk
vdf0IBakI3o+O4Co9Tc8WMKJgj/EerTiRE98qSDD4BpVz5hX90byQ2eQW8sMrXFjqVa+wllDvUNR
QkWYiq9U+8HwjJk26G1BPYoHRAcleFSGBODnsnhXya1qQwXDeCjVB1UdXTbuG+KhJXndVVY+35nN
JSCevNqIOdc9sZrSkVI0PdPZzaafS11VT1PaAr7bop1/3eJa9/HMJHdqx2kIR5MsJmtPBisX8cHj
vfRgFXNbKiCJK3d2eIs6U1tt8vKhtF+v/4D1JYPMDCpJiBl8moHLFpxNaQeWRfm2LNymfbRa9OXA
kYzeA5zhurW1HBXL/T9zfIKRYGSoDBR81VgGplHdFvZx6ndd5UiYTlsEAALjtQTzH5o8xu+xFmm4
rb2wzuxzlw00VcHOEGK54byLIR8d/QAndSg7U/TCtO2ov5VhLFjzSlZwZpKLP9DsRlNi2WFVfWD9
Hxm6hd3X9W1duULPTHAXddn36TzK2FUGkeEC+AxZ2ehor9rZNpvdevmy3nWLK0EV7FegCtHAkAY6
PG4fpUGxh1mbQWZs7ycLkqAWtetfUeCbwm+2ZgrvfwicEFCtogdxfijtOsMoTggk7Ch9FLmrQ4zH
SsBkl9FxFkFqVjIeTP5gtgl5lWJf1DRICzYdEPVABzdDFzM/IDf14vizr7bXt2/NDzFVgrcEYtuC
LOaOvdLLRtCnSumQTgd+OTdJl1KSEuYOTVvMdGpklVHIrOcHQ7Lawc1ijAu5VThmAuz5mnsqIK+F
QAGkLi9GUPuQBVY+xfCdCkM+IfhdMUAfWKYgN175itDEUKDbgHFXBS5//hVlIlutMiclGqk0BaOy
rD6hcWonvzQRg+jaYQBBhiZjcgwlep4/p88xZURAfehYYL7MX8sppnKzB7FeJo1+VrAdLj7B11y8
nXvFLJR3YPW0IdyI0s354iyprstKKXD9yl9y4iOlpUoXUczo92OySez3ongNtdc4F9Gyru7qX8Mm
9yIdyy6RWw2GidQ7VQeyA8mN7Xs9+KmmPa2GTRTs7crX521kOw25r823KHyfi2MjZPJZKSSd7gEf
EcZ2yvrOwE+RpNrR4byDAiARVGjln7HZOFq9VbNDOLv5REMJ2GUnyMf/EGnxUiYYV8FldjF5YGqB
FhKtwp+2bC/W7xgDX0rxLvjYa4kJcH0LjauJHIRnD1DNVs0CA1Z6dCOGTar+DDLfWhy53sTTvo57
xzA7wdIu6yqL4IXyV65hOcYnqUkB6WQpzcDSEkrZhuS+Ob+HwZFMftuEXlc/qPKzpX1BI/z6ai++
Kmd2CZgnZpu61axMA5hWj4uNhJqnMf5ryrxYAO4KUglgVQUY+txCHSqh1jSYL1rghZriKf1LLPlE
2nZJ7KSRaNrsIsLDHFoNmN7FYQX+iLu49Bm08xYD3FtRDrjDnLglThN/FFIkCAprO3dqiLv2m1LP
w8bELC4p86duzp814Tv2InQvawGpvYleJJjcvkdaTz5ORIJUs3pguln7ZkFgtQJVhiBsX6SHnIll
lScmdLlNq+xbTmh4gWqGGYGSkehOFwLuc1+JYC+rH+dkQZyT24ktV1GAjzMlewVISMks6WDhhSKC
EogMcW49SgBc9gl2Lg72ivXSp7d182iy3fXDs/Z9oJuK2bklUhAecz/GszUby8xQmFpgRJXey7LC
mFL+cN3MmqctUBNwyKr4j6+hBUzWZ2IiNFhJTG7kQOlo2Crxy3Urly8VuAKA6DZa3wSE9zwoSG5j
MwdeFvMZnfTRVZqvShqVQL476QkdRnYYGsRAy62memN3oRfiSFll6KSd9V+CIQbENbRIkLRcUORp
pTFgyggvhnpuCc2jfqQJpkZrUkCCoXAGyQYJFMjryog28ewUsyH4BUtQOrvwv/fi7w/gjoVhV2lm
LqMwBuRD8m6TmDc5eEogvx5msgcsL8SoBCdxzWVP18ydDT0Y8L4PgV6y63ETtb+ayC8GzZ3bX4Lv
vASma2vjzoae21NkKljbpEPSIgdPaTmAyMKs9yE44CmekK7Z/tLmxF+QsLGKPEcTAWFXr7vT1XL5
MUl61RqWDW4wkpaqPhkySqw/s/5ZGb8mdtsCVpkQv+kEzaO1eIcaEQpTYPkFCoLbZUubWAIldIRU
Jd6Gpk3tAsz98VNruTGQlL17fbMv8rdvP/prjtvrqoA6iwT1Yydk8498qryeGPuyQzthETlU7K/r
5lZ9SEfestBNY56XS8IxihvbKG9ALLKz3KlCL/M4y348iZLB1WVhXBKEJAuqm0/2WTQXHYlgp8qe
lkPRV/6ohK5V3VoijbZVUzaonIDKkQEf4O7zss6YUccVQoGsOHK41SQ3KzZT8DPSBAXWNddYxtN1
XUWnHTnL+VUYTdbYdpDkdpTWa3XXUB765E42BvSKD00rOO1rV8epseXHnNy7SpQA/23CWN43ud/H
ikwxc9Tu1E5rBT4oMsUlYEkyVyRTYEobjub0mUr3kB0T2FhzPBC4IMMDXgaTwdxXUhoAzosYDlF2
qMF26DaDxaNUJSAjBZZWV3NiaYluJxsXQ3totgtYCjExJWnALAXHvn+/fo7Wwv/pcrhzFFc9kTG5
h6yYRLQCDVsVUUVHJf05myrajHdV5V23uLqBNgFAEBQ0eKxzzofLJuzyCXP+IzuSYlPKuwikO7HA
60RWOK/DC87uxgpWQAliU9B+fKAIuo8U9S5lIvjIZaMcSqA4sXisYT0ISMuXPPlSDLhBJbYwv58h
WahzUDLZJTWqlHbky0ylHcjWVVw/+j7seoiAKMB/1IJrfOVIL2Mn8gIvQbOVP9JjiTZgufwEk3yp
pgcgS6nv+qKmsvkJInuBa66EqmUcDOA6qBaiRcMdNNSVCsBJZSxY71FwlDYoQD0TY9zaUnGThZi2
u+4zBBvIXeTLxhLcZ5CzvhhTnJV67DQNX3OWDW8wLA+ynNctrBw2S1UJNE2WOiDIQ88/ISBb6VSj
uwD08UcZHgFdoXEq4NwX2eB8kqSRbGbA2UEptgab4kdiSgfFGjfXV7Li+Wcr4b7NECW6FpbwhDpG
9btxUlCCaE9Kawp27LodjGuc7xiIZVAfAwW8I5OeFvIdiyCdjGq0iPLtm7uF//ioCQA2iP/ZJk+q
qELCudJqPKvnGrSvtKunMqGMKLYbKCP6XrZVsMLLusr2AlA97dgwDruxASdEGGn5lkQdsJOTgdpk
OrDEna1q8GfG4g2sdX9yOZEjWqNkeG+1dpB5SR1DiDAa59Ck2ZQEg9fi1JnbDjK4MnTXGs1L0lIF
dGsefwTDLL/HYRMe7KicPsYwNYOHpFO1d4LemFswCWKbg2yGvpUqxu8gSuZ7M1Uz1ZWsPvfLsswH
aozhEKOjX3eBXwet2R/sOpFAmd0kCvOVMGQ/aqCOfkh1pWlOXhTsvZwsJaJSGGS5Y7XAVUF1Od8M
cR3bgqO+FliAol0oHABhwOgB95lLXIOZggHvIAcdhe7XSF9Lsh2rQ0k8dNeuO+/aETm1pp5bC+Mu
Apwb1gB4osBYo6eN2T0UN66bWfPdUzPcrdckYJmyJ5hRtN9K9pAEj333WQnVk5e94T0XnSgwviFH
tZFvna+mDnRma8xA6l99lpqrZr5G7hIWg5jrRop9s7izq3vDeLi+uLUXByhk/5pdVn9yHQ0tC1O8
B8ADoP3ue50W2WPaJNToPR3DmDK5aySvjRyp2wkMr3w9e6mLI3yCWhhA6HPDVjW3kk1a8L2b0Scp
PuYe5Fz6Q9i/dBAMMsLJs/AgCBN9N7bHOQHw1wCgkxX7STP9679l5YY6+yncHrS1lUL0Fj+FDIqB
brzuSjoIzLUWXPhAZoBMS3BOVhIpLBw3lAIEuIxRo/O1B0aQRyQbMgwaGU9FCiyLVSaOngXHTiq+
oDO6babmqSQiKr5vZlTOyU4N8/qDeqYkA0iDUKAv5l0gp0h2LGDqW4m0txg7HQekQEl8E88ADuwT
JgU3MnjvIgdIAvYVTJosOW1iKBDZzPp7WZ3ibQz6ioISKUlVOnVB+84SfXztQ4hx05iwas+GXt9P
spzeyzEu5DwUiTmuuTCyUnRZQCkKFkMevRqHc9OyfoSumdT3KIJ3t7LV6IgK5B1Y/8Sr6+QZFZl7
PfVBIaJRKHZ+XXegy6lqTFjh2QzWGhmfEzQM5x/UDHWzGe0uc4zpRS/lDVOyV3vIaR+nTzbaIqEl
Yward5Smpgob7yNA/ls9emrVJ9LFt4HyPGIiVdJEfK4rewO9LrAumjhnYC3k9wbKyhqp5QoiHzlI
5yqtVZ3InO9QW6JBwbxylmk8/RqhtpA2n0GlP13fmLVDDuYbKG2CHlTGg/98XwgzwZkZyRC5kbIf
GkCYdmO+Gkr67+kFSD6WqhjKMHgr8PfOEI+GXsGtp2GmBkRfF80P5meY5b6+npUPvVQcQTQJVgoM
CfDtnkZBB1ixJhD4qO8jXt7kDZDBWnGzed/LL6TbBB0FCZNWjTSFGgiYANNox8KtrDng1BL8msvd
XSr5KGtA3BWXrsHliHIKRlIcLJTjdNC/MyBsMOknUtJaiRn4cgiuaHNZKOkaS759ckNIqY0El0Hf
1t3c3j0v/zz6lDp752miW0a3W0Hme3nfQktNxwwGWAFxrnl25471pjZWuJFCCORCBHwE0FR9HVsB
6OXymXBuhgv6SB+1qln0+sDFQgdynGwR99LltbJYwLtnobKS0e0+3zg9nSIl02EBs/beJL/ks5vk
GNOZveCf+fC+4w+elegAAoHFd5MMYw7gCog/iR23920eQX67zf4dnAQzp9GE2zMwe+i90dYQfq3s
TV+h1TpJEyhu2HEOvuom2kyAFNIZ74lRVMNb20z0r3Bd4tJEkOeuzKIIFA10m4iweDJH/S1arEty
FIw3c/LPQMllmX9t8ejFaADajEF/2NHmFuQMFsjPbrToxhK9VlbXpGuorAEzR1S+LpkwA7VtwM7A
0NJSRS4ouGG66Zi2H7nkCwLXZXqJNZ3Y4k7x2JMG1KmwhccrcvI/soKcfGsEhUPMXzMK3BHZFNqm
H5+vG15ZI55iNjg2oB+BJXJpnmpbUWOSIneG7CsEa6ya42YmVI73ph17/8EWygwLwRTgc9+X4Wmk
GuosB4dg7thApivEV1VfLnVMJHS0/feGqoLZDvSmkXMAGs+nr2U7VWo4VbDV+AZoyBIbBTAFsyqC
/VvpP50b4s5cqU21kY4w1GU3CbudS3/UfquWB4LGHP32Pr9Bz0VWX4tiZzVelwgeCJepKswT9PJw
62FQja8V5bqdhkhGQZKiD66UNU4bGc6w9EPNpxz4PVX7nYhmrldugDOb3L2mIZqpGYHNmaQbO94o
WbA1tb3eijpqosVxQaWsWj0uxxoNeOBBwYyPRU0U5EyKDrJD0juRvIms9+tOevlGPttQfpoCdznE
xVUsLjdRc9u3jTuTj7kheOQ7Y1zv/t0a0lIZhGB4YoHh6vwOmka5r1FGx8O/iDxtqpykPkio9CVg
rai6gQJKI0hK1g78qUXu4+l6h9lUExQOklL6zQggaeIMlrGJWAYuWFF2smpNxQsW7RYFxCpc5geg
SsySGuvD4JM75SbVodURTYWrhq+5JHqkX3w7wOOgf4lBtSXJRNJ1vpvBoA591ykS2q0OWK8VsB0y
QwWo89aKH/Biu/7tLjKUxRrkXSAJgfTu4npgkZ43aQBrkv2zyUJnIIIU6PsiO3sOcha4SyFgpK2K
GP0Iw58/o22628zbP5ov7cvXyPnV08QBksjF5m7+WfwElg0TIQWYQyRH31IYJ6G6LxozqlJTormM
lxCqD+2xKV5jgNYSTEBkmMwf/lm3hjPJfbw0A3V5r8I9wukjRZcTE0VFTPN0Uyo/ewtj14Hg7F2k
55xBbnfVbm77HHVbOo5HS91oUEJXIv+6j1yESs4Gd70GczhnJoMNhpAcQJdy6Cig6hURrGXNF/G4
QqUGhU54IxdHAPtvmBrBTl0+pxpIpEWiRuub9dcAFzaMpJ3mrFgMjE+oSCjKAxsF6YFoDfb56W31
SYuTFiYsBr5c0EDORORjAhP8DGahgFwpW7apAQaPhK+yLfgO69sExgDwIUD4jXDZQDCqRo8hWqwh
bhYYXl0/qsbjdZ/6DmN8WDAw3IzqiAUSSz63GQxmSEaPVRgvqv+GqcnXFLT+vuInu9xvtkJU8KoT
n9jjFlXleierJez1G+VJeevfVOcxcQJoOdwfhoN6MF3ZN13BIlV87WuL5DyatHPCADDDToaJG1a6
U9fubN/0HVS1TWqYd2xRFQCcNWlcWUSlueonwFkDjKejDshTAithYiRmjRWbwW2V3VnNv76hl7Bw
8ve50xT2fR+DLANXx2Q4ROu9yaLyfJuKRDFE6+COVGVooT4tIa6oU5op20AWIQIu57vOl8JjfWvS
SfEQwgTqHGbofkQP86HffoIgl33lNyk1NtmmfBGJ3gnNcolFFNjRPA4wa6vO9PiQfclORDNkhDfD
+4/JzXYvtpvpgtzp+xV74ZT4dApUJZFm8C+YTu4kGb0kic42rfb6p+pPvnVbfbXu832c0umO4SyE
bk3jF/lGpJp7ic5ftvrE+nJkTi5l8LwDExHgSEw6nZlXvELduKZj4Em++oMJbq5vOqjLtYLeBaUe
IFh4zFGRRUoxLylAfKi+qlfVQTn8xtgp/vgI1cd9TYGjuUlkKvLZ1WUuiGJoqeMfSCCfL9OK53Ee
RixzTApq6G6JNkN8rDVHm3al7sbBsRL1P1cXC55ZBDlQjKAey9lskqDvSgmLzTKQgMte3tHKz2/0
R8wCHqYNJvMfhu3ox94/YxvwTU8Nc7HVaKq26mUYTuxjK9NJeSbALVb69no4XQsEp2a4aIpviT6B
CjOy+o75NfSP/lw3sJqrnlrgQppkBoEaAO+JATWnouq+3JD7ltLw0ISuQS360mxz/0Hb6feic7Fy
PWloZ8oE3DAoZPBDK+pYMn2uJ4lWzYuCXk0FEvzdKJpIW7nZYQWXwQKVwEwaF3C0OLP1tJ4R54iX
o3nC6gTta5Ho98p3QtECY+EyqpJAoXABWw5qU+tySBrH9ottPshMMNj3PbZ8dqpRgQQHMGb3oZW0
KAudH65eqXRMNmfMuRldywm39p1GLT92g01F2010k3jtTfZAnNAbndaZX+8HXz8aeGnkNLtv7hBr
bgKPHI+zD8a1nUpD9yV1rrvSxU5zP3HZo5Mwx6yolQDoZZgeOSbDTWJ4WvCvxwEm8A3x4AaVEIbW
uW3uQ0wXg8iXOWV8kNNHogn+/nKc+F020NMxAMwzTMBQzpcg9XIYZUPBnFb7Uuqnod0PbANKKBYJ
DF34/rKQE0PcXoV2gHMRQohBxXTWEOwj84OknpDsRl1OL7+g71xI05DVXpyxdEZZUis6LMg1XkcK
6tkDht2OH6ULYIUT+u0h2vdOtmM0PuoP6aO9y1xkAL70XHiiptnFGQFkXUYHDFV7TOejC3G+uVqW
g9ssH5ijqF9t5HYYeLnugCubemZg2YwTB8zaWDGmCAZ0824ONizblUCkinALKz6Crht8T0dbAJLu
nA8mQaYEertYqW7ToKG5ul0oLqwUHRX3+oJWTtSpKV76WxntQlNGmBrne1L4XbPvLUFGu7YaVEO+
FSMx6s1f2mnByNC1Gj4K+SQldCxuggbqY2ipJgKXX/v8p5a4GzNXjRn4IlgqoIkX5+hiC8dxL94e
8LBTE5yH2bkly0VJsF8bU6VRQ1UvcEuvCf0JzAyIm/Pv6x/o8knHWeRcLrSBcUpHWKylzSKzQIlT
OflNeKiQapFP3XJEYOjLwjVnkvO/VppxRRCY7Pa5dFuiZer8sZ3Rkd8gIaBPVMlcyZ386wtd8URU
quHvQDUCXMI3D9th6BPS6OAdRYUueSGGF9cCQPR3M42LVbCBySPwDhAdUev8+GqSMff5aDCnd6tj
SE1q7c277BF6dw7Yd74MF+puTkuTQ3780ryBHgF7g4hHRn8ONPx1fb2XLwZMkJ7+GM5brTprdMg4
MmdyYuic2swlGNh35wNx2K/WCzY5HSuncANHpUZBA8F9vxLKzsxznoz5rMBqA+xFqv2xCA1LnVbx
YwH+9uvrvOxCc+vkHDheNKmaGYYmT6MZbY71RvXSZzDoPLZbZTv7L71DNhB09YjbHm3f3ndbNGcE
k6ery9XAy4BXEjJ5k7t3LWuwQXVjM0x7urEGqQPXsO5mEdfNSgRCtxh4ZxADgRWNH+XtIk2NjLmL
HL0FpuU5yl6ub+blawSbeWpg+QEnF1Adop4XtTDQfjYIcjZNd9FN6Fk79ms+yne6HzoZ8zx7p+wE
ltfO56nli7MTVWrVw3LjFSnt38hX5893kOsEzvlW+qgOTYR7XZTBizaUOyS92uUM5C6RUyabJrtv
y6/ry7p0i2W4G63p72L2RboXMQg9NnUI1Gmstls7aI8WmZtdWwBIW41MBB+7fAuhIbD0BNAzRgQC
3uj8+6XpXCZdj4II05zBA9ofU3CtO/ycqeW2mVfTaRPT1+QZJYPQ+S2jyyM4jkvsPg+B+AEY4kH8
xgwrIdxnJNYoQYcTP6CPEGyWaEfuwvuBCosEl1/u3BC30orEaapGMKQ/pQegcmcKpHx5E+0y54f6
qW4sm4pI1b4xUdcWx8W0JMtnvTFgE+DVZ3kvO+S9w37+se4iBwBdmv0SCX+sbee3tCzEmHD0eNKX
3lQhkbvMnumVTkns5cwd7XtAIOXYhZIiDURA3VUPwjVpg4AMiLULYl156o1YmhkmQQ+aG+8yb/Bs
DzcHuiMQJIu/wmfztreciZru+NmBs0jgQCuX6ALX+/sDuA8b2Qbmq038gIxqG2kLBVTlYH21h7ff
1mbaj254M95gOsEDhrug+U3yTIAndOT9sZ2dKqDAZQh+0eoZPvlB3FfHG2ic7ThCcWHyjAYsivUm
QqqMof3rsWL5O7x3AY6HXqWFLFblOylNOndB10EwOxrvFNYA7rsZyvtObTbl8PO6qTW3AscsiJnw
FAVzM3dbJZUOBCaBKavo7Ickl8eHIW1u5impt0XfRI46Db+0Zhpvkmj8vG579eDKhm2CARvaJvyY
yxBqo1Rb2E4dsSkwc68RTU0vNz6/kaACXB7zGGUB/PI8CIYx+MxyIwa8SoesnoTcx2xBIB79aM3J
6YHcMcFe/h8WdRJ3ubAXa13EyhaRIaruYzA3t/+MRAbC7pQfhctymrQlcq/JkD9k40MzfxbRWwt1
hykBv/0sytAvPH4xZmsYpcdYpIwRtfMNRF82rOMOZCx4fSMzNCWC6b78rbDNNykFHPX63q1YW9R2
wZqz5E/Ak5xbkyMTPGVFXDmjlf2wyrbfqpFVewxX2UMfTCLgw0WiAQpF8JEthS6AJC+OGQv7yKrs
pHJkjKPTrkqgXqOoCR1bvEj+fWUgJ19mwxfgEc9AF6VhbzO5rjAgUPqszr2873djZG7brhHknxen
Cqtaxo5w8cLj4fnnm9gNA0jWG5iy4nabmaPPzMa9vpq1jcNME8IFWvNLj/7cRMAkGW2dvAJFBGgB
+7D5bTKpc9XZ/HPd0GUdHotBFo09wyHGRbSEr5MstEL2W5b1UEG/BEpvcncDUQzP7oNdKZu+3NbH
RK32SlJulEAEhL+IjJgQw4wFrh8ChgK84TjTtjaFcwHCI7nTjlJqeUrxbo+Ppvqqzl1G9Q6cTtX/
kPZdy5HrSrZfxAh68wq6siojrxeGWuqm955fP4u6d05XoTiF2PvotSKUTCCRSKRZ659Pd0NhTP/I
CBN52At9zQPMuY3QEV2aojfajTfZeZOshbRz1LLao+oKyLOapJxkpaniZmMQMbb25uqZ5aP8gJZh
tBxKdFayarNGKiW+NIteRX/yMGoYfu0egP4c2HLEpZj/awX7/i4vmdOFTBr5rOU6nARkhYHRZYED
74MHEFKWgE/7vpgl76JBoznPhSZDmXKcqdYlqBCIpRmGhsv3w1cpKCtk7VfIKDn3Rd321GMZ0VGF
wjicJl6CVKQQVkYiT+geNnOQCM8To3InWz4otISwsWLw0uttaaXdSwyAta7z3f9SPKWqPoBmyC8h
vm4HzU5TIJzLYY8gQgYpCXjvTdwgB8QtI17i/i9NiXaeXv1ifMQCGhC6wdFVhrODcgJdqAxRqQAX
hIIcUhAdVQWk9T3wGQyv/BRGcRN5ktuCIa8NMHQAn8XoW1rabLA1KuhQEMAaz1OnN9OrUa8MrTSB
ibTv6+Fc+NOZ8/m3cjLe7yu6ZL4Xon582IWPmudkQYKiQ1RTtFY+Zukh6pCFUCuZRXmw5NtRL8Dk
F3LgCh5X1z5JHBtdAokibizwDkhl8d7Lytd9bX4yB1cxE0zXQCPgPIuOCg3t3FPMnCD6EwugK69L
GX0NCAa/23iVJBLJ6regUbeq/zwWa294LIXvyCjMMtlzhZNOKy1z5REsXnbhu0rh9NL6/sfd7iqm
dtGwh0EexMUY57jWvx4UX867sDCF0hKFibRoeRvFr8g4/ws5P7UZABAC7YK64AajkzpAhRdmnnhE
AVZxhJ6pRNrIGYvPelEjqDQHwWihpYu+AVdUXh8mhTlikqGZzpr8NnqHIWWE+beGA6pUpFKB8gqk
V/SSXy+cMShyr3vAmGv6RDVLrlFNz0PU/8+XDScBJWxMuAC7mjLPuuWUugoAttgVQ7IFQh+3zytR
tUQQZGHaq2bAI98evBkqF/Ppc3ULELbULgnoJBkmD3BjleYhaGtdpdVMNWcF3Etrh0YAhKMout62
cSOal+Jk7mMetFXqfYvJ2/1Vm53x9YGDGgCqgi6YgUdIfb03Whx0o5p2BYbfLakgHmYy5GAriArK
Cmu5/X1f2rI2f6XNv194K0HwQimJIS3sFXvi/Z2asPqm5lN4o9B/IqcbCiUp0UsVVaUCaEOrunUC
xR15kxtSN1RBF4F2KbTf31dqwRJECRnXeYpNQHaE8gv6EERGN0hAxEXBx5gcbuItYODcF3Kb9MHB
MQAiNSPEzPDYlL15Q5+PwJoAWr+SWmo+mJrOYQIpwhs5eh0j9anLX/CUtWLvBGiFr5EvtiDHrAzJ
KkXWONstRgT1MeL1PtY9wCm9OQY3jBM3weM2tg9a7hi3EWn016zNtx1IFoyJs5N+Pwwjw6MsLDke
hGhOwz0EZmS6vCwOyBtEOeoGqa8/4d3mm8ANq824TljB1Ow1KHOSwe4DSqG5tQIhxbWmeSGEIWaG
KrBlyxgz5RoY0MQfS83/UtT2EJeAmLq/0z+txbRIxOAKUL0wLIiM7bVIFOYzvdeaysx24secMQ3t
r/fIAuawHZuBU9mA37Db1XNPFHL65wOEOiYxBUyMoF0d4QsdPMo6Fyhi31ZmPZK6Iv5Ddpwg1lJs
f9+Z0ouUELzqHtKnVUw4VuQ62w2lOtCCMMw3V9iRD6JW20fYz0k5GE/EfbFDX8ZGX8fma/6Wr2OH
RU+2ZMSAJwIYA84Dnnh0FWOQPIAhNVhn7rE2pxXYMFyAka4nG40dq4hxXTClUa4vSDR/Ug2oVtrq
xt+gIfqQWCGoGw7v8jZjvaQW3q44GBfKUUakGUkpCB2UG09AT8EgHEHTQmJpbsTOR893xM2uXcia
w4wLr64KEY5qC1n9prV/IVnntm+grifARnKGAysMW/KEV6pRF70gt5gFnVVr3jC2+KltO9JtMMAl
k4L4j41bPZ9S1pm8fU5cLyf1pslAO9YLOWTqp3QVWAACs0Yz2BnEQXGjtBpbdgb3HczATua+3PcH
t6VxjFYgATEnwPCWQdPz9fL2icHVYwXZwpfxHX863l5EPaN1kB2YNvmaWV5YcHlX8ihLVcKWj4t5
O+U9ntwHsNSictu8lehymXwiHsAcYyZ73cwYV9zCzX0llzLZph8NkHFCbmsWDtAlf50Vl+fZ5rqs
HygO0N48t7BS9pMIYhEIRgcPtxHd9ne6l6zAQuOjaZiV3X2G689g025H5nDqQvAD/f7KpWzIyDDE
JUc9WAnf4k9kGXzi7apflS2Yg50l5PnEIiFdFIi8OojqDJTBfgzr4lwqjaRk4mw4PTftMC6+bTIW
/pW06LEvZFDG0k0YyM5CXBejKaOaXdsHYT2ah/Obh446VEmI9iCu9+Hzb5WM7+j/Ir7jBtvQkh+M
p2f9n0diCkY5ZR2AIEia0Qm7PlRCPRJFnJT8qRjPSeaOrNOx8GRC2g/RnoH+3Jml5PowTooel16s
VGYiDxYwGAURqBze3u9YV+GioJ+BVLyC8cygTgOXR0IeZ3KFQrc5bsLVRMR3mSgnFWQsPamtcsej
9jUdW56xiItXB0JMvHQlHb0TdO00kMu2rEe00A1Op6+Ko4+ww1YPnItpw/uubVHHC0nz7xcGCtwF
DKAPkDQDLJpo/SJghvwXIkDMg5yijq5V+gyEbdL5fYL9KrvnAHginrQqw7XOilwWNZlxNVAeRTBB
xxJVhoR1N8LyfG6nZmexRMHQHFmc3rdVUVwFyCjhNAuAesXRul6wWMfUqaepuPq+BgsIhyR2Ndsn
6lrfBQmZ7GYTkIee5Ctvr61ZJKuzxdHXPN4dIqpZyM4Az+JauDEGxVBqsEhNb4+jqq/axnDCXmbs
2LKSf+VIFBZXOgkg8RogZ9xgiL6TTOBTcabgwkeee9ewJ4UEHNqWcjuYS64GuFysjsUO8VNcutUW
gNTIJYiISaVrbdssDIQ4h+Go+/pTP/t4dO0AnGuNX5pTrYJPaSLSR2X7T/wKuHxfIajrGAuxaFN4
ccysg+hYpnt5Yl9OQVSDL0indT+cNK/EMICtg2DhXxyRCzmUCx/TUh/zAHK8VHICYBrBwp7bKMX4
4cgoDy1d8TNKx/+qRDm1Gc0t0luIGrlqrwqe0yuGlZe5KQrdS6V+JVWBaUdG8LYYQF1KpU4N12TS
1FWQOs1YKDEmZn6PAikxa4yyoiavgTODskID6BldXIu1fX95F25hjMEZQNqYW1Ax9n9tSBVi/izK
PBiSFpkgPANx7z/fQA0VZnQCIzWAkhVlqmijBfz7DO+fCQEZwS+ovQPWJ5ys+4osrSMyUcAdmS+G
Gdj1WpNC9NEy0Ya1mQKXySkO8tpzlD3/3didDZ4KcAGxJC6E3VcSqZ3TxLE1aoCFoBsrQRePeOyP
Rk3Q7FGvKhZgwtI+XWpHhYWdGLdFPssKS/RGamaPvN79BVxwoFfaUAGg2NVTk/qQUBhrBSgXXA1S
RNaSzeZE+a0rIZSXTotBbSsDfRu8q54Cq7XBOZnYvfU4utr3fX2WIgXMggBgAvxWs11QhjeldcJX
eYRB8y/sCiZfUoKLaCCVq+6nd4awhUgTUZ2OPgpMZYsyXZwcQnA7+EpSm6JrHHh72nqOYRaYNPsE
x57L7PhfNIcLcZTplVIh9UqaAXKyk6wa5BGCztqqhdzrlUaUxcWenE3gy6mBBGb1J9kNchI5lUYE
V7dagzS2dJqfJAXJd+Ef5YmxniwFKWsETGOpThmkt2Y+p5YefnUOb3pHsAY95t+VGfy+L3Dh2XWl
LWWY3NDyQ1lgQXvjGCY2lxFRAhuyRzKJ0fO7JAlIIGivQPchGDpnzS/CSmkY4O35vDbHdFsBFNpD
CvQ7D62GNUVz29yMaatLSZRHFDmxnDgRktR9xJF+o7qKfTge+IIUq4H4bkI2IH1qiWe3rILyQpX3
WjZloFNVaWJjQHZ+6ohADNM7xG5n/2nR0rm6v3VLhnqpJmWoZeyLQBstalP+yHbBoVlxe+5UM4Sw
do2yx6ZNg7DKoY+BW6wX5kFEqQTxGQj6WLhkS8Ed9m2eMwOmPNqYKYUacMWEQlzOCk0OIGN85KrA
ZW8P62r1Hjj5m7EXn4LzuI2QJIh/xSMjtFvKYV19AKUsAFrryujxAbqHnvvqrcwf5rHW/EsZrQzw
Vf2XLH9N9QOKuJJSERCGM9kabkeafoz37yJQB7JKpxZEVvMi7KP1eFJdYau7AyZc+e903RG0Pjkd
GdChL2DWNXQ0DLwF7nAwyIu2/scN0NffQg/olGnV8uOIb5lAkd6pJzln0Gn9ZHXoe1GdyadUpEIA
kEJteVyF5RTyVW12SEsghHFT0j4EiGH8AFlReYU5qtV05F3W2VlK/AJx/69gaqszDqPF9QDBmAud
1jzeujy6hEF1O/v4sGC2JM/n/p6i1LZyQECPqxTyGkEkPSoXlUdEARjNhn3fK8z/6I4gevBd50Yg
dunYM340NcGsva0cbuZaNerUiuxIwdd9ebcDO7OR/F1JuuSKVq8oAgp4bX74m7okv3GD4NROJoJe
iyctaFIZARtLwzkkubhI8hxQpL4KDdtolRVWJaPu46QKZh5Ikf7RWOKW4sNL/ahwSldASqs0s6UA
D4y3huqX3xwZa7gUUV/KoO5GZSjTVhEgA3OfZvvbe0q23EdE1AfpX5RFr3aLuhvrRqrlRsDiNa0J
xNVUeEg6hgXegiBQFkHdgYkqN/7/WzEH/HGmuMms1EVLTwOLiNe1g274lfgqn+8v4k8259byAa+G
yQJAIdCtokqZxI2qQTXjUd1oW+nVQPa4JscOuRhAxzmF+QrPaSZI7fIr3hLe/0W6CWv79wOoXezL
KA6zELsogMut3AGoP5DcgQVXtxQhotqMFmYJ7ZbSz+pfmD8IDzVuQi4QsF88SOtTYjAHDWeTvllJ
WUMqFfMigFqgTD4whoRvdSiiuqiLmdF3AIq+h/DIWYmduP3at+5v3XLUdCGQWrk20iMvMCBQQYBB
xp68voukfhxX+apneI9lM7mQRZ+AEqm8yoOs3OY9WwWuQkx4cyDyukHFnqgExNpH7/hVnH27QfEq
3kmgSmF8xcImgvEF6ACoA4B88SfbdrGJcVx5SSkCWE1F8Zqg7Gp1ysAiQZrvMGobMa+lo4sIvSq4
6qhtlLV4aiJDRomorCxOdav4DS25U4cBlfYQsPjPl1TSZ1ZHyOTnSvG1Wy4TWZ2qAI1oasJPj2pT
Po/YUlbBduEhje5BlBJQvAQqBo1EAODxcsKDBvenb3mDldSp5auk5l/E5q1JbH3Ygfd3YsGILtwB
l1LpSzWdwLBUtxIKjfl3kSivYiXaep293T8GC1LQKvV3BamYpAXuV54naFDsQ+A9y+KmUWW8xdTV
fTELZgGUXGSsZ9RplDCpUKSMPCHKugBLiEymU3YayDBjsIlkWX4oK0M/e3JZPoUJE+1j4eJG4xyC
PHRtoHWDxqpvusBrdTBEAw5n7et2axwrhLfRvow/QAkUx6f7ei48Xa7EUdeQ7EN9TYa4asQp5+2Y
K+yorJBftASY6X1hC9aP4U6AHqiwTHQcUV7Fl42iTefy5VSuO2AXJiDBvi9hIYK8kkCpoyWJUgTN
AHUK8F1nMYgYz3K6z+vBui9oad0uVaEOctDjTogjCFL5U91jjMov7KncCnkKyL1/kea+0oqy+UKt
xiHnUX5tJ648pEE82C1X+qdiMk581ogM3RaOGA7Y3OkNKJ/5Br12UmPaysWoQFxnnLJ0XYXfzALB
0vIhswwXKMProuv2WkRXxkM6ihMK2fkxVEjfrvoY1OiPXcYIeJbiLMCW/5VErd3ggZlzKiBpdD03
/TM5zfbXhKKMZitn+dE/Fq7sI+t33zqWvMelUGoFgaYDls0YQvVolcI98Uets+TWGoNz0DGeh0uH
6q8sJBivl1JvAaQQ5JDVDI9hv9FZdfKlBz/8+hzioAmWB9vytQA/0yZPiOHXp0Oum7yd7nt3mDH2
8VrCxd/jAWNYeMCwcMKWzPBSrngtd/SDAQlhyA39mT7pNfISi+cYFZZlIf+5KumHWZ8nRpH2uCrx
3HTjAkF4km8knUXUtGQQQImd28PRHH7DTOUZIF3zZeii8X/yZNWn5ymPSVcB0Bv38q/71rdo85fS
KC8ogpSniUNIw1CH+qFHQ7xWDVCtoFPWm4CMIkn2AOs8NoKvmEBCzXcayJbXmBWqbXACh+aQdPU6
iFLV6qtGt5u4+L7/iUuVUjTLg6kckx6A/KBpBcJcysZUHWFUsWh3zWuLx3cbiFYUGU5ffokaQNqA
Fwg+LVPgu30jjTLpS2S82vdJPyZBteYEeYOq0UHhge9hsHi8Ftfw8gMp6xuqHKD9Bj5Q3Q9OBCgl
f5XghSY3preSH9N1tglwsF1MNN1fmaXjfCmXikf7QBNLL0JNII9fG3mfspI6S5Z4+f9n+RdBdS5H
cizLcBciTpWEnsGms7RgE0VHryNGyqiaLh2vS2nz7xfSsqIDLy5mhTD5+zFWc978RWGhey3d+Zcy
KGtXW33qywIrxiVOFD9JyN/Eljie7+/LUsUIwwZA9sJ4GXCU6JczqLzSIU2gyiS+ADTRrMp1JTQk
R0ZRcdV6I6OdoGQlPZZ0uxRK7VZtSKXuKbDCvntO4iclwWt5r7JeJYsuHq4djHXgIJ+n9q63SUYv
SziC3c2sLBy8yTrUbqjZ2C272Hu2jpxfT+Qzq2y5ZByY1tZQEMPY3M2QbKi1XSrqWNG+iO2wRAWu
7l6mTGXUVJYs/lIMdZL1VPf4uIR9BI075RbONOkmTLoDj5znYyJLjAt52VIu9KKOMFepdc//GOTY
mAPQ62UMiuExsUulyOpzXgOiS3AANxExyo4RebDWlDIYMQBhvcRjTT3+FLbvcetWA4PQdil2u1xP
ylg4UcsnPoaxhENy7nRwE+mArtWqpyrobHQSMbZvKXdqXMqjzjcaBBrdSyBPerTkTeJobxIo5x5r
ZzLHNeqLTj1a98/6vEhUTsDQJKCTYQ4Rs6R0AxsKY0pYe5CoJtzvMep/ZYnMELG0T2iTnyf88Ey/
QamVwkRuegPtUHJ67OOHRHvieZbHWtqoSxnzwbhwvhKC7LrLIEMTzWGLed8zZ4a2uu4jMp3adbcB
M5E7vAvfLOSiReV09I0AcR/NVnTBotMTX49TxB/KVDteF4ckrwuSeh4j0XGLXITEMkZy8NZSMOGA
AdVrDUdFa0Z16IFH8Ki6uS18cQcPJ9r0H4IQGTJLsNCo7vJrvSXTSOQ3tAFv9C/+K3jRnZCxowvD
D/PHgIgTjQVA8qYzSU2o+SpI1Bq0LyhOjtcGgFTAwKk5wgMGSiPiAz6p3km/hbWfkMyNXPWZ5epu
F/76E2bDvthxTHWNFaDtgeARbQzRFtFdx3ra3N5IEIFBQszCAbUToAPXItJaFko+n7UsvtvqjyF3
JEQmq/tz/wje2u61GMp2Y9TbA76EmATkH90vvl97+T4XBzLyLLyUhfraLAsvHCTLkJWnh/ziKR6m
wIMsf4jcpP2eZHXbiJ/Iz5tqXxABhMxobgfCfPy7UUNLG7u9oYBbokKXeaQ7XHIc/Pjpvv4Ll8j1
R1FeTwZLudfxZWPi7QLqkdrm0OU9rsfQktS3qVzp/IPEIkSZzePa70GmPsM6AP3odmKPr4wxl0Sk
mVKdP8Wp+phEGiO8vb2Mr0VQaklBzA1jWTWmmEl2FZm94PKxxRX+euQ2AaB77y/j4oG40Iiy1ro1
Gi6oIQ5MaaTH9F6Q1MCmLxliFq31Qgxlrb1agPjOw8KpsbDyayePUDqR5uE9DLCs/4VKQMKAlxEx
7ER3Lvl9F0Qd6FVMAYVEpQQWfmNjWP2+kEXzM0B4BaRsAFzyNDeNmlVJM6TQqBL+BOgiQqYOgXXo
maCpImlkBioRxdV9oUvmZ6DbEROpyPiDdeTatWjToJa6gs0qUgzcVtJD0leMYGLJe12KEK9FcCWA
UsoQanFhZHKYYwJLBVLjUvF8X5Ulg7iUQ4WAYRljVQvIybQYYe0BD+sJLffgx204hj2wRFE+vxRz
Ia5liIrFzAp0UlQiWrnNqtkl4dd9rUTWDs3H7eJ+qbJYHVO+wfKtWkAhikTfN2vZNkzxgJlNE7ix
QBsW7Mnd6Ifg/ByZz76lWPc/YsmDXC4t5UHQbtG3fDNbZpvZaWb3U+706EdQhC3nWxz3fV/ckge5
FEd5kBIYG2OuQxyGnJ44cUJKD9OUZYF8xX1Bi6Y5t3egKxGHgAavEpDdkLi2bUy5dCYJDGJ73f+c
WNayuHoXUihPZRhhkmLgtDHD1O31bsUB3Cn0tkOd2oV+9FvnvlILbWYYa7mQR2VCs7IsNOCzNxhC
JfofzSfpm2TxJ+lVSYnfkcI3uRe0QKzEh9JpMB/mP97/gMXtkySk3TBIgY4pymI7SeGGYIS+XATO
HT80Q9lUWZQQi8fiQghlkv6oBtzPonpo1ePF17BlXTALrTjzeNA81zpjRgt0o/QUAxVk8LCOGXco
82Pmv1e+qw1fofxddQc12qjF3ufcmH/6F+t3IXdW/eLEe0CLiIP5xNeTbwmgW1U0RETp+b6U2Qro
wONSO2qXuKpLu8mDlDJ7kPPf8rgTkVhDYc8vMpCEJHau/mOck+v1pLZsyIvSQHYKdlFvjOgdrId+
/a6w7uqFMz13/AIKA+3ZiJipa6BDFmBqREgpPM6MNMlJUCqK9UMnhIxbYCGFAxEXoqiN8kES3GsZ
nkJgyjMehY5Mq3A/udxePlYVSdcA/Nga7wKjKWfBnaAKhkQoEmIostAzSkXNtRJI0xuzKfa6NxAV
RC9ghpWFHAl1u80ZqYeF03wljlKykfoEDAgQV4i7lDsL0UrgGKZ4S0MLvI9LlShbHNSi10seMirl
DPo/rgLe0L5NrC4DUV9oC92fRnYqfcvrp6rbKtmxDg/gSWjh2ALG6i49KfEtOpZWxsyCRheDhZoH
u30fQ1/Lf5AOLXY2/5TNc7jrds0qOLdOyhFvNcMhq2QTPNcsiouF4OLqA6hjknkcKvkxPmDwHG9w
isAKjPfOeCgCzbzvApi6UhdtVfJhEioQJflWGa14BVOm8nfg/I53X5ETveaCFa59AKFmu5aET4UL
yOf7n8BSlrobdT0ftBIkr6CDtHrZkoEYVqV26H9I0ct/J4m6FRMtH5sMvFwmUH86b1smmzE51+Oj
F7IujvlEUJ71cgPp7lQZiEhyVEFSJe4q+aOJGQH1QlcShgZlNJMB7UGfcSauL4haLkAdIieNOQ4H
xTtgxmVInFJypmw7DhaUk/wAZJMsOp8f1DFKMQyV41BIAF1DMzT1WAj8ui6Aut6YRiNZFfzbAPjz
yI0ag4i9nejAHopN31BXabH1uz0XbMERPSpbVXrolTe1P6ELjYgjqP98N/asKO9sgE33/DaenD63
tAkvH4mAjSTSvW3rjSTUB7sD93mTcWYNGvagwNzVp9i6SaqaWjqSIt6O1UFreGcITAMPJh/48ywP
uGCjIhh9BKAFIRS4IS5EQgatnZOCOAAeEB2yubGPY9Pg7VKprPtGuuDbr0RRzjbv5alJxFlUuAtV
qw6AaAcuW2DoA5q7YHj2RWGYVkR9BX83wO/+1LdJKkFYAsjsIZ0cnlNJI7xx/S5vH6Kice4rt3Az
z4L+I49ybG09AnpMgLyYe+ExxCKJT36tOlNr35fD0ovyagKwZopanfVSPHAvpo4ufuWKK02BW2j6
Wp9YHTALAqUZFmnu/ZoZKqiQgxMD3RNVvTWFyub9Yh1OH2Oz57LyEAr2Px8pRxJCxEQdErDIldPX
f5ppgIXzjdYUFc8ci+cR5eVAdfqMYR0L9/6VHMoUC0EK5BoIimZmHIZ4nwhPYcdwyQuO8koEde1L
k2SEKLa1ZuPJYN7tTZXF87ioBBBGkWCEu0IXwLWnFCdJ9bMAiyUH7WsDxvKuCM5ZxIgZFvW4kDLb
x0XA3gk6p4Y8pABbj0jofM3z1X2TZulBefyICwwRnUetWaa/ixLMt8h1IU36XwmhJ6llJZd8HBB0
AIBSq1HWvS7D8zKq04y1ojF79BR9fXIOTfhWOQSdaGF+z7qvx1JyGSOG/9n1HxSKi/2oqrhsFGDM
YKR+2ofqDpx+Zp8Ds26UrCLMdmmDYkDQ4zHOA8dOs0sQ7g6BYAVdRpSed73+sYlZdYJ5i6jL8+qj
KCeRoWWoMTisbto+6/ljOT74/hbw1Z2/F2K7axlNhgvO9krcvA8XaxB5fJdF4myTYe92oUG48DUR
XS9mVF5Z+0md4bYz9Low5jMcR8e2Krdp9nR/O1kSqGsjL31DH3hI6OU3L3PFRmDY/VLi9WqtKC+h
hsmEIRisVaLwT3oUgTx76oGybIzHoeNsI9adIcxJU58NP/5vhVPOI/AnjAz0Hg4E/5R6FQlwyNtD
Oh1rdTNEBtBYthknMqQuGiOyXrj6UXPASNu1ddSVrvoyF4CCCh7Ly+xQjtDqY2oDoCM/1TPf/L6/
h0vW+MNkjzwz+p9kaoX1Qa6LwYC81uj+pFX+NCAX1gqZxUvMBRUXDtqlLGpB+waYB2UcYgR3hybs
yke/XPGp7b3HZ/FcfeWMZraFpiVMMoNBWPn/qlGuWffkBITkENd98Q/hi/YYP4y/SwOsDsBtl2xL
Wb8oJ+ZgwtxhSHuTC6k0DnGhieCxTyAVr1O7/4PWeWUvr4HqEZCChQ7G2Dyayk8XipzPBshCodPK
AHk+ZWYcnXUWaOHSJXep07yxFy4rUCIMykSQk0rGWk3kbdCDgmhkJYhYYihH3ApBJaXNLEbhTb3f
RMiusbL2C+AHV1ahUO531EdtbGchHIDvdLd6i56ynWBl2/xNfoxUEjLc8OKdd7l41IkGmg3fxfMm
1dmL/wnG348GuGOcHbqdibZR7nexFZ/Q/Gickpf7Z5u1npR/ht9MqrCCZEn66vUXUapJyT/fl8FU
j3Ig3RgLHD/bhrqX0A74IZBmG26UzGp7qJS/TZvhGFtKQURXZz23GQ5FoRwKbm01GErIRl0cHVPC
QUYhnqgYtPftdx5tBRojRlpov1GBqi4qMwTuDzjV9UnwxjQ0ikbArG0R4m1/SJNNHNmJZGH83wqj
x7HcZ96qbd1ytLjyIYpdxnLPL/lr9zJ/AJq40S2OwjT9ogGjrG8kmYyRtb4icYcuzEIxR55gb4GR
FWEAOFDtybPTwmZI1ubVvCeaOjm57ushGgYAz6lu0fLXVCkQhFZxvw7jPWcc0nxXlW+55FbaiwGy
JzEkXG5L/G9B+FTxRlEIP8QnY8Zt8Xlbauyw3+ult5q62NSKJ2RJRO4tzSvLKCJSA+qwqT6GgDeb
5uAD1lguVpIYoEC57mQMBCJ9Ue/qKUah5kMHPCnXyOYwOoK4igBjmq6VcpNzmV3264xzvWitZhNp
0OCpu+roVt1jPOw96aD4GSh5fSvNvn0QU6WAcURUkaIvbjom0SETLVV00HBYAAYgO0TpOhodvkG8
mr2k6P72VpG20o2XvDhJDTICoIkeTwm4bITY0quVVj7qjZPGEim6naJuIv+k5jsOAFbaq4GC/7SL
q20ugQkmXmv5OY3drP70+ifUTTLjUetWuUq00Y2lQ4bzw3cAiAq/avCtNYd+ckDmY4eAZE/f+Po9
10ITJRGCoChW94FuysJzFj1y+ac01paB4XQELI3qY7kA8FbKm5qzjPBLzBVT9t/58SGNDlwBYF0U
UsQOffq6A/Mzo/zZK4FX7EzNnwZMDcaO9w5IY3X1sx7/6isQMZW7DgQGDSiGAbhpDGbcOb5s13y9
5tpy1/ijq4iHROoJn+uuHr+hW8hJQzs1WHWnheoasM7QtYnpNR5lIRpYJFV8r1KCdm7GMYW1tq6c
BrApIUl2NcZwCX+U9tpzZcPCHjGdNzICtyXxmCEFsY8hoIUbDV/XrqFMlLytRIiPdoklmr0JqtlD
BdxD8vqo7nwr23yhcPRa26zRgIX5RKToLyRTB1PNR1WrcKn9tAd5trgpyfTqlyRF6GqeNVvbg/Jx
N66CtWYVVuRyA+Et8N0yHMSCf7j6jPk6uowSujpvfHBnmuIMRQLRnqW6cMY9cBieM4IbztJ2MXkz
vu8Lvo2CrtWnrrmuiPWR11AvG3wrSD8K0a6LgrQSS7/5+yn/d6UfddPxcdqXmoL6VUrSB9mUtoET
Q8/S6lzwH27rVWuyUkoLhaxr3agbLg2ALN/oWNP0pSTBOnNKGYAOyD9an83+IXEVs2eEzSwtqag5
kSrAlM9mrBkbSXG94UHiVvc3bOkWvVhJjBZSlgJ4aTWuICNS/V+8spr4bF1ENan7T1ScLCMZPpte
JAA1jwk4JcxRAO1D2J3imPXC/EHa+783FUW7608xjEQsjLkkj2DwZATgCMvWkRU/eNav2B2s6Yxb
DVRsGakdnXTg3WzM3tooEXm8vyY3Rgx+JBDdASt5BjJW6abzngvGhBc9hFEjCCcxbFjCudbantm6
f7O/EPQDu4vGfbhwmlTUSKakUMHjgcQb4PjUjBScLYnOfW1ud5iSQp1JsZOmZKghpQqJjsEexGck
j9xs5T3ma8nMBpKjeMWC92XpRp3QDFMJml9GvcnlpyZ6KhSnF8z7ms3/4speKMWoA4mMJVfzLRTj
Ip5fJ3GZvoqcpEb2kI/5Xmuj5A/XRgMjj7lkHcBHB9QMyL7Rt0FZaRyhTaabkh7lQJcH2B2PqYtq
K0pv95W7fTL/aPdXDvXQm2QRvBjo8TYNxHWWMDiq62/Ed84w/Z3+mJ2LrbKP14pZszohb59ls2Rg
PaHXUppRvKmt87XJ6I0wBkjxGqdurfHkFZMJtuTW68hGlMbC1GUKpDay9cs2rFoIVPfg/EZm2DVM
5aR99ACADjb6AzMdcZMYoDSkHCunjFmvBRBYKkCuyc0OaC6kQqTmZCaTxva2cH8t7SezdnEZt1mS
dyMPaYMlHHS3+wILag2ETXN+n02ueqgRGIEF/RPWNK5Y99biQcRbAEQUoKXn6VL9KOR5Jk5pj8Yq
tLR2q37OYikqK+RaPBYS8J8xOAe+ELqIoDa6VhhYVgRbLfhdefC5crtyU/zyjpoN8rLpIT36TsMi
PF+2HcB2oHQxh3r0pYEZq9ZXdchFYelLPqGx3vGs5Jf4hHlCszy0vxjHcj52N07nQh51LBVOTJog
yAEUK6KTpWkI+k/N0K0t3vof0q5sN1Jl2X4REpCQwCtTDS6XZ7vtF9Rut5Nknqevv4vWPberslCh
PvdhS1vb2hXkFBkZsWKtHoQ5eP2tzOwl/mDePicWhWDWaIOEphJGaH4w6DshT+1nvtSB1w7qUxAU
uBtBtiTtItAsfUPC4qPYS4c1qv05bL0YNdpEwYdpYaZFDGCVFLWZk9kZJQdN+TbXREyWB3liQHAB
QJb1KWvgy5uBAuWd21CBdSLZfMxawFPbwgLeBaX8KrGjUUMKOrSDAUXuPtyyIoIIn26rNIBSSHnX
F/0uNomt9NWTqXdI9Ul87YFxGebPa3LyuYID6WJQVsvqfLvRHf2YRXhz6odPxfaxAI+m+Sv1p96N
9mQ/OAp1B2d0n/4ZAXP+CZYQuBFJG6pEx4yByraUP6T2weSQeHqD0NrKDlxc/JlncM5y4DEn3AdR
p5c8quG/JtS6sqk4DoO8WTlWi+4DbUeKCY2MmSLkPPYbMgPP09kjg6dJB1HdsT36+g0Bncx7Y7Nn
fQ8NAmAk/cq/bnjNrvBei4IqJryBXYurO62YDqhSOywfvXCNamt5Fv+OcPbTJ7dAF4361DBYMq03
zl817l0fyXxCxCMKlAsgLwAPIGgV4hKjLkLWsxJbkumbGkmP4B7qhn22gcbwMV2DeyyN5tSa4AZT
WkxhncDaaL21zJ8Fi68PZ82AsCGowfVBmQ1Q80lTviAdev33l4LHP+zleP0AqGMIJ1hRR0JoV/VO
Z3zWOhSXNzX30c1isZUodTH+PrFkCgc1H8D9a8SwxIncQTsvRMY5jm5T9sWC2GcqAbg0adyss956
noGuKGte5Q7dDLqZH4OkXtnxl4hdOA4wuECRZtb6BKz7fCOOTCtJl+F74m9QkVhuA1BRDT7UI0BK
SIg08sordumIgRES/YSg/AaCRnAfGieaGZZ177AARBPGoSApumu8vHavr+hFoDOrrSnzS8qAqhN0
ds7H1aUR6G/KAsrDkNeZ3Lh8wG183cRlYmm2AQ1WqkP4VQbe6dyG0ZRS0ck11Oo/hrsIt9Sm8/3S
7rbAPFsOWq880AKPYFBP3TUY/rJtaoIdDfK9Kui+z22btBoUbjaJE2+j1h6eMnD1hpCCr5GEdCTk
PqzfE3WmW+YPk13frEbpi/P7175Io4TCQkG0AfaRW3lAc3mFfkbTnZx803u7yelDV3GeVub74pTO
831iU1hTPnRRC4QNRO/B47vjdryHTnFuf8ZO+QtgNohfeGDTfCtu127Xy1Myv34g9GniHWRAzlrY
tYWat8jPMmSV+JsRODLfld12gAqiyexcuu/a2AWndUZlwMA310d9cWAE00IsVDSD0nAC06ox7AbF
6xXqDd3jtMprPZ/0sytDMCTsqIarSpBNMARhqK/Kn36ke21HbtH9pkN8hyPuWnG6l+wa5xbFPRQ1
tRYlMiyC31L7yLeDG92Nt+yx2yZ2eotgCUF79iD7/AWRrbEvVmb2skIm2Bf2UxZBY5BT2A930p31
xF6TXfmKHNPBfB6ZB71LCNU65bN6nKQV13F5es72kyFcmErS9EOjhDGCqMSm8VuYFX4jrYxvXrAr
C2oIrr0KeB/VPYY3gac0a5HFU4vH2kKGp5FfGUgh0jmT1a8JglzmKoRpnS/zk9hmwLhi9PdjWTfd
QY62SDE5/Pdo2Sg8zuJGw169MX3LJc/XT8ripM5gQtChWTIE9M7tFn0dy5OGSQ0SqChFmyp/DfSV
OV08jYircHGhW8IS3a5ask7qZhulRfF61q3f8aTcNdJYbKEfsHI5Lw7orzHxfHQWiUFKA2Mh+a2D
kB3AE7aGILhE8syrdWJEOARGCMwkRcOro0mHQHM7eoiMzsugVFGp+xpdcsUvlP+ur9TKLIrbP4wm
a1QC2EScnblVEt3qHZhzYiuXPLT2dv8cC5wPUdgYqRxkg5EDaC2ThzC4L4GpWYuA15ZK2POhFYWT
wTiWyvw0NZugLmqwFX+5fLAglA6uO0UFaej8EScHSwc+Xet1jEO3biUF9HS3uWY3uP3JNkh2On82
JOYwJB2YX+p3WuICNaE2a7X9eUNcuJWTr5gX9+QroLJVjEaPrxiqnUxsFXIEauUZ8c9wuAP1rd2j
uhRCxX0t3FrcNCd2jXO7IQBYSlHD7hg9qdRR4+1UcJfyFS+yeCBgBmRi6izRKKbI6qmN9CyAHUmD
mKmGcSi02gZB7kK0fbDDMXVKWXGlmuzDaiWdPG8TcW7BZAeyOWiYE8iZnI+xJBFH4JxjG7ER5Z3S
i5O1DOA8TRcm5v55iCxDfUrU1yo5iHoUFcOLS3OvGeCBlVE5GcgHpHV3bO2Ov2y8gHuBxOb/moPI
3vmIBjQy56MK8H8CxQzjdzEoLkNtvH4sIEBXZZUb5n6a9TsEjP/uY04NC1MJdHE9qgyGswhaXoTu
GK98Qw0eO7Yq6Tlf1xdzipaAGR4IRh0xPEzaeoCcEWyZdcpslFggAD/ZmZ64I8XLrRi8+b9XNTnG
SrLF5nMnc4VkZHmiT75BiBPLtm+ypMc3SEYUPFeG1N+kNJPcaMrxzpQLxe0lNm3YYI77gqvVXTpU
m8Y0+zUkzvJk6NBUUggFZZLgpZQwSaFngg+RaeQEjdu1AGP8kho/1gFAQGoMwlqYJMBNhjUPueQi
UEMDBaCJTj+w5Z5vNnW0rLSnJeaAf5gx8BlfFvRxdef6zlry9cj3gTjGhHwc8gXnViJpIFJeVHOc
oe9bmm/DFkn08fO6lctMAU4OlUHkNbOYGLLoC4yk4IoZIYxSO7jYITBfMwNykXpToIDfJupLQIgf
NWngBGb/ORT5j7o2HkotsBwlJS9Bo5EV77ToGtHkhwZKsA4B4iS44C6RcDFVoESN0YgdkOCRG8h6
T6Uj9Q10kfmD1qaePqQeW1PRXozVZ0IzDWRECuyLS4saf0ekBKaL+4oOG15pn8kY22nzOCmNq7Dw
txnjWWi9dOh574r3JsIt1FfqrtZjBGqqTa336ys0nyjx1GNdgDiD5AFCQcHDjEZdls0IZ82HaB93
DykZN4lO7ACl+Tzr/CBeY6Zd2t+nFoVnQ9FZyTiCktEpoqm0CcK1Wk7eud44upSv+M+lXX5qS9jl
itRMg9rDVoxo2uq5bRSvRb8S0ixdRqdG5vvwJJaodNCeKBaMjPCPUVTanG0kax/gIb9GZb/0Gjo1
JWygPGnaMA8LcO02KhCfnpXYBv8IYuaqeOdB+RtM2is+edmkBtwA2N3BTjL//WR0UV/wuKMYnRyU
sBQ5VazuRguFIWodA1rbenoXS9MKrvVP08nFvoQYI2S559hdTEslQUtRl4J/0jb8TXNGG8/YQ35L
7MS5kbzRCXbWYXDRqOKmt4U72cEzpGe13bDnz8GP8ktbWeOlmMZAB6euUhXAeV3YSCCJ1sdQgVNG
vggEqeaRs9WYbXGzgvfQUkHigPhJcEx5lk46lKvgkh+0R8XP98zrLFRaVF/fMD92i96GyO7147+0
d+dFBYE/yEFBBnO+unmB3EFeNwgwqDEW9+nY9akbw2vqLk+K3olYoz/WdW6skX4uDRYa4jqsgm8e
HMjnhqsixV0P6LKTjncx8ZsMaj5rUeKSpzGRijVBzQ5Iq9gvKzdDn3G9j522/SlNRxa+cOuFmv71
KVwcCYQPsGQKcsKiB52MYUxwneKAmPypbbvXqApts5+862YW03cm7tFZsVYFh6PgqRsrCJg8oKUp
sW710KPxTZ8BPbqp2ntZ93LFI3go0YPSPV83vDi+E7uCvw4HpQ37cJp9KPKzcbQj5WOermlVLN1D
p6MTNmLE+MTSHrMYGlrhVMT4PRvdWlzLHLXIDJ8XreKWWbZCTrFsV8dLCfSDuJMF96b3WUnqBqOb
eAo8gXnTGdQdJ5DbQXosUySf0u/r87nkSuBB/mNREx4TQZPyjmQyXEnOwHBztNq1+vpiiHNqQtgq
eOFpJWUwYaL0V7Q4WV7I7ln/VlA0M29VyKtBYfL6sJbuCYAxFMgQzzzj4kQGeqHXU6Rjm3S5Z+rv
fZaDkLN3SdccOYgxGy09yP24+39ZFSdTw/0edx2smsPdVNxF7b0avlbSfa1tgdAotZXdsnQWTgYp
FmQsYrWxRGCuj57y5CYkGpiUV/zJ0o48tSGctxx0yJSpsKHFKKtBzFkLbVVKoBrgjo03/Tf5uVNz
wsEbUzMeSxnmjPBnkoGja/CqdmWVLiEtmgrmEtzj2PYzrY5ghMSsKWsEEk47JgkHjr5j75DTpb/4
FFu+lSvZ05Cb8RHc2BWoRism3aWZTFEOiVl/CMskuWnQLbcmsLawnLjOUf8HM7YuozByfgmZmcWL
Bu/rWSQhgFoUtJrMbk3Pc+k0gj1Ak/GkRviATvFzKxWIjHPSIVHY96V+kMxSvWepfpMMoOJHgW8z
dmrvIoa7RWlotMMon5zrh2RpmKACRJsQqqMU8DfhAwxU0tMEj9nAfDK1+9zcKqugpYVdS09tCC6H
dMWUWciZOw3Y3uJ48rQmt/tJdo2g8houHdTGsMMOHVAKFHWJ5cRpZ8uZYkPZYTtmiTsQFTj6DwM5
weujX4gCzr5MOE+mASn2ek6cVsyzyGvf4gzt2VqFa8GrY3ObVEPPOSR0xIQb7ZIaaQS8KtXqO66e
w+rl+iiWfp+ANnOmCEQMIHoemuMNTw38PrRAQbeaObjwr1tY3KfgM0DHGD5fvwjJ2FQGjc7wuMjp
jdVsh9ozcycx3jW0yYB3e+iRclkppC/lB5Bv+mtz3lYnr4sq1KnSWRAPIU+WYqObw1Zs7R1oySNI
ZKPX+mC52krud+k0gH4AEn8gv8Bszn8/MZlQdAFq+fxckw4J3Uh4tK3q6y5chvTUxrwnT2xUihyA
yGseVukqMnJE7pTeBvxFhha7ardrIeglHhP+FfUPoAUVBIYX3FAQqzKUesDzpHU6V34ZuN3ZKIM4
JmTG+MG8k1HBl24acBCvgVoWZ3MW2wUx8PxCFOL4uh7ZLByB/IGy18J9MXyYqz2OsxsW3oIArv+1
IWwSKBVqbcbwMJI3hs23zFPfg0PrW5vQpo+gSlvJEC0PicJjI281o0rOFy8tNR6GE4ZkKrgVfvXp
7dismAAaZ2lMeE9DeQgvB5zpcyMN9GzGmEuRk0i8fJFxP31C2K971cy02LZFoH4kdWbtAh5JRyOL
mn2UKqkXQUlmG+RyuGNR1bxrQyD/LKM82MoKm/xI0tGXgwcd2eQdC/yBqe1eplMH+UMjm97jEW1s
lA0JtsegyYUtlSYot8aovW14gj1S08Lhdave1qMh3VUlAIm2bI7TplRK9lONlOSWpm3xEBT1cNAi
3twnUtUiKxUWFpAMqTX4vAVBF5PVT3OK28hDL2Gg2iqu2ee25Ry3QsePulGB05frPJqcggAFAlYG
ozbtKR/r14bG2gYT1z/iSmE7RS8VDx1m4WS3raltwwJ8cihNldWBEzJ/GdrvOtPSXbVsswwsQmGE
/ra890uqV76c9RY6zgHH3qJU0O9okHLmyFNIXlgymfueQnQTrYMZ4R46uscCHW+ydlALdN+x3hoi
u6jlGrLVmES/T9GKqVeT9D4owK9uuxb6HS2adiw/oh3fpJNFf6RNCMyBLEvPEa64jykwg7u66DVP
UkLSQmpKI4nNG2PUXJIwrfOAo1beyARZ9IEN9CZJW+UnWmvV31rO5fveSCI0lSkcb8pATRNXyvLk
LY0p2vaZlSdfWaAP+4hI6WukdN0uzxTQKfVjeov/vUWvnpk5TWKQ20AaFRRgSbgzBzW6VbleulU+
QVq0RFnozSpV+tBnzIpsq60IpIk1M+n9IGUs2bRFqO5ysBU/oFeg9NFnYqG7hpBxL/VZ/2F0oewZ
UoWikinlbNMrmgwoDdeTe9CT18ckKCN0zVpzmGMN7InFafaYZxPN3agIi12bl+U702iIIrtS9T+1
LpIqO1HGSd+rYdL8iGJD8iO0luyDVibPWVuQYKf1Md+2sTo9KD3J0Ag56o4USMaDbpTBDl20Okr3
Gmr4XtmWgWLTDMUTR4visdskdT08JEU3QoAxsYJDr0vplgZSuw14IYFIfCjzzwxAnWeCeQntMqyk
J6bodeZmRpc855E2PKmsUT6swooclligyo6KKHvOSFf+1BNkHm01A4TcDuOwfMv7xHoILNAe2VlB
yKaVtPTG7AcANNpu8JO87p/VclQrm0lV/j10/eApQDw8q5RDezsxUVS2UzUfCg8twuETiYPokHI9
hCww3q/P6qhKfh60JLTlXE7AfhsM/SupGLi8k7Sy7Kyn9KYHf9iRkQYHOJf1AacInFthWnQ3fR/L
7yCkhk5kXGr4dN0MUnfscuOYVkh82Qp22a4MuATXQat43HDoPO21Sorvx2hqIa+gheWuROOVn+kN
8ur6BEG3utGHg4TY6ws43P6lADfLLjUTC4A2FAvQdxp6GRvL0C2qvPrJzCA8whu2rlSl46eRqmBn
1YiEJ2Q2hGhXKgBPm8aR3fCO43VnjTTYAFSdPg1w174c1erc9aCxXW4VpW8SM77Vijx6lIIx3NKQ
6DgOcYGDRMPGYyQb0FA7dX4+0fgdHaOSrY1h66VjbGx72ehAscj0zq2qERJ4kqLWpW+AgtHXRgO0
klrZezzKNC/vYr3fFJRWlmOmmg4FD6LUlt3nvGxcFZjSEHmLCvAVvYAyh91pJPNagzfEMZgRe1SJ
E7CPEKRSs3qQJrgwvRqdqdamAmxjdfwd0gxqpUNeNq9lbgXeSKri3dCCZtuFSeyPWlK/EyY12xJU
1k4ltY1XGVUBih1MephJ05umtPJ3r8WmbRhx/gCYmHFgDZpkDdOcdgo24kubSkCkXQ8pF0PvOTEm
4/7GO0sMDnS5DsYaN2lqeWWJluvEHkvXBKvbdTtLN7YOJXc8swC2hhM7v0x7NcLbMkbkSoK9Kv2G
0oeZrKTB10zM8flJRCfrIzq/BphozSer43ZbufK4UnVcszH//cRGHlcdOFsQmZr5dxl7cX43FI/X
Z2p5Rf7O1EVgara4jDCMAq6i1N/M/CMAdrVaS+8uPVdOV0RYea6oIaM67GTtXicvUffviRh6+vtC
SAhFvt4KNExVmXplmDi1/qqYr9fnam05hDgwilXSJQXG0NT7qH2rrKc4eLhuYmWa/jzJTlbcCjKD
KhVMqNqPMCmxq/6VzQ0PA8it6gbyG/g3saYwym08yqDFcVJlzwcIG3BbDtYecUvx+akRYTE6kvSG
3MAIfUh/lkd2nLaSQ93W7zt01hU/5e31WVt8NZ4aFFYmTgBZncl+0Jml4G67n7b33Q2gV/dk82K5
8mHtkbMUrIO9c+6chU4NCGLPD6ZsSmppNfBjYwq8R39vSg+tfsvMO6CTrw/tsmN4fsmdvAuEbAXR
kqHqY7wLdBsQVr/60ezueo+ZDt1E99Q1oKpg9z+aPbWtTfGdObgiXjTF3vZIrHjXv2UJjXH2LcKw
Qy6NMTGDyOnI48R9GXAQxXhXrbe55w5DlyBGPPpa51+3u3QoAFG2gHxHdejiMQuu+TBXZsSgVG/K
IbWTqlqZ5cXn+YkFwZmztlCZNcMFrXb8KJQv8IDZlhzYlKDixX+BUPRea9Z02xfzK9DfgtwHEBG6
Ipa86qgmtRL9WVoV3Ju2jsTDFnI5EEO545/X53DVmHAmy9qI2kGCsdhEbo3v9M5vcfhN3efhduBv
gfYVld8rRufNKT7UT0conMu8ipD8T2EUkkBkW32le6SVHe2X7KKDeZO9rJibx3BpDo8NHXzNqPMJ
l4wmlyULpBlc8lAdiJvsPrnDbhvbSG3uqPeBX+9QhDCP7G6tWrW0gYDL+j/Lwuxa1RSyYN6iVeIX
u+SbHeRf1Wu0ygj0R/Dz2hCFGc2smAdVCENg9QXl16s/bbgNOn9bs+lXeqs/hp947h3RwkyP1Yu5
ck4WsxRA8IDlDLTDAPMJWYoajzpVK7Cgt/ljc2feawVIrUqEWQ56tp3oI78fb/Cottz07b9Z2xPL
gh/UrTC3wnkrNT9M3b5DWKxsqEsMO/9lhvboVzZ36xv+GW26DHwsK9YXN/KJdcHzcYlIGQLnyCnR
CW+z7Z1i2Mlr76IRdcP9tT6UpesFAAvo1CKGnXEW59cLr8MErZ5Y5Dw4cm731G+KTV/fBmulpaWI
5tSQ4Pe6sRqtbgb4StVzW/0gbNfKK1tmyXmfmpg/4SSiiUpsVz671snYDSmACwr5L0IalNlRTyLE
gpy8cCRyC1k7dcYpWv1NP6JJybP0lRTxHAWLp+6kmCEC5JU6rWWlQ8lAmsxDbyb7hseuknOHRGsC
0EtrfxpaCEtS4hkaZuEcWsgbDa2/lWlr9GGKN7nlrmzqucxzMSodBF+AXUChQ9RZj5JUp10KU8FD
dGcoHu6fbg91EtUjX8HjdWNLO23mKf5fW2JgqypFUGYgQ3c6xTW146T5Xf/fxM4GQRYfBYSZn+h8
p1UDVRMlAJgOegi6BZrONaWMxV3w14DItZhkTU7NcC7pdC9Z79PwJg82lKwEs4szBQgzWgk1Bf8I
B8aQeVbW7VwqMDY986UyttGEfX01lkYCQhZ0twLlACJ3wcHkxWSikxbQkTDM7BRYIjraCTT8Iu+6
nSWMCj01JOxmWYoqLW1mQ3VTHJAQjvcZEpKe0dT1vVGh66zqINjSUTQbykrt0kn3E8qJ02p8Ld5a
OlkoxuHVAwQqxOaEuytpyJRPKh4JRuzLKhqxwkcm3zTovBuUFbTaktM7NSVcVlmhlggWYGpu2uHk
oQ/XoEzLFijA9Ah0qCKGOiRJUiOayyxNvSnyI+lWDtPiDkGB+j+/LwY0GSRjqgG/X2ZfURu5LEOm
0zI8wosVN7TUMPeH1QIEhzJAKmJHFzYiIBvganbMjrpo3EE0Kvk6S+0C+WbQMgNrbdgq4x6L8wOa
ko4j8vZT3SKrDYYI9M+TSbZ5b21b5dgGFpLWK3MxOw7RT860G//5QGETN13eTu08F630ZtL7kO7T
0AtBxdXsS9AErgEsF6f+xJzgAFAvQLDDUd2KgfeoeQOGydFR8y1Dcvf68VxyNacDm7/k5G7OrEiX
khEDi9CxQF4a6SjLKx5gcZ+a0IBCOI7yqrhPeymb5aGAJ4zUQxgrqLmvgpuW5+uvCWGrjjTXUMDA
fIHjunTC1GmPmc880Hm79K7dSW72zZ/bp1U60LWhCfdNNxkhOAxhFx1s/Njcq5KNwov9JR9UV0Kj
cAGSr+vrtejB/k6myIfBs8TKgc4E4o/LTlI/14afJT+S+iCla91ll6aIrqJRiILeUMfCCZswmDro
aWkGwhAFZOhBLLvSNOxNnh8GqfnK+FrIu/A+nQ2a6NrT0EEPGczzvTgaoTEw08TlKoHES6vBNUPa
gwVRI2Ma3aq0EN6luA37TaXFawmr+cfPTziMA6kJZXEyQyoE48MUQ0xpktD9BYBt1ctbSbZ8Q84d
4CJ8yCy9TCAh4UVlowLTFWyl+Hu5kWDd0pT5Cwxy0VuSQYNoSgMLHXDss4eKoIqq0PWNc3lE0NI/
NxiAIgn5KrG4nHRsACFCABcbeFq4K5WbASWH7Md1K4treGpGuPYs2kqyhBKQI7+CFpG9kE8UkVyV
3mogwNxcN3bpu86HJIQwQxYqAKfAVgfqzQG3bHlnmSvOawGmNhuZn2EGRYRMhFNQVxOfqpolTqYP
fpy0hc2YpThGo4ybxooBQQea2E1y4O2HqBmOUCZGMKP0+r5O24eumca1L5qnUNipaMVSQD8F9Dna
soQvmqIe9XGA5pwRBQHgP1DIV+yg7W6MkjqBChZYqzgaJtmMenAbGuwhLFcy7UueAfsVvGko4OjA
OZ8fVMID0GsVEfCH6ndiGHZqHgNZum+tfpPng3t9lRdSjlgB6OHKBjhfoLkqWuvqpI50uIVCCdCW
mQIAhFKhF5Z5+d5xGoGWRb5r2GQcgSq/jUzJQG9YvHJA/6yzMOsoLgAXSBT4J0VshQt0Mxy6AGWF
oaCQeTO7FAKzjKbas2ThBdjEILK1rSHOwpuqLHHIeBQDkqUg1N0ZRlQ9DyRGsrSRDO2n2THiAjQK
FqBSS+O9XI5Z6MUTfsmuG1o/5xZX3CIo5npp1owem2j6otIGhAVNrjzLjSZ9l1ldbqxIUl/1AJS5
STOmbhRq4PbhWvoqtUEQ2gyV1fuWVcM/64NAe1rBowEzARZJ4BPOd4DMDbkbFWQNOnVypT6wh+Ej
mPiKz5p38vmcn1uZveZJcBJYWaoXCaxwUJ9GTy2adeI1vOelX4QNXDtIwEJBGPmWcxtFlebBBB5A
kOTZ2QS5BzBftIodhqpzfR9fHppzQ0KMEltZEygGDA0gldakX6y8BSXzVNnlWrL8MljFcwBtKWiU
mVl/xGhaQhOdhabtxOG9p2d3HXcb46nLjzgqMVhw0pUS5fzh56sEP6CAIdyQ0YJAxea5eJh7V7os
cUyVPaSqcZ/pv5qucGOlAqyN+EP+dX0mFz3CnHuc+SnBEyNmzaOOan1r5OBoGT3LfIBiXda+ZcZz
2P1srQeuuhrum1WGw8vdiHFip0DcCQLJFxSDfaKOOpoXE3DAAAmpzM2+8R2ttJXpXB4dugFnjitU
BcT+yKhp2qrXMLocJNpx+lmPthXcgNCUDY6peaqx79LaLtZA35e7BsMDaRKUWi0QGYkJLlNrjICm
JUh/mpepfRqKPYvw1rJj6UWutgpfubwX8gJER4oGJcgZv0rFZ0EL5plUZVXiaM0LYtcBlFCxC4XH
JraN6AdJHAar9GiusaMshVqndoVzGKlI4vYmxglV4Q03hm0/rnH8Xh51DE3VgG9QKM6f2P5TNX2j
JsBkOSzaFvWu7LdjmTo6BYp2+mcXeW5KiLfinFHDzGHKZOh2Z3Rr6oktp4l//citjUjw9yway6kK
YSZQNLsY7of4B0jrnWD8CgH0uW5ryZ+AGw99yBYciibGN3obKjWUVHHTEoQyj1Zk2Zb+UAVPrVw5
NFsJLy5FtTVwL8GTgJyAAKotOhOllLqyInOAF9oTBIWs4gky0yzypPKhDl4tcyNpty37OeZgbNyS
+LsujqEBFd5oY3Y3MgSAJRCfF0/JtM2oy7O1lOPS1J9+n7BfaVmTWGcIPICmjWS7Q53DeCD1Z8NX
QpyFwhJmAr3tSAei7QqQ9fOrkFRmrYQ6ZqKaZQ/4Jhnvkz84N7uJH0o6uqFC7LjJvCSHZ08+CoLs
p5OUv3Syj4fXzAQ6CiqQ9GFYZZeb95d4x5x+mrDNW7Ug+jBPQpneALyAyffQJ1hFLrGeo9SnkdvF
2xycDyx1szVu6SXHT1FcACQX8TZa48/npSyjMDC7OHEmoN5ztPpDoq5fYwFZcr+nRuY45STWiaGc
lYHVAbeL8t40tt5sjNQn4XOvQw3hTl1j/roMe7DWJ2Oad92JubIcdcZHmKN65JjU1shxIIDsrT07
l3YvQF6g86GIrtBQc26nHSVsuRzelsQdBEJ31fQY4tmiKT+TZOUkL/gNXJdoop8rQejvFJbJCAD7
4xpMQRWFMoguGyjT5XcM/STEASzoupdaWK8za8J69ZHKEmmANXQ/TiX6WkDlzkOUYFU71T4ACewb
tuIYF/bhmUlhzSJdUzO9g0m1Ip7ctG6f38prG2Nhwc6MCO5m6iOwhVYwwvrUhjIu4mBMKyjV3a5c
iXTUxRWbqSaQlECjsciZmGaRlmjjPIfJEx92PVJoYIYEU6POPC175hGUR7qvOvuCcF8A2jJSQRiY
2kT2IQHH+a5hfhUkrtJ6Va86Q9Kim8hHRBGDjSO8661/vwTRB/P3c4WpgX9sM5Xj9yvUl62KQeNz
Y5SfvWR6xlqIuzY18/Y7OZ+V2bfWNEcpQfmZ624tvXHiE6ux43Anj17F/YIcLMVT8/sGyegRfG7q
o6X/SFIom65dQUtJkJORQy7g/GtAxhD0soyvsTDNAB4w8Fo5eizbdQedG2YH/Y+2Gja6fp9Buxmq
MNfP2oKzgnk0OVM8NhE0CpMBnC2phzk0Dcr7wXpWITqm5vthTe978Xz9NfOnSnEy59IUSFbNYSar
f/Cqd1mxzaA0c30sS37jNHsj+I1iAMl0ZyJ7Q8xdN/6m3TOoUUdjX7LP3PT5KuXwQl4T7BB4DIIU
ae7qFyK3zprCoVd0vJXALAxt+IS/GLmXBPtBm+zBeiNIqTQIcVaGucDjiTNtosMQCRMV7CaiN06l
sQpymkC7pH5tf6Ye+SRu+AVhekis7UCSw75CO39rbs2bNd7qhXWEaQPP0fn9BBHl890aV00ZoLCI
i2DamqabNptu8P55FQ0FcK0/LZyWKdbNi9QoIAOGDlxacqcxfSpvQmKbMrV17sIXRfk/ww/IqUGx
eE5VoMWLIcC2AbF9gtaJie+m9hCRlTz40tydDOzP4/TkDHQyY6aWAo1vgnLNNJBMGux67QysGVHP
F8goWj3L4LmdsEdsHzgEnMBrKNeFe8xAXgfSFUhJYCcIl2VMpSklMfYfiBUPdd6i7S66aXru5Sm4
5LpoZd4W/PWZOeFu4BKeEJKMPZeoX3GJahCkFhLJAxWZiblcK/2uWRMcYqW3oFbKYE2lbhX9jMD/
rlXbAap36kPcfl/f6wvXNDJXSHuA2xivWTyVhOXSE6tsQOrt3BQHYKt89Lpsxn21QzPoDoz1L9zR
7tghs6Oj9FHZuVdsooMLh2PX3prY5eXOOf8UYZplOaBZawCEZdQlHhtgEOjsLF+55y+vGxhBmx8S
gqD6Qhn2fLz6lKISNMwYwjqxtdYt0eGSGo+GtLs+sZdXAewQ1LtR9KKgnRLmNZpYLhccdhTlO0Zd
HR2h5ZuKfvsOoGmjd0J95YVH5oN1/ow6t/g/nF3JjuO4EvwiAZKohbpq8VJ27Wv3RajX1aV9F7V9
/Qv1YdqmCRMzg5nTAJUmxUwmMyMjuO3DuxrUsCEskvufQC59dMEz+Ia3LHj55bjLR/L0q+iCxOs8
TDPUPcZFk2Pt5jfVc7RZAhKgtLeVNVgu/fT8J3FHOVfHSgNJEjY7DNpyNzg3Xf8Do3vS+VtBa+rU
EpDb558VvKf1WK7HeDEsgiJvGCYbuw+huUzSdJM4QKbV0KP9MmIreoo1Gm8t5mQv17+5gOvy/Fdw
h0udtWgcV25eKBXh1RDEnhP0/8tV92H2MXfnJ3Cbg7KzJY8j4TaD0Gcd98djjJ9FD1sHSqcqqs99
c9sByJHrj9T+MZl+00oiofBUn1jiEpzCTNW2XOvc2Qhhrc5TGgvDlCDnxaDm+D4Yj4aMuVPorycW
OT+iRmjMGoFFwKWqMVh0G+2I+7D+D50ofLu/XQ+ez8SY4hLEPjCk2l5ieabWuQM0ElELaNl3aDyp
ycvk3Gky0V3xt/vbbOEOLih+0sgCDaNHND+F8Ci4TCwH0oeBKuM4FIbXvwvkm+Ba1FpdUcGSYgRm
fjsuD9r8IXGA9ddexKATG9zlrylKbbMVvtyB/F+rggLF7H6BJEGYuObwOqSuMu8HGT2/YGWWhmMP
kh2y1re4M5LGJBpoliC3T4+29pCbH8W/zzhQPTwxwQVXEJxa6TijRpWVD73+0A6vTeUt873OJGFc
ULI8t8TFzKmhmooWIR6iH9mn4bUl5HmGtwhacdGR3LmQkzDc+PMGOc99d0NS9/tb/SljCfvDtsZ9
RxRL0QDEPWlYOt8YnyneaxPUx3B7uYS5GNC+weB57mZv1TY/lLEHHd7vqdvIdFoE3nBml4svDUOR
0h5gF9IfufoMDWoKSSsE9HTe/fujemaKOzTGgFZQDUl4j+bfvfJhgX/Kq2qIEbFbrXnT0ltoPUje
TYJYdmaSO0S5YhglZOfx0gb5mfaxqNvWOZayXs/6V659O+4AQUK5W2aKhTna1zx8Yp42dJ6a+ClP
dqEuqfIIVwSaXB38pWsNlXuAqmzsYswSo8+DQsGArlzSYTj6SGSMvEIPP7FjnF/v2TjoJOthJ1ru
ddMP65dBlqusf4LfNhz4lf4VKzH5hK3saVzpIdCioV65lfotVTEUG8CEE11VzC7g2ISiOmAvOdag
EbC56c+LKSP0FpqA8tDamQKwiwdZZbFmjlj0GqW+qvrJAj/kda8RfW+MSfxjgIvvca/p01IWuWcW
jyqa6Xp2b+dPsUzWQfS5T81wx6pNmwE3FdYRd/ulfLMbNw0l/i+KNKcmuBMVR10UTxlWQqs3Jfnh
gMMMI/wZyFlzGQGq8KusZEFgtwQsmSfDopkxap2K/pqZHI2+9rqikXwWmQVuMRmSlapau8qYXCWo
A9WyAQnhBzlZwvr/TyoHbV+jhucABqCAU9F4IfPkpTJaVaENCoJIA1UdHW54biMKl7LJJrTgq+le
UXxaHUnxff34CtJXC32ef0ysx/tkGXkLUhmjhol6vgNVAwPZEPBc9W2jgIKlAdWDI/kwolisg74R
1DIQnbP5exToBswxEFQd43nTWJ2vg8skh5a7dUR8bsZUYk54qE/McevrASy2x7WUS9vjqO0S+80m
/tzuahmiUvyt/q6LuzzHgTZDssAQm35akO1Lfpoy2ibhWtDEgmiAsXaKuWuMNk7hqDYK8qR+GevX
JN4bEaB4z2kqybgkhni2NHCQs6JoEPjVeTcUL8ha89obgMuy/jWlAFKpvyviCT0jnQJYCMCbZ8Xv
Sl65bZuAoExyBIQR2nEgdbfKAABMfH7E1VrP02RYjzhxDbBItNRX2Vsom6gVRpwTM9xJ0/o01eII
ZnT1UVE+GsW/7qmiB/3KAYVPTNfJ7z9dixNXrVIrLcMVKNAsmPhX4gNNM58k+k6Lx4M63k1lCSyJ
XjZu6XSS8Q5BSwRVAhPiYuDnWOWbuOOdgh3Ipv2CUHSnHYotSr6+qrho3G7J5IYBkGSTxKRgSuLc
JJcbIlKwJu1gUt+W++TppdxHnau9OxDFqr9RPdjGd9qj9pN4it8qrvJ1fbtFp4Yg7QFlI2CneMCd
n5qeFA7UP+BsE72vstw1092oAPO1v25GFDaAw1jzB1RmQUF+bibuoTLQUXhApW318Pcw38+2rP4s
gFhhJ/8a4ce4QCXDmsKGEQaEfgWmbHobgtTO3jqmp6GfWz6lzraT8YWIHOLUKlf6iWaCpu1qtSsP
CagQa+P9+t4JP5ENR4Bvqw7wM+d71+rDUi81HKKfFIt5hp12WzKHOlhP7cwCmTpTnULihevf5HNi
AuQk2u4AqV/QeE5kgayLBZvg5S9n16BjOrhdrTQe6Gzo1hx13a/B83mr9CFqezPkea8vWnhg/i6a
p3tFA7nL6LropvosbPAN/WBsc92EONKc2OC+XDMOYVMvsKFZexC7u2NrAnzykPcPC0rEXehD30fV
g+tWRZcOQWQDzBskNmiRn3/NPFcoYTmMGkilchI0cLoQ7O5K/qaXklRXeHLWDiEq/Kjy8yoEakHY
4DgMLbM28Ze0DEAd1LiYQUaeaNqS+0f4xU6MrT/mJG4vVZmHUzPgNq0fQHnWj6+ZjP1QuHfOOgUK
PCNaF5wnKFFs51ANwQdrym2TKa5NP/Gw9kyrQgfdlCxI6AN/rfFDOY3V9MDAYEFzYjzH9MfSfkTO
8gi62oNaUuQKmBIAIcf143F5A+H6VsGsDP5YYNfAznm+jVWqsxxZSeWV82Yy7kfTHRwAypfBGzJX
ZbeIZYx+U/D4QPnPB2me5AdcfMbVPkUCsbZ3NUhentsHGTaBPMYAWJx+Mya/jOYxjiR3ziVI9MzG
Rc1+ts3QtFrY6BzjUdeZWzDDm9RfIJU+Ana/I0n5E5K6P1KmuDrT9nXWe9e3+SI9534B5/oaWNys
nOIXrCBLB9CGrrur4/5g9ZNvIjufE+nE7HqTnoVUmITCJ3SwEFcvBx6afJ0U0IwKZCoA/m8Vc2w/
2BKFnavOY/8Um0P92KiKWWx0s2adG5p2FB21yMh2dl0NZMNyQ71JHQrxkuubcXGD4ZetGReKOSuw
lR/8sKahmioC+nUzNbcYhN/UoM/7DyYsDGFhWEOA/hwskPbZuPK9EUyPjU4xaS2TUL0IdusqbM22
UC1a818uk1HZ3DgLWtBeXRQ7KN+5ynRsE9114lASwkWWDA0jj4Cl4fF7sV9Vmmc6aveApIFFZoz8
yrkxq8dIdlUI7azaNTAB0Qa+MEVzanTAYuC7FOpBU3+BBWXXTSpkxE1FsiShSyLbRgK18rch/z13
e10htRGDMQ5o2LtwfJ1AbqfGOw1D90V1r1SvFjsw86YYXmNLgoEQueKpZS7/HUq9TeI2r/AKu7Wb
W63c65rimeTOjl+1RXIjXuaIOCUmMPh4XhAMP1qc46dGHBWzWlVeDQCBUelP8/DiDHUQRdWmTnu3
J+OtqkJTU6E3nRb+uO4GorWCmgusbGvDHfwV57ucsN5kzQSqGvSN32YIwesV2Tgp9eJW/cBhPfSR
IXFu8Yopqps6JoJRBOH8QplmEocRVjxl5sukqzegB/UnDZO7mRUdLW1058y5UWvimeFXYViykyWK
Lhb2GmgNtCkhRXm+ZhLGmj308JaqO9La7bs9HTuvoWB9HnfUCaizdcIN+FaL1JtMzLLIPvlFawqf
HBDwFQWOVzGE5M5/QOskYcdUBIYx3WsFWJhMjKEq3zFig6Xs8nlvhLeTjIhB9KUdbDYGkAC5RrZ3
bnRJ2qiJ1wsGA3/pMevbwp2ghXWL2sbzwpI7qJ59DpnTSyhTRCHDwZCCgcczKvM8SEojbZknel95
RoMqAIOsozXfJ9PogjZY0gG4SMaQHSA2Ya4Vz2QHdALnKwxro1XtCqO0g/nL6dgW44uQ4+5c0Kft
bTTBr3vOZbK+mkNDyoEp20a/+9wcg04Qy9bpBKQ+z5NhuFQvvErNAo02oNB5GBzVG1i4iTRZbU2w
p2eWuU+pVFbajAosd+HDCI60vmyRrUcbjIjIfHX1fy5HgClcXgZkw3BcuT1VwIOrOQXiQ7+QGyNJ
Xdz8x1iJfFK3QVYYmEiINxV9WkBRsozWtlNlk+jCxa7Q7nVQYx3XPt/mckkajNJgsYvyszdvOwUz
Sf1Tl5aShEDgH0COW6jwAYyjQfrp3A6jRdjBJ5HmauympUOAUA3YnfZLKfudUkx7PCa2kiMkPLGA
LuJNi7HAC7o5A6SsJQWrspeBJa3aJeaNFm3bVeEwKOkuXvzCfjeVY+ls9PRVwbO3H3emfc9kJS7h
2qmDhzVub7wDuYjIiDPFyozfkcZ+kW0N8mKbt7QNvSw+OLm5ub5s4Rf9a42vigzT3CRpg/hfQlmx
V9+bLvanCfM+spAn2l4dOsbYWAxJoYp2/klDTNKNjC0VqGx7r1YSL3XYU6nVEE/Jnianfby+LlHK
gqcgyPdRr8P0Ox/XO3VSE8PQKmABZzfSQGTdbTKmukZ9WxZeWgdh8hSWbwlNoID+ct244FI7s81d
5NkwamoLmmZMAkfeAopmLe4lx3X1AD4W4MnuQLELJxaQ1/PtHLq6jmm4CjMAiU5T5pnqjCww2V9f
ySXF5ipigctZxYgQpQ4PejWZYQ4GhAG9rnWqbRLF4JA3Csx80sjxB3PKtxgGu01tC8YBZutmQFXj
aEZiGJmvCi6bPZgAZ0kkFJwlfFgV/wGWjmjPhSGgqY1itvFYqrKOWR4eQeGRxtlS+o6eI7e3W5Id
TCVMZaQ1q+9xu46OA1I0SNqqYBNak4mTKoaVZBarUF5YNUT09g7ynL4OAkzoqoCb+7Po/H6QfQBB
0D8zyX3ohJXOOEwwadPJb+pXp1U9FaqUBii3MRyBoYceTNaYlHJzXd3mjuONoS6Bd11Oia2nYP0X
yiMqSOu5eFzMSNJSBmdqCYi/cxTDsshtzK+B9AdDLTyo1myI8ekkFmpH7dZgLRAi5S4pHiB0vMvM
3g0T6FlaySGk1jZeKVNqaYFX5HWgULNX2rmVcYw7FUPH0mh24HXlQJHN3bDsIw1ddLrCLnpNjXpv
JB9aB+i7Nb6AQX+Tpq3bqrKRb5Fjwh3XYVpUakBIeX5E4AAYkV+Q+CREAamaoU271ixKj3St5Gkk
toR3JgXeGW9A7mRogMPmbC0ZpIa+o1q864Y8sHJbEmlEN4SN0ecV+O7gZcLdR5NKlNRsi9qjMSqD
3S7JvpKq2hiFLIcTnHQ0YfHKBLMuXj/8zpVzYqZ92tReBSUCPYgTtdiYatsjcVOAEaOz/a4xTdsV
mMQ8dnanHSEZoR2Msh68RnMiyQ0iWDeeuhrmCdDPxD9rEDrxdbzFhjZd2hKsO/NHkqMnp7S3vaLu
aScbmBOmrxhiW3mwAFcDxce5rUqpgbUK0ZjoWndIjmH1xZRvvQ9s48PUtyhnojl8PbBfNpbg0qcm
1+WfLC9JWTXYGUzOnua37yiIPP0va1y8bV12wCio+3AT/wa/h2f7hSScCHb2zDS3s3Nct52TDrWX
lj8aMBrpudvO9yORSdEJrokzO2umdbLEsAjVqmOwAwVRUAgpXuZMnjJ1EJqAdIgSS7ZUlLid7ijn
KCPB3EQyYkfz/mNpJ3epn8fkSVX8KgRySDaYhrkG/HzuMkKNAokGhulXHmEu3i1pkdolQeqGyprN
vKKdIILdNWikBYgM1k3b6w0JIsd2NnPRt29q3eoPiunM5Ka3C6C9x1qbNlYGOjmXof4GRQOoKjzq
cwWoK1kIAfuxTpotENSGvUvCbPrMtKkCBnaOSBAvEaJ9RKPs0IEUe/T1NjZAbGENFQRvTaW9yVV0
SJLVO0mph4pXMFX7cnq12+ndmM2+WjhK4g9xWtpeB0noO1NpUgg/abR+IJGhvjS6ln+YakFVyC7Q
BY/HTo1Uz0g0aMnEVZ/uWTESPIdmB7ScdtziN1B2N9ghMd1cVaJPrQVvHYrp7TNpCKDJaAGOAUuh
L4ZeJ0Kascqe+n0RxdbGjBv9JhorME339dphLrrRjLddoRT7GuFlcQ0tN3yg6NSd0+gAAPc506Hy
UE9o0KRT2SACq/NwM2axw7wmSukX+KvRIGC2851FtbYviJNsUXyafScPwScHPVRwc/TzgH2rsMlu
1KVz6jc2YyBG6K3QY6pR/G7qmd1ai1N1npalIdskIYsZcAKp+V04Yf+pJf1MvSzq2l9ASpbPVVIt
oWs2M/V7qjjfuYntfbIrO7prtQnjo9GcV8QdQRwD5cQmgH55usedhqtzxOz7UIbgSYzrfl/0LL1Z
xrHco36q76GkSj+bqQYni17GRbVpO5wwpZ1IeWOaMyluS7Oiga4MSeS3OSsPpBrCW1WvlRbibpod
QVNWVW4LhrPrzpVefejtHIJoDIrUwLTOS9P4I5RPq8d6SuOD1c7E8NCFayBAPzWgxLSHqjODKYuj
TRqP3Z1iLtqz0U7J4jbNsBSuTipde6jNoawDNmosQg+yJcdp1LuA4G31v8GZQaFjWSWI1XEyCsnL
VfjuQK3cgVAyovkFT0nb9jg9RY1bWV2ZmbZxc6uPP7LkjqAhlO5I9d0u/kyOFpXRQohM47GM0iFk
jlYmVC6uVkPvNF2GBKhPzGM3DHdm9JXpUFnP6q0Oc/MIkRN9PDSY7e0ANIH82eb6rSIIgSDWwbQB
oJ9gCOLbU6WiLkWMFBmUiZCQ8bbmkY0GvFIFE3gpsSWI7it5LcQMTF29JKTSlNzstF5B5ZK5lnVX
FxY0q3Zz+BKSRPJRRctCzUxFZ2ZtzvLFrHoeETabqPbCzkCVtDGqG02dGPSblsYsXEQR5i+RlpXu
wqxRRtcouC7PEhHuGssVgFwVC4lIMzU72pi+gg3uMZIbEQnkSbBOY0WeocKPwWyHT/PJNDstXUUF
06EMQvAw+bpSPSvTGKR2EVDMtk2TbMhRkLWf2VxXf3JJ2xGk7YcUNnM2umVLkLA/Xz+UgjwZlGXI
yPEsQFudR4yF0CQzurlD68cEf08JtDqkvkIq4UcT7t1fK/zTsIxTNiwjK72FObhUlbckc+6SEuoI
dr6xI2M7RMr2Xy8MIo3ALcLZjMsGfk/mLllGHEsDfA6dypBohPs80f59ugY+KQe0UqgEYHaNS057
dCAo5LmQrmkQFDJ3IBxDRvWCYbXryxG9MjEZh2cTXAyJGx89ZmuqSR0lNUTIx/GjmTKoJFnzUppe
P+QQmcAIFX5FDOWuxbVGI7TcGUnIz3BgQ+PmUZQdy0izD3E3ODvIzsRBGNbRIU5GJdCMfECtsrOy
0M/6sXqYcos2rt6ueqzXlyGqEZwcN77wVPW1Zi0Z2AIA57OgfBZ+69M+6YIlf4iLZ2v4fd2cMDqc
nLs1Szzxn7RPdIx4wVwc3tJpB8Dy0r4ZsuFToZeeWCHnVqCerhRkPd2tjXLamKLKk8WyOWTRMwjn
DLWVlRYTAWj9FSdrgZ5Saaqsrb0axNQ9pP7iHMQzy8+YlK4W/xwLT8/9wtAkibsgQJyZ5Q541pWF
3qYwy8wxqAvAmOdtziRGRDuogrMZEsPQMsHdeL62PifdPKh43Q5o7EUkvs8i2YyQzAQXSrWqxV0Z
wUQBXUB3DuNHvU/+fdEBZUcNXXSQNa0tu/NltI0KzAtIvT2q1k9lp3xGYb4pwlry+BY50akZ7lSz
JG8hmgczK2I1v6/6AhnELVihcicgw3thSUKpIJnAsrAkkKSuFDnc1ykatFsKE2W8fo79qurv08UO
+sm40fsQ7Hnz5rrTCs1R/E3wi65wBM5culiNxTS8TEO0p7QlD8zG8vW6RYM5vq1lM8eiqwmgnX+s
ceeiGaZJSWdYa5X7ZexcXf/qstve3MRoaZeyMC76dJoFjBAgCRA15U+IkSX6Eo/QrGut34YdODYU
g7/z9MUZQ79hX5Ckd//9ZkLYykIxfBVe5gcYDTKh0RiBAzqBspVZheBJyI3JZVnqzbE9e8xi/7tu
cf083Msb5T28ziCYvmb63Ocr4qlyKrtG07qKXG2y7qPI3Op49/2HleHhs3L0IXWBysy5s9F5thP4
WglykmBYDl3Ygm00iFs8e2TIMtGJPKls80kSCVH6XXIkmXb7UamqWyWvMwQv63A3yxpcl6UnA0CS
E+gcH0NK2hj5AqDecq/GXvRUon6HrOzOCZa7xEv20YuzpZth9Ecfd/hdtZeNK10ESu4HcNEljxpF
jzT8gAL8b+vsxSAb3xVQoZyvkbswbUUtlCkFPHDaaBvzOX6JY3/wjRuUUw5N6i6xZ9940Q/gOlxQ
T//b8PJnfQj2eBat7SFug4uihoxkDONG+k0WxV1GFxURp3w1ZZywF8eGs8TtJPgvprhbYZ1MBfdx
51qOR5LHYQBByo/rPie2BJdbAQXrqNy5L4AdPyK9NQGPBwoiu7+D8OdAX8BSOcArrpu6cG8s6g9H
pQ2lI7CKcW5nZXROSLGeT3MIsnqEcCxG2vS361Yun+ucGS4sJ7GSVnoLM8ouvK0+0Uufngw08o+j
bz6AVw+Il+sW1z94Frb+GASvIN7Nf6hiz7cQWq+lZWgzBs7sz5R8T+jqNRAltiQoE9GXWhP4P2zR
AMJxp491bIzaGF8qUo4s2qv6XT4e9OqRWZIn158Ox8WCTixxp08tzIrF/XomtHq7tM4h7cGWRUqC
PmDNfG0wIG/SbHWUB6eu+6rNj/+woVihCopogOJ4vhnW0mXpnXVD29F1FMOPmqAH4Dj6vm5HeCBP
7KwX/EleTBUlBwWQih2lh9Q8GOlGkeEj/1BeXu7l37Vw/lVAZXnskIp46qP1qO1jSOg+dr8xktjv
rOfe9pXXMHIXL4HGgWzE9iJjWM/l3+URrquaTRZUSBNs4zS8owLhNtMundC0J98z6Dr0+U6Vie0I
PQEgBGADHAvPGu6I2nTWRy3Ehhag/jBmz9K+49mPdFnhSOgK4B6goLpD15QHPRRzwvQUTXIvW3bg
7KmTF2UMuvrelA13Cxe0ThKuBTFU3rgF5SzqqijV4Qm5srfab+oMkC8EtKFtJN4ts8T5XJuHyRy2
sDTqjw5FG/CddLYHGsvg+pkX3qAQqPpnSdwNinFFYNhCDUtq6O0yVC6xWm8o01d0/5/ajB0Ttfam
+EWv38okfkBNwVWSJRjpDwO1zRmQqMVKPLtJ98YQ76//ONkmrAnGiUOyHPm60eC3aY3fOUFt3Kox
5q+erlu5yNtXv7CAm8DcBLrJ/Nh21Dijrg2gcaPTz5x9D4O3oEzf3My1N35dNyVkdji1xX3WuMA9
iAEwzCkF5Qdmze7Bqth51I96H+mYj54BsG3V/2T6H6JMzFixriCNA/Td5j6yMafaSLPVQab7Srvv
etmYhvBLnRjgvlRGlHrOGhhorNxPyXHu/bwhm0GGkheG6BM7XM5g69VQWAx2zORnUiyuiam87H/X
P5IwmpzYWNd6cuoUQ0HfZrUxs8JNs4+pjrxMi72UPVEZo49w38B5bvxBoYEY69zWGA0Ylpthq60h
Xf8xYQ5BxRCGpLQoPOEnVriLLW67EYwIiPwxXNZKgx54jSpgKqpmG4O+XN8+4TVzYoy74dQoH4m2
amgk6m0I+s4ODKIbR3uJI7Tdd03y47o5yQ7yyLoSTwDdnP8kBx+s2k4Y1SQvkepftyK+t5EWr6Ig
QBLzDzejnskSk/XeLg72ZvhQg8hVU7dCf+2hdLsHc2s9M/9zdmWioMIT/9cwX/DW6ipjZQXDnUK3
i5b5jdXfhr0tCbXCCHFihrvZzAT0GGEKMzEE4xLo1unvkh28QICvYfbEAhf6GkKKzGCwsOjfBhCC
TbsbnTfDeNKb9xiUfop2QyvZ7Sb05ROjXOCb4gEi0xmMmjVuM4wrIxv3syR28fjxif3FEpRnyidm
4QXi/JiS2FPYe6WWLwN0PZoUYCpjfL2+EcIDe/KTuFCpMDUyMXyUe2jHYHbuua7Bq/vUyroWog8K
1nUQNAKytMo+nUeWou6LocJ8ldfrfjIPXrEskneO8GV1YuLC9cwkohWmAb3oLgsmFzxB4SZ5XbZs
k32hUo7C0PWdkxrkDqlVRQAmrNyM6ZF9l/vwZsCshos20/KtQsPOlekOiz7V6QK5I+tEmdUWCcUe
Du+T6k/2o2Z/mP+68QjHOLXCndEwxXEgDVY1578n6FNFmdtPP3vn+/ruiQIJSGlWlKkJCQw+gllj
1aWgt0IyjvlhPDhMY7OkMv6D9VTxz5sTI3y0onqtxkCHIA9A87uInp3Gd9JH2rpdeuiq1K+HTnIo
RHfbqUXuTKiQFod8CCxazcaIPKbDx3V3Lo/jV1bKuGQke2hzB4I6bAC+GsaU6iVj/jS8Esl1JiIx
RIkVvX18JIzJ8HCjvleMdmbAxZht92JDomA3zfrGbpYPp9IyNxvpuJ26dvaTaNBvqJV/jFWDKfQ0
cJJfkHo6msW4IdPSS3IIUSQFfwbqXJaKMM732xydGbFaoQRFBwUjt5D+tkJMYHymltvbkrAt2uZT
W9w2t1GlKgVgll7djC6I0ryl/WXICPlEzn1qhHM7pEQRnRmMlDP4wCLNr/LhrlAyd/lP3FMgRdDB
QANpr4uGP9I+GnfRhKtP880pc+Py87pvCz/OiYF1rScpq5oCJm4XMBBpIL4E6zVhiRsOb5URaKUM
QSq6WaAXZlNqA6MBIMq5MUaNWU0mY2UK+lmPv5pxc30xoq9/+ve5xTQxM+woJHiRonwbkc6P7Zd+
kiGIRFt2amX9/ydbVmJ4IixAku9V6X4wt6EaGNoAeDleuM//YT1QVALaCbcx2CPOLeVjUVG60nUD
tO813YZgQEq3JXFD+FH+GvnT8z1djhkOeqfCCISgXWpvAfaQBFqRv9igN4XEL8Er1eaWUbagk51S
XFOk2S2d55TAij2lMkEQ8Tr+sUK5IlWJzqo26liHHm0K7XuC0tr1r3E5aoHrFtg26FjgzQ9iaW4d
jJmILzMsWOCXKI09agsWw3jeFiqcNNzX7Ts8NOu3gEiAJtA38cq8/gvEG/nPD7C4JaYKZJuBaVvL
qbEHAfLQeq26j0k20iB0o7/r5IdsIzXRKq3DOjUNkwu4G/JnR5a6CJ0InTPMWAJPiWnH86MdzqTT
hxQFmlJ/M9tnM9mr5b7qglRWuxTd8gAq/GOIjwl6NUdpjHIYqoj6eDuOr7OyM/qPttgZMsIOfb1e
+CTm1BgXGozKYS2gp0j7mLts7GfHTdw5ddGnezi67++L5wbHILDcHZH1eYSn/2SZ3EN9rNIyn21Y
ToF1XTAAWCeSa1xIcHq6OO74p8WYOtEEE+SeFX73pHjKneI12+h2lfRt9rUXuFMQPY9++WocI1/2
nhW+pE9+AH/8S9pa8aLgzNCf2nN0V71BjrF30+ffys/uQXu8YT7mRW5lE9CSA8R7Q6VPAKdRWNWL
2O0yEJccKTs2vW9kP3Pr4bqHi4zRVXgNo4WYMuDnN5fIMXK2BuMpqzaJrnvMNvdsaXed5kBranL7
tpYwWAnDGiWgtDBABQrECJfOkD5MkjBHalolXkhUF8QoBFNEvXIfNnuTukn4G7mymzZ3mX60M7+X
TnaKHvinv2A93CdXkELbQUsG/IKoutMnIDVB4rGp89s4um1xvtKnEA/e6xt9CWVCMAfiEFybDrAy
wEGc2wTjXt8nzMGjBhTno4FO80NSPyjtIbY6D5p7AHxnLuRkJGbXP8tHCJAX4PaA+gaALFyEyCkt
i9KCWQdELV91tnRopTjjgU1AsZfdSpwLrtFtAykLz05TggeJPuKRShcVvwzcTQMb/wsp4NoMxLwe
ZBkATD7fCpYuVdbqEabE2qeOvOfAeCaYiLi+ctHddWpkDZ0n31gvl7kvQqiAG0pA4xuL3iNdAgHH
dSuiMHhqhfuq+bzYg6JiKXhnuHYDsKqMf1S2Du6shqpWqKUGC2b2OBaoGsKG4bixDKAguiAdaOsC
PL06Jp9sZFStmrpNC0+J2rfUdh5aTbkj1nSgFtt2er+7vnGiOx8626jwr8O/F0NkDcqupbOs2ilq
5Zb9R0O/a8AgrhsRfp2/RvhUc0IL0RgdSIzQjnmtgUkRWaqpiQIoUEbAgUOaGLvHneUqGsOoDLGO
OHGbwi2+lfvkMB3qTXnA4yY52sGIq2IJrLv4xtxfX56w3Y1ZNKD7gQgC9I67ITUUSmjT4WxUsTc4
Li6oY3bbjM/ZPvPTLTAK1+0Jj8hfv+ULdWYGqcuoTwqUf6DaE/1i0DzMnK+yfpDqBwiPx19TfMFO
M2Y6JglWNkW5n6TLMZliX59GSe9SeED+Hnr+hs+KJDWXECsaTLadtOlxwfV3fdOEK1n1qrQ/CHqe
YsPSQnOICpjo6l8ECktZHIzRj+s2RAAqwC8BkUbvGjq7NhflCytvASWFvOjoLRvnaHjRTfS73cXv
0WP9PxQeyROoVPQvCAiuPXvA1Mp99n79NwjWefYTVkc5ibfM6iKzUerCU7s5NAA2VdUHCC2ntm+U
IBkJrlsTFVipZgLMhNeJvqKDz82pJA/JYGDFBgaHUgWXl3kMAd5iNgA6Xr1kLmUrIdEDafsN5rsk
riBw+zPz3O2iDnqaWVmLr2psFLSmIMo7YIar8Yh6ryqSTFiUO5xZ426ZDnIMWZbAGiFPPcoNC2D3
4FC34zdGcLGjAHcM+/9wtZ0Z5S4ec3YMAwODwNnW93U0IsmXPS9Fz5czE+uZOjkzEaFVoeRYl6I8
huamowGJI99Qb83wI1tHBRW3/SKFgtEuTP++Y6Ji5dtFVcezQT2aHEbrlxr9mJsXOshIu8R7bpk6
oup6xnhqVyiJFE0y4bex+q2A3uvwaS6bsabbon0xFh+HD8zTUnERgRdRTBajE7I21y9YyUhiVnlM
senzjfrb+NGAdXrX+KaXvYDH76Dtm2BUQSwrcSZBYMczXkW1AfBchEPuO8Sp0peKDt+dNnOgf4Y/
9WCBFhDm+aLf5Z21Ke4dnOx9+ii7PoXLNUHeCyY2FPv521OdjbDRoDbihZObkjcLxBH95vrihGvD
0wa82ihp2rz0Xa6oZMI0LDxVJ1t7+oXJ3znqvKncTun2uilBqrbys/xjivOYBkyZ1KpgKtb8XAGd
8s4pt7MtWZDgzjqzwn0sSM6tU32wQrPtpN93VMabIPwoJ8tYl3nilWNqVnqdwECqe1b0mgybWDY0
IMpcVvY4tENW3O+FiEIct0qbDCDutxM1gBKFS7WgyP6HYZxEOxIIbGQbEFNBVEfW9hH59Zll7p5S
SA4VYbJKBjSP7P+kXdlu3Miy/CICZHF/5dLsRd1Sa7dfCMu2uBf39etPULhnzK7m7YLnDMaeAQQo
mLVkZWVlRuBZPEMpyweSgxPeKQqnwiMdL721CokOAgI2tblInL2DSWbsp3KHhxJkadL6OYfYFJgq
E7DHja0Vg2JMGHF/cG4vxpVZnNsW/gFl7RSNeExmRlw6PeTagyh9asPP2xArh+AFBBN+Vn4wyeUA
iMCwxdGqdEvbBaALGA3OaftVN8ncYpdI7GNd3TUqGHSAJBf9s9qW+9if+eBicAyPGEjZaeTPKn3X
pCfcJkrtLhtCEH2h7sawxCS2DDXcRZ2GrvfKCbQX4ougK/0ZQSIKRZRWp9KHoVfvYyi83R6gFYdw
8dlskBJ1oaTW+OwO+QySb3rp1US9JHVvw6zOAxRpUVNogoSGzW0GSugX6GdE2l6blNfINLPvAZYh
xI8VOcQ1RIVnb6gGkjURneh/f8lSoSWGPSzNrUxwfoy7SMsMgmoRKrbSp1w80JRj3fVCxu/XcTgB
QgXn6PzzhTvKOtCL+jF+f42HWjTdoo862Zji++0xXKkuBAwKd5EpwTsdsC5h5oIPNVehHJNGj6AY
6ZONKHtD4GhBAG7ne3Vyys7SzbvGLp9VxWpsm1hqsZl4rnHNXA195gg7ZhUAthK1CQspHgnMLfPf
eaLdNaPgjS3hVUpfH4vgK8I/6OzV8DDGZhmblEpl2pRIwo2W+ix6nSO+Znv/Tj+qld1Y+jH7Re3s
kO55GnRfrDuXexnI4FERwUKB9iq2RnoSxVYoRDjgXtOm0BJQ6PgpodzwgPb/mbM4bVDL38wMxlEu
1+d8SCEZNGVSJTtSFOUPIH5AjB2kdQQZJrPWHBn8Rm5fVx0q5LU2oxbYPQI0s5dJ+Ozrbf3cTznm
ThYTY0v8mHcezwvjyh7UeoNSDPlMtOVcLpyyzVJNiSu8tCsBcjOF3rqpmUq2LhiGVZLsbqxShOgp
lGkQZ/HKGa97ZBG4oSUIdyE8RV23QUh+ijrzCps/3pHv/g/ZKu4E5KhNW9mBkfy9Q4p6iw50au2z
e+UEBhdOOHLt4y7wvw6/xfYUJFC1iSbw8/Qz0A5+5HX+m5pxQqvVXfHHyq94YoECwoIuVmdJDKN+
TMDtUUGTU3q57QLWtgT6dFFhC3KfmXH9ciLbGkz5hdzNTUDFA2nVY2jKnuZPOKJzyxB8zgF9Hceh
lhkN1GDOBtHoFWcZiDKEQGphUgVKcrMiFgl/3DZoFQH5ZkRZ2nwssJ7Tzwkh4RwC6NrGVNBtV3GU
SlaHbIHAhIpjiQoTsG3j+SA/dz44Jp/E+GAmIGbh9exfn3EYLXPWYUW2C4wvjHtu/a6CFFaPZT6d
0A4glls/dGlvqSDD5Vaaz/dpdksvwK6o3BHZVHRuB6tKJyPHfvSy0jXAHRpsNWUzyE5e32cRuuu3
Bkg8bk/aitDuhaUmEzT4Qjb3NAK8PNVncbCEF9Me3d77lR5V5whut9DRvTdpawW7wpLQ0ALGJova
YDhzM1Tmcj5nbeMth4Jcbgq0LaPiax53sbyr8KJpboOQ40HWHOgSgsluFKHp+9Lc/demTjvsCEoe
J6dv8LK4EQy75hL8rm4LMLLIyFdhMbGpo4EmiUJRRWoHxaZuHsTpncRbo74f0YLX/DbkXap8LwTw
HNPEzsUftfrXSUdseiTYVR0V7rgQMNvSL7UgbmXYm0EYFUogVkc43nLNQlTnowAYzNHoRGIQxKko
EqLNJbIytGGyI4gvOctiJf8GI/CMBT40iCvI7H6sSkEs/QQNM1Ac8LVDNj5K5lZIjkHj5poTmIlV
1ih0w7+c58M1R7AAZvdmondB03UARrOaKXiS/BE3J2l8qYu99Pc1/BdGslsxHuGKitnIAnTf9fij
mMheCCPn9o7nWcRusZKm2jg3c4WybGnTfUoPuIn42ofYbFHozEFb29DL8WN2W4uyvToRZ5tQe6V/
r5t93H+7bdDaqQDhGXHWsUMzO3sjKAq1qsoGOiKGr6BkpYp+Rx0YHvt8Gt1wCCYXArM8lsW1QZzT
dHhgRdU7CBAv/dQghHJkzoV4WfLUNKCltwXxJZes0QT91vNt+1aGEET+YIWfmcIh2MacRUrbSbmg
AasxkfglivZcNNq0SfVo5GyzFdc4k5/ghREXu5mI59KqQPRx8YUepB3RyJLG6BTkD2hmOglSsS/k
UyjKG0NFeHzbvqv5Q1odD3MG4km04YDd9BI1l32ConKK/Yv6r7z9Vn6xyUQ72gZ75L13t9GuZo5B
m3++CO0QHsVaWwKtK3eC9BJXe7UPz1PVg3YhtmQj4jhHnnXMmNJs6uKoAl5aD5tMlx8KrYZiUepG
TXwacnAP3rbvKkC+tI+tEzMakup6BKq2TmqQ53yu6s9S/zXwesOuU2oMDhM3NIYfxQUFTmOS73US
h1YVU+EApfE7kmVQWR4GDcTVA5QTIHnhNqT7FJoi4bgXnrWMM6sjY5Sk2dpK2BDDKVAS26KVZ+CS
n69OIyQRsD6RDgWx8+WygWZCRswR0xgWx6zcDMkZrtrSqreQ9wK/ukAXSMolUi/oJp0GIJnkFQ9J
oEikqLYCq3ubGFbQ8/b86giC8BTpcPCAIB1xCacIfdpEYLWzmxJIkeRk2ODNRI4auqb/xdJcQM2f
sth6cZUUYiEDqtClJwOsdLGKTGSv7SqVJ3B55TPn1bmAYnxKHQuUkgaDqATmGbSyqH1vPxSj5li0
vgsWOIw3iRW8xvdhUaMB1ZUnh4JHjISFQ7E2yvQZvdgZ5LrQkc0LFXizxniVRA+HNq8wlKWM5BAx
cyutWtTA505PVZ5LuW7O/BpNMNNIkCWZB/Zy4sosL2aqyBoSPMPvtJBsFEzdG0Owa7Lo3acZso11
+xmDFCQx6V1oiKgXqZ249B08Fb8p6Ju9vZBmvIsL0+X3sO/onaDTom+/Rh3ETGJlG0pnpaEG9pWN
oDng6Cnq/l94Gpy+eDtA3gXHPrOihDxV5YFWmGkxh2AF1V0lH52pqBwcKZx77nUKHwYuwZhllXZC
boB0u0ZLykHuDmByVKK7PnNy/QWkp6n5FuLx4PaYXmckGUxmkrNyatAyCExF2tPoPmswkIXTxE8J
wsTWUfJjIG6T2K1BXtccR2Mr9fuwedQjxFeHKOBVfK7t4MUQsBJ7ggBhGDnF59Rq8L1P6l8aSbxi
8P/2dvRlNSoRUbo9S2Az7k9CqC1HOWBiHSUZGv2GfN/59siuHR3Ih/wDwbg9M5A1H903GNi4tmrl
UOPwn4QHKXn1RU4KhgfFLFLNbGYtV2yMCoKBYXauhXJT6KCip7jYckZufYL+mMWs0aYO/SxFPZAN
RwRGeCcQUMyncGRc1kFmMnOkG5HyZwxKBtOIagG7LqlRyxKHoPX3D4VMOVO0duaCyfAfGMaWKkpz
v5zq2p7ocaieNaF+r+kpT5uNhpRICMJwTpS2enAsEZndNkHQTIwbILYUVLf51vwN4+TTWFj7SLAn
sEZ1f09YCqcyi6h9kTaDsvTSizeIQ5t2wFiKQXMXo1xL0Hs3bU5oQW5kDk3bddXtvK8WYEwUU6QB
DdQI9kWF7A4g7A0zFFMXle0Xmy6QLKlDW8lrbp7R7Qoh4FayUh4nxfoYL76B2dsBnVJki2Gwplmm
/31QHkG2mDWQLsAJBgGOvrIM5b7Wv93e71xcZsNDyCXU8UCAXYi6ILw8iN05B6sI2RRgEBbSzCo0
UD4pjoTI4Db06nZZWMxsF5p1QkxHIBd4FRC7/aQNXse70cxTx56+eCqCs0TghBwpE/kLPdQFhKCt
bTKJDhgTcGtq2vfbhnzF07dAmMC+N6tGN4cGjNPmPRjVGvJmml4l3GXKCSyNdvlmEq9uTkb+szE5
g7jqDBb2MftEKBNF6ExAy2kDSkbRmkCbEqKlATTCmrktBJ33qrIWz0CETIWkOB5VwXV6uTPVgsZi
MAFRKJ7H7tiYlh5t/KK3Urm02mbLb/++Kkmft+cfRPZ07QyS1iMFYqd7DXG1/GFMJjTG5Q4NZwYj
9KUWeBvjdausrk8Z2k0o3UThEdtqi/aehKoDnvxy4a4ezol/pMHu9spZXZ1/INi3+6ClZT63Mtkl
JJKg1OD0KY/wj2MFW0aUSX4vpLMVKp7zqyR3gvEQhr9v27EeAyqQLJqlrqDDxixDMZDSSDCAkibh
N/y/J1XGttILN/Yn8JzLXq+dKd6XEPjyOJFXd8ACmnHeU5VlEwoYAC29FkNomWln9VG7a/1vcv+9
Lnm6h6vrf4E3D/jiYliibCHuu3lAzcmTp8EDu71b5MTKzO4+KDVPnLkXUh7vKs9Mxk9nQzfI4gxL
TOFV8D+6tAzBgDlucvm71GVuTwrefXF16eChHdGMpqFEl5nUNlQys5kwshEZN4QM0JAsjhHYwwxj
OsXSSySN2wHafJY+RgXibBTTmsKbmJiWUftervFaSld3y0y4LaEyCqztjOdRULPexqpR2VM5eClp
H4dQ5mzI1Zj0HwhNZLr6ugIX0ikEhNxavXrC5SVOPENBKzYnIF27EyO4+T9bcHe4XEVCq+qZOegI
MSBcEKHEr8XrFVpQtpT7ZLc+jX+gmNMJXfV5JM7T2DXbTjsb/Vsj8Q6F/8cB/AFh1grVmkkcG9ij
ZwGyedBLQBFuku4jH49V1EVzOQlw/a15rSxcYGb7o7+gLSCLCevEBhzWKIeQQTG17dC9A1mRUdvK
5anUOSE4b0gZHwAxysSIBYBS4ugoXPcDT687Tti9CoLObPCJ4w9KNC+XiEzTbDDmeaMozhiiwlNG
zQVlj33bd68u+QUM41hKoo1GrAEGaXarLT4q9FoFOarW4o3vDxyw1WW/AGNiPsls9LwaAVaO1BrT
U9Ep9hj8qHPeUw4PaHanCy+tBVKFOxKAIvoQ954Eo3QD8uOcFzfeHDEuSS1wACQxFoKoI/8RZE+h
OG6ysn66PUfrMCi0Russ2sJYcrOyyMOsnuCWJDQD9vKIPPbTALad/w2FcRQ0KaoATx+VPTTqVjLD
Z8gdejE1Odfk1ZMMLej/NYZxFW2kp0FrmPCxuPdPoaf41FWjbYPrZBk4E+/2yhs7xkFADLJX2hxw
aGgMiV2QzoojXikAzyZmryJZE5ragKHLULXmVMQMY+hdZD+i1JjcBnWWNTqgetmV06l9vj1rq/tX
k1GWg8o88BMw9lVlnTaa6QNaPSA6HqTKkRtHDm1R+jepTLAf/APFWFmnaDqhBaAkub2TgxFiao9D
huc3sQ0+uirdyXjA7AsIDt02cXUKF7iMi1LEZOjiREDsg9XRgqUIpdfB0HMSmatzuEBhfJOcgHRb
nq0zFKdJHwuwo0h4SAf1d1GZLre0Y9VDLeAYDzW1XWtKGYxKA7dDIrgrPLn+rmgtZ/B4OIyLktK+
M0oRZpGysYY5aiwjJJ+TpzaPeRHjHLVcXYT/sUliwydIwmZ+ZADLDF+ifheChzKB2EJrT71vpcnT
ZH4O4nOu8Domr9vR5yviApgJpwZBS7UpA3BUGyha/6x9M9gYA2Sn4MrKRPCy4qnrRsvsDKdHsFp0
YO+AqheRwWnd6Y8gWn8YM5H3snN7SeFh/PIUoo2u4N0dc9zEL013UI1zk4f7OH3VtO9JxVPGm2fy
evTRrw5dI/SPsg3rsjQWRZXCCVWpaEEZpMsHK5Jri0q7gf4YU5QIh//mPP9qyYHKASjsGY8wJD4h
UQXnigs6eq7cuvlWy79LHkvyeoZlgcN4AKEd47j2YZoObgO6yyIQ6f1Mq23WnUfJk8huKH5V7UuZ
ntE249z2PuspMtwFRDycIunB1mworRA2fY/FVTWuWh2m1gXBtiXnpyLfm40T61ZbVlYAwpHbwLPn
vp7Pf3C/OhsXMQwNpnLsEhg9ScRKUdHvD7wNu5pa+WMa24E5dkKTphIgDIrie1hR6FsNkSy6IROI
Jo3tRhs3afDXdfFf2/WPZcy+0ClFlXOHZaMKOqaufZ2q1Ls9eOtnxh8IJspQtaitRYgA2GZ+rCAp
GuXPOo7/2yDrO+4PCHP2go7XEEawMNt447MUYVfPPAVEtmpMmDY8Nsl+Era3IXmLgtlxaS9mtCWA
pD5qmPV07+f0+22I9RPjj1XMZtNkH0UZBoLaEqXEtDpSP/da7RiBjerfAP2JJ5g5gphV7ysy3KOi
oxM8iwObUMPtBmrlhvJ2G2vVFS88CHO6K0ZJGm1eciA+SjXUkCWvNV6gW2PTBmhH43WIro7hAo45
3bWilqAABbgAkoTRSSns0rinKsc1rS6GBQpztkMYVEPLFlC6ZNqpavtLagknWr9tCJ4dL4+wVIzN
gkaAiMrKCRGdCLJVCQ9pubk9P6v71ZifYSRRUUxWJgQc3KSJM3QfkiE/Cop81DLxVav0x9sw6858
gcMsbvSQJK0vwy/I/RuesiTZjaONLFmNGrhiBbm4LRjxQjCbcnDntXzlzBe4zPojo1DX7TQfIiip
qrpy70+yhcuj49PBoknlhuaPmoY/C8jMFKVu0ba+03WQ2t3+jtXpXHwGsy5lf6Jy38wRSdruC6U4
1CjqyobBIgKvhXm26JbFzOLMTLXocfuq7Db7pWLhVDEudygr7t9A28rxihyzrljx68SnKMTFdqs2
QRjZwDJHW1Q4nnHVicxnFzjHQJJjMJOoKIMW6z0WaTl6Sv0blToFmiQj0VGbl0qsObt79XRZoDFz
ZbZ60ugD5krsv5PqResOxHzt/RA9CwdabMam5exBHiAzY0ntCwpUemAeja1As6lwlNB8UeWnTHZV
zZV56aBV//XHQrZgWQ1DyBSREJveAC0CMg1T3DzfXvDrpSILDOZq4Nco96EDjBJT8WxGvTnLeXZo
biWdI6XDqezje7Gpf1ZyP9m6Mr3U/rQTDB/5w+g+qmZ2tyqN3TyVfYilg16mH3MwipsQ6eV8KVnZ
MLOa5Fy4p85C5Yyr9YVGzCBiZKcynvXrwEO/F5qj8mJLYnRllsk+7BpPKRIwasJTxf1uaExeEuia
eABjNUvyqSBPR33tVyi+iDqDAkrD7Twnow2KWbSB2vo7/oNCMf2k1lbjfhM/Glt8FO6o17yANSY9
C3ejd3ss1k6D5UfMC2fxEY0MJo9CwFCUoMIcemmTK7Ym6xxnuIYC4qn/bmdznpAFio82QwgZY2nE
4rQX8G6UFsopKKHs/ffWLHGYOAdiqXER69jIyOJuZT93Sx29BwovCb/uncBwpIt4ndWuKCo1JUdZ
G8zRtZdOm6w6c9oGjZmjC/YWUeP1wq8fpWjahkIO+FBR1X45fEGvD36iYKWkiZ3qo5W3dxnegCEz
MYTHnkJeMbaEBhRGKmenrLqNBTCzOoLIFNIcBRv2qJceFFe9nie7tXqeLBDYrRhmKkIpDOVgIASe
NoUGKUx9m0N2+vbSWD0kwRWIbhvI6SGBdzmGoBUzh7zH0qDho1q6EQouRESliov+aA7U6mpfQDGj
5g+kEymdocqzIvWWVosgd445ZwgPhRk5qINDvWbO1QnRnYnCgAjVnlzy2tWDCsXN4DDWZRT/MyAQ
sxZKucb0SCBTDqK7EXIbIqh86nszdeMktUqZc/JfMzrPbnHu6EGGVVeho3Q5UUXaJVmiA7KhVnJU
H8cH7bk+kQd/IzqzMBl6/Ltd8Img7vYCWdvUC1w2siFVQmPp64407QzdVVE4Gz+Q4NBKzhhznrWu
G2YvjWTfGaDAm3QIhHFWeqYVuHpgBfD/EJB9yPYZxNjMyXoTrfSl3ECcvLGgnCpwrhtr+2FpLrkc
Zjwiy5GmYPlMw6aND+OI3PKzUTma9OP2uK4+HC6RmJ2nZiYlfQAkEh/gktuxdWTxoKqoLJG3lbYp
oZFd8vr5rjnRmBFmNqFhdAHpBIxwbeXHCWE+ukKtIYAEjxW+NS/+46GRLfS0OD98N+C9bsu8xcTs
GzIlkdjF8Nggydv4z9pD/FY7uhu5eIXzAkzoOXYMB+LyO/WxdITvDVgrvPq9wOou7HqLsMkElWi8
28rfqo14Fg4R75605tpnQgMIOBIIqrCNxuj2mhLo3eMMG05+NIC2gXdsrTmoZZTFzHtFsyYVRxwe
1LdUsKsImedzGxVWE5ZLFGaeq1SNlGk+ojI4dOjT6ekRTBNK+EtuUUuRCtBScUvxZRK93tyoo+je
Xt08I+fzbRHZKHjVReEi4KX83AtoNUT5YEZ5j6yrEcDSSvY+1GQC9ECwnpB+qIxNXd9N/asmQFw+
fa/jFzHfquWunB5vG7d2OC9RmXuRUAyo985gnFIK+2TSD336CSrat3oUft1G4g0j4/SrTswpBeu7
rY8PqvQydk+N//k/QbBXoLhNW6oHMIYkk00iAtrXaTOl1LkNw5sqtl9zMsxQbft50MDKhuwDAo3W
2FXkvlPdXvoVS4dcckQt293G5YwgG2IH4dBJYgjYQH2vkMLupLNK3m5jrHu1f+5NbByqGuAmyArM
UtSjmLQDHVcvvBtGf6hU8hEbT7URbW8jrnupP4jM7h7NpEoVH4hVefRFhLgZJEY4B/8qBoRk0bCJ
Ruir6itaG7XUzx6EtOEpN3ukgkwlb3/etmR17CTFNBSQmxkqO3Yiqp0gvDGjQFR5FKwRck/p6BBB
hkTRfYDE+f+Gx4xcFkxjAnIieIzysVLu/WSTjHex8S3zzwNYeW6DrS6+hXHzzxdeUBejOBE1gI0d
5NGVXZXUYAHgVI+veqMFCONqk6Dr8bwPEL8vXRBc2WJkItdg3KOohbPseJPFuFstoDFJRECB01Q2
UZ7jNtPHODzJ5CA0nNfw1bH7kwZgHxP1ph6L1EegooMBeuz3kuFEJY9vYD3gXKAwy4EquOWjZBTi
ecfwvtpOW7y377JjAeWq2MIbSm5FjryjtnDMNmJmpUfDJZz5uybdmUOyxTcwq6RpFZDEJNgC3c97
qB8Fr6hf/PX+TFQo+pVOZ6uebk/2+Ga4rS3vJ9VuNgrnG74uLGyudPkNzCJCHnjI6gDj0IKvwsl6
W30cDrXXbeOP8md4lkHc6eLhXnJvb5D1cHRhO7OiUkpGrS6BC5EsQ7CQazk0W/LL/9XKFl7DxQ2x
yg/UddwXKJzX3Yz3/ri6eRb484pf7FBfUZLEjICvPh1NUHS8+Xd97GLuxQ1E2B7bg/9ITqCZCT5u
G87DZQ72WKsLVaOYc5CZR8iPKMdJcLnivhyUryvIwjo9QT/CIMO6qPqI/QPEIpK4s6aSczedP/bG
4vk6+hcwRK19OTbnQQQpcBrqv2XcISBLYYny5xSKuNaIyFHzyoNXndGfqftiwVigKnSqwm4Ealv8
EnzFSRPQzqQguHvWkCON6s3tGbvyR6BynhOjIP9ChbnJtvtPhaklogCy9jivHciptrpXkJKzH75e
mS6GciaMJnMpCV77cQVhLgcQpQzCbBYIBGXt6CpHECvvZIce8AiOi9EEjxA6g23l1MbbIfWcH3vb
cPe3Lb3OWDMfwTjFSAdJhDILPY4eWF2hif5hHnynPka7fGceQZz1K/l9R6zkvnAMTmh9FXQw0Iwv
RJNPWCXVrLSnjdYAhkm555xh1+6WgZg3zWLdyGVldMYsrA1qJGRqlO/f44327ae6N+6nLUTRz81d
9D0758/NafrAQ22g2JLrc27/s1+7Nc+M39MnBKaijI8AiW0ZP8TiRpK3WXaXQyGEM5u8IWVcXJCK
FJpPgNKt9Bt6qrTBKj6yl7vuVfg0tgqKBFz94TbmKiRUxSHuBFpXxJCXQ5zQgY7GOLOmSGBCbk27
CDlh4wrr5Bc90D8Q7CxGkUiFCRB56kj3aHjIvMYRLP3+GeUwP9FT/ak9v1WWYNqVm3ml0xeWAQbq
TfShndpDLHBG+crTYlFpYC1SwNqlQJeEeeRJ+lgv5EKGsoy0J/2eKu5ofOYqLyZfMRuhOEgB8TfE
065KgdQ0a8dINLF44yjfmG3QbSmKCiZLp6oWOLoZGsdIzMJTYIZt7lR5Vp76Pk2fokmO9mlGstzz
oR4QW2WJJC/R/PSJCEZ5R+IBKt5EGUrQaKnQxa37vvatOAfzpqtF0UjA7xmpT2C0i1EyWBNtF9c1
CnaEVBJ4l8WrAwUyQOiex60A7EWawXpBf0wCv6pgpZyoojv21LeVuhZ2fTMDlg2IkEmveOrY9h6e
sv+6MXCGN3SQJ6H1SkRZ2eXyzfS+j5ICZ1lESLlp9CR4N0a5QMKm4rWZXp8qgJr5Y/DWBcorjfH3
gxlLMY2hhJG2qA7UJRrtwkIzkMsdes4SXYPCzM0ycaZMkO2/tCouZCHvU/A5h2NRH3JDK84kbowP
o5CjgYN1/YiHbkcN7c7goSJgyWGJJAc0z/Z1UeKYsumzeZ9vB0eVnDaFBlIdW8kdWiU2yV3gGY7q
pi4c0Rv1eJnrFYMvvoFxfFLSNn3Q4xu6+E5VX0P9WwJSutuejofBDOqYiEGbG8CY6L3f3lfhJo6e
bkNcO9OLoWQT8NUw1Y0wAUKZxo0kpVvEPM7fQ4DHCJ3Z+AOGu9nKxZGo9wotwfaNaw4YOCNNf+hp
wrHiOiH51f/6B4Nx2F0Dps1GAEbppqEbP2Qvxp24I4Er7U0vtKTCmniTszZyS7OYfVxHegimN0Cm
U2WZYKjtOIHvddkvYxSzxAIkknNhRqju9KfQJhVeK9RHxdGsbNM7NS5vxr2+p7bIu6/Nv/gyfpi7
if+MJrPuBPBZmUNYgVrwnD7MdQS28U09kIfINna6i4qajfkqvXZH3+aVfK0iKwQdeXj7kkBEdblW
NLWDVlIJZC2PLIU+x++5nljq4ODBVxw+bi/MlYMAZAZg2p0lXBB4M2BwL2baVg1EMaT7sZt5klAr
F9iDBo09b/TR68hrMVjb0BhatGujugYS94xDbuMwN4scusMUoZ847LP4B5q3b1t1HSwAYYExr9vF
dqvkSgD1LjAEakWfXf0mBk4c8jbcVWnt/A6P5B2YaKBRiMeMS5RabQyiKgO1/RdxXzxp87Igm9LA
687IuUavTNMFFGNQ2BN/qATQ+aAFRNBiKwufNBBShqYlaUiC2uXEeaVbGUFsLbCmqgYI5SS2ezFV
OxNVwqDBL4r7Uu6tREFmFyVRBa8mZhUIXE+o7ZDRAs6WNAREK3WadHg5QV/9GEmWCVJpEBa4tVI+
3l4VK95KxMvuf6HYy7pfKLk4NYAaZwKmmt6PbfHtNsTK4saKmAVkwe9sXt1hSyVDTFcAou8CJ/Pl
hwT5pjDhFc+s+Xq8jEOlVJ6pbWHV5dJrUR/RB+mYoe1i006PUXoQ4teA7FTockSoySgP02D38alI
H0D8dNvG65TerCEpY65UEBDJCMYvwbVG1ZPQVzKbnPGshozSnbFzEy/xkHsdrXFjngXcY6GZ0lov
gudz9vbaLCKfJ+L9EHd4wl59REHQuyhRM1tCH2rWYktEm9sGrk0iGtznEgBUbYCG7NI+tVVzX8PV
AmQhr2q+n8iZGypeE5LMY6iAuho5DzBYsypwStSNWiZpuJuqh6R3TItuOms4R8fp3KC4Qdj8INty
e9susrbXQJINlRMDiidXTYZToeaNWsKwzKqtdv9eu01soWkEhG6tlVn3nUM884QCppO/rSA1s8vs
BNJCVmAHG97HXCcm5xFYfAy5HOVkyqoirfExKHiQTAtpM99GzYHVPMQbXCfFd/0R4tW4IEX26Rdn
IObfzRzuF9iM527RCyGB+gHKV+/J57h3pMAtLeWh/fbT+DV5wxY1INv+TtOt+Kx7eW5JNpffanWR
Lcyfl/niiGpLJS6qeS5y13yS3zsLj1pH1cOiswdXOJ7JueDk+6/rIaAHDpeEezSWtgxCaQYSh30f
VDmUZhsPdL+jWx+R97qvazd5GDhgK+bNt3QD8pqzCjkrczkGSV5NFR7E+2QrZoI1TdsIYqa353HF
FUCvD+U68IIIrdkD2FDzMioMCUtolGx0DYJxmINwnbZHuD43Z+MQRMgCXfDLMfOhqlXTXIeAzqn2
wjelt/w70lri00PyHrpBvEVCorZum7W2NS5A5328WBtECDNqZADt7doLtpJlIP7d1t+KN/1ItuQe
HDfVJjxmB2lWKeCAr4Qa0I4GBSrqGTWC+O8SXDenofAzA6IZju+Vx3hn7APFGj7IA8LCM32NHHUX
fUveoqfYa77dBl9xUCCxhfyTjmo5QDOtCFkJnYPQDxEb0qMfnqLyqJufPeH4wZVlMzPCa6BuBukF
rs+XFhpJRJuEom2xL18l5V1L/37tI88gI5dtoMj3KuVA67YZQbJNQXtUWn3iEHqPbtrbI7UyS7gf
yFj5IOiRcRZe2kBSX9H6br7soTkue+4NL9dBbbgT1UcfjIsC96V1zXuAahD+AxqZ6D1k2zeirBtB
+ztSu2m83gVd1w+zc6gVg32ddwNa23UXWMwGEFAhRMIKWOg8zk7Z0fgVbjSn3ZANubfBAX8UP0Te
TXNlVVxgMiGVlJfQfpWAmbshJEFyHJGhk8Ady8fw1Fh7I+Bt8xUfeYE4XwQX21wQJTQ9txAk1HEA
/xRfk8BurHE3WrVjuv6TZKf7dsdTIJnNYI6+C1Bm4fQ1ycEUOZtpPk3CAW1LvWbLTWZRlFjeXqNr
UeoSi02s5Fmnas0ALFzDahciSXhrtpUneoidB/1cPwXObcDVAQV7AlYpHIjE5ohBu0nh1UQ4y3a0
Jxw3sfJcovTuL1FmRZ6ZaQztISABZAmiRdEXJ1xSUMLXJKCldgoJjbE8VrMrUxgQZm2UBYg0/AEg
qg+lLOgDy9SreY7qasnPoj8QT5FxDUdHFnvJE6V+0IYBqj8xwWKXnT4oOEvgyqF/IQADejezuAjj
apu2KMB+DtK5oTQdWjqG+SilKJ74+OspQQQAMRFUxesiUdhTOq8K3CMLqCShAz4tB3RwvAV/fS2A
1IsCkiRJxKzjAsLYItR5qFY6iM9pKJ/ltnNUKnkk4PihlYm/QCGXTmFMe7+N/RlFTnbo6/WkqL2X
9dr7+xFTZsY1vKkoSMMzbqAbkJTXJnCrd6l61wzyUdfRE5y1/wJGRY6YoNYTTL3sm+44CUSrVDyL
15C5RkAzi0QLPNbteS9cuDRMDNTlcApCThnqKMxpQfKSIqOvQU1ZVTe9Gbmg2vf6QHPqNH4chN4J
Q17m++r4ZSCZwyI20MA3NDoI9yMFheluVPwI/MZJBmTs0o1SedDnvD1hV34bWWM8YCAMhWAVhCqZ
Ja5PuVaoDV5UDaNGUI2rSV+A46HwtMl47PyMEyNdVxPOeIh4kdgC6wKyW5frMPTl1m8z6HT0fum1
qVto+8z0cpTh6y9J8ipJ5zB8NwPOy/ialeiLUhSkNBA8scJciKr6KKuQbJWrfRDa+dBYdXSoB8g7
d5wM74prwuse4mwy643hUnRpIKFJOpU5oBAE7zLZv2vTBL2v5WdrNufbc7cGRRAQovMLpwYOp/+Q
dmXLceNK9osYwZ3EK5faVNotydYLw5Ld3PcV/Po58NzbrkJhCmHPXaIfOkJZABOJRObJc85NmeCl
n60J3mLZk4rR8Wa8dRM6HJu+Vbwhpn8RqSDwgmkTsNLYrPV1bm/WASyMdByITrdDTDx4roN2pKwQ
I/pWUHBClotiDAY6jXMrhOQU3oMeYq3lDmZnYscDqvUx1QoT8Il6Q6vq6/V9FFs02NrY7c738lqn
m4qudRl2w/pZUBDzma23xl3vZW6+6aVAcpk9dn+eJGj90g+1k8BeU6b/qMng99VyWKCojuGUR7uT
5UuC0A/e+9/L4444xTuzLXJsqFvNm0b5otnWppZpRwuN4PUDdj1GKsrDQauaEij3Yg1Lru9b43EA
OtjW8j+/9x39xAq3c3E5dnnGsDxLom/ULvo6Du2tsX7GaSdBQojWg2YrgiLuF3Cbc75urOANWTOK
SDw9FTPxY0XxElnwFdwwv6aQNPwHHXP+6jczk3YRhPUwRqgFifqmpm8RuqxV1D+26ffSkcQLoTnw
rrqGChItyAOf+x1dElU1G3Zrrs3ByY+F8aMD9NT+2czxfjKer58qQRboQKoGSQASG+wiF+k7dR7V
fkLGkRPyqYBk1ahSyYtYFACRnhlo+SBNu5jmwiFSTb1HrEUZZ6+OVTDO9B09DSAQLck9KfIHZGkO
Wkus5c83tFKtxRvOAWwlc3aYa/QKdccG4K9v2WX5FrfjqRXu8rDNtKxIiwUNhVn+UFbLPkSL0T1A
xJG+aMrq7NBdabZArRQozjv9TdagVw6qjYzc62Senu0y1Odpf/1nib4ktpigdgPm3guGhbFo1qpI
TBT4SPRgpM3D0r5ctyD8kAakuRFA8Mbihxn12KoI7ZiFtM3Tw6SWWrZdDA2cU1ljRd+HZJJVSkUm
UXiDygkUM1W40PlhiAbDiHoLQRiTk19n9W3NjccG/XTMAZSb66u7rHFwn5U7eCSlVpTYcB4FCnvF
vLXH0F4x2JB4dhbUrYHxnm0vu0dFpx2oJlzVEAQ1dR7cqSlx56wWkE1NN+xT29iv6XiMimVHEcqi
bjzkZhdcX6jMJLenU23TqIphElJV3mDa3uJ+DlFQxFEI1GWV/kU8w/vSgmgUHpkXk5UTpZMZK4hn
Q5VuR0f9WqnNoW7Qk3X024GCl6h0wusrFHkNRHMNJi4JqW0+qCXtulgZQcrloAFnrgAbl9WNWaPP
4lqSUpwwVcZ5Y/ETBvH/cw/VnSy36hEeGqF1Y+QzpiZhN95k+efigE3lro2eHX0jnSwWhjp4DHzG
BNqIZ61KAJddc5NB4nrH06ryoRvyTSTl8BFlQaiu/9cMT1LVuzSGHijMqF0cxsOrgqZFW28SunqT
jF9O9NksiMkCHQb9tAsC4NhStEyHgCwy/2iC8rD7g7Sz4yvDkkDMLN9edxLheT+NLdzVF4MsDoAt
fC17NO7S7ql2ndrL63lbWPFGX4tvy4qhpvIePEaSG1H07YCAQEcCiTOKZJzPOO1URXEGn8lbK/ca
y/yHDOUBneVWkomJ7gRg0hCq/5czgAtp6WBU9booyI9G+q1uSeIZVCYCLPxqFvQjMPwCRgmDLfYk
T87GpZwBPWJSq9TDsJFXZxmuehBmS2niLjAXiNB466PEgzDCiKvPTbm1Qtd5BZzPHgZXOwzEiItb
JJvN4kE2lNjbZMp617NnPb8zByt50hN9vHHHLpHUaS7XjOccIgt+CUooLt+GtozZmhtkAT46GeFs
ezQC8fpgeVX1dN1JL48fDLnoPplArGMunVuxMc3WaBBU+qP+WNnvC+SNimqHpyoQZZK05tIpz02x
NZ98R2gZNgZ4EiuwYoJxn4SkRholSyFkRjiHnCyrbzUGhSsx/9x/EGXyckuSCIlsAMuEqIh6CWbr
uNOVulOnLjHgMiC8Dexi2pVOsTEUWZFEYAbQa9xoLqoIBrr55/tFNaQLjYZ6c9U730E1snUixI+4
if84p8W747cdXkTAUFAOmw00CuwSIgKNsumVJYwsTRIOhcshmMn+RVQBWNP5chSCDk/f2tg1Gk2+
6tauR+y68oZRJnMkCLwQj0SiirodKj2AdZ+bitsOZ7ggIO2D9kjphq6DwZlbt04Dt3u3m2Tjaq2/
yjDkl2kPa/fhJYciLkY/eHInO+2TLEph1S2KL03XveoNbmkVGBW16j1LgRxLTMLrx1cQJzQAxGwm
uWujCsn5yGTEWTGuae1HjrqZjI+CztsVuRa1ZOT57C+dl0HhiL8t8V4CHo64XxZYGtwXyyW4QkMl
ssJ1ebcwczyErax9cOkviMWAyaDk7jiXeGcrbUDyjF61n3fDC0oKUAjQs6AyGpnYmcBdYIFJvSPw
Iwjy8Flw3iTQdkI2h0rAwXAzEM/HbRj1yXs0zT9WSBNipsfX6+pBQ0Xo+geUbSt3KoqhjoCVx7Ym
fes5M9K4u2ze2Ppb6rhhr3x1bMmNLfQYMD3bBKIklznQ6JijtfR57Ws20FTJ46LTQI28yZHkraLT
ANjnf+yglXB+Bjuo6DWRjYWBfQSV6zeTrH6U+Yr1tSRvriLj8b9MRDSYsggOPrvLeOYRB2PISdwh
WLb2jQ4yDCP+88acxoRbkTuiC8DSqvMFLW2BQsOI+NW4uoo5Z8wZ5kNJvNZpKsmpFi0GtWMwMP2K
JnwzHB21Qil0B8DnuPEs60GaUv3KqrnTbBE0tRi4FCMafKIzdmqedxFi1WL1lddE1o1TWsNGodl9
oir3ZW9ah0ifj5qiHFy32yt6/dK2622jx3GgVIg1ffKAHpKJXHY61DrUlBVkZLFqTJvrB+TXHODF
T4WqMmu7IhviIZxzNwFElyc1VE/tTaOVOzUBAtZWg2YifrokmL+KfHX5jFcryLTYJ9MfY4pZq8CA
LA1qZSiY8W2DvonQgaSQlau1Qzw5Xtw96ZpMV/wy3DEjRANABcV8h2+ZlUXZlg2NEQgQhKJe3do6
npbV7vpu/mqKc7sJDmLdAnQKd8aFxlxfmGumExzLZWNtlLuPJSi/g08SrCxt723pZ/f2xEDv1c0x
v++84vVZ+ZIcmncnkIJML3NtLBhvZ7z8HIyY8Gn9mLWVZuRYcL3kYTW+OJSNQQ3LbgU5XdeNAY26
J63pXM+S6lsKNxuvTmYdORwv4o60uzVSC7bNjHyny+AvjXZTJDKYs+AcY4m/zfAZb9VBVnuEmbRG
p6mw74Yk/Xb9gwruD9acRDECg2sWdG3Po5LbNmteKviedvdkRndT9dUAyHF5cvuvprkbI0muKKhG
aGf2WNg/SeIHCi1kmmY1NHSCurvLKaSK/EUL5vVgKu/E8Ib5RZkkXisoiMIqK4BYDFBF+ImufGpI
C2pyqNLvlGHrPqph7evf8B6yAzMo99M2//xxfV9FHnJqkVungZyqbAAzRHNGvadGfVhi6z5Vvv65
FTTuANAF1hlFOu72t1vCqOjKGiyNNOwGum+7PsAQmeQuFsVQOIiGYw/MMVil2WpPvxqZ8wXq1Phq
98lx2Ux78Gf42nt9ND8xKi9pfUqtcW6vamqEKjmsDRvMdO7sLeS8bsB7fld4eEjL9AlEh8wgQFKr
yLwBA+D2cM7cpEU+j0MGCnmj/4m36/WPdIkXQ/w/taCf757jNNaolrAAmt9iP3zVwWimorXq2VqQ
HyE86H9H/fjP+3VAtODG0QGmxWvpou6XYZh6snvEKPWLZh0MPZwLmV8wL+ZvA4AaMOKn4kGL1Pd8
ZZHV6VG3zLVf7bN79/aL/UPfk7v1oD7nge8CKYa5OBDxBdc3VHS2AC60EX6BLkTo4qzmNKkBAEDM
Krug6mwvNlDhkJWNLhn38NlOzTDHOXF6WsVO0jUTgsZ9Tb0pQEZY++4X4GvzrXNbH7tXe9fekP0q
CR2/qPwud/X3+rjTZjUYpWlKrE/fvi8wvN5XxxlRa2M8o/73szm2wP5NEB4H2Bad8zflEI6jX3yn
AfWsvRQKL7oiTveBO462ktmxauPnDH1o7ZxnEJXc2EET6s9NHfSbJSSBuWuP6X3+5oOU7/q3FhoH
CAyNTXgZXpDnHyG23Zqg5InTad+MxbbsMe49P+ZJUEU/uzkoZUK9Ao8G2gwDU3g4QhiRzyqKqetM
kg+Nb6QqkI/gpZ6hmfGQuqlXZClGHyQXosCXHYzkAOIBHlOM5bD1nziZQierRTWo9vMKHEGD+znF
SFUN/Y9nIXHzoZgLDBp7FqAcf26nMrQmSlKVPb875bDO+oCWtCXjU76kjoAZYDrQZ8AGIuPmjmaW
OLFdgqDYt1/cd+c4BA5QldEDST0gZBd/DNYDZKOUW3cDNbbrniIKs2e2ufPaZh1txxa2db//p3zt
jsWDcVO2ngsnJQ0odAzQZb+ob9fNsr/KHdYzq9xhdfMWDlPAal/eLNNr/ccSD2xHUTeB90OwSuUx
ijpIuGvAcWpf6cJGRYMoB5zki9YfodOnx1sqG04U5UpnBrnbqgEhztA0zOCNvR2O2tG5WW9IqPzs
AxpgAk696XfXt1BwxlGpYRUoFL4Yf8K5bwJTaM2DCt906uUwkmWL7p9nk38M5wPvTC/SnC0IlCTK
acLvBuplBx1pFW8y7rvNU9XOOZ6lSOGHnRPPd6ViBtfXJfRILEsDvwa+n8k//MzRSGoL/4UIAxDp
5muR7lP1dkAVY/S76UUHxdD6oONBmH4vxu2E5EqW+YpWefoLuI+ZW5DtbCsTZyJalYPhjPq92Vqf
19d5GTN1YP8QoCGbgI6RwX7ESQwrFSuKl75vMOTyrFZoRh8G0DiZ94p6MM2f120xXzg/bue2uM8G
yIJSlyw+0/G7Y27BoZktRy29JZnk47E/dG4IKI2Tb8dFss7INXgHvh0o3EIF/+ynYe+ksvuNXZ68
GYYFwZgk0JNIo873jhJQgS6ExWW8IofG9TVIMmjpfVvXm+s7J1rQiaVfVcyTr2R1a5ompVaD3X3d
lSb4F0gWrrP9dN2MaEEgSAJkAP10NNy4fStyrc1GtJughFDeOyT+WLr0VkXpBSN/krtTlKExCmYL
3UMH8yb85gFkXxZGDFt61tyMY/ywUnvrgAkR5YtNng871XjQMJ1etLpHljtde4bO5DHuLfAzf3R5
Llm66HF7+nv4LR5aVLn7Eb9ntaK3etJCs9MOEKw+ZHny0KORUACQ76BcASxC4i3VH59DZBEYHMIr
XkdWzsfRedJpPg9AyVc98UqIbmk++JvAruiXCh71365/aIE/QccDJW0AmzWM7XEZxWrHHS0byHxV
6wL1ki0tvq+TJEjLbHDhy4rqvCBR0kAKofLWaFvROGilFEkClz1bCeeycdssqtZjJSa0dodvCia8
iyDJwuv7JbPCRcmkIeNgjliLTf0qBmpuj/qj7n65bkW8Y3ijG6DpQT+CiyeutmYO3LCBGjVINcwd
wQAtJZJQIl7Kv0YsrjafLOOsrh379MptZd6Xzi6j/jJKQAiX1wrcGQVsjJCDhweY2vPQ2FZOlC0O
NkzpQXs4D/vGaI+j2RTeVOj+rEVbfZZ1HUTbxzoAmI5DmoxJsnObRebkHSmrBjh2KJBRcoTa1ZYM
2sv1r8S+NRf1XaR1mGF0GQaah69D4SGDWF4LX7D1W7piijf6uG7h8p5kZS5kVCCtA+cP30wEQ/2o
dwbeFY6blsE8JWCNT+Yy1PrqfabZiLgYl5L4d/nBzu9m5jYnNwxrmo5mjbt5ALuAe5dFLyTCmP9T
XR0XXQLFFzTdgEkDsxAatARldZP9mBNjRMWIf47RCj9J3X2dvKmG5Wcl9W0HnHkVwtHyqcbFc0Rk
Wd3lzuqQm0CtDYAHIP747v2KdGcgJvLjIQ0m8s00wmg8zOb7qPp/+glhCGV2NkSJsM7fbmmkGWNf
I0Ntxq+L/S3q9vH42umHVUZCdemNZ4b4awuicY5VzMgMtO4ruBO8ZdleX8llgq+juAbIFApsNl67
7NSdfKvenNZ6GGzkUsvNOjzY1VZJ3rp41843jX4T95ICougLnZrj/LAGTe3YjTBXNNSn6n6l3TZK
35VlN2QyrK3QFqgeAPoHchgAmPOlTSt0bBBPcOWrr4Ob7UxrfayNLlS60QNcRZLxXIYnxg3JcPEu
tCBBrnVuzVKGLK7ZfTjPpec4m9l9iZrw+se6DO7MBqavCPp6kNrlbpA6m1xazzmy+fqnRZ/a7JhQ
QCElpUORz2EgCs8+QKGBtOD2TdPasjIcZkV7tKMUZf/H68sQBiNcHXjZ/Yp/3FaNattUTZs1fl0F
dvOiR5+xeW9k+xKU+7ms1iryApzRf41xwQi13WQcC1yILgSC03xvOY+W1XiOuu9l73ORC2B4AY8T
wOFRcuU+zzC7c2Ul2Li2BTtGtyXglLag9nx994RWoKsDFhdkkrirzh0t6WoLXdqi8YnySEnj6eRJ
cWRaCyJPQ6LyrxFu19x2VhBpYWTF4az3ffq5agcViirX1yL8OGjpIytGyfiCU7Vqmt7JU5hxc+um
BEPLDlWF3jPj5d2BrKQeR6XkCAktWuhKItypGFvgvlFiJZWlRribovIHSyR6x2+VvTI3wVBvry9O
uIf/mgL85PxDTWY19Fldwx3ors/3LXguiYXkVWJG6A8nZrjjakdWO44zzERFaE/fxuSpSV+vr0S4
aeiTOGhoOc4FDJtkidkBRN/4uv44ZZvBOqgkAlbTt2WAb+FiEHxUTBghOvDzuAm4nGajxGLmPt00
1PAzYPcXk0rub+GnOTHD/v3JrVeUs2tnzEw+gjk8g/hWSDXbG+q/CKVsuPS/y2Ebe2IHfH2FruWw
01nJ3hjd12qN/+bzn5jgTiqKx3GFhgskneMnC6p05H5dJAmd+PP/XgV3ZnqTjK3FHLnX8k0CfaF8
28YgqzRrb5IWDpi7nuffyFR/r4d/wIBadO5bE8bGKgF53cxG9NatYr3boxsMThlOqwn9gTED2/O0
y1fy/9tPPmuwHcxQtzHsI7yO+pfJ3Ea9rOIv8XJLP3cLvQAPldvARtGRwEmgMUg8R4bJlfg4P3HT
2vUM1XEY0eKADOHkbiz94MhKV0LfwLwvMHao9bg2+/cnHm6oNEm0BVbm5jOqvJaGU/EIcQDfAYHz
9SgkqNnCNU5sca6eaHO6OBNs6VttMx7Su/qufkGXa+esHohmkDw8jDvnj1/tzCiGo7BZuKB4wtvE
dHo8chqEV/WLAYLM8qcji+Dsd1+4/IkJlpCd7GEWF4PhRliXXb261ceifc+JP7nP7qx7wAZLdlF4
wE6sMec8sRYlQ6EVLRbUgJ4KMvffqpvOc26VbRqQrfHjujWxe/zePS7QOhPU+GYTr+kO2sBGOgbJ
soBkw5utj9p6vW7rkl4OT7/TT8X5Yj4svdUnMKbSXRmqfvpq+lAqu5sO3S7fkxfFI+EUDgdla2y7
pzSAcMH1XyD7kJyD9nE8qW2NrU06awdQwbS8QR9jqxnf9OZ20v/ixXG6XC4sA/6Xd7EJa3plfkBk
MfUAftrQTttfX5Wgdnq2r7+AZyceg0GoBoBC7OsQh130xaoCB0ikNdstY1DbuzrFHZrsItWRbCdb
wJVzwQM/V21JrAbsHH7U5a8TyfZk+WJFzCbG7UkGNrLMb7u/eZz8Ph4GF5vraO2TOIfRce42JcjU
2tkHf4Hef5tLiPnMksKw8Co4MccVODGH1eYqCy/ViEElEF10Q/NUKI5kVbKt5EKMrgzWOpUwo9af
VuY3w8EZI1Qfd8nsU8jeyt4PsmVxQSYumkRZDNiL6K0z3NX1F719vu6W7Cdf8w4utExt0bSEmVjn
54V+GFSS9QjLWCfn6wIV7EaxnU0w4C7D60qVJ41kXqMlj+DPDKlt3aTVfVNgFrG0ZSfuEkB5fuK4
QNK5eqtmKUxDt/XVKMdjVsQ3kPw+FGZ66Ijqr5DBqTU7tBZVcj+IYxiyfAfPI0Zzdn49VODuGI0B
l1GmmH6hfqpZsk3KdaOtUVB22S3oRCQ1IaGvIIHAqBIezaAMObdoYBRxKTJ24qw5tNs5rDQT7Gcy
OL7wKjoxwx1sc3Q7klHs6ZBOm9J1/W5O76dUD0rjZ0JkNDmCBhg+4UnnlVuVjZdfapaouEbvSuIx
2Qp73952uxhsOXvcQIds8bRv2V7WsRd+vxO73DLtbjAmME4g7RugXF/mPhm3A+QG1NXT67d8ksRo
8a7+bjBz8cu0srXXFTSYo/pVAZ7XfevrYO03huxuFaWzrCIPFgDbAQUFd7lbdm+NK8BXPuQl9otC
bnD4H7POvp2SROYqomh5aos7flBNqGq1whlY9HybxMFcP47rDlWdkCgeVGzBAez+xT6emmQ/6eSO
Ncu4aYsUy+uLf0r3Rhn/WYYXkOX6CeTWrgdOkYewxzVEQIBMRYfw3FQ3TsNSgF/LX/ONE4Hz4l13
jxGtN7oeuLGUkk8Uy07NcQ5Z1o7RjD3MtciIHHNfJLqnuI8uUEYrObp12JQ/R9uWLFLoLieL5P0y
KQanMdgnBKJp2U41XgcArNgySkhR8DpdHXexGjVmuAfUsfx6fs9VX00echmFt+iiY/V5aPChbXih
/Y4m0RjbLeJj7dZ3UxM9IV+QXDgyE9xdWtVK49ZDh/SgiY7o7IRtL3soCjeKTaKC/JlxyHAOjqJS
m1YuAoWBsWUt+dari5fJWFeFB/dfIxeTSSiEpW6/IPg5lL6vw5eUJPsUBd/lo1ees1R7dEHeef00
CbcOgFA0dR2CURYu06kAqXCjHl8np+8deTD/nMUCzbSTv899mkWt6KSwBDG17Z1L0vskB2IgrpUw
on9T+wDrrguMArCIhsF9IzuZ0hk8KPhGoLLwYkcpvXQcDm0i65+JneFfQyZXGh2dpdBzC4bUBk+K
5u1/54UlIVUYAn6vhs8rVORNToqXLhD4YAQoPBe8O+NLmkieYQJgJb4QSLHxmQCsAZ3DeTxFx1t3
J8CRffoIvo/oMVg+6wOo9qNNua/e4u1yqLY0yPeRVxxkCGBhLD+xzQXXSukH6hpYI2XTNHGR+EmZ
YrBsSf2VQE0qL3YzXkvXXV5w54PNENPRoPgHLP8CR1RZWYL5NiCuC2jRB+YE6i6vqwOFvF43JHp5
AsEOAiDAbxlHBne4cjCB2aVNgAS0xtCk5VYp1k2UY5C9W3eD+ROggDsLBbSM2sfMkqEcROsEXApY
Y0YrgX+ef1h7VedqzoAZMscWCuCFXoXanBNvzOvBxyGqAjUBZeT1NQviCQbSMB0ABAKmEXnwo16N
FY00NMeKCJo8ZP2YKagXrtsQAEkhOmGwqvQvcSO+zD6tVm+XIzpVNjUfygmwLFgbblzNrQ4KpXhe
L8oD6lLOjYb8w9fX7DvYNQDgsqfcS2OIZ2V/TuDHfhLA7GAHAjkC34huqK6Wi4F1T9an1T7ncR5A
6Am7Tr3IJpKgLYg/Z8a4oDqiDaw2Nowt8QLokmJRX7c7y1MS+nF9qwU3Eiyhk4qXDR4f/FmpWhQr
SI+8rqNTDgVGpP9FmiqBRpV9S1Nr0xVE80AY93NY6i/XbYtWCS4nCC6gu4bcgQtMVRK5AyDrCIBO
sq9icANVKMCNsvlcmRmdOyZaRdfawRKB1u300jPH2Jtlg5qCYH62j+zYnOTHQ0VHcDqiU6isto9Z
YEcPmsEIzTq8vmeiM3/6vdhiT+zQDIXKHpLRfkz7OwdZYwv1q6bzFfCazzKNW5FzWKAEZnRtmG7i
w1syrJ1eLFjU2PeT3xo6SEBVe3mtK8y/qWb1Iy2gAFJ3U/aidmMpeXeLthRoRhfjdxiqBjv3+VKH
BXTm46IADro2nZet3fBgDX0bpFbV++u6jBJ7oq0FgYLFKMAgIsATGoC7YIrNHKttQUYxja+kP4zR
Totv00FyvEWlG0yg/muKZzRY69K0UhPxzVysyNOsyad18tUabD/Xo7d87PaAvX7SRt9TVfZQ/dWA
5wpT2umx454ea07WOGZPD+u+vCvuhw3x0vCh2oCSdIXmImtT9B/TLQi0LBm7rCAdODPNnZJqsls7
Zc0ziz5ouq9Pj0P/pOfHEgVxmUCwzBbnPsXUauvSw1a8zMdqtL0O6tPm1IdTljxkE4EG6yT5riKT
p5+VD2i9hQI7aotAk2UPkwbGFEu7V+rOzyfMH66O402W8nA9IIhOCZO5AhuYhhoV/1p2s9ZtZga3
GPE/W/WV6EVL84DKZIeFazuxw0VRdPH7KTNgx43m4LYK6grz7u2Dkm9cXRLjhKZwKwAFDsZcAOnP
D76jjPloWAjYNYivY8hzgoC1HYKh03aWeePKRhGF5lhejD3ETciD5SKrKa1fLcJRjdNdu9oaWPKA
9qJlTe9ISbSgSKPbppj/nNYBU/AYegAPMd6sF0gZo8UEZEqRHDflPWN0hECf2m6vu4dwcSc22L8/
uS+yvDIidYaNJXM+him/idLUx4vwGQn0HkOKnqHIiPhFJh3oroF/FzzcFxxFUzm37srQyrP2RVF8
En9z1n0/fynRLpQWi0RX1KkxLqLUox4lDkrR6OdmfjL9MDNoiP3Sj/5eoK4ZzTep9cfIckhHo0oA
tAnqihhYO9/SJkknNWMmFW3dLNpwWId0M8725vqXE8wyw47OBvtUbCSo5s/trBhI61uWBOrz6NnG
c5yi6Qp2OoxDBHr8iRYXKlMKZDBL2SyeaFMhAsCAozgOFj+bm6kZhk4anHUV3VDFTcMyfVGd19E+
xM5TZaSA1khSQVEU+0WLh8E/Jq/DftGJm4KpIM56BXuqJfrzCLKLsdTDBEOGXSXjShJevie2eASH
uySAPuXYVzP/kUDDoYQWjg+A3ksXp2Fa1Xt9WFpPbci9q8av1z+qKMdgRNmASILO/aJbjyba1I8q
Ln5SgOsieiJIqQCW84gS+1UjQffIjHFnY10xpZlpMDYZnyTe6kMRFNlb24YLxhmvr4v9KT6nOF0X
d9l2aw9SF4bJnLRXvfgODqO/+Pto0wMJjEExzAad+0esDrHbEPz9npTPWjJ96KUS/I0JAhgRRNhA
ws2ZaNTOIDWaduCgDwowbqtNIkkPBNQ3ONHQmfmPCZ5wsmrUUi1yJO/OfZ36zXHZ51v60H41N/az
7X1v/oFaeFiHfehuldkz9tcXyL7BxTcCpJiJaztg3+HjSTRMc4ZasO+og29VHu2hXCGbGhQFf4Zb
/q8RLk0Aj7nhdqwNYpCX1tmXRaCvLoaSDb9c7svP6ysSet2JMS6TBZUmba0KxvRF8TRw+pmyJFK4
ZyCRBmQaHE8Xs89otKSO3qG6SWPg70D3A+W24kXLeol/i+2AcAFBAXTS/LeBuCIOK0PJuW4yb1W8
cMIcgxeBpvWy6pjwCxEILiDQImnknzmKmuVQp0P4I2oXDvYhg+7V8NNqck+tvhjR059/Ikb3hXEH
AD4uuIXIComKyoHLN/RtQJFTkRXBRDv32wDGIM8jA21XtyxcGLDn7w4W0TqHRHZlyGxwJydBl7uv
Mtig9oZkj4Z1h0T7+j6JLsDTZXDnplFHFV0omJinY5KB+HbfjIFUgE22EO7AWFAR0kcDVjqj35Rt
vqFA9pVDF15fjOjiOXlh8i93R9HJMLMgwDTQXS8hLznAxbn9WZF/rlsSLuh3Cclh23qSN2RkpEit
YamBmpANJYjS3ha9JOETliNP18PWe2KlxXAkbWZs25Suj5areHOLazvRAtvMXyZtCBIy4MNR9H7B
CrQOk1fV6aYosruuXWQ/Rra5XEZfqEVfmez5Ph6Ue/JMH6HhDBVbT3M8slX30Y4GVZi9uG8ybXth
4nS6DdwNSU2r12mGzV5c8jpjRjdd600BwlOnTg6LaXoIXlvwQwRJ+RcQxLPCAXfKE7xxR5OBReP0
dlk+WhAmziEI2CgoTrTn6z71f6zTRd0L/LeQkOLW2bVDTVuGd8QEV7QvqFFuUDP86pTxPmsXJGvF
aPm5lT3XhBzUljab6z9AEKHxeMLrCXc0ZtT4B+nkRolRA2flx3WC0/k51y68y7fmrTkdMllwEy0X
5kwbsAWU9NHLOPfuop0zYmcoH7iJcmdqyIutATWv1B+gbpaDhpImdkjV3lNpsbu+UsHxPTPNHd/C
7Ia+K7DSUrvNmrBoX6tIYkJwXGAC6FiDVZgxlHS+uspuonRhAJCsfczGQDHDjGyi6WYwJHgs4Vqg
2ovZGlQrISN8bmiiuWalDrZxsnc6PST1azZ/ub5dwrWcmGD50EkcKhQ7zqMUJqo0zMbbFpSg4Mtd
lx2RCS6wjedyRQz2/V4Mt2trN5Mlb/BhQLxepgfavC8xRis+rq+HHaQLKxixYqPgkG7lX9JFqUy9
nq+49ApPmzziV9+NcDzqEMy9bkj0lgYHGV7t4OTFcO4v3qSTncvRnC7qhPn2LT3ET/QuBeGgso/3
JayNso6rIC89tXYBSIUOvJooKnpkx2SbHZtjsklv3aO6ibfr1tp2UnlRoUGM7ROmYwn0ERexnLzq
ktXB8ggUVCf0H4dZcoxE3o0P9B8LF8iFXE/Joo2woCoPE3Sx+30ZBX/zkU5scGmWC3WROZpggz6u
Ab0rwAfyowvpJnpL3pXNX7z3dPDegUAJwY8xDp0fJrD96dPKWtNxqS4ASYKbH2l46V1flOggnVjh
K/1OMxpqM+MBMZpfB9Mv9ZsqexvW7XUrohvj1Aq3c2ZUjkqSYi0ZAYc6VKqWmyLbKNkbMe6q9fG6
MZErMJYOVLqZlAF/ltwRNBmgLgKKnHY6am52781rk4QOBloluycy5cKdNSZTDCY8LuA1hrZCeAxh
qM53aO/S7H2UIY9FH8glbGoM0/QGBm7P3aBZ5snsqwn4leRHZwRutUl7zBjLyFpEUAHQBf1rh3eE
GPPD+gxYG7gCQ20Th1BZQlHtwYrCIlSOjQz2I9y5E3OcRzR5WlodyCt9tQcUvgHpKoOJS06szAj3
aCEDmfS0Y/fR/NzOu6J/yuL9nzvb6bZxt6pSF7GbAuXsaxYWAO01PcGcvsTNROETqR6gX3Bo4Iq5
zVJGPOyR9bF2+xz063BDVRl0SXRC0WRH+coBCz3i6LmbWW4ylTqYxP0EYjtNtPg1rbc6KrdZTR7N
5MM1SsnOiZIFUEazuSewUUDI4dzigIfeHLOSQruA6X5qPV15sorYs6jipZaEcENmjPOE1gC0rdDY
i68KazAK0uXQr9mGapDd2Vz3CLZTfNJwui7OIxgU0M3ZhOy03Kmg24burxdlYVkGfTRgsuVBwZPz
ukmhn59sJReGujmf6DTg/Qfc7SGvyNcB3BuGmchwLyIngY+gCQW1MkDbOSeZVjzFYwWXxQJstJ6/
ts4rAdTc2WvpLkokD0nxPv5rjC9G1kNJa0eHsSZOdnNRYVZ/3EGbd5+alac460/dXkbPVVTZdKEw
4v5eJc9gkqjZbGdsgqW2XG9sX5ZY99b0FrIxks92KTcPYtuT/dQ5rxwjBN2JLXHWm++JZnae2lu4
S+jRaZawVI0gU5P7xf2m2lFQuy9I2bZZr3uDPd/rzZd4MdFSTT0Vkrh/4VBM1ACswqjDXYAyDaUw
Ggdnc7HjXd8jL0iH/yHtupYkt4HkFzGCFiRfQdNmerzfF8bO7A7ovf/6S87dabvRjEZoFZKeRtHF
AgqFQpnMr2quBWHB6qlEneGbzmUh+D11AUqDRntNwk1N5KcmeGy12zrfzL/Y9PoX6qgIeZUF1v8M
kWGwq16qZvjPJNadCekP28TkuqhVaVWbo2CA06ZKmyysdEiRSXKPb3ESsOAGwDzL0mLfKqLYY/3G
PpLHWc9czDNcGW43JHFUWsu/5vBHMWaO3Ok+qp7XszI9BfKz2dQOSUXsRquH5Eg45+WSUerThOHe
U+X0yjIeMzl4TMLZN7Gy/37zQOGCtz+Oigx0kFMjYVnSBVoBSUV1AFtZXR1CEWfZaooBDZmwxAVy
GoDGpzKiEmUPc5Rx+1mf3fTEQpOCxQwT2jcdDGaMqRo/WsDbvKzZ2rV+LHUxqKNHHx64kw2CRng4
0G61skMwHXFZwsouQSGkiNAeDu50vkGqQvsCNgkHTB/V50TD4yvS2Ec3GmhXakV9bCv2j4ZLXUEx
QsG7hb/Qh4nMpG1g/5LyCzgILpmSnZRPrmU0VIs/L2u2cuWdCOOM3xyZooYDhGXpvhtrXEJ0GAT1
ydXVO1KIs3GQOs6a0iM1M6PJa1af1fQhwSx7KP26rMvKTXeiC3d9D40kNyX+dSJ1fAZUgG+26Dey
K7e27Oup055BqOSRWGR+oiVc/n5kfmRW7X5YJqwkFHkJGkqyAnDuu8u6rdj4iW7cybKsjillDd0Y
YFAyq6JDK+qLE+nBHaMODVtjyqBHPGpXmM3BdJENRVKBH1oJfk40Wf5+tFwh+DcLUI/DGswNaQ9W
64+1upwnarSZUwhsYn3dgFYLeGjEx/yzr82UzLAbOHfA1bpac1VFopzT9+Q9F6hCoX9E8C++tJTA
qixBhOFrW4yxeroz0vxKer6Rb4d3dkDf8hP6b67LTeAlNU0+sq9E9BFrl9jJR3CXptHU1jICgsxQ
SLuB2sphNBxgTpmgXgEiQac4KM0Skdh1V/VHdc57hHYvtUoBqWll0Ea7z7L3cjz04UjZKHAigo00
OSeijVHSVEvalYBwa5g2liR6uq+7jz/KLF9wZJiFBEiHxl4k4KVhDXRk3hBvsmQhRAPty2YQMaWI
Vo9zHBHKmOOcQSCILjDVOs930ZA4XeQO2o/L3mP9aP9RjfMeQ25ndSZDEkhfpg5ZPYXmiigbutRm
Lp0Dzn9Uet60XYQAQ57QHe2S6LXOf7SYoe3lH3nsTirtRahxIqPgfAnGNDHBoEMvTXnpgh/CVKVo
3biYSal68BqN+P3WDn9K07AF1uNrWxr+5e1Zi5uOT6/Flb1aEMb182LcJdMxlOgDJa5hQOEFmHd4
TXI3V/eGCNJvrdp5IpRzGVFNxqwjcMQwdGsXeXJJlW1+Fe3gP3TVqW6lJ/iQvHUvK7saDQCqHOj5
Bpq9z3PYiHwCFWKtgblRJu80JCpM6dPE0NBlSavW8Y+ks1x2rURy1nWQNNWYuKwLWjZ/c66OJHBL
WJhm18nLXVYDc93sP0G6ykRobqv35ZEM3sdaVRPXGmzDSN+J/TizG7QmjClw8zV0kAuWbNUlLYRF
JqYcDJuvESrSYFYYfccZVu81BdUayx2bQxfdltLm8uasHq0jSZxLku246xJ98RbNg2y4huzZpcgj
rRvAH204j6QxNSrmAdoMEgKm3pO01stVTylbWilOUQ9gbgQzCNotX5LsveidoROcbNEXcA4KAK6I
rVto2RS/iPaJuZfLq7h6Zx2tIueg5tSeg2xcNMxf2PBgKyD0uws6HFw3a8AeV4pGGgQGYnOeypjz
QM/Bke4wAFmashPMzsCAmxg6vagUJRLFHS4y1OrcKYstInEkLfv1Fk1vfbI3RDjVIkncEdMwRzeY
zSJpkNAofRVJoaM0lIyfo6i5YtX7Ae4f/dJAEEYC8DTIqOYJEOBLeUC2XqUWdHbkozXuGlE7+Orp
OhLDny41Shu2ZGpm8yem1vrhQAJBXnHVtI9EcIertXqlM5eX42A9hu3XpO8um7ZIBe7oGHFFANyO
lVJzEEglzJW7jRZ8/Tch3PmZ9Moa+mWd1J6A+DMDKMdGY2//SQh/u2d1HbfIE+BdinsoVr1ZMqgZ
iTAsBevFpw3qXov1ZkljKeZzqP+I2CYVAfB9J1LPQrw/e25xBwWclVWaLJqYCrW3AJg1bn+od+B1
ulNuKjd+BZipm7ZUd5vDM2tB8EyrK0ngUlcP69E3cA+BykIHsrXEfADfcIz+Jeorpy4OSXRQMGl8
eedW3euRrOUMHD0JpEgNE7OCLFb+DMBiOlfpixxrbjfIXmvbblVlvkGy98tShcvMOYkwKHIF1yPC
Tl85KBg0prMPbq6vzIkHl+zmTXEIrmovf5H9e/bR7F8uy1+NOI605pxH2yoknZc3Mxt+6OWzBDKI
viZ+qigoMBGL5kkSCRZ6+clLhsU5kyLsg8Fagpy2BIFSSO3AAzYhlUSTW6JDwjkVk+S1Mi6qqdPO
AjHl8CqkdBGJ4FxKW8+6jDsf9mn75viQpx/C0YZvkJkLy8XfwhOAAAt7hhrxoXGKjfIQUbTJ3SEI
rWeXXRubXHHKV9UPHuJX8irTYavedI7tPmubzM1EWQCBxnz5ocotaerY9+Y9pd2d3TzokeCyWReB
iZGlzIm3A2cfbaoNlbyciGnuaBhvk+AZE76XzX7dsfyRwdlGR9RgVCzIiNLpOcpaGo26n4wBLcvi
PddFfSmrpwwNKYBzBMw/8lOnvqWqwYyXaQg6TIwxASWT2p3f15Fblfsw3smiGv56hgiFbx3t2Rj6
4seMMpI32ZhNyPQ+NC/o0IaJRAcM9hk0u9NvGlFRbvVEH4njroo6wPzpZEK9SH7Xp71V7cLCyazd
5T1bg7cCj9gfrbjbAHgYuTUU0EraWveTJ19He61w09fyR02VXbyJ98md4QTeZbGr5ngklbsXjCRF
l0kOqa12QD+jPL6GkkCzxU2cHXFMDSooAAA8nn+JDXWqkoyhqJFiPFneKonXACNYHd2GbXRzpHPy
+hc6HQnkvH7dqVKiSdAptSb1QBASO0FnoBlHnkRgXavLdySKO82zVSbxOKMfsLOT+zkPnYiZV+ko
mPNetcAjKdx5VnF0G9ZBCkk3lgb+hbtMvjFEgzBraLBo4P2zUby/J2CgGe2luXFmLibWU7mmJLyp
Sm8sXkANaUVXGKuLgqu+eZhiwA759l+9pc1lBhOYZAs29qkrGXQAYw9kKYChMqWNB2P6QUTecdUe
j2Rwq6mhVUE3UINY3uuh5mbZh9n+bGdPCX5VuleJIAlWN+9IHLeqjcRauQ6gkq6/GdOnoj4R+0qY
eFt9w4CbD+hjOkpuPGqwNaVGkS9710yj01cfYSCwwVVLPxLArdqgh3pUmhBQt5sk2wPiT0hquHaP
ID0EzOPl6kJl/nTzgT4ghRaDo9WmIn8ow3ZvG+jHmbvY2LcYo7thMkiLVL3JtpcdxtoWASvFQo8g
sD2MM4SYMR8NOx/hMMiDad6jC3FUrxJRBmVtBTVwg2iAY0E/L98rAxZKqaxCbTleqhsAc48ZM+jh
tc1lZVYsAX2OGM5GIQdpL7680IAZQIosI3VkTL8DPi2QKXA9/4IY5kQKd2/0dmWOHYEUIL3clSWw
y6vUB/3OY4NSDUGt5rJSK2sHUkENcFALahvoIE5NAwjLqW6NZuqYXegVdfOptaNDJFlQmlkVoyHR
ri3oLmcsTCZIDoCZY6VOH5dveY+xGaW+s4X4VmtbBOZHDDXC2GBzy2ccPcbMiGSGHkqpE1i54VlV
Ej/IJHybExZ7kdYdsqC8SWLyWqDZl/YzuQ5YplG5nSs6BpW9SxpDhPO2OFbukl6GezV8k2kQzA6f
flJmlEo0V2GGyduQDqDYSOYbo3WUZJ/ZT5f3cuW0AQkNDQgLUqIM0otTUTkG0cMmiTMHEzIYouhY
4AQ57mhlSgLc1I3Uiupha+uNbtz/pcUAVRzngpUgk2pNaTKn68eeyjFpNm1ZNIJxijWYEmJgUBpH
D0gC2NhTxeS5CepiQum3DDeqvO9rL7Svc8nJqg1LXSQcNrW8J2VNG/0zsLxQfw/rXdDdRSKs4DUA
tZMv4ZY4iVnE4rHLnOSlWR5S9UflViCF/d1tEmQgd+HBuAs9y+u25EYErrhmSaqBDjH0cIIoj8dn
6nsVuBuLJS2d/YNdzDRviUJNvFcdcJ+GdFn+yxa1KnLBcgTqD07u94Ph6DyFo8mqXMkyZxx9u9uD
qRv//ZgM1SlFY11rBS7yjRv5f7K414AekT4mOmRNgOTPwm3ex7SJHHm+aWdX0+4nIBzVkndZQXXt
zBxL5fwfCVhcNGMKxKQsWbD3RjO+VpWi+REE1nRttZF2qwTE+B0Mo1X6rO2anKZEDnZMVvr7YUpz
FGVVBVza0ijvbKWve6epG3RflFqn5E4q2cpn2DDiDRHDFdViwmqkqaqV2yCJ2HOY61PqVlKLuZCg
NwTFpzXtYDELQrJpYH6Me0AaFbpqDAvmKsVL2/QWVNsRe7FngZjF6nkfB+5p4MgZQIoAPtPp+bSH
tJoUYKuDSl3Z1KPiW03oTYEm2KxVEwFxFSbhVHDi4EF8KocZpG+GGnfiMAE0wcuG0PiS+rpL6BSo
ceDbURd4QLhsH1K4QNPpc8yxUJZkoahC+d3Oxausybg10U8N4A++aWSe4t7QOlCLaD7Ap4Od4gJ7
j47ep+IyNPV398zT9uZEpZSqFo338Q4c6162BababryavHzT0c57VA/VY+78xVw3Zsf/+Ti+3URT
ikGSFt6T2QDZuPbY2Tt8ZKhvBvM67wX93mubfyyMs7GBwWFJy0oAQERV6SDV8m8FuC8PnRSl75eP
69l9g75EBOHwgaCswqAYZ2gKCAuijBUwAFl7NafmvkHk8u9FqIaCNkgZsENIhJzamDwO3WgnE+Ku
siMOgHlaR2KNIOpaK6yf7BDn7MpsNkm27BC5r0NPuVI9y+3R10Ex1uDnN4Enu1+X9RJtE+fopkhK
iipZDJY9tPquVDZBIli6NVCLE624e1o3ClI2A2SYj2+RN+96N/mBsaDbg+Lczdu7gGYh1Q+Rr3nM
v6ydcEE512DMdt1UKkR3X+bT/NbffgCzfAOU7/1dthmdpBTs4PpyLnNPGLSDY+WsXi01jEd3uIxT
42vM79TuSkjqvCoCaQMZw8fANfqOio4u384u4mioEczKxrRJBpmiWwLlWlF78dpAJJCLbBuYKst0
rMVZhpp2idp9W0ZU0GnSP1j+mXXpQW3goqb0V62YjqLHjpEl2xm8qSyJ7gS7t4g486ZHQTK3e0kq
t0qtLcYJZjoP7Kmvsi0NvmFj1rlKY2kTGPqjXFspleXoajQi6d2M04dM6YgHeEpJYMhr1ybwPbEk
uNUIXkacD7DyIdGWQDrWfreKN6DxsJq3RNRJIRLDOYGgi6tBKSEmKW6C2C2D6y7GDohAqtY3GMzg
aEQiCOP467kb0iRqqiRzWGLGfg8yndiOD/E0Pdnda5in13XaOZUcvXZE8vN03hnqm2CDVzIQRDv6
hOXvR7asKHHIMh2fYDI3fLJKGoc0/Zq8yrtVJfo6uOxRmWizs3f9QGPBDbUWxS6koQuInGlhtO9U
eM+arNcNRJatDiK9FxgbHYtNHf3KRG3Mq2oeSeIcoKaCC65cYti6NVw7eQvDjiajTEMkv6Ju2JXB
IKh6nN2IgMXHkw90qGBuw8Aap5vEpr7WlvgVmZGRZsk4uXWn/0X5BqkV+Dr06wMZ9uxATJHeynKO
FUQJN3keURuQZ1dgIyvNgWAKlZcRfQtoB/wkDKZGTL2SEN3JDPil+3F66Sy/ng8W4NdB4KeYrimC
pFkbCzqRuRzRI7tkUQCKShsyVTDWFomrwNWUP3vtRgv8SnVnchtWzgRPJL1VqpMCfa2Q3TbbkWJn
F6JczOr9CSieBX8X73hgtJ9+jZ03S/Z2iW+LK2ZTQ/8djPegfpICOqiPJAAop6eAiLS+NZIr1DAC
AKpU+67zyuE9jbwiFtyqaw5KxzAIsUFvaAMTmPuesUAeJcXzwZB/z81bSUyAd1uAVhJOXa5Kwmyv
jnFIjZzh/5p2wMKaQFLjpW6x1TcIH3ygLR56tIRuDf9toIpv3kbUvpFos+kAq0IL5z30ACblWHS8
Urxkl99Y4L+g2/ZtQpDRv8ybgN6XbnAdei+XbXXtajZgqbqtoyp3FiR2SdOMhj4gfMObD5YzR3eW
CAZoXQYwzhQN72K8eE4Xv4msosMcd+bkk7E1jeraLJStpDQC57iStCfwIUtiBTlUOJNTMUOSFiy1
kVsZmtyO6Dwo8m0PLPF9LVeZq9WtfN93arfPplYmzpSF+evltVx/1ZkmdMTQEYyMszJctFKNNBke
qVsQ0HR0/BiJa9Q+5vxzqglCjbVVBWEwCIOAZgyOCu7OVeK2M4Okx9No8G3tR55RWRJN56zdAscy
uCVN0EVdhfNybJg7mzRRt2oKGPLCBz4OEU19rHWCoDTxRyPuzkHhOA9jBo2iGi9MiKsowGXf34pN
RhlgE4qNCeLY1EFG+TA7e+PXtBXRrq1dQiZgSwEFCYglZDlPbagD8DxyhPiEesZh6NSYxl0sMJPV
jTuSsXiQY0+dSSMuccgILAxHgvJc2alN+GFmjSjpdSbJWmBBYJAyqj44d9yChrKkkz7qc2cOzE2k
MEc1MzdpZv+y3Z+JwakDQgwMHk1+Gv45VQjE1dFMOhw8qdqx/l0ONpnIra4Z4rEILuqqSm1Ckhwi
Kjy8pOAwEy9C80cvY37HAg2C9xcaHaVpOY+lVYnWWPUirlcdPbOvw9Hwpmh+uCxmVasjMdwR7iq0
H7cVjheg/sHgZNY1zaVX0jzZ0q4Uzisuv8Y/TY5zz9xhVlmkzvoAacg0tOnbzEwaZs+IncPytbW8
opCp9VuuduB3oJf1XAyAl3x8qjgDQc3YlFiOSyZ9aoob0t6O87Uc30aPl8WsLeexGM5IMmuoMBIH
BYPkkTU6TQun0V3wW8/6BlGzQKm16wbgB9qC82MA3JU7xno/5irrMTpbv2UofIcg9Yz3wcPE6F80
YAAcVEbyU0VcAfza0/NVGy0BfSgkycaVFW9S9Z78BdL/sYjvm+3IJ6mTVldDtezQ8DoPv9TGVWon
E41ur3rXP4qcpRoiNdG6AYq0cuGoXUOBdHbZBNZcEeZggH9DFvKSM8KypERtwVAQamgHAxARGUZz
RNXTtY3/Lp7KSEYjZ8qdI3uEo23Qr4I6OgoImxkQChleR2rJ6Fhu2jxx40Hgj1Yji2OZnCcneaIQ
JI3hYhlod/NDy2rAX1zJmT9MTsNuQP2ABv/La7lyapf7AzPAmgzedj7lLrUsrjHAiBcFRsT6Bc83
+x1PaMapPzQRoNl3RY9zERCGNz2uEAOAZpyNg3OBdVEdoGbi6E7/OOg0y+iEQYaX6KrdaX62n538
wU4poOqqO3tnb7qc2i6hsac3juidvZaEO/4cwnX+kyIA+pQE3fODtSFO/sS85DrYUuk6vNL20aP8
cHmthQK5G4cNgEwvYugfEYr5JGq57L7dmhA1vgROuis3vwQSFzO9sOJEPfUq85AFWp9A4oA+cCrR
xBn3sX83I9ufg+w5EZzMtSfhyZJyxybshgHT8JAH0PuDdph7x6YJLWh+qzvyz+KG0VdSuzfYYgzS
N3CngihFuMTcGcrDuiBN8f0BzXWj+rAx4n+y/SvKGoGJ2jkFBY9gKmfFroHOhlwVkPhtuCT+SWCw
tMvNHrggnYHuQCByEKunU+L1JvFb45cFZPfBeCuRMrJZiPeoj4Q9TewvLZ6vM2Qxu2arjwfbfGzl
HbEeWJd7Up26JpBORbNX5+d9+VTbAkiLieCX951yZE/lnOFT08aLhgcle0f6opfxSh9/X7a9ZaVP
TA/EPATsbYiwZSA08kmYxgafTBOS1OmKAm+JWW9pks6lwGme3QWLFNtYike4Oc/8FzC+SpJH6NQA
tNe8b4rmebRVsNrn5Pnfq2OqRAXNnoZmGj7t3GttAPoRFA3lkP3MkNGdVeZcFnEW2kCXBUEZhWs0
7Ch8S3DeSlqKvB9KU+X7pD22M6iwUBZgjObRi0H+YuWQ9Ee6BIPkqsmDoWl5OSWzUaNyFNUvhsIO
Vli/2EwE5b5ESKdmgHf6UmpFSxVE8YiCSTNKc2JmrTOmfiy5eXCXNO5gC46gSArnWS1j1MMxzVvk
jLfG9NXad3HuMnsW3JYiMZw7tUoznxQlbR0wsLQ7uYk+pT6vXoHJ/1tBw4xgh0TSOGeapa1lw3e3
CHW/yOTZ0RNp9qmoFnV+TrFBiNcQAqBVBY/i0yvCMBvLDqe4dVIWgvapJMzVp0hkbau6HElZ/n4U
e0ajjRG7NGkBIme5WWdt1IW+QFqqNP6/PUWLPggxCEwbVBDcO6RIswjYHJCE1CTSzI7UOUH2s4Vp
2LeAGhTceOdn9lQa9xyZ9S4EYDksYqzbKy3oG1qVTUTLXml9tKlMlAzAYcpsW5S1WV/QP2pysRQm
TU3NZlCznh7LTAGdpE3zGe8GTeCVziJh8GmgPcvG0x+8lQDmO9053ey7No9wtHIroKQ18YaM6KRK
XoL7DL1ObmbZzqCJAHbXFhadEwtt3bdX5Iy/inSWKDWMvx1BZQN0tEem7Fj2EZYT+JBMgZLnsfe3
ln/EcXEDeMHUXu4hDrA7XmLcmBjRK+RtoN0Zw3MU+VnnIOb/95Z6rCJ38voS1Ys0hUzWfvP35jUi
XyC0M0827y3Ru+x8XOJbRTT2obNWIfDIpxs5jkCztQwQLNrRsyGjdrlppF2SMxprB0XFrYOGEMs1
cd1cVvO8C40TzJ/9oQqIVEJwH+QHuf4RWz+L8rmSGgekk+iHw/nQpN3UAtSDlBsbAWJhdJs+0zZN
iCESTJEEZezKueYT9IVc/rhFaf56Qnv5P4vCWXdbNSzXJFg3gIOpGjzk5C0eBTLOYq5Ff0VZGsUM
pBz5Okld1ySoJ8gAOGdNJxvTU0049LQnaedNXX6D56eotHdeKuKEco6pz8xZHhmmpSezeI7HYWOG
nVvmA40i8FGjb7RH2S2u3ktUqGPjS0vma115TmWMC5u9mxuTq2vzoQ7yzeUFXzfDo9XgHJdMWDci
4GwdDeBMjfSqdtu+36TTJ4jlaD54rLw2s33f7S7LXd1o9HyClQs9UChbnVp/DvzzMMacPEC78q1h
tlvVAoBdXorUOysLfq872h/g3UGzZHB+CzNsGcqfONR9PTlBn6Kpqfda5LQNEBYouvqkh4Xbm8n9
NIcC2Ws3+QLN9/+iOR+mD+imtxcf1pF+H1XVTjNEl8H6Kv4RwfmQfFCTrkyweXY7AuVIhwsBmZOu
/JXLOFKFcxkDyWU1nqBKhRSIm2xRQ/uKtmihPdTbfJtbzp36aFF7oHhebKeHvzGVP0pyplLmLRtS
tCI7UYLhJDv2UtJ4w5QJYtbVi/VIR+6EmkHTmc1ysVrRzph9q3iwcfUkB2C91/K2S+7/m1b8uWtt
DV3JWNJUcZvhmpADGX9dFiEwQD6hEsfBYJdLeCwVT6N2KwwiV38fz0nUMtGcAV96eoa1RkewCqhR
J81v2/qxsreXv3815tDRdYL0K6Dx+FCHZH1hpg18RCsnhyEhVFPiR6N8Inq5rUl61Y/Nx2WJiymd
XT9HEjkbqDIiV7YKiWRCkd6ZpLtK2hrFr6AVGNvqwT0SxO3+YMsswVAhYGat2w5QonqHYVBRn+Cq
NnjvA5AYheazzp1kmKVY1yo4oAHXW5aOOxAvFDSU3+SpctpZFuzXWgyMBrCl7QnFL2Dkn9qD3hVB
UGT1otS20V8t0JrYfitiFFi1CgBAIvQFC5DCw0xKyCYxi2DpGEndukXDT1rh7m4chW2Rb6JS4f+F
UfwRyM9Ch22BttEBAqtiY6k3NciOit+y9aQQwZ24ul9HgrhXM5Osio3VohnQZEjrTsBySz5UxbFn
Qd/PN4cEb+jI+6L7AFVK5E84+8vMibEpbBHy5TR0MP6wJ87ok4lG24j2NNkZ14N/E+/f7wLXdrq3
x+aqc9MrY1P5OcWSO8i/C47EeSkaV/XRN+lc/reUh7rWSANK3ts3yWN7bdteFffpK4Dtruab+DXa
zd59IlPjrrpi4CVFcC6IDM/TlcsnLGM2IEkEtx7PI5HUJSA67K5xJuQF99pmdEMXhEO903oYvbnT
qLoJBR0U5zlaTqZ6emqmNAD2gQWZH2x2gKr3Kt9Nd/Jb5b6DD8edHDDOu+Fev8Kqbw2BxZ1PN3PC
ufBosLXYtvMeCu+XvpnCCyYn2UjO4A93xgbP2EN6A7Qw0Tov5nVmfkfrzIVGDM/boEwgFnVCt/IM
CjTsBLQdzeehetJvLSq55Np0ZVfdVAIn9T3uc0k256XaqRrkScN6YzbDn+mLeTv6Hw+Edj5xlb18
J9/ajrbR3Ykmr4+djwhdBJS7+hg4NjMunOrzth5IgE8A+LcCE2u9h5mOvuR8H73cz97KjbnXPOGI
/uq6m4BzQgkVQ158NIweiKlhPdbdpMDLQ7sU+i1o/6b5APvyQSR4FU9ojYorJ/MDlLgEYeRavKAd
Sed3vUkxnmhBeqDqVO891Z7+QoIOwAMNpTNQb/NDTqWURjDnETPSaeyg29iJhRWNtSXU0VSFBg/Q
85whbit5OsSRDBEN5v/dagsn3X7Acq4+85eS/mY79jTRcNc56YslWsC1C/ZYNmc3eqNosxJAtp30
wE5xWO6GSB2A4vHyjbeaIkAfnoJLHIimZxREpK/rpALptaN1dP60abNQfP9kqFcZ9yk1agcMsk7x
jgTJQKeN0CutRUfH4jlDASlalJFxWeOJGp/jW3IdA98UcDGYEqSWk/zU8NDIbn8JtF57K5qYwwX1
jYaueX4+JG77OKgGDcurvJgptZLfxDz0yVOivsSGGyb7Xhcs9OqddyySCzjNSBtCzAM3Th3R5L7f
YiDvFmiMV+Uu2Q4GJeByvjESXEAAhEZVMvYw3R0+o3ZzWfUVozbwNsZ4DHK0eK9ykUdQN1k4Viiq
j+S5KBw7uy31DXKK4GEDsP6tJYpMVzYYme1lnhxNX+BF4+Sp6mTlRKlqB12C/Wa00eCmB3GPhxDY
Zi6rtuJ0QMC2jI8j0WYYfKNUGpVRr8uAVkfR3bfK6SfQcwTR1Ko2RyK4TcyjHqE2AHIB6VbRtpjd
drjtp81lPVbOPjhFlpLaQhaNCc7TMIFUXaxFJYTMGlKhLPE6qANOreD9spy11OvCxoMZKbwZFKSe
TgUxJdMaqWtrsG7vR4SHwPvtdQCjUSYB0mVnpddl+HhZ5toeWQCM1zV0IqAhgdONaXEZJ31XO42V
+XlQ7lKzFpjBWp4Lav2RoZ6qNRshydMEMpISXTYAg9Rqp8hL2mp+3brzRNnshq0fMsH48ZpxLNzz
MHL0rthnV5Kdl5FtoVdEm26C4Hc0Phbd1+XlWzUN4O6DogWHCs1Rp6rJYzHlU9/XwLZ6qmyMLGrA
Oo1xw75clrOuyh85nFsO8wjl0BZywDeRaDd6d6OI0B/Pp02wRxZ6G5EBxkQPOMNPdZHMKB0DebG+
rLif42AZdC1e6lnr0Eaus+3E5hnz2mV+KJRwV9vau40xWjefWfZwWdvv/nQuUMSnANhARZkFNz23
rIoOxnslGWunT0eW0sY2m5ehCNmdmY7l56Tnowq4tNLMKDjpErdvcusmTEKM/XVSUjlwaPkWP15s
clAWoIMGcclhtJrBpLVNWEEj4DEzG9OBkVSOm6hoq0MZsvbZIDKpaTqUGNqSmRHd5aNu/GJWYr+2
k4o65ziZL5GN4R8X4B/dfRQkCgy4pqM6ggqhVePboltSVkE5WVSt+sgHU0nxNYQSHk2WpcoeQx/9
nZJXeDlXSqfu1a6zRIhr3y3m3PrZmA/WMY8BLjmAo59u5SC182TVU+3kRAJS+DOW2APthT/b87ax
FKpNwMyJow9mfMlV+whQIBqq8SsuDDcz0JGCrtO8/pGojOrNgOFjBdW0/t8iS4BrfCmnqUgPLxNk
nLmlaCCRKwN7rLbR1YDulKIY96P5etmUVq7XEynLAT6uts5W3hkypNhNOdwAsqUOaWih35XKJJp3
ct4kDwmYopiJThkQid1dFr96bkGnAugMNM+dRXMYRCiYbOHcojHkkCrof5byQ8DYX1yD2GoMii3U
6hgnOtXSGFlGyniunbAzb0u5dzFmHWIMRYjTsRKn2ZjHQt5CRisDnumnguZKGXozW/ydPRHP7lJU
pyYCKAU0/TzWDEHjzArVUVNloMRqck/tcvZ0eU1XfO7CJrfcKLizQFlz+g1VP8Xg+Vr8FOKlvvuq
gS+gG94owg8VyeGurbrIs1JDk7KjqKlvk+ogG8FLnFr7AYzYzmWdVvJPUAZ3vgXqnSX+PtUpDMYy
jRczrQukC7XHGCzY4DjtBzArTf5lWWt6Hcvi9NKDEG/RCbIke2/XGyNsr2V2SE0RytmqHNSXENAj
XYimpFOd4h4efgazClj5VOC3qQidDalRvmzSYfCGGPnzZb1WQhmQsqG4CD8KR82DDORjEs2Yo8NR
zzCHpg0P2SBKlK0c5xMRi8pH3qRv9cqebPjVoSowY6r4tjK5bd/8hWvEsDzGHhG1YJyVWzkWWUox
LcdZrz/qLHfG4DGWfl9eLWU5qmd3xJEQzgwyFhoN+ltrpzK/6y5yQsfkLZd3ivKspRvDGtG74Qzt
TWdv0KB/WfpKJhkLiTePDOQiFdNjpws5A+onRw8cQmrSUFPfgrQTWNM3CZKhodv0IlK2tVtAQVyN
7rilI4aHu8l64HRM9WLy5bALYn2jjOMP9FRcFaw/6HoOsBJ9Z2jDy2Ut1yxywWjCCCa6/uAuT7Us
AyYlpIGW8Qh8HbW4waTtv/f8y6DZPyK4wDDt40wji6kYcnTfy9lDHC4NrqIZzzXDx24BcAzJK93g
2RWRu0rAYZDDF9a2C1YtXy3nnZ1N7uUFM9fsAi8gRAMLex5GuU9XrDKRkVX1ona6UKkKmtrYMFoD
JMeVs6Q2/D40iG/11fgIMM/+pkzTxE3VKsD/JOEjaSRH7URNOWxUGo9tZdJ2rAtXNur/Ie3LmuTk
mWZ/ERHsgluWXqdn3zw3hMcLiEWIVYJf/yVPxDnuZogm7PfCvvCEp5BUkkpVWZnK4NdJCsJIyLad
FCRAw3zU+XaiPeBepKryJurJeDABSn6To56ic9yNqrc2covQSTRQhqItgd6Iph4fXFPw5yZ1x0MP
rFvQt3x0PORNCFpRxxb/1eA8BR2gbRSWFyO58cOAamMflnpZ7hSmuUEsk+jeEXqFu1InYpObkvkW
N/utUUkXWlrox0FJJbkH9TPdqFoVQSYq2melou+JYoHmfjQ2jJNhMwruAqbmDneuro5o/FDMG6vC
a8tL8q4sQoNl6oMhbQaGTmkau2FsxtehtrXCEyTl98aI+riXy6SNPAjD56FjJf2zzKW27aoi+6bE
VPOHjtrAHCkRgE/XV3zpzQs8FYIKHHRoVZ0/QHUXCjs5wcNQJSa5oVHFbztRt3uIQJuvgLZFqVez
TgZckc4tKFxT5sl06Fe20dJdBYZF5GEQWoCoanYYgkAwVZmCr2hT1SuH3jfFk+GEQ7MSDy7d8+d2
Zv6NCTQGWSD74tQxxHY3pZuBhiioxFPfOytTuzam2dEAPdy8bzPEL2pBvQ7kRQmwzkVYNSvVo0U7
kISD7q6Nh+D8LO9itzX0BmMy2iQoWVBbJ246HtF2111l6TQ995TZGuWoqXFhYY0Qf93IjDxmrNte
N7F0T0z9NMgogSMb9FKXx4/AM64xkYEFwk/zxw6kbyXaXBIQSCl5+VmijSdKnT2318q3S24BPhJk
yuB66F2cfn4WV7iuUHpjmkKm3ejUL5XY05FuTPMdSnP/4BbntmYps6JLZUF6TCMH+7kHyddio9jq
c5tX9SOg6sa/7KyzaH3m8XFRDU1OkDyz3OjTxuvXiwH9aurc8URJHq+v37Ir/nkazFx+AFtKBaKp
KbSFpGTs1XYWcv05StYm8euCoeF5wl2ghDvVc2bxS00h/AnN3sLXcqTFxbMB8EpsPSqmgSThCs/o
10EB4YEx6UgKIkM+dw4aFb075CYCJAdUAr8VLSjG+06+/u3UgWdEmygwwDVropHg0gUHS4ACo7Qm
Egf5kBqfEIw7ceYElb0GHV+IPCfxpomVYsqpfnlEVmZsF4zAFJh/AtkdegOZpp2Lq9E8apYvx9AG
ZUIqvqXkiHv378eJpCDejhb4v3DhXI7T7VB/5j2CahU3YkK2xNmjwx6JoDXNhq/HFR4iQGMA8W+a
2NszF3EMmnN3gCHQmvtD2t3K2Hy4PpZlE4iVQCqIJ/mcA1Qv1ToxLcb8aoj3iGRQqej5j+s2lrxv
0jMBDR0y019Az3HSUceMoG0+Wp8OSC3It7qCZodYMfM1wFSnJVHhefB08N5dLkvcpZkA3hWzZR7L
yj0VJgmgfbuy+GtWZmcfWImEoVFYAdpgO9L6JrXMnwUrVm75xTlDVz3mDbQ1YGi6HExLrdQte5iJ
7XfKPmUeeVUTrIrpLiTWMWn/3w4aci7tcLstrVTATs6aQKm2o/wwysOYIJtnZ57l3pbosK78/O9x
QJd2Z66tVy6i2Wiya7YhxPp81ru4rJywl6guG48Ipfy/9kJXxQFooyV4Eime7VomI9rKNkOM7Jp+
LJHBBfooMl4jufL0Xli6C0OzG8SGPJBmDDDUGHnxhCKhvgeTYHkcav6RkWStEfnre0dFcQKa9S4y
amgDnY2rU6Dcqxk4JBqevaoVkglx13lQovMQj54MEAtEpv4Pc4nHMNgeAEJyvnBLZkRTHJp2DLBj
2xc90NdJ4LLBi6q/rr+gnxYJ3v/4X3FzzQZHe1FXDsHRAaaeg1OwxLM1MAIZeCb9vXecEz/MDLmD
ynuRYUQDWCyo/ty7D0Ye0noN87t0c10wTMwuSRklAOAVMBSNLMiy0TfEpiGhPfjcPmhIoPDEr5Sg
ga5kNx6pseKcC8eXq0PXD0uHLj9rnsZgbjnxgoLgwoXSkKZkoT6YoaaXK1HUQnBzbmauaRSZnZYr
OczECbBY0YcwqidTLYNW13YlX/OSRWvTDTnRnILja3ZYUllJRTgjBoX1Unl5VM1PSn/FfRMkaM28
7ikLNyYS5MjDgzwKfdf/LfBZoK0pjQouXgzNoOxeKYwbUn2/bmFxjc4szA6QSh3quHBhgaS9zwCb
GLX20czyzXUziwOxLDQUGi48wpzNWkvZUPSqwMHhxA8qkU8GXXnWLTs7mp1AcY/mUXee6y8p/rko
LTi7jB6jibW4fCZgGDC55zwxpPb7B2KeyC8V70pWtNvrA1w6iFGFRAJ0ij2QGr+825jZVJE1DMxP
nbvUxstI/KBdGKnjymm4dAIb4BOahunoaFO4tFNbhdB0CsLf1CAnqFcEsrS9aAAkzs23PWpltFi7
Yxagf8BHoTsadSEIxCDncGkzHwVjYko7olP0zYzl3qZF90Fy48hb68S6xvZHM3m2a/JIhRSelSXa
vjaFeoiKam+ZtbHhbQWWIM14uT7rk+XLpDCqVDhepsYoEDrN8281tzRBB5TCaoEqYeMjOxtXG178
itCSMrjPXbLix0vLPD23gcTBkwCrcDkV6Be3qF3HzAe7iBd1n4QgrTWi32BlmRcHdmZnFvk5FUkU
p1RAltK/tPK+Z3vVkih27rh70viGi3+4+wB6QDZp2j3IPF+Oi8J5lUgkCM2dFMkkMFkAKtbU2sqw
lk6bczPT9J6dZ2bbpo3mYPps916Q0muhU+K4z9edYmmLIGOAZZr8FXiKSyMObQogcynzNXkbJaei
Nj2H7IDpaVmYDP8ycWfGZguVqHXZFHmKU8dUvao66nTb5Hxl2r4S04ObAWgrPMsmFidzns8GdxrY
cwycbVXVeFZieMIGPQIyP56Q6V4vo40lTADakSGx0szXQKxqsVMG2a8eKjp9JbzK+m1Va9KOS16K
cBIt6MD/oGN35jU45iORJnjQsZYEIOTHDv+d8WZbai9sRC/JiRfB9bVdciCkPU3QSaHUhH1/ubac
KC34G3OsbVWku0rNTeBLEnkqjdz+F1OYd0Tvrory1uzUM+FHEXMxuLIeT+4AakSpPttEPF0f0QKS
HI2FsAJhEZCNf+2NAT1YAUA7XqzM2pIseelbemr6X0P00xBi7yQtSuOd6oMH8EmjMrT0mgeKrnq9
1a21by0FN+dbZzbmrIkbqDdg6wygxSPonIXMXlLetPRF7//lJP2zceYY/h7gOpHHMBVr37izk9lD
rT9XfH99dhfP6zMrs2vZdkUmGwtWXGfv8reB30ETpBcrl//SPpi6TCYsnAra0plXmjHqWrTAKyw2
4sDtfqlIisIaaaDzrNANasC+M6wFoktbwUX6wQX0CWmw+VagaakXNcHJgyg+dIHPSZGjd8jD9Qn8
r2dlfsWem5kiu7Mju9WqtFNcmFFQrXzpMqsH0KqhbRr2FhmeTAjVRRt0oDPLA/yhKwKuuf13nFUC
qA4thqac0+eKj5BAKx8dXWlfZafRiWsUMCkIEgD2sxkSEJG6dUk+i2F0H3u7zjkyAZrzlEap+yBt
9Mb3RdR8q/BbQPoH/Nx7Xjly2ybAN25ixexbMDxBYttLWpBMPdQCma4Am7aRfppWpePrhpptRCIN
Fgqgd5oNaXLbE+NoBE1N+D2PqrEAgD8HUrnjLfGJtPimAslcEbdQgWzMkqHJO+m4C+IjUd26dauN
nm1L9lPpCH0f1AxEPZSA39iDdDpeVdIEiw5rqrjzzZTr9iHriRHoJFafRNXL9NSZg32vJYUrQ+gy
C1RYpJ7fZTrtAvB+x7aXmNALM3MQg0KJUo1eE+5KckoKEAUCT2aQO9SE630S12Qj0x7RwWDyVN2a
zG1t3x1S8iLSCuKnXdfnW61uy01hOpxtUrdtQPFFTXEEabH8HqlJ2vlCKjxMLJ3nKyfp0iY8d6HZ
NVGPYqz7FNujAFVVE9120SNB0sfJnq/76kJxDvUwkIu7k0QEGMZmhppUNRNtSjAO8o6Vu4SEqboZ
qhcHapQ8PUZkbyi76zYXd+GZyVlEI9GkQJiCjEgNjnauV4DAJvwh5uO363YW5xBMH+CZA0UG9vzl
NnSbauxZDjsoEO8EJBbKKn1JDfuRd2JluZan8Y+t/35+tuXlwATVplTwaO8051MdHlqT+oPz3eTh
OIZN9pDWa1ISC4+MCVwH5g9QzSCScGYnNchM4xrs4UjSuae4ui/FqZY/4uT7AOSKtRmwYekz9rkH
9UG0XXqlHtDsvc0/r0/z15P88iv0y2mGWpQTtQm+os/QQRA91UMWMFX60dTd9ZZQn66VI786ECxO
mPPphY/0+2zczIL+IE1a5mdo7eeVsjGpsxfRmpmF5CvsIFID1ZUNyqU5a1AkepvnY4mbUNhPpts/
0D6pd23iHmyDll6hZ8JPDDzyWlrvaVlVoQNM3YprfY0vNND+oaUIMEpouMxJrEYgUzmdMrG0aU6I
ZZNtVDhd0A5K67njgGysleh/fypMI7cxuRoiZ3zA5ZpGGmjLtQxGiwpg2F9ZMnhGjZVUvinF9364
hcTkMK7VbRaX9cyoeWlULaI8rk04krTGXarZ723SbUr03V/314W9isFNJQhQGkOPbJ71UCEcEpVm
g3wAqNmK4rZ2nwtEGwU6MQDHCovmVERr/OFfz6LJ5oSswZTi7p25bAG4htvVcNmm+FU3mZ9CViBC
O9ga5mtxDs/szDZjBO6dAbVYnK3Nocw/2yLUxEp4My3DZXRzOZSZb9Sp24GPEkNp64dRLT05rAl4
rE3WzBEcvSFWwjCIDATruCn2GXUeSH50oIXhXXeGxcPrbL6m+Tw7twvupCixYDDMuVPIT6WxvVHu
DTxdIu1GaJHXtPqKyaXRYUdNhP0AMoKL6tKka1SdFA4yzHprBklxN9BbBhS5sSb3vuQKZ3bmSkMi
aYxBTWAn0djR1ljYoqV7zOPg+gyumZl7tsx7s1NhpoPctwuJkKSoA16sCs1Nnjt3O5xEBAz0IJlC
+HA5baISnAJnzXxOBZqAYhGZG73t6ABMY2sUJwilIGfmVMotEGJ9aICE5sMRRX/UG9A5e6IG0eff
jxy8gmiSN3Au4y66/CLeu9ylKjh5YxsdCHWRN35ciSjsuPbr7y2dj32amzMvJUZt4pmAsTtR/1RG
2s+GmAEpV57VS3vh3MpsY2usGfkQYSWJeHNb7mklxOuqB6AdEnVE6PmOsv0/jMtBwgmZkCl4mlmM
Oc14oiPFTakTbdJKtQ4lKDxR28ytlcVaOrWm/ju04+MiRbB7OYVtk7eArcNU1xlg+invKbP966NZ
vFhQDcNTCuE0uu1nw0miLAXvA+ocley8eGpK2unqru03Rhtq7r1uJ17b/TX4Bh25mgGqcqS7EALO
bCqKqw5cIrmNDgEAskAXMg77wjRDm7Urq/U1SQhTSNMDQocyPuDel1NIMreqR6ozVBQLb1SCsY89
zf5W6ycmDqx+uT6bS8fkubVZlpAUoh2LAtYSpI0dtjXUFnmVxivpygwudEVNTc34A8proHjnrTTK
WOcNm8Y1WGrgWO3GcIuAgsy5bRQ/JVoghjfo6PlDJU9RTjZROqx4ztJY8QFII4MRc/Key5ktCmDQ
JEQeoAPXbKLiR+ckQQHictWlK2u4tMcn7lA0XrlTi4V1aUkB6s12FdB7u6nRg6lkFLUXCY2gWaYx
QVVmD82dRWMBWhuUJ/EcRIz4D5+AbjpEQqhOT757+Qlg1ncYOEUnSMtd74jNxMPc3lvOjZHuhaQe
IfXK3l9yXJR/IDOP9vWpKnNp0bFjqTU5LX3pfB81RLH3BcjUGy3xiAzi5u87PXCKqniXTD6F8t1s
NfWq5FDkQPuA3jnVsRpM5wAZDQDUpJnS0EAWZNu2TrOKs51uwPkNiWZcyE0AfwqpmtkNadEeA80I
sq8s8gxDQCDhqXI9yT6s4Y5m6Dq+s+3tWLWb6zt1mr6vdpFNsyF2D+K32fRqDunMGCxWfqt8V0z9
yJAdYfFarXLpAEfAjhwFAOoGOqAuF9EGlbZugUDYJ3ri1cO2LO9l+mAXyKltE3unNje6vhmp6QvE
Utq3Ql2JcxYKCv9V8qAwPb240c11+QHlqKmZq6gA226bR8cXYX/UjvaeeeYuuoFAIAg11CPZ649/
O7uTWUBHkBAEqG3+chBx1BfCMNFjUzlvQArutNI+OYm1Nrxp/i5X8dLOLMbQrNKp6hx2EujdN9UL
ODb3Npo/G33ARQbAvLLV++6poWCtE43HW4oEbf5yfbBfj6fLj5gtskkKjQoVzcPWYNx1UeJTswnT
3LxR7BjC6E6Imk1Qwvx1s189+NLs5Htn8VWf6eDUrWA2qw1E/IbHNRIWawxEa4Ob7ROkDNq4d2Gl
zn0Hw5AvAP4bxvsQfc+zYyTX3jZfb5XLUc0cVi3trEoQO/q1GSbg6U585r6pawRyi1YsSJhNHIDo
450tGcsTFacdGm8gUKDKLXR1RAfilffrK/Rfa9cX9zwzM1uiYXQIHp0wY57Gd9J5xidg/Ij1D+2b
vW8f+KONYOSXsrYrvp6pmMPp1Q6IwgTMncU8NCYNgUQMdh/6pE2ASA/1b2IHRL/rS4/kgeyRbdtd
H+v0O78M9czmLPKJ28YgA4dNTW6y9Le0Om+KQNLbNllLuXy9GYHRnSBc6AsH2HkOPC6TlhR1g01v
OaeanbrkVJt3LX81xofeXJnLJUc5tzUbVqcr49CVsGWicTWxQx4FZsk9ReyvT9/amGbXL9VMWtro
AkanbI6WaNQByp/U1jcpaz2bGb7dOeF1iysjs2YgzVHEXVXH0yzyuzL+RfoXOqaeu3YDLfkFwjP0
sCB5hS7+mS/WLFeFQsAPY5HMc/JbWxzAt+mBPg9dTtdHtHQgnpuarZU0c1l2Nkxl6T4qv6tkb8W/
/jcTs2ViJUenpQUTQpOoq9wr/EeFJ8x1I4sr82fK5jkQt4GuZaRNPkc7E5UNVgNybAHxEzn2neZG
a8Jwi75noE0GnMPA1sxzO3bLnRpKLrAn9dcxTWPUA2RQi+Go5swbGuPNdv8e7Ik9jCwtni6Iir4E
CC7qN3EtIvBulDUQi7hIwPuaBLn59A9ziQ4uRJjAe36BPMelVqMRmKD5lol9jhQmygyuEvt8jYxl
6Z7EaY7nARAS6CGd3ZNUmGnTjJjEqv/e8CMQHp5RbiUkJuoAtUhNrjj74r46szc50dntX3AWC13C
nj7uSuEZehC334h2Yvzj+gwuMD9NLREoJqADw8Zzfb6DdSpwsmMKxcm9RS5Ce8t2fEdP9SF/0fxG
8UBwdQ+Z9F9ut8s+lc2K+aXL7Nz8bFcbTdKo7mS+35S3HUgzkF39zI/KlgbNLin96+a+7j1kWtDt
hI53AIqg6Hc5rXqhgB2Vpo0PbgkgaEV7isZg0FdO+0Ur4B5GRxemlcxrQRCutfRhROqtSnfSurHj
l1oGivt6fSz/oc8v72QDNJ8QlUTOFvCd+Qt9ENooCzRwgcpP8Wio4+9mqx2NW/0AFs7YK7eN4alI
YXnJgexpAAmfIw2qlUfQV0/FV0AlF+874CbRmDSbUtNNoauM352DtXAMFM0r+CYp73m94qnTL/oy
3DND06yfbQnhxAkKjhiuNH6Amajooc/yuTKlazZmm8HuVadVMgxGfWhvKt/eOxtj22Naqd/uuk28
TXweZlvmIUYI0tDaq1snNE9r76uFyNJA4gXQ/KkzZXo4X47VHMZIqKCO8ePX+gc0q0HKdmdvY0/5
RUK2A2XKSTsMKzDvBeTtpdHZVqSWK6k+GW1/AFkeEG/c1TfUM/fNRvmob4fd9clemuvzMc4uW83J
1ETpYS4dbsDPYPc/yjXEwto8zqOgjut61Yyw8cr3zol4xYPiaaoX3by5EH1qT9rp4X8alDXLd0i3
y1p9MqgP+9TaG+pWWYvsvl5FF8tkzR7FQ1GSKMphgjwZbwgfA+7RZ7YlK+6wRFN67oNfqCNV9JR3
w7Q++7r0NPDi+dom35jP2AthuR823e7FCZkXb3MvoquUofrXuOVynLPXVWzHkdlM7ijCyE9uzNt2
k34rQryujvKx37XYgwR7Ud3T/e1vea/fQX85pJ8RHHVNeX11LmaHXKmy1IiQH8N+7EIjSG7SDQNZ
/sYNQRf+CanjV2Wb3j4lJ+Gn27W310KW53ImZiefaw2WlU0rMRzsMNo6SE4eh1ADd+CvG+BvfqBd
/sHZuStvo2l+5+ctSknT7YIGKPT5XZ5BXKkGtdWc2idU3eZtcazjcoUKd+kIODcxO3FAA6fKiTLK
RyPyjvN4R7Fbqo6tgHuXrihcTmgSd8jUxzJLBxAjb1FPRTRaCut7lhTIpxQEYNPEehSidTbM0lcu
kqU9CuINgpoOmIVxOV/OnTlEDughpvceErp5fDu69rbvw2TcJ0D9ohO5yFYOnqWY48ziXOYpqix1
6PrpdVS+xmUVyop+9GzScO3XcslLGxPygVPrvQOitPnlhAxyRqPpQYGOoWMWt492kUHbrrKfpYge
O/BAIWX/cv1cXdwD50ZnroIGmqouVMSJJB7vgbIL7ML54aSj75KPAeoOWUw3Q42tUQ7Kg102t2iT
3KrkRc3BZ232B2aRDc/ix+ufteBZyN6jGVKfetq+PH9LK66dMaUgEFUAxDmlYO8kPLDxoHfWqiQL
yB/k7lHnQspHg9r7/AkCXT3VLTli1ySFcAhIWrkSaD33OB02FA97YpQaOmQHpIXGR2al4fWhLu7V
s1WfuXTFgKOOCiyA1o6bqKtvpeB+mVQrC73oXBiJjbooHo/z5wjg2mCmkzgSCvlht0ASDbGvpr6t
3o9y1xDFuz6qhQUEF9D0Tp3amUHfdLlRW7Ue1dTBqPLiW2uwjaNVD8X4m/VoirHWWLAXx3ZmbHZz
VyABJFUPY1EDdheW7bIG5TTfTo5Nu9dQX7s+tsUVOzM3O/ZqAPGsusZUjhFQ770IU1AHS6qsPADW
RjW7pzvQOCh9hONAQmBFMb5D4ktRv2vpW+8cifLz+pgWj7mzMU1jPnsE9NKtXdpgCstc9xCuBlX7
M5Zsn6Mv6X+zNLt0G4XVVJ1e/Db7XYJ8VdG9rHlm4Ke6bmd5ldCECEoH1D/nBXpQBpgk1VxkFgzT
A+zvtgVwI2my3XUzi7c5zur/Z2a2ShV2m0U47kDeZmoQlVTbDSI2wutWln3hj5XZ8jAK4l2nw2Ds
5gYkXBuDvPdiz9stCCEr59t1Y8u+gI4xB3BaZPpnexfKw6MbKfDv1lGgMof3IPrGDJAvJUxfCVQW
x4UCMaq1QEfhUX/pdpUtNSOCiBSSgiAGsh+N6o1IxRtLsMFovrYGNls6lZCWBs4TnAQons6n0UA9
2kpw1LPa8rL6tgZ1Xckfhv69Nv+a5mMigUaODnBr9MHNAcnMRIgP/iVkRGLN2vV1jDhaT+mWces+
B4nU8/U1W3JD0IqgyD9ha76IkvasLM2ijcEzXqdhoce3Qyw3100g8YfVmEWuIAaCLCmU68C6P6dq
TEunGKwsa3wHya2DlabJNxJDDlZrBUBDuZ5lzyxSRKgacblXqFH8aEvH9nsjKp967iTPEZCsD/HA
mjBjCnQEU2ohkeMoN8Ko+9uu1QTzUJzENHEjq35Ip2jes1wavtVo/B088k7iS40rfuSU8lNVFOux
QU/6bZ27EeCrRbLT+lj+op1dGLcyMpN9TKY4LR9V+7ct27IJjDzR93yUSijiMd+PakKKoHUzKzqa
WZLeWBz1BK+QhQV9jL7Vh2CQgw0FBcWExlhml64OJTcdXbPRWJhJCOktg3mNSho8I0Qiwly1+xAv
yf5330m3gR5wCly0m3au4UdiZPtBM+Qx1ZTipskL8exkI39tlOoFrKr3MNXvZMnQUz+o49h7LXHB
9JXoBUBnkW5s0IWff3SkdfxR4/ljh/roLm5cDfhzHTx7TKJiDIpYWvPQtDPR+0Oh2qARy43QTtV0
r+VMD3Nt6nI3JDnAk5SQ9XWzV+q+OligrdoP6JnvUXOQCdouwF/9I4s6LT6Y+Zj7+GruHOrWpmVY
mTUB72widb8YMeUeQrYI5wVToXqQ19nECD3wJ7OmKYLXDLcX+u1fC14PXqu47kb2Eag+K2J3nmM2
6odEQwYYjPJysAPTjSV0aNDesgE+IOV+xfv4qRub1nnKc9kNfm8x/Y2JtthxU3LNt0EWuRGaNvxU
SQy2oFrjPCzADPcyuFizQGORXQIQYcKmXlvJmwlqYedgxpX7jMi72A1t1+iRB5Fn4zSiEc31wO9r
Ozumde2N1KGQemhQXoCcxcT7yyoVEn6l60SWB7agofdK5pLR6yhHhscQZb/pGDNfaRFnEIDIGTso
harueJTVO1mBF8epRyBe0clj4tmU6YR5WRw9Wz10LHqptqfOgBJZgpPs0CSs2kVK694YIqc6bMdZ
GhC1jXctNBQegckf94ZAQRV4VqqFZdTSrSlHECZxtwcft2WJOOA56fd9nQGMI6mE4AK4B34btI9T
r+kpwotel9DBjGV0YyhK/qSSUvyC6hsNB3eEqpso250DUNqvRJFg8ZOpMx4zlkYgZrKMh6rRFJ8W
yIN7Bsa8saoeAjOjEtcf6J+nukcKHn/T0xS1LE65I+4jxopDHeVg6nHUNn8wReM+tXoV3xcGG76J
oRnIRs0MdzsKPWK7kSjNTaLlBBcgUEth0Wb2A0jR1C4QjpJrN62a80dLadlRV+z0d2kheEIHk4sy
oAne4xB9tZAStTOnF0+tYJC0APHswR7JEICNO4U4pkaGlXt7oW0DD2M09IO1HAlHdDJcXnDCJYXl
NFC7hhyiGigjcEkSMvHEDVybhLj1Xqzql5nX6CPE6dl52eFziMuAlSfQHH9eP8AXwG+XHzOLVRpV
5U2cTXdSDiro/hlUOUFKPqQ0grGLf5fVjyq2bpII4VjbenQVLLX41Dqfjdn9m2tK7jA5JfBFekhZ
F3QVNBoa3a8LEx1v2s4EA42dAxCHci7asd9WJmCKXOYXGBYD2Qp3gtd8Qf8pVQrafFxgdv2ZJUBk
N8nGYM1Hl7+VKjrz674EcrqMg5wnnsvlyiW9EFihhXUCGaA9Hs3Xs+FDv9yQOalgvq3uLLTHY6sc
enZgqFivjHQqQ38Z6Zmp6VPO4vlS6UbSdjV0gXgVUDdU0ypEftOrVX/oX226lcmh01di4YVobpIq
x+sS2EYTQfel0QztxhHKeQivcA9ao3hFS+RuHFUIGjLi8zp7VIbv1we6ENGh4RvcH+CBxcvWnMWq
SawoY97BJG2oL8zKi/UEzfn7KAf34/a6rYUYC9SsDnLrGqJ66OhdDq9nSWNyY0CiwPgBTLpH2uC6
gSX/ODcwze/ZouEYBJ7QgYGurSi0y8zilonoPU+zAa+lvFoxN7nb3EfQWQUSWOQ9ULObLZdppbjC
rRHL1T/V4jVJ32J7JUO4OGV/TMyFE5NBGbgiYEIaMrAlWLPW1H9XBmHPHIBFoylsHRa6+tPpdx15
+YcaNdgjUQEDdB2HB3qJL5fFGBVryDINsTVNCs/pcNeDZkDRtHem85s+aR/GJPF4JdYQDUv7CThv
1DtBGYjev9kCZUYOKiRVb/y+0byo+FSLEDGbkqDHMH+W6kq+YfF6wD0Fiu8p8WbPt69SyEFBnwqO
pw8WoBUmv6vftFtEUfvyZ9V6w4q9JW9HhxT4bgjaKrCjLqeVdVXXGNPVmGnPVQn+3k+FHOXaSbhk
Bc0GQM2DTx/H/sxKl+DBpxrwj5TdNbU/RNKrDIQQfw/AM4Bw/mNntnct7raCZipGA7UFtSS7Zsxv
SgSqOVNXCrZLmwqcLpDUABsdknkzt5BKLaw0gVsg3LjJnfFmyNZO8qVdBVYqnArTcxkPysu1GXrV
RKgAV0Dvduz1NkMruqQRaF1Qer9+6C2pWwCHjr2FNDSow93ZzOG5USlW4SIqCeU7Hj6A+R7bbRWa
/njk0FKzn6INCckL6u/eUHr1ga0kIRYHe/YBs/kUbp3lOZk+IAfltDww9itbY9xeyrOfjRKdI5cz
6oKfRGYjjCg7hP1VeCrC9hMCbtt8Y+/LH9Fzcy/eICG+AsxYKj7DLmgz0LeEHNU872sRs6uZghpX
U3sf4w4aK/Qj0fx4/1Spnr4rMn8VejI5x/xeOTc5W1ADwjIiizBU1e/32i7uAvu+RwNrqPnKN3tn
PqYH/Va5V3drFdzFaHuifEBuz0XXyrwgpVt8SIw2QmvnVt7oL0ghpQHdRjvgCrZgEK8g/VVvxfH1
ugcv7sczq9PPz67tQcu7yk0n1Xd5n6mWF+krXSuTA36d0D/Dmhz4zMDo9HgbxzBQ34B1rz+mv9kr
3bjo2vp5fSSLV8D5BE6n6ZklxuwmoyYmsIBi6m37zm5oqABYubG27qHdZm/X7S3vvD8Dmx0zcRLT
vgULBfT36sDWLM8EFU8unq9bWaCQMbAH/piZOSTex5xoPcy0QXFreapfhe9oa1L30ZO6+d7s6Mqw
FprDLg3OThTTlrTvoYPtGz8A6C1Oo+rrwuvem2doYxlrw1uK9ZFgxLvC/E+FdvbGNK1SS0kF9wCC
v31vtvo3wFlOzp11sNb8Y+k2Ba0fZnMK8PGIufSPJm0qdwTjh4/M2qPx1AdAOrY36buzTx7Rh9Yd
nU37Pd2u6VcvbuxzuzO/RP+ekcUoifrajyxMXllAJZghPfkIfLbl67fmR6p4KiRl1yRCFn2HgD/c
BFMWIO/zm9CmtEpKyD74XapWu4ZlSFZb7TAESpIq+6QUGP5YoRDEDavAueqY6dNYqc1LKdBNFhWa
3JXGyE685moZXndsc+FcOP+2mV+3o1Mz8CbgXGC9r4N4rlTE5rqJRVdGsheqU3jZTYjGyxWv1BTK
ig5BXDOayAEaT1r1TejJLit6nzOgC4r/I+3LliPHkWx/pa2eL/tyX8a65oFLLFJICu2pfKEpJSW4
gCS4L18/B+rqSgbEG7xV89JtZUrJCcDh7vDlnA/G5NvOiFayFcuL+1OwSBYNdbfreMTGh4my6a1o
kyt0u7K4RXX+tTiRmSUykfnjI/Ref8EOmLRF+gVuUn4EWSP5OEhX0yv9KbvaWnF0yZ7P9tThefaZ
lW2mIlKYaYCfOZefGqbuSFhvJws9cJYOatCSeHZpHmumv5xf75K5ncsVDAXVKnT+yNjSDHTs9Ecp
XVjs8byIxR3VMQqngF5EARDg6dLychxsK8SOZugoQP7SuDHRTy5/Oy9lUTdmUgTFb2NJB+k7P7f4
3Wb7dq0lfjFq4mN1eJxglvDL3H6egNo4JoiaNHAaAwS2dK1r+Vj65lu5cfbtblirTC2uCE9MxPV8
5uwzczZTicnMEYYX8Bid+iT1h1ReuceLRw9ITAyX8alesRpaYZYA6ElYUFsVaD4eANJ0201/HZAb
jzl05mIOEm86pNJOT7/vI1hCgLN4Y31X9EE5Hqt05dW4uBA0aeBdgsyFLCoYUeyma3o4u3L8fItf
h5gNSvr67+jxTIygYfaU4e9yD14mQOhM3Szc6eaTnK08PRavy0yMsGEOlZGa5/50HHcZO6TWvpX8
dO0RwD9WjB95Y8sfe6YLb4/eiXNgQUCKanlTcpCr79TyHTCQDoGyRhy97DDxbATqFkBmNXEAV6JG
p/dl1Hjtq90GZRcMF3bualt6EfuAFE9cu/OBbqCt2LblKzuTy7d6doOUvAKMTMXlXvRb60a6w3vu
qmi95qoJGq95aXfnbdDi0XFORkxTYY5bBDrW5dYcNAC9eYlyiCfDA7DkPqneU4mtVJIXg3IOg/GH
JPH4DJR3bPhhHN/otWxjm5cGe1bG5yjfp3mBZMO+SW4z5tZkrdNlOe6aiRaya1ql9JbcYpEOaDpd
5zm6V+4Av0HcfDcAGsBLJS+6ki9ByWS557d3UWdnkgUfCUoHXIs8bYCMh/bCu6w5aC2g8a6z5DCU
a9NWS/3MoJSF7ZLRWogeAG51ZsojJxF4Rkqss7b8+grAvCiSXUzBeLS2bIeS45XG3OxGvTu/xsV6
iAV4QtR60AkKIM1TsVqRl6kxQWcbv3uG7XfDe7J/ia6c3XRcEbW4n79EiUqU9LZDwgkrZN/awNyW
18aP9KO4Gm+Gyh03+sY4phv5O3mJ3NV8AA8rvpifmWhRicZeK1q+ys5XXMfNtvTSus53L4+hB3jw
NcVZ1tmZOEFzlA4AqNXnpm4cV9kdOy++6lzL0+6oSzzrQK+yH2uNzDysObdEMbLiAFs5JiwxdXtT
SZepfKx6VzLRDxScP8dF98czmRhEBcCJyOuC93GSJWBP8GIH49q64vbOjy7anxeyGIzMhAimNDWr
pnUSGBzJCF1luEOV8ryApe3iXT8g/JL56JygEYCgzDKb4HJPqNY0Y+RNhF4Vg+MRoOPmVrVShVgy
1XNxgkaQRsOoHoO4NgldqpNNW11JbJOtjUcvJvnmggQ1UKshIbGKjRs22j4p3HJnuIM/XAJ9u7pE
c53xvb2Udr2b3w5r93ttS/mZziwYA/U7MuoQrW+NN/QIFO7kp4ET6DcV85xbfUO3ZD8FYZCvvWbW
JIu2064arc2wu479mkUX1HoYKZofdu0aAf2S7s93V1BLp+2NvmkgyEB7Ypm7RbRVQZJzXjUXXYGj
2Jid4/0dX6fA66y1Gx7DlnlApAKNMJeEPlf6HrQvbXIpR6CFAjME0AoOifoA1M4wWkn3LW3o/Au4
KZ8dpQygcavnWcwmu6HjPToIXPSyoOjqOskat/TSnqKfB+aEF35sMWNqyWk22QNCw3i8UaX3Mtto
a2XTNRGCZkpV3akSFzEWym2eIAFmhhsAunorB8eNhmiD50sR9DDtQPALemI4UzCc0tdWCio1IMVP
zbhCB7IfjV7m3AzdShi44FehJgBtBGYkQghxMGkaeoq4G1KVqnQV5UcHLKEsc3XlfgjRMt5uzq9y
wZSdiBNMWVfElKJ3DA9TUh3LPPf1Jtl0GJbF425lQxe8wIkowZhNeC3avclfWl0WVE16QWoz+N+t
RlCNqpMsbWwgostuJuV5VO7t6T7/G09GLMQ0NXBqY6JZHBope2BBFTwgGPp7NOEY8T5fg8VZSpPN
ZYhjIorUhHnD4JdHm/qYlPYdkrmYLX1pAOOvkjLgJK5TPOzKeLw9v4lLL64T2YI3HVV1cIwesmX9
W8KCPr2gbFfET1MZ1NEjMXaNdj+W+575unyrmSsGc8FanUgXNBLw8rpegm8UQNC6F8nvlRO5aQT2
h0J+Kli3ojFr0kSlBBE6Tfmrq3WOivahd4ln54CizS7R0bmyr/zLBYOCnCdCNx1D/jrSGqd2WAMo
dWeHWJkxIlwupYOM0m7fkGOZRCjzhi9FjobTRrlDtevG1mMOm3f+E7jJOvcFgicoMltylBSrTQZ0
Jtl2r6DBrVI8SynXMIEWN3a2WOEpYmpAB5dzLLaNjctIIhumGxea07mpSgET9P53FobmE3hY0MKI
6SiZTBHNFSzMKPf6AApiNC1uz4tYXtAvEYJtoXFXhtIAEQr6QgfLZeB3mvJD2m2T9Om8qOUbCHj7
/yyHn+PMYytqBFABBcHXeIHCWXilbOor+x2VmCNA0Y0LfUdv17yqumieeS+2CS5qNBgKt95RhlTp
YshsHtog8UEWskMbrETc2EOZN9C2mT8E2Ya50YV5jR8coLuX2rFea1JZADqA95t9iGAAyhRq2VN8
iHFDvaf0EogvmempjW8fMETljbvX1GelKz3kj9o+WgntF93vTLhgD2R0/MaVgVMe6a7qPVm7bEJP
V4M4v2NmuWLqlmLDk6UKOlUMVer0Bd/zDfMBcLD9BgD9bpf4zp1y1wTAmBu34YobXlYuG6g9Knr7
ORXGqXJhd8telSncl2m6NcaNCpP3Q08ueJOvqAHCE0zlqSYJzJh4VFGB/Z36rfGGybqVd+HilZp9
iXDSUaQM9dTxdxRmyPor3QFIqY5J6crv14iElrVqJks42NhmKVNGrFq/yA9XqMp0x+TY7MwHPKRS
13Q1L96075J/m2B29/x1XlumcMqy2oMfIIJoyULXgok5lCb1K0C6J91H1OtrSrVQvgVw4K/zFYwH
S/LYNhjEjdLzEBluW+4ra5eFwLjSHxzzCFgNNy5X1rgYR9qghQLCHsoN4tCjNKlmW1QQGgJmeUS6
3jbZLdAllGINDZt//hcfNpPEv2RmGw2jBOaUDkkEhacYEBZgGJGtFTOwLARIK6DYsjGZIniv2K6b
1JCzxusbhMIgeE5qexPJtX9eM76KASgIZijRfIWxKO1zQGa2lpCFCQkpGngtMFChQXOygwqUXm7U
GSuFgYXUIERhzIATISKrbQr6nym9FFtahUJaY17F5N2h7YUqt1s5SoMk/WkZiSeBfdlS230hrzGC
fvUtn+AnQC8C/CLmuvkNma3TVhJASpYQzsZkEyfGXdpNf7mOcypCCG3UZEjkYkLjbmumGwut3zKl
fhGxFT1fCMxP5QiaoeU4pc8G4YQetOixR6fmYN7Wqp+WF2aUeFT+JpE1qLWvt4sL5bU2EzgjoEc6
3b+8dNDPVjfopGzRv5aFmzxpt1ahupK9lixYEyXY5NYwx5HoEBXZZjAMI7wC72N3btCFvpJj+upr
+aowOGebMFhf6NQxiOV0xMCRSdTLkqcm3+Rd7YbWY5X9MOy1uGJ5Yb+kCXajImmtI6pA/V+5Mu0K
BCV7J4rd1FgxHV+t/emqBF1HRkG26IhVjSRDV3zvxuynI9cXQ/TcSWsEb2uLErS+iIpSpQUWJTVB
DCaP1PrRhP1Nvab2XKtPje7pogStV/O44Tw5eFiPseOXJEzRP9zcNlb/jaj9dTv26C8f9emSmgla
Ds5byUXhQPxFxZFHp2JfeYd0k6xkEG6AqUcCBePwJtV7J4vdor6n7CdZSwwuxGVY7i+JorGcDAX1
orZHk8orwLAv1EAHeugdC8ZNflciAoaF3sqXa0+mhUrDqVghUCCoqRg242Kf0L8c+dIuBGhR/6R/
ZNt8NwJFuvWqn3DfxspNXPRDMC0cskBB3UiwL2imjgsU2vkg5pWjNOD69UerWnF2C3VHLG8mRTAt
6AWPNaWGlKTaGoCKJsigWR66+X0ZqP+kCMi4LRPHhRV1uofzOrR4UWayBfeXZ1YXY3IAnYGNfjlS
CJHLA8jCtlVs7s6LWjQAM1HCKWZo0E4Ygahc6rdSNm3VEQ26me0VJnWh44/nxa2dHf/5zLcOLGQt
zSFOcV6YcluAm3R1cGBt9wTbaVBnrKKR714Fzi12mzU7Yl3Y08pFX1wKSFUAB41JyC8JEoDnNhHQ
pmA680sq+RV7i9bGqJf9N59+UHlw9wW3okSiOLNVhCJG86zYqO33DM+N6WWS6ivDUYNuYt9yBXn4
NYaERW83EyyY6hitfnnBvV2sbWqn9IoJhqQB4AMCcxNptsQ0VpChFhVxJlEw2hgURL+bzf2rzFA3
Uq1NYr8MYXerlJKX6fJKXwHX6y8+4pe4L7M5uRxFHXewSSN5rCXg+pnWaKvWZAiGKq8wmZ1hJMzT
cWoIZ0NXHuW1lpNFbZ8tRLBTeCQaesvHztqW+XEnG16o2sFkKYgZQGtx/vou9JnAKqJJwLI5DDL6
Ik/vb1mXyqiO2DZMQhTTNi6OSfgS1gedPDSaDq7hZ9XYt8mRRfs6elkRzvfr65n9Ei5cbKAqFXnc
QrhOMa96qatXxHw2kh34Tii9j8qDYqC/ZsXbLPpzPh+ho8qBcEhY8VQyMDXGEAp6HrxQlS3m9v1e
VQNmAFkfLDrMSjw5W+0bWFzsTK6w2KGO7MHkwdIUH6YxxqsfuM+hPQZD8WTVmaeMT3nUeoX9ZAB6
4+/s9Ey4EBa2NdWsiYfwDZjOJP2qyK8t421MMFBgXbTWtgx9Uu1C6/a83EVdnokVrI5EJuJEHcRK
alAn9m2JuXojLDeK9XRe0KLtngkSjA1mfvoKGNN4N1jRfsQLyJbyjZ46Ky5iZT2f5n3m7ZLGSAZm
cDGDE7plPzxH2oRRX9TK2rUmjOU38681ff58JixKdcLSEsIS9afCggGAC2QfYsC9lByAM2zkdjPU
boc7cn4vlwNBPmQj8xYikP2e2oQiQ6+SRRDxNmj7IF3opQPx9UTa2loGMrVip1KM4XfVXpeTQMdG
S5N1TwECT52nUftgWbtf+aLlu/PriwSbyKoMCNxVhwcA0joAZO1uOurlZXRhgMHL0rZSDYLkJnDI
SjD1Wej6YqFmWyEEbiB31o3cxlZM5UtFtG1jok1/MG/MUfeKzAoYMtRKcttk40VnD4CgkvdGlAHQ
8R7IHID9Dx9K80dvv/CpcLlVoSbRRWeliYum821TKB81rQJCABxRKOD4rfPEBYmU15fW3fktXPTG
s4UIYSHmI1PgA2IhtMP00p4kb6WquLrsk2FcOa1lA/vrsAQDW4Wglwr5g6lULxv1vg6HrcxuleZG
x5tCslzVeji/tuXL/0ugYFlJJVNT76EdTA9dXPpdLQNBYxiC82L+HxfylxzRiOY6KJ5QEeedDLYV
lLZHCvDcy15f7dPUy9rW7yYX5YPtimCuZadaCKZhwMHwlleLoyyeXkjmgAJKlREAs/hQhxgB0y9M
aDyeL23yI0UuZki8Lj8MmV9hnDfsV4zrwoMU8vmcDJDPFnBmJRPwwRp/GZISKeQaSZlNKl/qwNUK
Sxs89aNnFUfM4leg6p5qFPU0n0Y38phvzm/EVyU+/Q7BnYBOGBBHJb4jaia2QUagd5Mhkn09r25C
4Oy4uWqNKzK/KhdkgnoLCSbAeqMydbr3/aRiVIfjCbfONdV3pHxI15A7+Wd/OV7eHGpgzo8zO56K
6KZasQGVg9wQSiFjR7bonQ9aG6A8SqT6TnioI3SHn9/KpWUB4RqD/4CfBn6woFIS+j/kXseyhvHa
BF5HNm4ANXRextdwGR5kJkO4l4PpEJXwsVu0xNkS1Cah/8tVCDsXjyUNB344WeR1SCyP1yX9dn4R
/CPFw5kvQtC5FpkBR5IgwspBs9i6NAxMcmjqlS6pNTFCANPzfhx+zbyhvNKG96J/DrNbW1vJwy+f
iAOICXC8wbkLUrLR7MlIcSKt2rsN2aTNypEvL+NPASJrQRiPNqixIYCN91W1zaynKLxXuzXCqK8u
BpqlmhiyxlwOcN2ES0msGIQCfLfCjmiFC445GN6Jhca7mbT5MzGk9H3SWfMwhQlqUDVNw5VXxELB
Gp8AiH8ZuQLd+jJTPiWmao8TOqUqINKX23BPvhvErQ0v2wf0yfByz7y+nN61e8vvv9kuMtmYdwUY
3HntXCin8s/QbTA3cP8ggshrJUDgQEaIwiL11YvBj7+bL+0GpO1udkgLNw+cB+mvT/ecylRP7ZUt
dXpUOmiugDsyuwd1jRZi0TbN1iScbtVICbCy8Pcj7VCxnek8Ool/ft/WRPCLMouts9jpJd2GCNO+
low9sVNXXyNhXrwLYFME+47GEz7CZevsGDhtCWRkZYWR4Fc8L4cC8FT25vxaluQAxAVjSqD24pfi
dC1y2g7Qcl7H7kAgb09pd09DO+q91m7VH0MaFcWK1i35YaRqwZoExkjgPgu7h3RCqjUVGt0cCsjv
9icxMbRUQOutzjX04fn8+paMlq7+G+PeMDFecLo+FHHKXuPUAfpQbDPbxKtnraq7uCAVLhjYhlA8
cSzUArqrlpnwwIo6+LkZABfQrUBRoL3pzf351Xweu+hQTAziAaQXaChfj6tmCaV1w4eOnV3zTb3S
/AFUxN/66xTNt676BkLwzXRtuo/5lXkzHsebFwB97Jyd5QITGrAS579naXfnnyNc5rIH7WfE8Dn8
EIcQAzjj03kJC5AYQN6crVi4z3GRaWrYQIS2Ma7Dq2IrHxvf2lnX2UX7IvndBbsyXboFut8uO4Ds
N9yd/4ClCzKXL6hro9YlajiQz9HyKD3Y8XVYSH6Bh9ZfFwQgTigrrgUAOQVNzRO9lws+waySyEPj
Qya7Ndo7Mn1/Xs6i9TIgQHd4k4Al3PjBKrOxnixkkaPvdgd0w5C6o3l7XsjSnUCx/E8hgmKYkSWV
DReiw6jEx6m/p90TXiJui57g86KWdHAuSlCQgoQKnXSIssOD6dAgb7OVk+E7L166uQRBBUKQ5DCp
g4Re/5bFuyG+QayosMcaAB7Jt6JfaQdYiuhhkPmYG8IsVWR8bIa6KhIDmCG0eMi11JVUza2i94i9
6db3OF9Rh8Xtm0kTFxc6tEdOCPX5cYdBaImtZPIXNw80vTCOKI5gtPbUAKcAK+hJB3NvdM8NOWjy
dcqQb3FeLHTojl7Zv51Xh0X1noVW/Ocz55x38pjZPLRKOj0okfiGyQwAo7jiN9fEcLMxE1NZmZP1
DGKosQdCJ3hHESmuvbOWzmbunIVbNJUakUiGHru8f+7Yhew8nt+rJds2//vC1ZlShWUdn9FR6h3r
fvbgC3fGbZetlT6WrAHGm+C2kAfg2HSnmzUqSiIDwRsoOIOv9JFrqLtO3tt9jQfRirleOpe5KEGd
pSgH8F6Jc2Ea0ptT6mvRc2nH/vmNW5PCfz47fakzG+AWQ4otX2QK+N/TZxPzMX9HCNDWgGwF3G6R
d3pqVcdsHL4U9T0sPUtXvSZam/FZVAFMz/1HiPBCrQg6q4A9g6GXhrqTFvumisaSVHGj9uH8chYl
WZwjg5dITUcwBCpDtjtREGla6JPUw5tk2IVygPHn82IWqqQcewzjO3jfmRYCzdOzGdIxVmPUK7zO
0r3SsJ4S3XJ1barQv1i7E7JMY2ZsUbrcmLX07bzwpQs7ly1onz02WtGHqAKr+eS1RnWcHGXlFb5k
T4FfhZksHTl2S4w2STRFOfSF9+gQmJw273y9JqoPUGW0wRWGtW+qMPVVu3rO9b5dKZQuKT5ei1AY
DTE13ianm9tZamhNMbyFlSByIIXXM/sQ2s3KA3lJVziam45hLACHi+AJLZUAWjogpDbDQKWYVe0K
vwHlnlNuzh/Y4np+CbLl0/WUY9FHjMfumlwrvatUYXOP2aleRpIjw404L21ZN2fihNgLKfqCcyth
XQDtSWPZpQmgvwY4eWChukkMLmkn8q3hpmXTWpy0FFYgEck5KBSkCi3h6LRcCZUB3aFeiDys7twx
BsDXtjxEqerrynsDNMDzq12y+vOHniDQctpBb3Ju9Y0eSDJNRDxixPlOLdVj0qF6Wq7cvoUuHf5W
AOi/xRFt4XJPTzOh6D+s+w7TPxpaGXHT0zEH1KZ+EZsAl8sQrrVN4qqxHJT0Az0hvly0a/2Oi2cM
0Hl8A7JkyKsIdo6GylTqn2AIaXsRYsIqM203qdpNq47uALThbjwmUeYr0fv5/V7S5blgwZSjGF8i
xYNszkBygG/vcql0m2ElXFy6mcBCNBSQYWJE5gs6AANCoGkiZJCs7RRu5WRrmz+Mae0kuW6IITe6
CkDPC84bE7OEpyeZtr2utxznQSFHE9MqxSh7cUp3nVLv0XW/i43x3mQvqQLmEQJCyVK5UPO1gYrF
taKpHTMdtoz+VW6K515eUlUOqcs7qcFcbQZJQdysCoBZeP7glm4mMLH/I0fMew65XIOpJUfImid3
WpwEpcK+T6HsdyoBlur7GK+16y05EbTZg64Ks5royhVWpk8Z7ZSBoeU91hIfzjHbVQXegckQHjWt
uBp6MAWohRR6AFIs/nKXKXrGMeyE7KeMZ5VoiMYhq5NqLPCiN34k/bHLPqbeG+oNQKf/+r7aGhBc
MdDLGy2FVcbKIJFUxdPdtJ9ZvU+Slzp+S9lLK7+Fd+dFLZT3sChdV0FuChxS/P+priR93o4wc9hR
pJTbbjOiptVvlOhGMUD4s7Ex3M/UZ3XtabqYwp3LFSKOIU01Se5qPvC4eR+8W2lXVxv7+530ZFdB
XAfV04qVWbLqtmFh+IbzcaKgd7pQc6KoxqgtQl86ebZx0AEKprzKyWM0rOjJ0vWbSxLsGTX6wo65
JMR5rqO6TH7tU08PVwKqhS4mHN1sRYKakMHSBpvLyRt0yiq7zqVufqHdNsjI++WxDD3j4by2rKzs
04XMDEvYJ3/sYYyMSBPeVMVzAYoAJ1vTysXDwpNLMQxbBZKxEG9MtVV0ejFwJATTA5nfw6bwdM21
b5Tv5H7ykm15ZHhcutPL+QUuuSJkJ/+Uq54qSUNB0VDYPbSy/kFAtUCuiLM5L0Llf0N0EXMZwo3r
ZKoVqQQZ3QY8TepTeRH6w97e1354XzwovQ9gJQ/EJT55pd4lmua9v/OsnX+BcPdoYkmaRLG7k6oe
00nesGzyTDR0TPaxK6v954L/79vwX+SjOP57afV//wv//VawsYoJWo5O//O/b9hH/o8jfX37qP/F
f/HPfyj8u+1Hcf2aff1HJ7+DP/6HcP+1eT35jyBv4ma8bT+q8e6jbmnz+ffxmfxf/v/+8B8fn3/l
YWQfv//2VrR5w/8aiYv8tz9+tH///TcESrOD53//jx/yBfz+23VR9a/jl1/4eK2b33/TlH8CaFrB
BBJMrox4CyfQf/Cf6P80dUwJooCCFKeMaBDakxfo4vr9Nwu/BKRIpCIANYT3KP+lGnEefmRY/3RQ
rDcsGfEbmMwt+7f/LPzkfH6d1z+QTTwWcd7U+MMnCor5ehBbooDtqNxOomWQW4H5LTeVGpCYxeSr
Qyq/mZLCjibeZxUSemwgbpM12aEcnN6b7c8fnzEXy7Xu173gYsGZyPGjAd+kA+RbCJ0mzRpltZpA
HEOl/JEhkttGal7/WxtPlHEu5dNLi2Ic/ozANqJkqzunq3PyVirziBj+iHadZ6XWpXtjlKoboDKA
YtuJDfVBa3qLeKXc2KhXZI1+TxtWl25X1hlw4yMZ1CxZadiar9WmM7lKXxRwWK1K3uTPHTIrOjY+
HYZG9eq4okiG53GYubmcKSjX06nxyVgVU5DVoKzYWAhaHtKqRMs6ZuwihnpMpxCvkNNico2h1VPP
cmhM3U4jSng9JHX7LsdxFvtqX7Q1wBAK5TWJpuTBaSMVLVp1kpLLvs77+6iKujIooxgYlXZcNG6D
4cDCtUACCRAnrU+BqGwaWXcR9laK7q0EKDcKzHyCU5YdaNCo0Ww72WkEEghAqJmeE6XKRYUEP3IU
41DTIOtSbfKUmJL9WDJwCimsr66lkUR1kFCjwJwRaYju/Z+cMkCEh5Xpy7TUj3kao60sK/viMp2G
MnWTBrAAbgyw0sSXtTge/PP6deq8PvULMPxACoV+g5dSF9wy8quFpsTo0im1QgvaEGzcplGVfqnn
qRfLsbWiaZ8dg4Km4QIBiEzl6oY31ammRXYRplbaqj6dWN74OYqF1sGqhi4KDI0lN8h+qACVmHTp
zukaPHpIl8ZokGtDE4UUTY8jt4wHovt5OibfDKONfmgTsRJXNtu+3/FZ9p+gvm3iDeho6aaSbAYU
Bdapd11tV/yoiOXmaV1r4BRCtxbpsir0eiWkxJPCpABnEZVKZxMm6HOmVuworm1NYNjTnJIB7k8p
pKe6q9ngKpnjtH5ZNtVFmpVJ7hnW2IYuKGji71NeJGuVyYWjAjIkqNdM/C/w3AQX6YwKaMoQsPpZ
301BBLinbUwHaaNiPHQXs9XclFCs+9QNwI2DoB2JBlQvxKq1klqtQWWi+CTUrB9ZISV+ZGiFJzms
v64xr5KDqTZJA7uNyUOhI/PodjQrAzt22BPR0ty3UqN6nIwKk6QhMAwrFw1WPd1ShZbftJADwzpZ
IW96G7/loL1yRbmFzgy+ApTCLcVQ+HwFHg3ClpHcAjfSFGp+lhd24tekji+znNLMbYfOSd0aGN1H
GmedGRjgbsxBfTbldhCD6qAOMr3OUAKOhoz5SaikhldODSauiqIluksYIEHdvKxRAjNY116aRLd7
t2MhkhCOVqk3WTzIkdvYyOp5YyLRtWnu07Dsc3HoRgKXgYUWHt6RdnqT0PaXK3pFDZ9h6VdNKOfo
nAc81ZQCC+a8lRDSIFyWzcuLeMJbIMpzZO6mZt4vxWdU7TBJvirJUutH6TCF7pRaReJhkqTEzZSG
/t2INPa9nOL40kYXpuOmWp6ujSl89cM2RpQdjGliUMF2ZMF+FB0gIytNIoGFDElAatVwpxJUm1lp
q5nbpTrIxhmSRec34NMBnpoth7fj4btVZKPR63O6AU1O0jKzmijQu7ECBU+mj8UmaRi71kKpYq6c
9GkKui0b01VWirxcl0ZO5WJ4Wz/QsmIxUpCtlPqJXU+KC5AQa3Qrp+jAQ6wS40Zr8sR2c0UG8F0r
AYv7gHlwtfJA3KbHfpZq5Lkrc1i5SFaTSy0mFHF/mPJZrlbpbkCw3JUbWsNrXVSFFj8bEWfCYsWU
TIElj6bsq1bcwpiigQ21fVvTn9BPlRd7XZLC2KWTJce3yYg8k5KF+hD0lLA9IUqMHEmSZDcZWt0N
DxZ12tYOKCBds3UG3Y1YO61NeH4xc8Ac1RHH4IBl1LN14YCbaCKhU0U0ULPO+YgbTKOUkxJfDkkU
gjZNX+t6WJaHfk68Gm20TgmvmwFuQVXNjOJ9zcjGqtDK5ZqlI4GIr9GDaKRGuaJMXy6uIqN2hrcG
7zFBW70QbI2DSkyFFDTQ9CHDdcXgyYi+zktgP/cP5/VWyGTg4nJZaDqyMbEKVHsxfswUWhcp4pBA
6Yf+MGDwcdvqCdhG0rZtnsGiB5a5WDKGQ5KH7H6KMKblNlEfSW7cterPla/hZuLkFuFr0DYMr88z
Dqh4CbcoMkOmVgwUaGqmNHvqqON1z2jsVkaXHhhQ6bwiSaf3wcYDHlzE9aNqmJh4Ai2jr40KORRV
XG7zsKQrR6KcZu3+vU8c5gwqh+H2L4MOkmKEPSBL00ADG0y6rVNAutkKpmLceMSohxumI2c36eEf
0JIfh5PHFJp9n6QqDl2JOZPphWOoVIFqSBgaKrsuPsoR+AB3llEAMaukEm0u6WhJf40n6vPLeeMu
YPxN5Mjxfjrd03Aop0TrMQydSqO5Y1ZcXuIOy3eyVBZ/2Q2gmcXE5ugKLATCRUGW2dQYoB+I5FO1
rh8lucp3mLLOXkcSK9e23pDvkTmZe4x9TJuuVu0fcV7oKy0IC/eVvw+hRDguxJDC7ZksfeiIaYZ+
Ao8bbwZZLx5aM0u2hlk7SH4Qe4rcFb3lf1PQWywafVpoYv7ETzzd40TWSsAfZ6FP44gZ26bO5MSn
sg6sxtyOs8dcy5obAGjQ1qeG1HpOzcoSABA4Na/Is0EFmmkHRgfSloXm93QsN2OrwksxLbYek6md
8HBgSLsB6s9km5Wv51GO+PV4CCPsNnixT6yhYsJt5BbH8osmRF0onjDWg1pchZ75PkSXrDdVzOpd
+Bcd5ccm5p1fstah6Q1f81brRMo2lgwmW5c5vdqtfJ51mvr5VGAEZzBP+KNAzBJHGnRGRrC6dpYP
/ziFF31VjYAKZ0AP6MM+Vl2MittHQ88N5ndyL1326IeniMW0tNqCrDNR3QiQIok7Rk59GJKuxuBM
V2aVb9R2Qn1JiaQeBfGKXQMNIUbfT5pXH9KgICPIJK0YwAg2GRi6w8uhC2S0NVG3dljePgKJcBj8
to2iB1OOGKDRIKF76Uk8RFfxZOKREAMc+zo0wezS1o36pmc2/ekwOZLdEnE8MLqZCvi0lqHtbUNl
h05oYJFSOFxi2Dej4kz3odoNHznwtjH1i9K97neWBIqyvktk+F4Sl5hCrDQUoKEq1VFPm/BlSqzu
rk7KyPTyyeh2dQKIXncKSfaC0XLzPdWG+kMxchTkZTmqLdeaWvoaYYKpcMc6h2uziNbEblhlFMrc
2CNQh6REk7ZWGA3fSJzqd6beAj/nvCIu3Fy0jXCsdp7iQf/m6S0iRDN0ZEskH2asvopDTfIMKTcB
qleDPNjs1b9hruBd0TXgAAcUlpFfjFnU2vwPZ2fWGzfOrOFfJEALtd2q1d224yXOntwIySSWqF3U
rl9/HvncpOVGN/JNBjMBDJiiRBaLVe9SD0gQzQW4wshWOAHOIuwBSB8SrLkOixIDafzsWgeuoO1/
duf2hwT9uStHy5nYsdZOyS3WyEFWc/oQZDPw5RylhZQREKut0VHD1cS+NSfwGcbs/55mmXwwWnsO
mja5JnT+Jl2m/LAetCQCHG5I3pyO7pVL4WemF4VqLCSK7l4VRqWx/NfZ1VEY8XxraXK8EqHZGfzW
TcRx6PWhscMf/rLJqWylaT5RQwuT2O9wcBEQ3apdD01vCtWqWgO6auq9wBnzcbgx0sIpgkIX6tOQ
FoUbeFPkOse51BGc9tKEqnpFihbSep3EXl+k+KQlPU7B3TLpv6qMtntQaiid3NhLRFBbhCIGWEmq
J/ivZv4UCC1xbni50txFti8/ZE0KLNNM/RKX+cKDQIVhQcFFrljwbW3MbLGDJjHaT3h2Y6hX5pP3
NOJT9blqPPEHpd7iGSnu9D2eUpEexF5KQ6NLp9w41nTenvNqqJOjqy3Lb5vome/wKc4eRa8lv/rc
mtO9kU2JFfZGSiZNO3ICeRGlZh1M/ZI/GKPOuebJrOl35HUeDf1Fw17A9ZfFvxuw4v6hXFvTAgvq
/I9o9FI9lGbWUbTBteeX3kS9DKZZeR/muZz6YGrThVfo1P0H6EVZs5usqvlQob7oB2bTyh+1I2CT
z2mNSXlvOfLBnUZPRwsgs7AHqaX9VLUoMO8cXV8ULEHTsIIRUWaKZXOPACGtRU3ums4xIC8OkdBQ
B7LA1lZK9bvMdrVvMpLJb9A7mLI5OCc+0smvv9nDOI5caKrujz5M+OTiO1DfqEi3X4zMS8odur7F
+znpnM91X/nvleibj63mjl9m38IVQCAwE++Au5cTAXsUHkxKbUx3BUxMFFfNrETXTPOzXWt3cDNz
Sl2UK2WlviaactqD7Gj4A9FAcAEDzNL7lJYOzNUlrbUHYfdNHhgLWVcoq0o/1kXqZ3eOM2N1nVZF
+pS5dLQCAXznVngVuHo7W2uV8TjG/c9/jZs4wTp4YIn1Do6VymYPSypbBkaz4TykyZ6T0Qnmvpof
7URQ2vLHcX95vLe7F28YQgbIEkBJoJdPxyuSSshWKziQi9ohZljLe5vj9rk1aNBfHurMkbBeujDW
pT6P+sAmPBVDntmVzAhPmfK+SC/PHr0RcaJYDc2R+tw11vbbqa0CZ6vKwdpPINE/nZoxWL2L9oUf
VrWPnXyh8CiO45xMx7nK8l+T4U0Q5JwjZ0RaAMGO15bXX6ePKWMtq+zUD7tIRWzD3LcfysnTbsd0
Nvau7MTnRcRtdixHOb4jq22fx6xvrokWnTkBgM/wclfeJnfOzSFoVcJeRDr4oWdOM4RYZYzL3sw0
TLD7pBuivdH1pbUvmjkerhz454YWAl4h6B1sULfABE/lRmH5KkKiOivuxsLpDy21v9upwRt6Kebm
Bsv17Hh5SZ25yYG1pn5A8U/g1rK5o6DKPdrVlLOkJtMajwk9BA6+BVm2wG9sDgO/Vs5TMfQ+QjWd
vHL2nVnQrGfmygPwEFvQklk5hqoyKAUxvjX/SdWNXBS7fudVqQMNp27r75eny/3j7TqjMwVMirsX
coTbtMoEIi0znNrCKnYyeTDUov+Ms77Fl08tar4ZfKyrQsfO4zL0Jy8yADIYtvM8KCvpQl9UFO6y
uXJ3s9lXPxeuXLBqAfj6B09fA3ipSc7ADIZbsctH00JgC5Xb926k0l9lP3BPUJRIH3KLYyqUXhd/
k2T71X4UsYqDColaeHF+43zTXXOZAtObOOlGPW0tYovvPBRk6VMQL1X2tcJrtg+JgL6105IunYMR
1j2UubSI3w0uFZk9oo+UWX0ZdXdGY8109fs4JzKPYO9mzaimYClG6nRIT7r/le0cpftBmuOPsXQ8
+mfRCgBi+h0TSjjvfN+sfrruAGLFMXujCLU2t1UgrZ7jbYqzDG2H2mur0Im98fOSzM1TmST5+gRe
lNJ+X7I+iDVT+5T7WR0HSTmlDTSvLqKR0CfaT06QrgpqaLtJ0E6LKQI1Z0sH/kE5Gk2MpPtTjYP9
QVlG+kIiK6tgbOI4/ihTvUvRH43qF2+WkbvL27yfw7yyxo9OJzMNUbx6bnZja+AOXiRwv4KiSxIr
SOtCaru0HVV8D/hRfy4iv0awLOrbm5EaIaUKSoVcB1WW5McFLsQfXxqNDPRq0r+WtEwoX4q564KK
7OIualAeDyzTqjMw2JFJz66x6ubrlAP3J/KkInCzvO1h3k71rVWTs3CxmhU9QDINFZhTJX4TdZDF
yEQ5jUe9qor8yZqTod7TQ3TiMOpqfkshIyXu6f8sxq0Rp62z66I4Mg+FWS0jIMcqa/Z6F1Ntpf3o
2bsK2vcU2HEz/BiLvCiPrSuzVRStd79NUkPkKpeaz5lPCt4EnKy5vTP0UjwPllqmG2fUpl8yVtEU
epox/acnk/1f7LObglpo/gvJmY22VGZV1VF6vStvcK22mztJmUcLnMpDgX9ZsP5OqT7co3eZDDtb
rZm+KqMB1Mki5u+D2U7valsv5UMiLRNRl0SkXzuvFP8ZS1T7u7TRiETSmWjz+U2l+htTNnZ3gD0r
ltDV+tkIrNpe4v00D9q+sdVshSJSOvNqR6DetDurZdc4hoZVU4x2WqjyZLBDPyvLTzxJXoWmTPJ8
Z2jLZN0aeifkO5VSOUcJu7vqrPQ25huov9OSWD0VYSVtTtg59VUOqMgJpSopjzSdMRe7mj4rrAp9
Tm/bGHeLrGqvHbfnoqAFNoCaKnU8sdWpj3PXnrx5LU2RQdGtS1w7cAcxHauuorNn0yxwG2d61gsc
HQNRUai/HIjPpBY+srP+a4mTDGNz7rgdAEetzdjT0i7v7KEyHvAlEoH0kx+XRzrzinWuVhB9SWJo
Bq4//yux6Oqujd1JeKFfJOvFYyibvSHH+LdmLwja1bZ1GGbg5JdHfTs/slDg2wYNIMD4W1wjzvCV
0HsXDjO2XbccDTOlg6l6XrAcv/Iq3x7hDLWmTsL3QG9s23bzZOV6M1CwMhe9esiceArNkmpP11nZ
kwtjlw+YOLjOpvmV0/TMJC1yJIG2Ix3WN4zMVKrYSJXOq3VG41GvWu4DifC+LLzQa9WJt8VwsIVk
iCAaSRKpzp1+RrscYr0XnR9qXR4P3+tZ6mE/dIgR+mg0/3FVKuRRlq6z7BT35JC0Ihr3PHeHhsJS
a2pn1UDpkVSAZ3ibJaW6cu848zJWYSzcjOyV4LvFm7lVRRzB9DIcs3R8MI1suSlzrQuF31zrr51Z
0rADoN2CsiFf3C7pJLW7dFhEFLrIDgemNmdhVvX4DDWj9lh25rDnB511ZUm/jRmIeFBKNnXUPGEy
bbbsbDn5MiM2HFr0u2IIxSb17HwuDO7TmpjwvNWqW9q9BlHW7PRnV+nymrvLuZfM9YceE6sBfcv1
539tZpoFOOnWehTqaVO8lBRTvuvzDO6hoFH4fHkLn3nLq4606drY3bK4N/NVlP2Ek1VemFRz0x5Q
rmrmICFYpwdDTDmzTvQvdhc1V5LiM+NSXiZWIUZJ7PDWnfDXHOvYFs00m16o/LTad46evlRcfUqq
QDHfOB67o8RG5N8ve5xD6Jm8tsdBpm3usZMTaU5D/5RDE8n4ozuzbMm1ymoPwri7Ajw9E7OYIcU2
UlbLJIk6nWOpu1pbs1H2KYX1vVfqHtgT4WIMiczG73nuxK1lj+5KllSa3F/+sGcWEah6z9AJzbzk
bVPczYbEAICRIFzqxR8RL+5vqe7rD1re+leGOvMtuaZzzglclVDT2Mwz8zwMai3QOsaC7dG9JWpt
H+Ue98iCQnK5L/TM3Yu0veYW8HaKJtN7lT3i/5wNp++3scsclhhtWqO13BdXb6qvuuelt0Y02DeX
3+bbwHw61GaK1th06WjSM5Uxd/tdXqSwAW3AV1e2xfp7TgsEJk2lVXSR5UcU2gA4KFP2pp7OyJ6X
SXmPSWb7VNLxutfKBXAbILPD5XltXNzWGjDKMYD7dMDtsM62iJGem1Zqqizf+0MzAGRJC1/WQcNB
U+9dRFIeI6nGj+h5+NPBA2T5nFE1/EpzTR0jGj9xYGuGlh5KakYJgLG0tINijKqwnnPMZI2I9u3l
J35lRW5fEbIZq1WNDTBxKy/BlSflsq8l+2RQsgReGuefk7FOuqeGOhvN2agfJELawu/2I5nlS+8W
nRtqqkA+bcA5LjvGZuJ+0wHwdGFXpSNl36Zyf6i8pt9hZW30cSis5IeOMsDzBFYoDVRWFuMBkNDw
GQsx4YZFITwZoKRTmNQP/RnwutlRSLg81zMLnCI2ZXMWn8uS2Cxwwy0s7kKJ3ItpJW2ahfc4ednP
KBLmp8sjbWgGr+uAOgEnAdrS4Fm3+VXaz27halm8tygYH8aiNQ6ZNXjvOy+1HqllL+8rvRk/9FyZ
HkUFjCWzJa5tRVIj75UZ5T5JMTEF6+7SzLn8bG/DC6VOAImImBhABLdiVEs95H4tJR/cUOVRJcVy
8OulQvg9XZ6MjsxT4it6ZZltZA5fX4jwjRUi4ZP+AYY8DS6eHGbUHH0tNIZZ2DQDMvNB6vnShHU5
TnqQlUYjdpbIDOuQZzOydXYct7+xLWj8h2hop3yn8E9xwQCMIg+As7nfPMOSxbHondg/Xn5Hb9MW
LleEjrWIqa9GCpundY047itqHK1LdUN0c5EHqoGMFupDJL0724LOaZS91e5F6aeP3A39P5cf4UyI
5BGoK4LF5t/XFfbXib6qHWSeEYPZXJLioEpt+IN/xfL18ihnAiQMY1CpEB2xBd2qgTdzC6ZgiZJ9
FS95E+Sjoe0XGMGh6/adRuLAbf/yiG+3xgpxQ6mBUhrYHN1fJ/7XxIq5NqtGSXuv93MVc3Ou80/2
4jYPIKSjg4a//fsEdNARtUl161NwUxBnbZ2Wceaqj2MS6/fdIrOjNOhjXX62N58d5SDKmUAkaWYi
kW6dPlqT9jo8BMfee0tL6agn9/+2lLOK93prNcaxmhov2ZFoxC+TJsYoNAsH/Mrlh3izP3kIoMKm
B1nQxMdjk0LOcacVRTV4+2oqR2BwxXILnHolnGvoTA0zZnrpkO4vD/pqF3xyDHAdpIvIzrS4WdNN
PZ16Z8ajVsk02vetaKmjCbE0B/LWcglMa8iqvV86qXWI88j6YGZR8ge0ZfufkxTjr7GNaqptlte8
zNPSEN4tDcFW6XkUvJY5j36alV7rYNsWbJWmLh9f3BGIPPE+V94hTqPheRyEeiaJlUDFcaFIwrIA
2bxziNHooUxpEeSTNf2ynbTS920XG+9zCC1YkutjvNwOInXNnYhnOzAyx4bIwnMm78mUBxtT0cj6
N913ohk5hSXABLEL15R0+42ENjS1pWCMuWkdlnOhnjrHig9w+FAz75IDN2r/2sJ4ExEYlNozmjdA
6dbT5fQTze2EmVxVt9Adk/amomo8BvXkgiu5vBZeV9hmLVCUdXzuivzhDDsdqB+duq6Nhdl5lvHQ
03fZaZMdH0WqkAjxyiZM/RaRpERBKLB7lFiTyfhy+SHO7AKOTmBsFjuAILiZLBAxq/FcofbK0CUF
HznviQfwHufW2meOaG6AFCfXBETeXDHYechugH/l/Vr0D05nboATArQ5tfupbK3bcoGMUuiavHWS
KN8n0BeOs2p/qrLVr3D33k53xZUB2FjJu/BsNsdjojVm2WdGuwf+7X836Sbtsn5urGD202IJo9ZE
0c5INXHlXH4T/5nwuqAIyPzjb6sCakkLF41ooNiGyh4nmK/Hwcr026ErjHdjkfa/Ln/Wt2jJdUDy
D14vAqdkIKdvWAkt6ooFoqX0M30OVVrYYYQtdbOCJrwXN4aF4aQKtdXOsHBLyt0OnclxojsvTaVf
paStIf10rfM8SLlR2IRQbDvrh/nrNKo0N5k4U9q9Ns/oo4cqUlazA4ncx6GVaohoJosCQdPBIvH3
Y5KueOyyQFukKppXlRGk7HRVDfmd11hWtoej0o54P4D7IqV2ci0gchr1UeUj3WxTW5I/Sw6e6A6w
d/o0kin+0ARQf1JsU6P2lCs9UDHV3LCZdNLhrJJiuW/7Jf2u9SAxglG6wxB6EfDAzBxnN0iFzkPl
vXSekj6PPrFsrG+WNWVdYI9N8kXXsqkOcuzXDNoDRmVDeNeb27YCYnis4yb5BuPCflzGYp5Dg/bV
jb/oSCw4DXjNPZQMKwrtJq+m35GiRrgfgfIeTXoTpQzADdP1S7PGl5+U38qjm8vG2JVyTKobyNJ4
h5IdxwdDthNKzVwPPpejQf0fEtBi3cAqABw0WF1jHrOhd29o6OoeCJJifpl9pZq9aCTwucuLcF1j
22/ucAUggFMbBLNz+s3rmG7SKOtqr7R5wPpvdmEDp8uNTbX+yrlKbeDtYFT4KNRz/aQhtvVzaupK
pHZsFvuMO2P3bdBE+T33SsOgubBi5bRRc39xRY3gBk1y+k52ZJkfy1bL5wOpkf5farcTijltXukY
SQzqxTC7SAs9HZXud30Ud58zCqrurVqxiXe5pk/m/ViWBWByldYVLCB3+OR3qjJC5cyOCFN90Tko
u6z8mOa6BdG6AaGE0jbX0nAAkffZb5EuhYolZu+9qoG87yfMcYswAvCjwka3oOn0LuydoW/rfjfo
ELB2fpXkbUBzDwAUQiq2fW+rRDU3XHjxTi6z5ncuy2UCjd/D3c2BOz4b86y7oZ8jXItmgAB+aPu9
9rEiEuh7N06qe/qcMei+xm+bO7dZcGmzcspLu4l1ZyOPUVQ/Mq0DZdZ3TgWPqEh6Z2ePjnvjV208
HLKJTjQxx45JaxOUh0pQhmKn6LeO4ZxzUwqdgnvhIeoLDrdlaVyKw+VY3sjCiZERLzrjt3STpvgm
4sGyw6nTKQtTTtZvncHpAfVMdloHQBUBw2Raov0mnanNvY3czMOQd97XsaNSxe80pHiEEF9ZOwEK
p8cYwJ6j5zluagOEUuYaOzAO3Xfw92Kgh2PJP62ZNd7HKYu66ZjMaesA5RmjLsh7BSl5oQ9m39XW
GPm7POaJDippMWvq427MP7G02+xJDd34nMeuke/nCHpD2KX+QpNwqsWhTeU4hLPRaiNGQHH2ZbJi
KY5AFWo7dDRnDt1RlWJHDtjijhmJQe1MtCxg6qEALo++raVLgCVHmx7bqEAAIapnNBVb/rGPyqcV
dfRxToVbh6NTFhZSKPybcCY4QMNEpbPKbfunzCZ/ovJt0OKMUDx6jBHM+dA2uv5NAeJAEG+I0Zoe
TV9+s7UqjUN7attPmTFBLjKynodqI3pNOzhv8yPwlviXA3siDvw+KijAtEP8O3YHrIb4Tz0GFVQq
PxCO0VXPbZyr/NnqncUM7HQAS92pzArTfJy/9bL/Nxb7mjS+6k1DbwEWQ45tnoYdq1GcBGbb76kw
jh9GP8I8ISp/4/6bPFNDuIYxOpPLrArma5OQ3J7D9nS42G7KOU+sfl9GqGoHdDm4y01ak1F/yPo9
oJrmAN8zvy1BrP2TwDICGSgZrsJV3CfoOdBHOx077RUkmiTTKOrnlDFS3573Uovm+0a6T8AQXy4H
9DfVhdfxwLvSRCHIkc+cjqfXU6Zmr4h2S4bzYsBxAm21ixwXbEFb+E0IYavrl0AmVdGRvSq/D7rO
1r9TT7VlAMZyXrXWld0Es0r78XHke5hHT2RqdIKlapAovfLI6+v/+xBaH1mg1mSvNXvgO5sLV7TM
Rt9ZStshA+p8dMBBf+Son4KmV1PAow1h7LvVDZeuOzOd64dY0rG4/Azb6+7rIwAOAznlvnJGTt9a
ggAH6IoRg6DRGW+GCn/DMWnMA+kXmhyyNm9dXCvJwJ30PocLF14e/jXXe/MKKMOtjC8qp1vlHzch
0JouDkKCSgdSekvZIOmiid8m7LOH2citFnx2Wn1PZkN9SMQiD0iXDL8R4VVQJK3+aCeGD7Z4oDae
+lgEXH7AbVL++n4o+rtUX2jleOsO+ys31GPb6FK6DhyQvrcXWZTt/NhIdk2c9EetIX012uIaXm+7
bddBQTHjKw+kmqrsZuvkslVNGwEa6JzZ/hrV4B5d3DhCs3a7cNad5bbnMrRLteGafM82LXodeU2B
uYKYAJk3177Gg7DgNnjRZYZRBm5qcjQXkXdn0Ri4ufxmzwwFsZIeMLJoBIitpqqWmLKcBW9W4fLi
7twRyaJ0AsgUjpUqrq2zM1uNwSg/CgGvhVLX6XdsjDUnzVNtF+NY4IHgr9YOK3gdKlCYquRmHr9U
duRHh1H0EA2hC2IaN5XRlQc5N2uTlg4dM2ZPzf30OXwDAcmEWvtuJYTHO2y4jT6Iksh913p2cfz3
V7zKltHvNel62pvBqtY1or4vYtKrHlWBjDsC3NlITitCV0uvYSDPzW0NZexlKNRc8E7nNlQm/SI1
RrsGnPAu0vLqW6FHbBOVdV//fWbEDAEYmhdJ0+Z0KKW6PvYjvLo1oegdCbe4SVspwmiyisP/MNQK
MgQlAcDS2RzZUTvWIJataBdPINmDfrHiXZuiwKSlzrXyzrk36HB8cfqTH1ArP50WHawObouOBTmZ
Zh+W/qirI0zGlXnrFd3wPyxGTkxqKFQUIBeL0+Eyq+GDjatiVW6mD4mDVFCV9yVJLAKXV17jufPZ
NBDMh9OGITEgl9PBpAnNqG9ltEvFUCu8x+zuS2Q72kerNsqXJcqaFinsRjyuegj6QbNK+6M2G169
y8Zl+q+XLvwKs46nKVAkE7hjOuBU+iUZfl/+4GeflATitfFK1N+ykG0VzYlrkmb6eYECgZt7xYRq
Qd3t08YVH8CZ9AZIyqR+qhs9mUN4X3Kv9cZAo6ztH205LUhtkOrswLDX+6aNlxs30qNr2JYzZzfb
mj+kqhRtX+ssf51NcWvNejnbEAFiV9u3fubeoy7kBwoW2R4cqwjhXVkByL3W5u5PU+7yi9peazks
gIFxs2XDU8z3NzsjlsXoi1TXdmVb9AfVa8MN3Jr+GE3TY2UX2pUD4+xwqzQMTJsVNLQJ4QqplMXz
CZ00Q+9MG15fmq0pUpuPR2PS95cn96ZK9Tq7dSA8+igSbA/hYqFZOWJLh78hMhcKoPu+8h005Cfq
zI2Vcf81Zrv/tAx5/TV2/fI2aQfnVg2Le6WDvW7DTY6E+itoEmxxKEzam2DXtOZAm6TVdtZgLndD
NEUHLlLtldd7ZjVhzkzcJnVmo25lSsl9YBNFZgJBEAB7tiTxey0d/Ts6EfWuwNvx0PHQwdwtxkEa
/TVjjfXrbScJfZq4x1kFi2oTHkpL6z1rXitutWkcCnzsDlSJYOurRFB6svXAs5NrfdAz8Za+F0Jf
a2xn4M2gnQGkWu8VbXYjcveyc7Iwr3N3H43X49+ZDASZJNrAiLSyW7b8UEUQ99mJSUhVfZE71Iic
L4Kq5p0SerI3/Wy6F5Ncgg591TgYMy7fXSydK3v2zIwFvhWC6EZiicTJJgpjRVqhEhuHchkNDNFI
KB03zn/1JGrXIv6apm4+qcDtnuvn2kh9QwORkz+7fU4yqWNaDV15pj7oaN2xfFWlLNrmW551/nqw
luatVWG2J1Q97abcjn72jaE9TV0MX+/yvj4TRaiwcIw76yO9EeOEOAZaDcxfqPnyxWqppqOo4u2d
YkiPld9O/8P7BiWt00igsP8moUbWtMzH2pS4WJceLnRRXROfG8CySSOvtS7OzQ0VFkBnNg1dEMKn
H7ds61abyp7Bqlbn5jr59z7QjtuqBLOyU1a3XHmZ565vQEaAQiElQTt3m4cBtNAKu0I3YLTQVxg6
yz26ramHkR0dF6U9FSp1Qjcd89uYBCSoHd18atVghK0cmrvUsjqQW3W0b0bx/fJ3PrfQucdQ2Qfx
t6K1Tt9FOlv1DKpchpVeeYd0cb6qxozClmrplU+8bpntMgfrR7bm4Dzzhv+qAR9YXOqcIY3CJyfp
il8daBgKClV3T8nPebbdDtS5q+Xv/3mKsG+oKPlrqgjA6XSK4O5EFEVlHGoAJ+ApoKxTtbIKC0zz
/j1TRJwGjDAN4lUpbfM2u6T3+65u4rAayuVoD0X1zklsEkWIzlcO3jOnHThdmu90OcUqK3c6qzkC
Rliss/JQHHuwkth6AHqf/PvVCH0ZcJ5r/4my3GZCFBuTvKFAS1txiMd9rXq/2adjXbAydePKYGf2
Jdty7RPTUKSwuTlmrKGbaTaQuWjGYt/7xcCJBmkUb+3GH1QYaaK7svrPjUjOgLQqO5vos5keZM3C
LC3CPN3i6OjWYGws4b0kNKjfpWvv5fJKPDcclz6fM5QPRsXx9JupWF+GxrXjsG0aLewaQ9A9RaEJ
4XXvc9Z68soLPbO56QqhxgtWA6KB2GSei5F2EUD5OITOLsIsogLjzMDpjBiRwMtTOzsUYAi6NnCs
QaycTq1srMgbhEOBrKmXENUGtQMbbz9HHE7/vslYIzSlIPK5RKx1Z/yVz7sIsGhjaeVhb5lLEEe9
dqMjYHNIYtO60ms+M6tV6BCAKZx91M42QzVS+i7MmTycx6Z9ssCw3A2JN96nC4CCf36Bq/4Ol1qU
nTibNlEKxahCAbhDXj/BXXeXrSqDlP7LJsiGYbryCtfn3sRi+P8UeAQdZv6yOQGtofeAEaERldl6
80V0VvOONsq1ELX+ljejAOKmqg0+4k3HXDay102psrCNquI4p14SeI3rHsbFM0KvMinXKWPZZdlU
IIPoXuNentlt3rrXEHJg7UMUOV0nDZ+z9lHCCmcnGY9KX577SBafmn7qbqspja6slY3Y72sl36eq
LuD7oIdLI+F0PETI8twymjTMCkVy4XQ0W6CRR2M4RX7x0FFPvNG60t33QjZP4FfKjy3dj/u4FOiE
0SO3fgp7lP9dXldnPvVqWbMqnlPUe3P6GaXpK6uo0nDBsx0gqaY+20lWXDFvOHO4/z8PB6CCR6DZ
RJpoJonqJwNVu2hGdTPT0Po4mFxKoqBeMuc4ja7zzhnJaDxcoq4Vgs9sU+poBANrtSqln3L65tMF
ABzKlHmY53P6p3S1+D4eG+dOeuXXy2/z3DwFmLw1icHicRvmzN4dSj50Fvqlcu64l2S35AL6npq9
tR+bvr+PII8cSQLEzeWRz6zmtS3GhR6cO0CU9R38FfX6NtFr9F3yEJFB+dLZdrsfgb6j+W837U0P
zfRKQDo3VSrOlHeYAeKY68//GhDpM6dZRpmHGVC/A4IMQ0AfFJm1JAe0lTbeczQsNci0uHr+H6aK
VscqwIuK7htfp86XKkWZMxQDSjog/MfPrTf/mPVpOnqlf00F9NzqWSlWXGhYQ/abic4olgj0MkKE
UMpvk7LjHeVm8KtJd01z7NxHpOkGbJKjC4ja5jypSzX75aJjiQkD+HYpS+Nn2eXF+8EwKFs4uX+F
nPd281NlWw1dKFoSlbakKQnluh0yrQgdCYq/Rm7gsYXZdGXzv32Bp6NsNn9RIGJU5T4uz2ZuoBpV
Ulszyu79BK96/69Lg8SJdJcThQ/Fdfl0URqaQpwuX0pQ/on7EQ76D22pnBv0KOx3eTmYV/bA2xOM
4ehCkGE7LlfFzXBihKmZ6VDVkdfNDxWX1BYwvFM/6tOidqLT6J3a43p3m2Ia6a7KpLryCG+XDI+A
nR6wM0qRbxQE6mhJO92tMRvpF6+FeijqT/T18f+wfA3xUi5MVy5q5z6nS7tg7b3gIrvNUodS0Gfx
GFGnm4bChzSQF058GlAivuJHd34oF7tJGt9gnNfJ/xVjWlEr6juALRK4hvSZ6Vc8mLzD1c7Y9q90
2s9tBkQY1ssMhzUXp9PB8E/vvNgfy3AUS/KBflAJp36S19KANdM9zXpWL7o1jyN60bbb7IYMOMeI
eHMZyqYV1KYcRP/Bv9CeXrBSsib/MM9mvoe1MR+9JKLbD4v9z+Vt8jZ2cwrQxwMyTqGS7Od0qrqb
IW3smUU4VANs+ZGbVInq662LBcgOSc35lkU/h4g1DFeKsOeWK1BX/AAoH63amacjNwv4dJjkRdhl
HqIw6fyS2+ZQ4EiUOrvFNa9BN9Yr0/Ztwx+k40SWuRJXT8dLc0gxMTrYLNbl94hGTh9UYJLup6TD
hb6kR4muSPKP9Dpso0hnaaATgBA63OLOq5hbcN5JFCzASwGqIZ3KUhBTorCzh743smMmffnF0Pr4
3+u/mIAQzjE3AfJOOfZ0vqWsO1pEeA9pdZ/sLK1sH+fEcsJunv0wL+1qh4XO/P3ycjpT5OcwptO+
qnrAS9n2u7XSq53Bt6uQ4uyU7VBty8VO5o71gxARd/sYAEl5q6WZ6ALlRtMqoDUoMOfDZP2qW3Q6
Dpef6EzgAA4Cvx0BXGAqW9RMSRLYp7pRheg5G0GTucsd8rzRrgDw93J5qLOTB19tr3L0uPzqmyVm
13FrizYFHpg5Y1inxSrrYDZDHZDJcqDacrjH62v5iv4LWRgXxuF5tuP+2IjUvxKb3wDOWXprb4eF
h+7/akl1+v1n1L4ooxVpWLgJvrzdUnyHh1E9TkYkb7xoGsm6veLWrr08rHwzOyj0tK48xJlAut5w
oCdR5FrzptNngPhkLZrGM4AWGIM4H6yAMsOVfPfcTD1/bbha6BVxOGyub0TLQosyrvkxyZ/+0CT2
+CC82bcDpEJ4z+TJCUxIElF1rzky+RLlqRqPNbWDa5KbZ9IAWs2ATtcXv5KWTyc8pRqQwCrOwsVo
67t+NL2bzCjGOyzXKFZZkXVXdUOO/oroPwMN/D/OzmvJUSQLw09EBN7cgpBUtm21mRti2gzeJiTm
6fejrlpIUURv7MVOTM9MCsg8ecxv5p1wc73ZUXtmIMxAhBSAds7l8nNqam0jNS9Y5hL/vzKm+W8o
6JsPSnd4e7Nfh1OWovTkqK/qPc76539eyMXQTCnE3qCzcy8YQWN/kU0+H6IWTDLSANZXc7LVXcHb
6zuTfg4uMugCUrLzl5fL9nWnTU4qvKDSev0s8FM45KaonmA8jKAha0LbYuufLA9ZndGtH7RJ7Nkd
XX1jXizWkWtnjpYPh/3yJ0BOFkVvaGMwaymwMgTpcMtz0hoUuSoVx9fcxfoIVT3FIjrrpiqk/Vrc
/eXb5zes6vbgqCxAG1sqJFpjYATB9gQLKNz7fO7rk2O2GQxHxfkwDoWHh+pc7Ry0qxv7dVHmsgi6
uQZ0g8sHFxocIdk0Y2AqdeNbdjKco8YcQjGXX5U4kqe3n/G6TbKu59GXNFFXsBgvXa435UIa9izH
QClK70td2M195yXivlmWGTHOYTn3nj3ekzA477shiz5kMGrOQ+8NjygCGf/gwDrvyWJe5UtrPxFg
HSP6NW/ZgiIJJ3ltqHBmilpxj1XdIOMa45qGoj2aPl4+BqjLW4EuhbnzOq7O9roy/OfX/gzJ+mbn
WwtySAMIAXDSXhy2Xdsd7MTIgtnp9jCMNx9ybdCSmJHbbzsIJRNiU0SRDBzg0M8pqAAfGpt27sqs
OY6epxw7vcVNkWnvTk58c+VV/GBtDpOzbB7Ss5cKmwYe0rWkyZU0tdoTVgbVj1lf6lOtud2HRHE6
RPxL1djJ+m+94PXbuh7wTR56c43oouk7u2Zt8hcQ0HVqGD+HOWN6XZtevjfpu4qfFKVcEIj6wZoG
nLgJ1THyypWYOhm4ZYMri0wAYqK7DRlzFOOpNsr2A74cXfG3YXtdltyEyoMxPe2KyzMFbQVluymX
AQD95RQZo33Wq0mDILikIQS0JFDKdE/r+8ZX1bn/19k1zBBsWy4XbYaBNNlGUVXkXRbkKE0czDk3
/NaKkDtOZfTLcMb4rl+yPZXmG99UXxsaK+KEInUbJxmRaxKtebRcKxWxXvgZ71xUU35rjabvbN0b
0ZFe7kpeBO5B22b9KX9ciDkMoZ5sFzEtU6BOIIfEOYiuEY/FYJhPVR13L2/Hx1s7CIbZyoABEk7m
c7mgrsduVItWBpGTmGGczcVdYXglIPQKlmEXmQHcl+pv63D2zyvagRYYEWIbk4nHLtr8fMqsTqZj
JPXufmxE/IA/fHJ8+/lufTsmsRo8bQv/rO2QT+V12hxEGXTtUJ7SrFOf3LErA0TNou9vL/X6ri6K
w/WxPGpxOrWMSrdd6V5YOVd3LAMl04Z3KHpnoGa5U6B1jRq6TalBr+E4m9pg+xjVR989/H0+FqYX
jX4WZ8OzBq3LBXZu6POhjabivYG4noWtnZo4930hHPSSisj85pGSP2VVEf/TUjFOgeiZMqCL2qPT
/fYz3diP8O9gnJKQUntuw5mWi0ZNJM5e7pCZj4PRi5PwZB4KzRMPwML3pvZXXgRMv6g36X6B7Oak
b7GWtjbHi9GScnagKVxfxL2T/KZpVlh+VqB5e7/0Y/7d4U0uZwTjy/JDhtXReKB5OunB4ETpe/RY
Sg9n9qrUaXIa/Yxa3zRF58hqUtVHb15+wjN03Mmab70pIiKtAc4vkXgb+D2vgIuqTAEFm5Nzi6fx
r26w2v4dPkpJ7NtYwzj+219njbObDbfua3r01Irk7Otv+iNaaIObdEggToHVzM2H2PN+9Hqt72zr
W4vgdkBHHnkIh17L5SJIMaVaL3RShqQY0Hg07bBrqjx8+1FuxCG6nuDbQDKsCmSbNG1pGjdVe4Vc
VJPLmU8q70wch8iG4/m8lLW3CtDviUncCA4GAxzagWj9AtnYLJqh8+iVC3lY3nXVf3JekuUYKfAe
8wwllZ2jdOsJAdE5JCQaBOotxlyVizCymIy/adICmczZbD706PN/7QzAmpma4XbaxfaHt9/rjVuT
fjKYdgbKmFdsRX8RwsSMDjpJMNUq/rFxZa9eN/oQymEsdbC0Vv6omnn6VPSjsvNNb71eUHzAF1dR
F+aNlzsHtF6qIeozButUMBy6WY1PzDzE4hd5o4w7l8qtfcoG5VH5nNf0jEr1JjBLyRQ4VWV/55vr
Os5E9l7H8dZDoa+LJZgGvBcjl8uHWjyv7Szm8UEj6/lox414kFNj3Bdp7OxxoG+thcMVUykwaswE
1o/7x/meuJ3VeQDmPNDjOljJRLojNLV7zPJOnN7eKDfXWi1FkEhDt3irV1xhgAWu0VsDr5KeIrZH
MDPpvZ9VLds5CTe+FOUYQZvp7Yq93By7YVzGtqHUDgx18U6iMaMHbCmanf1wIyDTQHQJWegocgLW
X/HHyzPMqjfKeWT3tQmTjLHRUGs3rb7EISOp2/u5sO2d5P+6d4dVHHhgMlRE7eiFby4BWictV5Ir
A3VuUiXkdKu/oUyZTyhUzv/1WQS+QstEA8rCm0r1kKdxeVJbReiw4eq+2LkfbnzTtfqFaLJGVhLL
y1eQlDFAqyojdNNGwRJ7dsAGDPVp1J1k59FvLAVyi5uPoovGuL35ptk46Rl9Dmi8yECfLNHbL8jm
G1Dl8mJnqRshzaJLZ652LvoKb7p8KjQIxqEbTBkA4TeP3lD+6jVrfFYcfXpnLbl6dqHEB6hZGu//
+ogwoV5FGWz4oqx9uXDa8xojg2e0rDl5jlHRIp1I8XDy1dKY/3bKSV+GegbkN8M49O83wRPJ3dRA
q2oMKkfkL3kGT1ZVDOsRmG529/Zz3Tgpq6kQSSttGfBpm6XM1rIbVaLPu+BC/DwLTT++okcFO/xg
dOMeLu3GTch6CJsR2IigW0mN3NPxmNGsgXsBf/GYDpmPasuLrSXG2Sm86Q5b1Pb49jOuJ2+TKhHW
+HakSwC5tsBTG78mUWDrFcyWmZc+FjS28M3Zs5/jBeaLXxuy/Frw79q4G7b1Zx2pvz13txtnhG4b
0BFOymq2tQnngxdpUPd4z7GVlz8TU8k/zqo3P9k4du4l7rfe8QrGgzK4klm3haTdWagOm6gyR+6s
3w3GZIVQpORT5lTzAbITNQnolZ3Afusl/7noZiP1WqYtsU0B1NgVMimLM98VSwzLOMkdP/Ky9AHK
+i8U5Vbznv/nBmMQyryVyTXOkFelbK5aIllXH3KshOpRa47GVCsYi1RiZzfd+pKwPphKUDVztWy+
ZGfGMb0k3u6UyPmsVdRdBSwUSPy2trPUlXAhFRFIaYqvFYjD/GMTdWo9rrp+MofAkbYIl67JHhYF
I8ROS/J/ascQ0veytv3YDnpgZcN5aErEnEqzS+Ew4HG0Ju9k0Iv9S9RYAVBzD9a/yaDudbTXj7s9
YVDxVsbRyue0N3efi767DYxbBvSMlV/OlOD8VeVq+1FgHoZDSqp9evtI3/gIsCUIWXwIXs02jQAz
XvV5xnGCmYYuv1uIp5Ke8tHp4uXr/7EU3KYVmsRIZutCYoz0+zrsAoM865SPOHuCg8rnkrjVSmOn
kLxxvXG5gNznLZIgbUtuxgVtWVnzEKDntBLuGDgKzvnnocqUY4x5zLkBTOl3+BmGbz/ljbyMlcnK
qCiBT27hO/osaHhjLx0Uhq2co7zCMRgCwU6QuJ60AYqgp7DCPRgvkmteXqNtQ6WxmGxopdTLe7vL
3ztOO4ajGyshjkHRx1Gi0DWp8J3ixqx8xam8nRvv5tZBtZ8wzFyXDurlT/BmwxS8CG4DlVNrxq55
UFxKXHCD8+Htl3pzqbXHj28DBG5187QiVqFJZS671JvdM0Zk+QHfBHwodPOvwQnri2VMD4uI9BMG
4uVTuWpcJAtDwcBrnChMJe2iPtHjU5xgwtFTP2O9Vu9Raa55ma+rAozGgINu07aIxjZTLZPKQGxm
iHEWK508jFPkQtxa088Mj535iNJOe8TNapUuqtHkxwdbPkZqMR4NPRtPUkGY+ODEQxIW4DgOFeiC
PQnd9dk30WlNzNeJE//Hwbp8N23nxllcaJwqxGfeDemccU3UWEotTvapKVzvYDNpPL/97W/ch0z5
KKjI4DhPW7SIiU4CUCq2Gf7B8g6+Sfc9z5b5SV2W7CSHMrd8PRqix6xDRgBbL93Y2Xy3nppTtqLW
MQ65whpOWU9bJyHrMZTJPRXCnR66mBoP80jcu5XECBZdKXYwObfCyLoPUCqgJ8VevHzVaa8LvaY9
j4ls7T7FyqiifIPz9dvv9ta5YuZOt2iNJPQnL1eZTL0ZcXQcQK0jkqY1VfWzLcXvKGv7nULytcO1
3TvIR+GBSN9mlWC8XGpAhS2GmDcEjYhc/K1H5R327d9su6+edSWumF2a+kGNlTmIAFreS7TzkeFt
zccKM+3v/8dzrxjBtVHG/GWTetR4oMlcX68HK+qPRq/8kIUpPzMAqXdmETc2D1eQhRgKnVZAyJsj
U4lcJzeP+iD3avwYBSqgd5WeYRiX5t7yLu1q40Mf1XtgshsfdkXR0wNcLV1Z+fJtL5k3yHrB/22i
PfePFrWuP1m9/W4qp132+61HNNDyXjEAgA+3mP0kS+DWIokVLINqHpsmmV4QM6ExoY/2sJJcnYPT
ViJCBkr0GHoskXvMU6e9A39enTD6mSffrbLMDKU5eHdeygTqgJOvEo4WorR/v+WB15EMrth6Kvf1
af7oaDSFhpf26CE4mtCELbwkPRRZlD3astvjRt36CCbxgi7X65B+c4YnZa4HpUVBbGkhzaVTE/1I
sI98sJ3a2dlmN8LFWuOuGQGb+krRt0tTpYxZjqkJbwyBszLUol7//Pax2X5pbnmaO6SmlJvwa4zN
rpr1flIpPsoQFHSCwHeyBKsf0rlqdRzX+kn/VmTG3nh2mxKzKFciVS6STQzZ9M2iIOWjRrZTHSou
Ewm9bqww51gf4YDqX5J2tHY2yI2HZL21gb4y5NUt9X8YTGqdGPm8qoqXU2MbaL3a8xAamejvnEja
iJqXe7yXq6bX+pRrF28de0Hx2bJ7FBqSjNlQxlZ6pXdCTvb432y2hXVw8lHJsQWs8vsZvAXWuobs
ixfXSar2jN+d/U3k5vi3EOb191AQoJ6ETAQba/PWhVra1WynXegoXvKlXQROV7ieHvpULGFXT3vq
YduzwnqrdLbOkIQJI7zSy2MJwKRSMgcIi97U2ce2xQgK0zHvEaexPYbdVTHIWpSc1CCrQA9uIeuO
+yMEpE3ijMaQjSGyvcYZN6biruGfhdlLRJBW2YdFmyrHvs80fBji4mAUWvsJ2TfwNplD+7iu7PnY
2vrI4BzU9cGeu/Ko6r3lHt4+cFdp/vpTGYXRMSH7YTtu6sGBgZVl0aYLE6BOX0qnj981RTV/Npt0
cXxljMfvbZ2oYUJX6xMxvz/nQ9TvnIjXVf68u9dfwXtifkVo4RxuNkPE77IrJ5Uh2uR5fjJ7Oy4/
l7GhzmGBt6U4tMzcPyWaGOwD9A+4NVqTly+DsWhfwSmRkbX4bT6PGNX+zJgf3i+ZOTo4HBeIctdj
Lb8Ca4s+mZG2/H3EYhwPDpBibGVwbBKcOo3TyhZLj77F5DwMOHiGvUzlg9pUTZjhZXy/LHkZvv3V
tsGY18W1i0gQ+sIrg3zzupQYWqDbY+LhuBnof6vqvtRNbOxKja9nYvNZiMErywCJc1g/m82BX1QG
GnC1tKsHYz5mk1t974QeP7tiNPEXBed7htrZH4vEbIELQY59jLSo+j/eMTBJKkFiJhiazTXnlUj7
Wm4zhK2HpZM5qtpDtyTdAVmK7JFB1S8NxcKd+vf6UkDUFkYXkt5QcgCtXx5hzKk8j97xEKZVBthi
SOYf6RIZboDKLQVQEhl7+ev6X7x82ZSdhF2aYhC4IYxfrpgx6BiA8SJvOKWFBmqmNU9JstTDgVea
vNcSF6e/Jdd12qC9laIEbibac4vC/j9KPmi/395iNwIDXGRgYdyIgMqvxBdQTy6jFkRe6MZJ8u8c
EyKMsS/PyuhiTCcG/VBVKp3KXM0PFi4dmLab8U4W/Qox2b4TJBjpr4AABRm4CdoeDG8xK9YYDpoh
tLBZMDYG61p5D/SEAeAhk8APcYVoFSSDu+5Du8xz6deza35wYkuffR0cY+SrXdd9j+ypLcJMa5Tp
MKHX/B2ZoTjxbZl3d3k6FEj4QdXJ0fhNdHG38zpv7Ke12gJDuhoiXM2VJQLMaSxpoGC0XuJutIhz
6WJKgq6kwbubtYkQ22V3OWrtYa2kGtpDCm0kH594NN5VOEWA/Os7hz7dfZqoTahKozm//SvX87x5
3QxOXABxa1i5Imw2/VT0STlMoYVmKdYWReL3FWlyi13oRxySp/eyGtS7Et/HUJdZt3POby4PsERF
xIap0XY6lTh2NmGFN4d2IvvJl5kB5hYZFCd6LB0wmIGAGTzj7VlYo1+ZEy6Y2G5Gys7k6rUXsn0N
0MnA6pEurNOry5O4WMiI8XdlyC3UuE+iWrLkEdmeQXuHCyf26zG6OO8jROy/N0qSKM+WPsqazKX0
7r2qr/IzaE0j4yuPw+znpiuXsNAWKLDt3KJcIDXUfH1PqbwumJC5Q8AlwnjpMCI3StGipMq/lZEh
5V+pLRnpVJklNqNRjaC/NirZuS1z1/QLmfAVpkFqaG5ayQPF+2ABUabgO2RxG5/1xRERQkCz2weO
F2d3XVFlwMUSNfL8Ok8WcS97W/zr9lPzpYuk+TG2kzx/GSMzv2sZQ7W+PZMWu3phNqeZkckjze3K
C1AxUP95e+ddZ2cU7vQy1ddBKAJil69cAvGwC0mvbbDn9LEykawtasEm1+vq+PZSV40CAL1kwqAE
VzOztb14udboLZ4q1dWoztNbMwHbigTvocGqDjXBzNS7MEHVuXzWlBhJTG6BAbprMy3OT010rXpH
q0gkn9mKWDW8/dNuBAkqK0iuq64jaPvNL8OWcWiF0PtwWFLlu5VE1QE35vbHKMVX2pbL4e3lbuSp
zF/cFZm6auxcjZ9kG6lDX63a2rGhtNi6xikbNhpVJ8OqVxbD0SnU2riP+h5xD4/7oDsgX1Jox2kU
sgw9rLGBl0qJA2g92okCr9voPhNQhXy/am29l1CQzZ2ffb1XwOaABOJkwpglWl1+P8dLR9srlhx7
BTQn/axnPDl04/jQiCSy/34xllrJa2uOSgJyuZjgblmHSHWoaa1z7y2QH10HBZcYO5GdpW5cuVxy
JMFrAKTNsQWSeB2VGw70S1hbiXxcNK35qjDIP5oFABa/Z9nzSJp51G0VQcokTV5oz7g7e/C6OsWk
gOnyajVEpXQlKht5Oo5A3hJaZNc/Mc9yPk9ejYhilzROqOBKKjG9tWpn5+55PeIXURe1VvoLzH3X
HgOcsss3nSDqKaM2o/ib5qS/H2JVfe7EkudPVjmpzTHpRJOdEmSov2eJNL5Xsso+W2Af8xM9avc3
xjbJ+yYnlTtaOYRD7nh8KP1saNrJL7pUDL505hmb3ohArhhYj/gzPcPI7yFVNP68lFYUDLWJK68d
DdZPU+ndb3U3x8OhwXFwuU9LdfrYQYWZAqYSDchfftlvuxOO9CewONJ3sFPJ74Rwkpedo3qViq+V
EaQA6mV6xPbWZ6GjQSHT2qWFlVC00h7W0QVXm057EFmSRiEgmuqsulrHFWE29xkqG8mDiRHZt7d/
yNX24CvxgcCoraIWNLouvxLOk8kKQVrCVQ499/FJbu66Xmh1mI8D2B2mRvHRlYqt7pyOtabZbo9V
QwNICW+Cc7BZuLIiKndTDSd9TKr7KdI7rjUcwzEzHqz8pUnsLKaZ7Woj1rrTvPPcV0GH517hJEhU
oa5JeX+5fB4rE5NcQeFZFFy4rjV9zqpMOy4uCuBvv+IbT0oDjLPOYaCzu8UDWYytdaxSlzB2Y3ZW
0uEB5Mf2NIbgSO1HEIlDOHu4d3tJFO9U4q/iRpvXzIwIKDZYRHpFW1pZmgLqaOJGCy16Yqtnylhj
SuAV7SPib5V7mLDNgWfqRtYZoAYKj+ZYIVpfOVmWnLloEPqmilGnOxnF44OpzvB3MDbQ4StNZiR9
uytMpEm9yD3MCSz2g+5kSDI6Wq0eerXW59CtR70Jlr5u3i36bP2TVomJ25zWxv81kYSA1vJe8L3q
SrF3yG585JVAAJRlff80IC8/sgUYwRgiSws9dxibe1XRtF+T4STd85DECAt6ZV3Hx8hylh+y8hb9
qY8Nejae6kxN2LWzcyoFqIPAZYR/nshPo6BDHaD62xDN0YNCzsQIYhhQ9k1tSoe3imZjNUkQSY/6
OooOOEEK152eEKW3x1MsB4Dsrr5E6c4pvE6eWBtcFYoj5E8M6Da58Tg5FVG610NtrJQFFEHqvkjZ
z/8N2kBczFO0/10T0wKs0ZxnmrmiCSxp59/NHKMjC3GEndNyfWvyi1CwAUoCSokduwkMrhHXmauy
Yw1MVD7WlZzvFm4K/QCmzjtTONb3PRnDYama/IMn4dsvgixv55u8jpc2BwcIKGeHGn6VDttksFre
ubyMWQ1zzE2V+0ZV+xTopCGbA8It0c/GiSPYoBYWxbLqrPyc9Dhv+urQiNpXogRljEgXjm+0pakG
HRN5c+cnXmWXBrUdMppIt6yIo+1wVR/s1C1rxwzRjjOfa6zIQa1l2sehXaqXAu3OH2/HsRvrAR6A
lL6i7UkwN6cpx/kSzWxphG5rRhXTTBE9ZIoCLyCWyQwlmu7WziNeh07QjTSs1u+AVMw2dI61lSbx
lJthN2hw8IWX5qD+wI37xoxJdZbNmLBk0XJ08XJe/rZlRMDkqwCYW+t75H0vo0ebDw1wLssMm2Ec
Dr3ZR/8KauiCzKKAljSl+mLsbP7rgKWt7PN1YuIgs7bFj8nFGw2zja1wwuzjnlbeUB3qolMeOjuF
U/fX35MWJ7In65SVUcn2e9Y6hkRTyWLuQF9aANqSRYHRQFr+wgir2UHYbLcPKm7c9KucC98RVPXm
dXpOPGlD2sbHzDKUj96oRfc4Yc/ioI2RdZ/g5re3e7a5zeuKcBFhqK1X/Bb5B2+L6GmpSkjIth9h
DvbHtG/rD6rM1AP0zzoQ7rDHbqDTzr74M3Ksy4L/W5WjmOShqHC5b6ReRc6UxW7YppP+TBbrNcdi
aqdv2oD5n994vfHLVCMlCzBDojmTY95z72F/0/swN1ecAHX1eyQCUvBOtgDuOvR1vg6Bkw+Cf4Ey
vjKsJpjFHH9sE6P6ZOOLlPkqPhC/RjFU4zGq4yb3ZZWIf/tUHb6WU48YoGottuMTO4c4iBUBw3vu
U4ywa7qQz4tbt7+XskAwBUgI+m14a6n3IpuGe71qHZW+Wpr8k6QYKWEa08jZV0XtNIE3o2aW1QrO
HaYr4sx3lWaRDG1RK+Kvhfw3xsi4W42CYonviFLxn8Lu9ze7ZEDLYSG5DtIay6G57o08SMy+/p0n
yOT7GVEUyFU0T1mYJxkP3nVKhLB9K5T3HoY3SRjNTvY4WzJegjGt+jtP5VuHSFR4ZWArRvaTAkHL
fUw05sifPLt7icj66jBqdaSuNAvTER9bH/p242DkT4qaYmldG2MywPkCBu2nosRFUWhdrPuzUMTy
vERxtgQD2hBUCaahdH5Mq/Kx488+RGXcIm+qSyUOpqpas70ybWcKrNb4AJaht4+ybuRvW7gkY1Nm
im81PjS/e1lTvVD0uvj49XH9TS+7uULTZW4f6r6O0EcA0eH6dqYl/1FUaNUhm+wG6tWAsDBWupEr
/Lk0l+bQUjMP6HTnzldnULX4nFVqdo50Z6xgvePe55NlNDhndir1PVEFTI5V130VcMtPs898Nrln
MhIbrMbI0C9zT7G+zDgBIfgvmc34RTpVhe/FHrNFkIB9fGcMmo1Os6d0DvZucnKCxirnX4sadfzt
eYlNvyrT4mnAovbzgMjRf1kUWb9czLGKAOwdLTc7T6cDkVEmj3Rx838yK+fkIsBgz2CGktT29bKx
f8KqSdVw1qXz2NZe9oMX57W4RKfE5bfD4xXEatX1AdTFJBmGJpfQplUwrAOMbPTKoz4wvkTg3Bb4
dyaSaiWVegMyvEOKI6T2bf5TERlKuIrm8qdsZewcTDGW7xFHxLhkbmr33DSrJWfiuovtz7LS/1Yy
hh+L4i79fYop6v3tENrKRZkaCCofGQBqQQ0J4JhihfnvUKRfZWJ+4yHVz2+/oFfhpstARxiH4qSv
hGQ6qJsXVLsKsaXpmqNqD6bro1pdn6e8VeuwyQRFepdodhXoWAqVoalUEv89pZzmQ6X3wgrEvBLR
k9gpPuOxVem+PfZ29M5upX0ao4nw6DLZxQcRz4GXFG9UBM4mNDKoM2wmiC4WfO9TnHH7J2P2FuYY
U90dhEMy/3GoEyN9pyfGjLO5CZp/SlKsxUsF4BJ7Mv+Soif0GzEv66uFJVl6SFG8me9zvWj+XRhH
DYck7unQO25PY1eVCfMbN4ur51SZ+h/lImPlSGOBRr+aaf1nDHDN4lTxij/axdqv8LS8FHeRqJyv
XPajvLcwdhuDgfHr92GUdNCQgU6fPBM3R45jWf3XJYlKIxmFvoZmL8o/oq1q+oY4nJ9KDNNQIBmX
hC6eUwx1ULSYmgWcYvmtmbQJHqaBBdCd1tlDgg9wYQS0Or3ipV+6Oj+NmOe1fq9FUF92dsDVTWcz
xlsBfuhPwfpfb8I/5uLWbM7VyKR2nRSqx0UrGWUJRuJWr+dBp2KKVkxm95c5Etcrr2Gdla7jZaAG
l4sCIRUG8jfpUTXq5uQKJgvurMyYIKvT97efb93AlxvcZBxKdwRRPWqkbQLRxXFexAkil3nbKQxs
TEs+Ko3d7pBObuQpjCV1cgYD0QwO7+UTuQyLFrvo46MBikELlTiP3oF4cNrALsDOyLlN32E6tQch
uZGnwJymhqDoxOZ4W3YCQVKY3aTJsZeg6dR40c7lPBjPNGLEsx4l1l5EfdWt2rxPZFfwkMCYjDmk
tQkYjtHOVWwaUQje3hE/hmXqv9N9a7rQw4LHe3BxkjqXRgXuravd+lsvI0HCr3WGFvRtFBVfHIBK
VlAyvHnOK0/vz1bttW0gI1hQBz0WSgMtW9NeNA+RqEAwT/yZAriojxWWaPQEgSC4OIY2FmpGqULD
a65y40HhaEg/rpb5He1hs/O9SDeqoztb6mOSN9JlLlWgeqXgUa8cWrWsjuT+S+aXJZJBeDfi3Mf1
q2p2YGSF8TIoOhVzUvTDVzufp8ivW8VRDswSGwaGqux7xoBxrofFFJt4fM1N82mwsJU4TWnvLUeo
ywgBaXOj/Whqp0v8qYA7xj+XOVgrRkYqDqrZQuXLssohFYjL+KHL8fBDgzyxK7+p9eo5QgBaHlTC
iBXUVblkIaOPcT5xYXq/Oo/JiL9YTEEC7CXyn7NaVE9F46nD+e0zpF/vbhqdUCm5SenFUKpe7m6n
taZIU2V+XIxEtwIiRvYZcSJEpGNLNmFhFcjxDxERNam1O7EMSuANebTKtLhWRoNpVBdeYNr/ripj
PjlzM36zuPDvyj6dPxmR6Tx4bjfTilJr1P7nBbAoLLSgiuMqQBhrei5iC/pN2UW4lNfD8e3ne0WE
XG5qbkFmCgBrGHlRJ14+X1cuhtuDnT8amZ5gFhbrBhWGago/sltMI+XUOmieyOJMvDR0X5ts66XG
+rM66Yk9GUGL2fE/fVH0zaM0Or18ntYrAdQWaT4Vmaytp2jU8y5g45HrGDMmSL6eo8h55HtJ0mk1
qup3noz7Jy/J5/HgNkY2B+XkuDHnWnF+912hvC+9zv5l2GVT72RK14HEcoiRxJKVAQzL4PINTLI0
nApVkKM11dX9vEw5wgp0kCskGk/09eKdG+A6LLMeNgZEESQSrjBOciw6KZs2P+plkmhPJemwePKK
Yjm9/Wm31Tg5FWGRFjWL0QHaijxaWjwuFXvwKDPNg8PV1cdC7cS7uUMp4q+XWjHrK2JkBcRutRyx
9KQ9Z03FUcBwPVlLhNOvsN339GGUHeTnVUuYxwLAvTZy6PkzEN9cN5Eez07ppukxMkGXPlSDndzH
TP+951FOzF1sYiqFRY/PsJsNNlVckTYrV96aVT9f7OzscQcWz1HmLgjoWr3xHrrpQBQegMId2Cld
ct/3gP8PnaJhZGJL6z+pe0Pnuxqc6gN9nOFLa5k4YeJ9zWRnZiDdB6oluhe8fQwbc3san4+RsNM9
HeDrvYpytP06lAWtyQDwcq+2So3PaNOXR0XFHiSQozd4nyJHUR6UoqMCV1w5Wjsf90peg+bcOm9E
yZCJGJO4daP9kSelZaGpYhyrY6bknueL3tJPIhPWQzko6r2RC+uM/hmOFbE9/DaVeJ6Dzk07eECV
dfYKDf1ZJ6+fumrRB3jUNsWeVxY4wmrqUPm6MOKdoH0ds+G9YSVHegeV0djmWIlhpvYi3eLIt3NO
I3wGnyz00LQWI2GnKx/QB+l3Aun1aUPEBdHLVW6T/20rmKhx85IUtzuOyGJliBVY1kvlFCDCml05
tPXOuYzZUBdQuwQJ5hK0t/oMplQLS9aiPi5L44VklKGHt0DpZhbZVuk91ygAIHZkqDsJ5dUzMgfm
yaDPWQh80nm/3AizTdRqprE94s76Qn8ho6tv5uZxlkb78e2IcrXRWYppr+Xg7gO7eKssoLgItTPj
ao5LMue/jRJRM5pJ5Q9m/3RnnHjZw7ttJ5rAulDzYM60qokj77G5BUxCstsJmICYNoHtjEqxQpEn
7Usj2vFUWhpG0knS8+dcGPeMHCucuxR3J7pdjQ/4GSgEorpBCxXcxRZ0VBayGZwy6Y5Jlio/EWxF
2sdV7HBGyGGkRzaaD2adKUYwzW7hDypwqNmtmp0jf/32mfRxboD+oYVwBQ+bGfaoqOQOR7XQ5qeh
85YDL8+904oYYo6qKqD+3v7eV1ua7UxRgLwi9+K6uS+3liZxA4/SVByjvF7OhU5jE5Pw7ISQ5PJk
eeV0qIZqCRjR7TGPrjf1KobzCvWhBwD6+HJliUZWtzS9OKb2kCNHxtr3tUVxTQKURTuPeRWZeMxV
246zw5emrXu5GGdWmdvFFkdXGMa/wAu0sxBqfWhNfTx4XSXuJjnvmRPffEKAnLCqANiQ6V0u2kmD
EblZ9EeXBs4BP9QkREpDPxdN3u/kNreW4naCqA41Aw2JzTy+yheSed0TR0NNbH8Y5L96OsivpnDi
929vmBtblK35qprxP87Oc0duHWvXVyRAOfwtVehut9vZ2/YfwWG2JCpSWbr676HnAMelEkrwYCIw
mGaRWiQX13qDR/J2IwcmGxwdR5MkElm+p3mcunei13/AzvE7UHoUPu6PdxugYJPUJciJa1lkbteL
6PST5nVzB7RBG/OfXpQloQezx8XLjtbvwZwKqzk29JOP2uz4H+4PfjtZhE4DWFUkPZz561JVItqg
A3FIimrk/gUedvUZP8gCQ7+keZu3y/8wHLseQnaggF9r7AsPoWYakA49L+1iv7aXdj5Mkt6VE3vZ
1xEt39P96d3uCsoBxCcguN8p6ypqVEY3JLXL9Fp4Nm7vTk962UdH2ff1wWgN7VU5oR99f1D1wa4u
0d8C/YQpNUfkTtapVEH2MQE75N7sZ/ccFwhCz6OGq00j65BqnMM7jhZpa1f5s1sP8c6cb3cKLDWC
ie4g2gPOmpJXe3Pg13abgw4yszda7Xuo6XXzMaCJsjPTreXFXoFHnssbHWjddejGjWeO1O3y8zgZ
A/RC3l9RXrivi6Twf5Q5XkEeieTOfrlpzQPgAwxA+kW/lX74GrkFCMdbtMXJkTsaq3exwHn3shR0
QQBDmY/OYk3HbkwiGhj2lL9Oc9Ef6iJwfvj4NYeLL/Tv97/37QYGy0ax11RtLSB0q3MeOFdcIl+V
n4NCr96Wc6RhzsSTwLCL8lT4bXLyWks7BlXj//WnZuHRN0BPUIV4sArvRCtLf+5aKDN1ln0eWiq6
jln1j2nqy/D+JG94VXh985EBBdHL/x1X19/a6QySEqP0zqLzggcHMZgXekfLWztttYd8cKzmIKre
P48Cvz5csqE5ZUb+OS/1PfjKzZnFLyEGcDWiwI5k8epG9zLDqwtn8ECLg8XBqfIjXe703dzGOIEW
trNDIL75vPCzlS0V8iXgBcG4XE88F6U1xpY7nSEEyPcgNJ7nwbC/ZGNWPEh6mm/tqm9+9J75t162
wHYVOBKikFL4ghpwPTCL3dtCLPpZ9pUD/I2HkJ02KPhl8fesNPdQsrfLCrkHBAMpC/4ibLHr4dIZ
aZZK1Ma5a+vxUAW5eYmagrbUSJNn6Gvt505E3STGVDPxducmQDEWDJb6QX++/oJSn10Np1idAsxb
OxjFmz5200uVkA8f0NyTqLS4vJNFVnyZE4THWh2/nZ3j5IZ7wTIraxEa/r8fIOvjOq41p2j9Rj+3
PX7Bn9oq6NwXvRbGF2ghQNCC0UnGIy+uzj7IuvTPLaY89TONQBSy+txaPpuo2GBPGVnGggSHPjoQ
r1MJ4HqGcANTWbodQlRmUoQcS3l6KGOoWgjBiKbcyfJvY5UCsWIysai8NNaaGfnEb3IQ2TtX4Mtn
UEue92kG4vUm09zowdJycUorXR5zd9pDhdh8rT9vvYC+Pr0HF5NpjkGkH66/ZgdioDdmOsDZaJlh
XPnuk0CUbgcssb5x1CiYEJCoIAtCzrmKmSnWTLtJ9AWtdHP5Kbz0Wzm5+UuXBtpris00a5Nmz3bn
5sL576B0O+FCwRNb+y2Mvg0FYbCXMCaPl/QhQOVWkS+Pkx2bH40mSU95DQMyBBSWfqg6sMpLMJcv
dlk1lwYT04f7O2dzEUieyLy5cyHDXy816mlZgqKnDk6i5Jz1OogPCes1g5Pwq4eoGKwLPqZ7Qlk3
7EXWgS4dTG+yVd6ya2Uup4iaqsR1IdTSST9EVhFctCYLPpZ2Ff8SEsiGqP3q2A76dIHpW9IAlPFj
bvK+dKk0vwD5kucgAjlse2XxYEQDyKyiy79McTlhpeAnO/fjrdw6vxj2sdJoBmBzI3khKjRkRAte
r7E779m1aIbHaGnmYaPFkEzcxoN/kQf6QWuT8dzYmXt0AHmccHbXPgKeJKHpxF6h8YaOoNZRYQpB
0HHscABefz9DqygaxSjlOl03fjPzdugP4zwEn8el8p+qNNL0YwssPj4mWk8p0U7NRjsoF+rHibon
LRUe6tVh0TX9jZaX2efaTa23lAbT4VA6wD3O9+NtnVGq38vW5pXH81mJKV3/3gGoT9mhMASMLm3f
jrSAn9B6LY+96+4lrzdlit9jwcjCiUGREdYa4mPukqXlQEOSYuk+mqjtfNQ0wFcYbfQ/ZKzbB6BZ
gvCu09Osee156d16J9dR81kdZSYPTQVTUinGmjjjxi0HV2dPYWUtvzQjpeHX6IikNmB/vzqoSO2F
qcpYVgOqrIrSl7qD4ARcL3DDyxnKM2entfS0939LlsMgeqDvmaVcFDyu3SrzHtly5qUAcHvIpmmW
h9qKxnf3v/XG3NHygDnPKxv5vXUWMARFwW6WS1jQeGHG3XKMhV0+6Xo7oyKy7GnC/CaZreeOkgmp
gAEXAhrm9dw1pLkjxltC9CjlozmCqX5xqqml3w8RtD/4bQTKMNdaEnwsjYQbxkDXv/cYvTcH2xkz
65RZojFC8u75xyC0mAu2T4bp4GHUcpk4brRL39jNN6Me7XdxPhUETVx3j47bOePO0by1fOAGCV4K
mZzNqyQqntvAyatpBllRaod2dLOX2ffawwgGHkHDaM99buMqAGmgVPXUhU8D43r1ZF9H7qJXcyi9
7HsfjPq5MOhr5lIWR7PIOSRyuTzeD5Gb44D6C+kofgKIF1EjXt30conBhWl2eYx72381LHjhwNmN
H4LK3NMovJmeGkoVhZXnE++99fTiZVwizWcos9WeTX8aL2lZzhDXHPcogso9LVXb7cAONufHYwqo
NbcdDKHrNY38lEd9FpRHgCzyO63p5Ng2evnsx8NfmwkxvwD5R5JPMO58xuuhGkH4T3pTHb3Krb4I
G/tnNwUUt5Pj3oC22cqoYxIoqsoDt2Z149TT0JoDP/9YRNHyRDGEukvAwh6zJY0+WoirhSW0k2/u
UAxvElTPH62WfLt0C6s/RZ3n/OzkYJ8zdNn/9qxFCBo+FEhm6gdc1atcpjHlaEZVVlE9tIIPPPqm
E1SXGarnHFyGqjR2yvEbHxcgMVZC4HvpK655PQMukG5aASSSFWa8ILHAoQUg2OMl2Pu4N2cBUyNo
f09Pia2tTnU8XGZAU+yTqO8Aowswm22MsXFXtfmlnjG9/Ot9yaQ4tHnPeBw/q5PUjPQsd+AtHHva
kh+SIsmhq9TyVe/5e4XfdYmLeMJpgw9GmxTj2TVExqdBr9tIqByhIc3pcRSyOIlowu5sTKznNpnq
F7PHfuAsNUec9KzrdipPauNf3Rr8AKbJkUfrEHDf6mCoOj3yorJAMcST02twHdqbsinkQ1ZH48sy
Y2w44guS0A6civP9Zb5N39TYpMCqDMV2WvMLeMtWneHCWR1FV1Un1+7FcIGvYTZQRK3oQeq8vZ6o
RNDYTTBE9C6RXYzFwwL81v43W0p59gzNE6/lktuf5Exp9tAuWvItxqEVOSUoNw/3f/LGMXr1i1cV
k7gotbjhbX+0taD94GFA9Ai3TMB6tQEMFov/YbB3NW63BqXRxEbjyUBQqu3xx/Pe9cQkeAtXxyGI
0n/npomyg5Ght1O04xvwPP05BrFwuj/TrZNOtfZoK3OoQpNZnSeoOVAK1IrqmEhMLr6mQR5Zod52
kXjllFXGZhSAuY51M9iPedJm39rFQboSkvs0vR0bDSHnrJOjCK25BGfuQw77cP8nboUu60Gqo15T
sAyu16XKBai2hPxmGAvvbPvVdPIHXT5iRQUcoAcar0u7OPt1Xu9E7taBBDCCTAEFZy7u1S1giFS3
8zmvj7FndYgf6qjM8CGczz6V8DezIb//9Uw5BuAvK+E9PsfqAJQLuVACGPrYZtI8tr4tjvNQReGS
9/qpmJJflW6JL5IzdCcKNiZKRwOVH6VAic7I6iREYycVDsXYYxEHbmjYXfHY51l/NDXNvsSGPe3c
r+rvrU4jlxtWpQvwcfjH9ScdPVuiPBezsCR85rn3nTJ5RG9lVztFfaH1QKTnPMBpUQEsXQ1UIw8T
+SNd2chSSNdlFu5l6KP2eWzaEd2aSbtIrcYaMaGhehjLvnvtTj3c/zIu3AOVCiwsDFPsvBk2djqA
CPVE5D8I6dV3FnMQd5Biq6MN+P+lN7ss1IDGPpRN1L4H52s942j96X5sbS052QAMLtVm4bpbLfmS
5fgfpbwSRtxm8zh3X3taInfqaTeBBIiblyhCBepA4QV8PYqobWMs7BG6dCzEi2EcBVpRQkGSzcHo
dw6GjcGQnyFPAw/JJ/5dgf/jwEwFZUGNzg6ftUxDYOHiiKAhVNSp15964Ek7d+jWeJxA0HGwjgA0
vAomrzZbUx88P6x0ulMkeMGFvqj7WvdLGcp03EU83kQvwCrFzCOAweKDd7pezYUGhYcvDgOaGnQe
LU+8nwBNpvjUOpqWQnhqquToLHVLVT9GHiyBhWGGBjyD4EQ9mvpSZTbWSUszBQHmLDs7aZ+UZ6/I
kn8nIJ1BaI6xPEkr9yAUpXX2PKZpPVyqqmqDgxajf3q+H4c3sc+ceAghCgLmGpOg1X1jxXFblnXh
4+6mKU8uIPvI9cA0PJVzbV6M0kjPlrOrrXeTxjIsyQ8VCiWnzka4Xsrc6l1f68FwGLPVgoCc3OSS
daUFnMIc9/SJb/aaGgxJPYf8Q7lDrgKlmPXBFg6D2cXgJA++8MYkbMspHv/2HGUg5EAoMCrvIg7u
61nVGo93qRVBOJTgXO3OHd9XlVN8vv/JtuKeTg7KhOocZRmvR8Gf2tJzHIMJLK97b4w+Adnj0bAg
qPbYSbSv7o+38a0gS8Lwo3rMWbV+LzfYe8M+Q3W8KDPqjei/V89dMrjGoTKr5sf9wTbikfODtfsd
kzdmeCMMIMwNuWSdyGhfG9b872KN4mDXWf8YlHnxnBOyO+nlxoIi6ctJgrQdhc1112FGII3HjROE
lT9AmJukCxwSp2QM1NIfy2DuQYtvC/L0O0Es0P+l3aFYoddfcHKyeqko+oYLClKQYooijMgsQtkX
JHhZpZ/iXEtOXUNDYGo8CTMXaxd3bIYHpBCLnajdnD7JnPo5HNxrFAwCRlHVm0mkYBv9pRgqSHOq
sFsk3hdy+fR8/wvf5I9MXuVwPshxvPnWCg2e3st8SThFtTJyzCfybO8lC8bhWSCn8WOxF/1Btpb/
mDpGv+c8vRVdECxtL1BOIJRIrxfeRjClGxDAD0WkGaGT1vmzTGHhlUXTfugLMb4f03HaI3T/7upc
pT1MGcYoEQaImk776rRr6SAUqDNFYdnEzvwKSZqs/wp1qGQ3VdrUViHc2RmdAD/I3/ktsPNwHIzu
p7a0MgVooXmYBgsomhffQ3grNKfIfx9F5tiEKa+f8pImtLcPQRd3MqwDDUd11haOH7Z3ifkDY87k
oxi6kvI6EBKszgc3SL/YqAKdardywVb0UVC+yrSpyQ9igVh47ky/Td8hejY8lKlejYemLYpPbuRI
KpWWH+U7jbHNPUGKrVT8eFNwG11/mlmPUhwVJlSrmtlFMwO1xn/dqCqeJFDeY2suxTf0bdD06oP6
0VhEexB1MH7INVozKLHP9Z4d3Ma2ADMAX5v0AkWRG6xP78+ib7HBS6Oy/2eRo6uuRDG8ElXuhNlU
x/FObeemKkF16/+BmElFYTZfL4EssUoZA2GG3dTiFLm4E17C0rjMBVDLw6B1VJlFLeFokoQ01Pew
QNw56zcmzZODLJjsXJkdqf/9jxwu6xQGP5YmXuyG8VBjh82Qba4Hp8a2+pe+wCN0Z9a31wvQeExG
2HZ0J4FGXA9ZlXNDc7m2wkpUy/OIX8PBQNgfzmi/V/m9nR3AeErNDIKlFKYM10OZidnzsqHRmYuR
d5VezmevFz+EL9KTaYi/FcDiQIV+z1mHorpNjro65l202q2Uf4XARlFXmIYEg/O8+jwbFLzvH6pb
i6hy0/+CY/HPuJ7ZjOlnXNWuiZ2rF2SHqUr7H31fut6ZNhUkxvuj3QYqj0SETWgAcl3Q0V6N5s0p
7wr07n0no4JeifyH2weDOGTC0C9LmgTtscs0OMJGVlc/zHzU9i6t25xO8RPRV4XOFiBFuzougsb2
+tgegfvWjf5qyRfrA0HT70x0K2DQbaVzThkAM4jVdhgdfK/qHNKRmCp0qdw5so4ZBoOnkqrTpyXg
0L2/sjcwJRUzSlABTXKgJaARrpdWbyR6WWkBe6gO/OpsTJgLdn3rPzlJC1SHcqIW5m5WhLIY5D8R
jQ6eHWX0Nc6l+fb+b9mKKRjSiKTQq+M5twrfdu4GOY2QTjs38c9NVSQPaefqFwuq4846bwyFzbMq
CEACZcFXGfo0W5bmQUkJI2Hkb2zhf+AlHj238fTx/px+O55eX8W8c1Ttk3cjNNO1+Edgm2IQorFD
b2rK95Ta6o8R+U9NRjCnyBcFhvkWcII9nzIZt9NhShuvP8QttKVD4rZadEi8sj/Fvaxc/Nbh9oWG
hKX/9/uZOxCREoV3N2kuXoeBb2p6mw+g2WmsSusggCic0Z4oRpQjzOq4syhqs6wXhZiji0E1XEEv
r0cTDpooXdtbYaEXhMOhqo1+OaS+sSTv/Wy24UyIuPk65QE9ADR8xv8UPg3Jxeb/F+r2WMV720B9
8PUvIhCU3DT0ar7T9S+if9XoRSP0ECZYjtnlaP3CD6U4S0wAf3ZwL1sIFoWNhlXHk8SASX2el67d
WRh1H6x+BYB+jm7SdSAPa9mWpFyUBmWsh9U4QESceEY+Ik8k5CEOtDQh7Rjyr3Rli50O3laUqkwI
1B4AUairq0wgRdlTi7xCD6MyH590uxOvcqE3n5wunp+ogjbvgOVWYSIXUsBci81vg65XD/mUDpcS
a7YPIH2qb2Ol509O5Yj/3I+XjbNXGRkgOEwRlnVZnb2+jQBqUWV66NZLc7KQIUeDpHH3TBBvsRRK
9ROUCm9dCJjsvOsgmPHSlnNc62EtTRcVvxGkRNPB6jjEUy3hz9vTx5qXG8arUEfeiAVKHxKw8U5q
unEJ0JCC4KW0SFU9+PpnjK49eF7a6CRjRfLRzFL5j22m6WfEGtxXE3jVneDfijruG4SfuHa4Zle3
q4F6TlD7Pe8TyNJvSt+LT/2YF09mMNaPndWA26LP+Xj/m26GHAw2Nh1YTZSD1K/6I/MbmU298GIK
Xa6876oP9lSP+fwRKHZ5Kf0lT5EqiKJ/XXduvhT0BWxA/QFgBd7n+osdT+586GJ80JbM796NRdX/
fb3P4r4HYEJzXGEUVFj+8QurhXYTd4cRZpoen/u5Dt7CkENzD4EJ+c6zl2Ynzrc+PMFH5wuEOGfj
Ks7xZenHrCyMcDCrOAs9OafvMhh7FpKVbipDcxjQoLn/Hbb2FghERRVxeXf8bt79MUmt9fTalrOB
56m9fNC65LNlZ+PX+4NsXLekwP9/kNXxkpWJX0/0vcK5gUJ1hNC2oKUXxGWBMmY3/S/LCEDWpeCh
2rqr/RMtDbd+ORghyrNWceIR2I8n4n9Gk1DSXmuTPd392xKDquNAW4M9AFdrTSbCD83QyjolG07N
4rHu5+xpylrn3MvaeLTq8hclj/qpBN/98PcLC18D+hIFDjARauH/+HpBJ5bMaxFqAREMARSPbkRL
m+EFAl27Eyibc2QfcC2RmEIPuR5KAJLQXE7+sA3iqflqFEY0Pk+iMp5pLJcWOljISJ1ja9Ds0DSm
eM8CbCuG2BScFWxIUCarGBJVmo+Jz2PVRO0KJz30Xxp9Kd9KZB1O91f1tinKRQAVX4evrcxw1wp1
Nb2yKpEY0C+uO02v3AGD3Dcoto1xiAoMiywjGzBzqWeN9jqbbLTPm7bkEZvPpgbC39J+RPZsdBev
S/rPid7Ye3qLW0cFgsB0bOmn83JfHRWAmPAkRnkzNGPoZLWR4hWyJO1z6ue/oLstOwnC1hWhqF3I
i+gqP1ptqa4HcuJMlLAQvYbnWFifh5LOfdTn+cUfpXeEAt7txPbW04QaIW0PPgTvzLVHWOk5qTUY
HE24jfblP342JU92E8jpBDC1BvcpUE6fh0XrD31aatbT2GYjhoMJMMUDL+Wk+h/igocoIEte9Lx+
1+wvgAdGRfTpYaJhTXrRY8fozsCbZfYFQLMXnBvptfmpq61lvCRxCgGOrF6wPLh8fRFGYeKvaYKP
PugTHj/A3o14L3g3DnTOAW4R/Fmg+6x5q52pFbyWW50ynsQtIo3Mc5778/n+FtnYjfx1JEZRNfCA
lKwCgrZqP0SDY1Kzds3HqVqcz0Xfv9OF1C5/OxIHKxGguv9YQK1v4SCImqaLaxfdgLG4pLGPBBGF
8u9CDuWH+0PdRjlD0ZPiM6oR13dhAoDBaq3WDQuPC99PNQw8OXJQfYN+MGvGeJ6cedpZyc1BQQaq
Ph8AurWKglxsD5Jk74ZcSx0FDJdCPDUA/xygYP2cFvb0GEh9T5b09vwgcaGOAZKMW5Ij7vo0x+4+
tUzpudSk4Z9yByMGNenOBaWx4uJV5R62ayO3hohKp18BBLGqXtPI0cQZ+4z6TtjM8/IpKWqa7IC9
8g/wjdsTCOLotYGy30k0pvU6mrz5Y1vNe9flDXdFYQephytLHlUEXL9zEixNR7ToXDKs2vAyFHyU
Hk4sJhwsa5jd+LubnfUU9970rasS802+KM0gJ4JHdDCFK//VK9f/5pSi7l47xSj/QTkBQc3Emebq
0A7a9EtKXwbnILf9p9R2GusJion26X6gqoz8+p3INKiYspyAZm860UYy252Fok/oGXLUL25hpJjZ
2mZFTT7pMRiaQeece46w7JT1VlqFuHka9k4Kf3vSUC6g90hpA2FkRFuuY6gx3VaPLDiCpmggTjoi
fdci97GTd9yeNOo9DKddgecoT6xGWVzEDrTFt0N9Go3qvRzqXDvakzX9qBee0TuXzuZoVMF4dSlV
mLV9bx1L7KfdwA6DUWbNE52jUbxeTHTYQs9t0SO8/yG3hqMIhdgBcq1Kzup6CVEaU6QunEOWLvW/
ub4oT32UpF8qc9dDYuNrodwNu8OHqs05uip5dTjJKUMLj0d0k/w0EAj7XMfpTp6wcawoeXCSbgKD
PvvqWAF87IOqZJBFrzUL94UqO1PUSyD4TM3iPhaoSXy7v4RbJ8vVmKvEMDABgvhD6eHIAYcKVENy
QpxoOneQ7d9T2Yw/LLPhixBnj+kipkR/NbTT+M/9X7HxIa9+hNqxfyTiTtQs9jCzI2dEKU+ZLdND
MdQNsn3xnhT71lAI3tM/Bc7Ay3Q1FNjBtqCm6IfwVxoT5ZkletIWyQGlTctebWDjpAH/DPyOjEe9
EVeLW9M0rIO8BjehDbl1qZPcems77WJdAqOQ2TFITRRk3S5bxgfTHSHUAquNir9u2VCZM4Ah8y4G
T2GvwkqPYruhL03sZq37C6Jn8Z1H+zQcBFafey/irRhmg/D8BrNLXWQ12EDbvoRKwWA5woPDYpUv
xkjWm2R6G5r+3O/wZbe+Jw57jMWzlGtptcR2nKZiMIQHNMXTjCOqBv54MFI9jYAADtX3+4H6u4i1
ujv4jlweKIfAkV2vJWJpgPN7tijPdf7dHse+C/F378Fo5bn5IV3S2T5wXmG1A5umvAyNRemlBICZ
d0PyTovG4Xj/N22tAI6P5JEQF+B5qS/yx+ZZUGGLE3R+Q023+09F3AxhTTMdWraz54y6dQoiR8RS
E812sKZL+Yjzpzk10DAVY/NNUFV/qlFQS3bOdRUjq0Wm7K/aq7wiwdWuYijyZnwrS5AxieMU5iFf
PP0Xir6IWXaaZR0ardC/iULuiZps7FYAeMAWeKKpmtrqOrEray5IA/xwrG2/RDQikeeEvNI+44a3
xId5dnGRMfU6/tg1U14f8rHzjJ0LeyvJ4rgIYOzBxVZE7OvPKZep6pHdCsI6Eh7i3INmLMfGAzZ8
qPtFe59oRZGGk+vFOupMNb9Li5xlPDppl37Ux2X5z5zn1Vcwtixg7xp1Gtq958WHzAO8Ffp6C8HM
m0X9qMlkBLZi1SI4iAaI599vTYeEVUnwKCvMdVdES1OrHaRS/pms4Ej7H6+HXF9+uUIae+ZiNxGD
dwgjAdmgxUk+db1o7WhN1RB12NnrfvfspajQIN2ac5Uk5U5w3h5wDOVzskGW9yAoroLT6LysnuMG
5ODQy0vmKrFm3yov2dzk70Bq7IFgbvccVVSVbFMtBRa6BuBovKnwRxJaWAaoNcZ5i7Z3L/ZATreH
iPLaVAa2PBOR8VC/4o9DRC5pmbcdJBENVVdKxRk3PiWqF6vugr8OC4aiCgAPXz2h1gC1YBp8bNAm
GqMViJam7ntALEqhxLeq898ejUpkQMmi+GB5oFhdzyoaLOnNwQzNKXKjc15UMkQsTz+ZNdJm94e6
CQuMtFURk0OLAgfQrOuh5DyCEO0hVHS6OfPoHYvgGS1J+2s9df4LinPNv/cHvPliakAwhQrtojAL
69NqdppxriwcyjkfH2y7+2hoGj3ftN07kjanhnQo4Q7NAUjm9dTsJK+lHBmJc6Z+qGUwhGkcTQeZ
Y0jTizLZeUXclq7U1AAKK1UkykRrZM2cQHT3JGtZFmZ06JH+/Wcik3uy7IEORjN56YkOh/5F7x3r
GeNc7UXzY/EwZLLfMy/YWmXEclX9jAsPduj13NFMawawjdzxYyPf5FGB2yCMLvwte7GH698ci/xM
SWuptV5F68CVmC1wJcK6iFFvaGAqPrUVCcTB0rLp/f3wUX/s6o5ljdnrCirBBcuD/npik4YW6eIy
GALay9c067Mvsu+Cd1WSZt1xdEGFI2loBF/vD3tzmqlhlfWEIpHSwFqna17LX3bsDlnUCDx1l0Vn
ra/08/1Rbm5yNcp/UXw2R/TaZtZKew8PbEYRQTceo1GgH+APzqGekS32YyN7jro8fcZcARtYJX/7
vwzP3c0NTmFg/ejW4kmLogoZjg5J1ks5OfUhG2brZC1d97h43fLUOVZ3wTtBO0jNjnb2z+2n5X3K
ruGJA5eAitz1p23GSYrOBh6eGcvydRpyX5EqM2TLp6CWhyLyRjxGKm9Pif42fqmp80/qGiofXRNw
St+tcPFNxpBmMzkoSsxvW7d50zhs1fsLfNtiUKrj7EoL/KG68ldTnDW0R0SbDAq63TinUfe1t0YK
7PiQYJHwVW9c5GRMT/s2LaJ8g3yA+RSkInnVVug/1MagPfME9D+UerR35WwtPhAk0nAKg4j4rDZx
jwavlXlRHzoiSsWhRdn70EB7qEBitDAEUbLFzWJxdrKS24hnM4NFUgkjJ8jaULGD5OHZYF/CIMgK
eagWH8NennvtVwqn0GjhC4mLNdTDt2QhZ8SrYgGUcf+r3N4T/AYeBwYHJg+kded9Kdramzw5hEk1
yAvGJsNLGnf1ZzN3k4/0/PecHbfijQMMEBBGNmSYqyBYvKQycQbqwxFZbTyyeFDj6taHdlu7O1tq
YyhmhMM9tByibd3B6akaeE3O3865jkOZICUSIed+LIOy2VnFzaFoSGJVDb6KLPN692qiK11p6yB1
ggQ7KYUsKAKjfOWa/S4sb3MsjimXno5il65W0ByU019t9aEGgLR5NTljHTxUGeQuPSjnz38dHvQC
DaiICgLIK/F6YkmChswQMFgt6QVEif0iLGWlloxecTTmMftrfgdhyFsAkQeqLzh7mdcDcgukFqD8
PvTmHJpuxAlo1JwE96e1seFVwCsZW7Jn2lrXo9hNpjndJPtw5nE8oU2AqcShTmT2ME9e8DF1GxOh
moji1v1xb29SZgcD7rftA4ng6iYFX+WioNVw0MCsxy0vrdILbS19j82/FSMcsRSQONTA/K1eBnqv
eHE+TvBgWfpT23bVpRgtzIJg7xzvT2lzKPXXlAI3+d9qqKzOIww5iBCrxoqVLMl4wgX3p92X/g5I
6LbsSWwEYLbgyLDTSNivv5oGolqh/zks/BapFbutflXl4h9ziUtztWjus93h3DyMxg+Rpss/IAT2
mkhbH5AkhT2hjOlvjmyqQ04XGNwUibBwm3KX5UzFSuys6cbFAJxZVSEVcxG46vVEQQYVFRKjQ+hj
DMk1MEaPgzMXJ6vy+9edDFpAa50bBlSvLtIK9jrtW58Ux2+I61QeKWmvotSqGytxhnIAH5+K86Rl
EgcAdwilO3Wnv48eUlqK8yr34PtezxQZAM0vSpyTx1LgayNncRxwLwonW/619oGKHlWiYV7qPFsF
atxh7CN1Cm1UH9sf+tDWn4JEFI+JP0Q7kbqxgEQHFBxKqZTd1qr+Ba42OELWQxjxCjnaRYIi2OSN
h2KEYnh/ATfub2BzMNWYk7rEV6Ey6tFgJDm2VfrCDZCa3UCdSWI96rcgqsI6o5l6f8TbcipvKjhq
AKdQS6ZcrKL3j7JDUzg5IuDcq6UA3nMo8qVy3mLQMxonxLTkT7ez0y6cvb50DhDLvHcST9PyCLja
ezOhDB6fYrc0+r0q78bWVPpAoBl5G0G0XP0sMTmxhuAd1305ybMGzVqe+24EncShUf/HdbKyCanJ
JOZnlLzc1xnQBNy+8gQVNkGl/3ly8G6zprzQP3QWlic76cjGplaQToqjNmoHCNRdL5tRRJOjpwIb
pQCdJLcUIqQ+ap8Cmb1JJWhDrinjAcea/gxm0965ebZCEilFJcGM1fuN4mzlObzIXSZcJ2Cwh8DR
XqWx8QN+v/G3pSLCA+VeGpEU25E3Wu0zEeQxBuqglusM2pSi1R7tsktCZ8Ft6X4oblzjaHajnM6d
yqtpTeLHEihJsPYimUzk/KpuYjTBkFDND3jRxQiAzTBQZLNXu98INLrQNpcrFx5vhlVO5KXI3+Oi
NIRWnI7haE75V3wfyp3q6Ea4MAq20qSw3ATrRJk2vSEGG60JA6D4EaUz8xVaFNb3QAjvrHV2cvaq
zj2mQWweKr21399f2t86/te1Bui8uMiyy8GDUmK/Dtd0wGKrGDMczgeYIA9mFNV2aM1RNB+i1oDK
GMleRCcP1U/7FCUVXlJ0X9r/CHua/82dXv8my0ReKnrx5yGKksfR9opPrZal7inORhuZ7jHByy1F
YoP60MgxivBk69bnmWpY+uA7+Zg/eY5WnuCjBtXO/G5fo6QQUKN12mxUUHkAXc8vA/XSuWRGwHmC
z4oAHkT48A2Zeo5C7ztnfgFYYp7rA9qfWM+oo4668Zcidd+V+PbhOfnu/pLfRLOKKGyEqeVyawCJ
vf5F0KezlCYUpaR4dl7htokaii59/VVM3emMhGNxpNzk7qENbm6Q38PCcSabgUi1ZsrWHnicnIsj
jOdA0aoRULfbjn42BpGnoc/ax/vTvDmJfm8cWkSMpWAOq/OhoGxVJzPTTKUXXGo5jA951Bdh55vT
Tpq/NZQBbI3945NzryFbPG5FG9BiCBWF4dg5dsNjosfeh423cw+r0/tquzAr0ClKPYvuCZ/h+uP1
pem0aTF05KZNVIWZ19nfi8yI/umGvD2CGa0eayGml35G1fz+gm4OrRxZSG2wklu3N5EOqIRuj3xA
RGNOQmKl7EOivCCFFj9PRhqHBYL1hxY65eX+yFvrC7QIeCpVX+a9Sj4yJDEdp+0o2dXLotwLltAb
3fEU5c2epNJWlMKGo/vAdgVDr37KH0lHZjWOcIK5A/3ZYqAZWPNxCtLlUDhOflxg7Oz03zfHo6QL
UQwZCv7L9XhUIvnItAFCDCdQohFldpI2DoMokLbPrtslOx9xczxehKwl9GXOo+vxyLjENC6pojpl
4/uul8GxNdrqsXHjHln4ea8jdmPRCZARJBXK4BBwec+sF9TUKkk5vFB+p3WKwLJGc/acaINjhFbv
OW8K4Rb+0Qq8nnsn0OI3FRyZ8a3+f5ydx5LcRrOFnwgR8GYLoN1Ycui1QZAiBe8KBRSAp78feDfs
no7p4C9pJ0rVVSiTefLkOdm4sv5FplTYDFbjh345+nMom6X+wr80P5S2dP46I9l+LNT23+R28uGL
1SH3nA0/4yCXPPe7YPaLpyQnayaxrb6+vadfZ5mMBSESX8atCYKy+fmXSDHDrddOo3KCz9FXzmz3
tbRX++iNi/FDYmIfhEYt8ntuAffF1vz1l6GL8ZYixLX9QFLNbgB+gWl2kesmS2EvRcCM9SpZY0xc
l0dbmu4Xerjzr52vV5/fnva18ahToi2z1dLhSpzPOkstjJYmAfw9WuPznJRyDBPkWKj+JkUZy7y7
Jev5KoxinbmwPCrNG8X9MozCxA8+oui5MTEm+RiUq/E+y5IbUdS1aUGcp9mTL0o/y8W1Qd1yXZWH
Q5YKFvdu6OsPBf3moYPYNSz2yTy+vYrXLsQ/h9t+zh+3lGHQGKb7rcRVMa/jLDeDKAuqAtuuwt29
PdTVmQF4AKpvorCXDYX+WE9eLbf4BQe/ByIK/X1LOP61I55rQ23hCr7xxF0bETSAllkyGDSILian
o7SekMfLyPd7dQx8OYRgFC7CUY67M4Vd3UhZfj/Pl28qzVJEflCEyHAvAqLV43KfLd5UpFrxlnbk
YL03wXTcfZDl4oOmOllAIernTZxNLvmOCCf1Qkc08hPkrcULXbs1qijzVOqcuD5mJHdMc8rCtuoQ
QMhxGHpXZIMEj6vM8lTAebLDyaqLn8qGSx9OMhnMG9/t2hYBJ+MOQykJYspF+DPwYdzWYRUDb900
ADApkFapHwLKzfHfbxEwW6AcdKk2NOJ8N3p4M3mNsynLz+WyE1Pt/AAgKyPlOlqMBPutDPfa1DjJ
FO/ZHVsR+Hw8NNet3EjWTckecLPR6HaVHkrMtp3c2ovXhqJbkeb4rckYUPB8KCOtbEBHSrxeleQ0
aar+oVgWKxyGJr+Rz14JrwAVyCWRs9wEFLaf8seZnhzNnewlG6ORRp9fiYl4b9jZyxS5aGLdYThc
71SHkJxyxv5Wk+6VaZKzQ5WjLQ83k0tyqRj8Mm+7BswAB+/Q7R15LGm9Cj1Dlfu3N8vVoRAD2ppw
KUZddpx6xiKsviHYyPP0v0m21t7sxolylCpujLR9m4tjTbcf+hBUvui+vIQXuzKTa6HzwKLi2u6K
uuj2ttPdUsy+Np+NWgiMymv2Ks3g/g1Qf2M+0plQes56ob720lQTuWZX/fj7xeMZo26LDgVWSRev
5xIMOraqRG8uXMJIG9VwV9H98ISkgfHp7aGuZInshQ3wgD2NvNdF3jpDHXQLlAojI4AuaZptcLDW
adyXJaYSW6830PRNQ50rV//WhrzFIyASpFLnZ6CQkH27kUHhtiQPKNno8Wgpc78kxkxjwTLeSNyu
TZKUjVyGvb/lNefjmRneMV7Osz26st8pe1QvdMXYR7aT19C3KdpTrqnm72Nw4uENPeSB24qT56Ou
sz04AHG8N73wdlWj/FPQlQutDrkIUwTDd29/ymtbdBOFQyaXagJA1vl4ZZGnbb6h+e2IGFzpjfqx
1dS/q9ffKihcWU+6vyi4wt0CA7wUZdqqDHLwtIF3zrfjLOnML6WN33rcIto+hZ4uNKiv0rRvMNWv
3J2bjAlSpi6jU2o7nyGXadKLLcabBZZLfoExgTFX7WNbY5UxVw6yC62TUcCp+xv522tfB/pgSUu3
ZwiIh8mfDy2qsQkEvRk0W8v2pTTpLwBxmNSznECgh5rHySv0el+Mso3NVcj3Q6CMGA927d9u0cUu
1Yr2f8BauJL4WT48dp6Ti/XorNkanZaEGfqL2mlOb55Sy0rCJpDLyU2dW6Ifr1lZ2yrg6bhVIbAH
vYwSLeGjRFmADRgaMH00aC0BUmnWuX/UpnF9MZZmsPdjEaR34LOtESutnIrI7hbx3+RPxA5/veX5
PVtTK2eMVbj4Kkaf+6mp83uyeSR87BoHBrT5Dajif4iPNznCTXEOkjWkqfPvb435AtZSABjojcgO
a092iTefJe1959TZUxFY1XxjdleuSaqSgAbYCxAfXxavPaN2Oqd1h2gaMSqdxtEIFzdRcc1D9bJW
s7rxkl4dbyPsU4j53dV2PscK/DZdfHNAaaV1/5FyRjlcq0wKHik1hbnODn//9dDTY4ZkyLwG23H/
IxTyZdaPlXQGugXtJLQVLZcWWM/BlNr/MhSXeYA4OjEJomXnQ2mrV2VObwxRgcMGulV9/jgvwU8s
oNKXtyd1bREJj/1NCgDo5ZIEaiZrpQRtQtFquNnRGVTzQFfGV80d0jiQ5AJvD3fl0qcsCNcGqiSc
q0sKQI642oLW9BDNqTOGy4Acm93mEoWFm/DclUCLT7UxHAiAMNC6OAJYpzoLNB4AZd8eaHvIjaNL
4nTjpr26fhRWYXTBnuKFOf9SHfYAWWJQ8TMb03ruNYN+dQhloUfXcEhVt7kRj1+904gft44uyNW8
LecDBrkzFJXPKcsnD126DlAwx1Fppwkjj9dSjftF+hjsdTXSjsrACtSshwNOhPaNX3Jt5o5BPsw/
sEwvTZ+kL3qqibzfht+UEYKu9Xez80Q4U5WK+94Zdm9vnWvfE0kwjh4LjTPBxffMKfTKHB3CqK9S
Y1+mnhMJbFPevT3KtQ260dHoZaAARNB3vrw5uYXhyxJnF/qAdsBhPzs/7V86WB431u9adLAVQxH7
RYrjlRgfsCKiQxbxliurOspp8vqWoO/7ANxRAz7l631QNukWO6Qf3p7j1ZXk0HN1bqyty1qsO5ee
30lwmmyqjS9Nm3dwOfz5xsnYvsdFokMqvHkC/nYzviQ34AdGaNsB0Zi20o7U/vNvudV0h85X885S
wxSRIdGKXE96ZMxjfiP4uvohN67d/w9/qa4oOpW7dcAka4te8oUC+bslMERk2UN+fHs9r35Jekgx
zOAGJTM53zOGmWmmobEzBblD3BqpfmCPljFWmgQ3yWpFVNvEXvqrvLHGV88gcySOpgcTBtD5yFqR
jyvzp0dGSwsIaose25nuRBkRXrT0XRX+DzPdRttE8rm/LzITdLwKISbGQ6utegqyOjksU1NiA1BX
c7lLUBJ9KdZRvqyG3954Ol67qxHNEchB2ASwhwa1ffE/3l9XSkgLfgq8SKllOakesYhwrdfyM8wH
3aR7bKS3CT2E7J0qxmzr6q/KXTVliRn2sutdHJR6PaDRATJkmJTBgMfgPOsqHHrMKXeLPehfcMpU
gv6kCef6t9fu2oZ0wSA33iJd8Zfhg7aY1kDfNKeuysYdEbmRhbO+VvCOUWq71fd2a7SL2xIDNKMp
zG1Pal66n6sSSXaR1/ldvnr2LTzq2jYk/Ue0AwUVj3/Ov4yC9zaoALTBlBhjkYXVR322tMivlnYf
DF1245K+drXwRWnQ4nHnMbzYCSmOSvWiUbSFIK3dW7ao9NDGU4T2shRLyqi3l1LFozFmn4vK8f+d
F9vN4rc/57VLdOsL4DqGMv9KAqjMs0xzSwEwVtFhvHbC+eC6tdq9PcprIgKbnjRuI/BuKjiXEmX4
u6VFgmBv1LbZWh7yyix+pkJVQ6ix8y2c0pOPdVOjA6DjLBznRpX98rBezCkWiVEDIUwpo6h5rh81
FFxkbODdtoRKw0kt9EW9/tONnawj36oRuC3QH3TCwnXmLDQ1o+6e8sE0MP+paE2LlS/7v2bmsDc2
YUZgKuh2dDmfbx2v70qBbeIYzWPtPk9+0kVBp5d7KfUb7+2VE8GzTo0YY0gA6EvQtF97ry87UJWy
d+wQJVznSIiVoPIAK/rtr/a7XnTx9m0YCtEZ2DO53sUGzWtFIOOT+QdJUTSR13ULrh5p1f2TF6b2
nuIqPglpUdXBiX6h0fkgu9ZlDzupqsPccfMqpIHOePQBwbAN1rsxfxCDUO+HhaXcdykCbjeytysg
yRYRQHLeym70KZx/iBVW8DIUAL02nIF9vjjdztfMJnJXc/i5tFlHM2fdus6NW/FaPIsQKWjeVsPf
6B/n43Ze5fZ5RqotrMp+0gblxNQ3sjpsgUXGCJkrKp1CTWXkl73aTYsWhK7w2x1H3Pzv7e92ZYuQ
TJpANQBv/LWd+T9eGPjtcvXWoI8QirZ+5Nlk7owe5ZtomJby1lt6ZcERwoSwx9uN+tslxcjXgBwM
f+ItTXq800ppRdMwpXtSPqQIK7P+x3LAvv96hgwKxs19QgR4WVgVWCPzpVcotKqv4nYczRNiVnoU
GPJ/KPUg4Qhguj3XgPfbo/HHYvb6xM5Blwxdoqne+R0l1KmazV1iAYC8PatrS7mdaijJEFBekVtX
35+dGqumaMKWdA/vhdZMmpYObgdFuMuD7N5DrupG7HVls8Cg2hjKW/5MS+P5/Fblu6mpemKvEcly
jKjl3pYeXIB8uKWMdXUoAjz+4jV41ZZcKT13prwZoqw2s0MaNNZBBh2ey2Nzi953jQBAVZX+FNph
aES4pJnnaLFT+Qd6aHJOGnK1ekT9J9vN5lLHLpJosTO2clfk3RwHARVyXZXDjaV9rRW5iaMARuDz
soneXNr+2V6nd1PSgkos9dDv281tFqAi/bSKzpOhV/rck12J7+nRHyZ6G2e967qwlrLyubG89N4z
Zmp9QH3uSTWCsFwU8/Lp7W13JezB9ZxA9HctH5T1fAdMWd9WRKwi8rO5oZ6TrTtrtD4NwqjuksC5
JRN6ZRfQJYdwBMgeMcEltbTVF0grLvgT7JzqucNRiS7LJH3okNW89YBtm/fiAdva4mjn3+zjEFY8
nxrB3pRYMyhD18+Ju7MWD3MoFNqnyJn65jg3CMmHRpKoAw4a2qFYxrQOXc3R9n+9xLTNbTECXQ+b
SOv57+jAb7wcC65In5YMIeoOJrWZLzsnGMV92/Tp57fHu7rGW+s1ySmyYJf0l04nQZhXknIrQKEr
XXEjBOaQdxOQwF/HI+Qy6FOZpAK//evPp4YHKtJTriUiO62CYydR9CuNDH/SXjo3VvH1rLahGITK
GY0NlwWloe5mG/6ziEa9mfcO3cGhPiXjvkpu9oK9PhNA7ZBAqDpusl+XHcELNqt20qYbnriKUMcY
/EQRPNutrtmHlAX609sf7LX4BJgQdwU7Ev4oZZZt7n88M1ljey0VMuYGmG/hCuU77X7SSMXDiTPy
jLI19OugMTAK7hxp37elHTQ7hD3TIcxSRepgKcyTwwTL7XLX1a51V9TJ9LPwa3OfJLksYzHPxgNr
p8q4M63sXZpqyFC8PZErFy8oJY8XvGpK++TX5xNJWm1xdTTtI0wQ1S8A/PrUekN5amp6zkJPk3JX
zlpwwH9HPwXILn0Bbhd/rYHLctISBmMG8hcafNv3/WM580DQk56VXDKaa+Lk7ml7fRidw5SYZoSR
THXj+12J/xDfY1BIjTT8EHSdDxiIDGn27VYr3cV5bGYFmmDhKX7sqiz0q2KfubZ6KLn5IpnOHo5f
495wmlsWTq9DCH4GBrMmdHPmftk/YS9W4o+SJ9ZKbRVmpjce5iqbYnzjNj8+mR9Lu7gF8185LESb
ULEBAKmbXApldCRGczU4AjVXn64fr10eEisfnlRQliOt31N1S97pNVSFjAX8SlpoOTKvghbl4QGW
zCuGWJUGF6DXl6hSpthRGyz45JoTuxhKxN5k9h/f3t9b7Hz+ojAyXXlwSTae7uXrBRw4d6oDgFuy
2Y66pi0efXR4jm+PcoXYzjD0VPE3aYV/eYr6cSjXZA5EpNs9shKJu7Qn/MKRjk7McgilnnvZTmut
aYewcx0VuVZ8VHVuxHpQZu+lP1XtXiRZtl8zy7+x1699bvpxN7gc0inlnfOtrg15WZg5Z2vFpu0j
ssv2Tiiv3Hs4azSxkYDx3XjHr+1qyq1bcwiKemgEnY/YJ64OSsaImi6bXZ3ZdpRJ33uWQZlEPcpO
Bwd07Mag16b556AXKb3Tt2vt6hnl9rF0KU4UfRxoRA62m5jPEya4N4gLr/c053bri4QNRQJ7mdjr
uipUWk4ichFOOUEuE8j1Cm3XinINEXZUaEwKbC319a9tNKlD0H4DCgQWSmx+MdMu9xaXAj+9MFru
DUfbFikiGEiuBwhsVXp5aNY5nQ5vb/FXjzl5KQERSRxdktC/LjDfZM2KaqF6Fo10V9cHc7SGB0ck
xn3jGsmta/HVqd0GowVmU/cAe72UfFyGUnZm25IBp6v5XI+zuQ/6xvv49pRefUFGoRkeP6ANQX9d
2tHpYCKgg2CjEBzLOwoEUC07EGxvDYkjaJAEwYwRCL3VkvyaKMHQ3IMgeKSoiNNfBJhpAz+i1YDI
UCo3vo9mm/0iqkVq3l6gBhCKWe7dlFn5z6QW62clhzTYzAGCp6QQzrLrKjTeoIIn4uXtJXl1crff
xYsAuAhtibU/P7meXxuzJhcAkEIGm1lLYuw9NeVxOhGziaFzgEKQO7oBx1z53thrUsukh4A08DKa
8jbmc7BRzd06Kb80jZ8ZYIX2TfrzlemBe/zWn6eCj0/1+fSIPnvBZmCcWS8OlZ3hwG34c25Fql/8
T+DGJHUaBo4/3l7WKzttqwhv+ulYUtJSeD5uGSw+bSqMu6YUaZtBSGR/WztsM2PdBasRxJBD7BBM
8hbF/PXKIvO1vUxEqUTgl4XifoYCxdszIj7rjY9Goi0f+lzesnV5dfduPRRE+vBrCCheRcNjVixM
nOx9KFJM6IbJPg5O/n1d5XTMZnDet5fz9WeELcZmgcSF0Chs/fPlTKhMjZZNOT+nj7mKvGUc9qUp
02NhOclL4ijzTmhFd+PCf30DMipoCGLUWwZ1Wdmvu4nM1IHPtQ6YCadtPcdtbeVRjmfajfNwdShu
pI2zRB58SW2U9oQsog+PBmM/50fWzsnPuaiM5wL498v/sJZb98VvCJJY6XwtNSNTLDUFS6cDEflU
m2ma7dw0J1lBd155EP+q/IBSfxPc+IpXJ0kAutVSNt+yi7tm0axeAP9yGPU+OXSuXd77de0dLMDZ
G0O9Pn8khvD9OPMwDAn4zyeZzx1GtibADl39/qGzafo7BGKdDpbV+78QCGx9RAsd79FuMvdGRfh1
hsXhoElt26g6JYBLUhSRSCbIo4YoFcIsw9rXMfm23bGfIyxJ1i+57ap6n66T+Oj4zfpfAFnFhDQ4
zsaHt7/1lcsAUHSDDYkdtqv2fBm0JCvVnFBHLeuhfh41Gksjo2p868ZyXxsHPRHa/7YsA2LW+Tip
AZMUXjZ7yq7FfWpq/X4x82H/9myuXTp/jrL9ij9yRhD8YurQzYGINZZ07OZF5A8JdPBWdnI/Bsn0
6+0BXzfhb8x3mAu/gWWqOhfzagEAtUayfpSgzY9VruwsTirTe2oosn+buIPvAGyMIpx9ZZ2QHZEP
VWDlL3XS1HdeZtFE9/YvuroE9K3SNUxqw414vgQtQg55uZE52rIaPrtaW93h+mp86/3ai30TDOLG
l712ZomBNqgKfhPKI+cDOqOshVwBxpJSy4+KanacdEu522SVbqQtV4faQEdIKtxOrypD0luV60MR
6+kL269eU50gGsi4MJRzfHsZr10PFDtpOwQXA4O+OBdurY2FTDE7G3Wv8mLHL8ZfMkvQGNd6ezp5
sp4edJHre5otisPbY1+Z5u9OTu4IkjQ4u+crum4dFA0aH9GUau3juPT6+1R5dI7SOHPjwCBxe+Vk
glsRChB8kp5dAps2Zqd+L+DMexPesPfaXPpdOPbUbJFItdoXkWlMM3Uzcz0IYxw/0gI/g2L7QpOh
nXllvjeg0n7QSlf7vixz8qEVSeKGaBPURozZaY+eqN8bQbgY+bIcFsNJpzivvFw/dKPT/eyFZXd7
IUb5r9s08xyKFYetcJjy4T0a0AaKuW5n//T7ufxpSHxfjsua2VXYD938bk67sQ1B0rYgvbCqf4np
jc+NL4RLjaDzv6rBm4bDsrbFVxP2Zgvb2B5cOleT8iW3LeJWYSb5O1yah6wIaRfWH4diCrojkCtN
VYScsDAKfRU/p0m41VPlAkTBJiU7J2od6bZfvSSJ5yoX7kGN+KUOVmlV+yxY/fyYBElAbu833hSj
bYna79Iu+HRQR2nWWGuNfN4jEFIdgw5B3F3Zab4V1vXSp+8xJ22/QpdNvzeiGb+6GYxlyBoYpNL2
ifpebE+r8zi16aS2bt/pCWzI0GItGUcM2wNzNu6TArODkEui+LdxZKY9+l5mvMAnw/XUyr3kgyE6
As0RiSUUKbMK8vmgN17xMq2qL3ZIQMsgrJxm+UIbQIZKsynHhT/SF5/XeZ0sMiLd3jvojoCUTdnw
2Kza5s5tNPym0TGSeeuuyn8FjZeiZEvvPi42czkPz52kHRAFMBS09inCWWCNWm4+aVnb53covDVP
ueclzDQLyrvU0WpnX/ts/4gHyv7aTkX2Hcs3jE0qPyiwUiSnox5QLIeaB9Xa5YZDbaDCSLgIEzsl
C66agjpBg1r6o63bi9qlrdcjDpkbMx5rmXDSO0i1S32QndW9T5s0+TLVq+FANUAcJxYKz9S9h7t9
RWNO05WPyBIYkB7qKbvrDR3iGrMw9ngYZvadZs9A3BCE7DIcrDrrQn9ChuXoTJ6uxXIczPGIkeJy
p2WJ/wuJJKHQAwEtYkFloE60lRRDrFLd+26roHf2bkL7T1ihwOyHOAK0wcs4N+VyyINq9k/N4hhF
jFpl6xysJOF/pmnzcqfs3NEQjCja977Zt89JVXQSEWExPBRJZr0oleuI/o61+sd1KfVHpoIJfEAs
vCoh5EnXuTP8JLGgJpFi7nK4ESPCzv5qhM7kDLDYcp9pVt40Vycdq3Z5T6zdWKE3BN0LwtoaepF6
Ktt9tQhU6aexT/4dXW8pj3afyH/bxGy+zI65ZrDdlQ0w1s15u1/SxfgvK9ziYdHnnKvIzfoptGdP
0E/vpbYXNr0IPgypxnZtlx4sjTUujzN7kYZLd6zeJyl+boeZlOButtloh2p1ySSb1mz+GwrqG9DB
J4n+QOUiM6GN/XDyvAo3SEHg3ewr4Cjwmqyqx6OqvCQOoOfbuzLzE/MEN6Ett0Mx/QtMbI2hAq97
CVZ4i/EkanVKHV99EpMG63axy+SbO7NV4gZDMHGa0jn7Rbq9fHPs3u3jqbYUL+WCwdEx4UvrcecH
Wh1V/hi8SHdSzc5MszI9admqZiQxNXSMTMyT053lKx3JdmfU1xA+BnYUpUWReydFmfRh29IWHanF
6JqdMHAoCvtVX4sdLSepHw962+ihaLICdrzejsVTlo2FOgz5uEzxghHcdMyTYk7ug6ZVAhtGuv1x
A+21AJfOeZpOra9VwWGQA4jeMqNYcdQWjApDL9O1+Z8sT+fqIxmu/dPwVZamaLqJ9hEGgwmUXq6t
WN8P/By1860FQMxtq7l+MHrLmw9yrVP/nsU3zKO7wDzXoqCvCvm8+LOV3yerNiW7HqG49qdrTW79
Nc2qhjtxWXqk3MPJRT+fersjAu+Hm6eD/yM1FmnmwK6TWFDzRB7X+2KWDtKaoXLWUfvQ204R/FoI
F7sYD9BG4K+UJbOhhc6SUAANZ8Mc6LLSOh/5avpshVowytRLtzysnjdk39MF/8lQWqu//tSMaeqd
cB7drj8mqWOm3n3iB9xZkZEHUv8o59GYP0NLTJAOM1pDPaGbmMufJc705hfNxoT6XuNVsSK0GNPk
P2G1Khv3nb8xeA7kR0vxHuasqR7nGTuWnrwggGgdDrWhtUUsQBzbXzly800TBpZsxw9NWeftfTmr
3qO0569zfRI4/nxFtc3RO7aPPqZPheo7+4gL5dw+pCD2EGzG2hmsjzi0igog3sZ3CcoikucvWuUO
ZbprzdIqeK96mfgdugzQTz+wbroVQ0cyh2ef+mWqheuAuiVyNaud4q9Keum005cKr2bE/fTGX7po
BpCe83BJfZUcpVvK7EnWwdT9qvN1U4lUFlv/ye7V4uwNzgZEHB39WxRvdBCb4hclkyEV8WQtuTxl
ZNBpbCZu/TSZs5RHMbd6S6nenrp7v0VhNg2DGr0eK3Kx1EqekQLcHG0Mb11sP2w6FSDlU2Q2vgSd
3Vby0V5xYHzMqk0JfqnHIYH4Yy0IRoVK1IH7sR5yPgrcNE2VZSjnYOwOcxkU87GsR9s8tr4z2Key
nR06xPU2KPadCz0utHHHgnWj4SsarZhY6WmsZUGa/fS9dUqfOjiOZrg6NQp0aT/hjaCPI6pRg5ZR
XzStZXkeNhmOGAVwAtOuslpz75iqK2MLhdp6P86tZUe9QvGqD4tU5kGs22VNfbzMDZ0O60aU7xoj
s7ZXck2yGEsiPQ0dY6yeYYAj0ryORvE5kzC/o3aSjnawYDQ+41ifWqHZatjVT5Mpv+irIaewohfQ
jnGsVCdqdMhJN8KbqVnlY5LGeelaz0s1D1+p5qs1Gm3NECG5UDLfNV3gLjEtLSM8j7w38x2aF0gb
uZ6s4J8lJn9eV1X6o3aQWIm6YEqb4+Ks1YNV5nURW3PX3kvN0LPHhB6AZbdOSfY8ce+xcFBqPzkb
tS4LV7N0fR4s6n+RbPqKaoTHfxvVxUhw4BUeLLMpA1ONCoEgHwJAeMvitTcM+j9dOWBJnMlAdCGh
Il5gQeJ11h6l+yk4+AhgOKEams6PPdlyM4uuR4e6N8ZhiRJ9XOTHrpaqP+R5vaofhI6mHVLhq4pf
maYKGCN236tDMtAONj+leJKW+zVd1aqFKmhU/9VvKql7+3VtNBOtt8QRu35wVbXrDRx6fxiT0L91
gv59M/SbfjnpSig/dOFfc67yIvd2upgbLVxo58G5tPBNed8MTnHUEydv7iahRj80UEcb3xu60nXi
b2fp4lRPmnXnktGJ+0XOy3yY596UBLbeWLPVC2nHeVoHGWIcAeAs9jcrTTTGpBBLdvz1NDZDtsZB
2zjGbsoFcVlINi3SJy5jo3wyccos3+eyMZrnpUUfaFdYrWjpn/LnDwj2JdURpp53yvsq67B1yLv1
YOeAbA8B3/FgV6vD3rCJeneIic7l+9ZdLGuXdb1/NxTa+svroDnO/RaXNlXePJVOLb5UWD4Nodfr
hCj9TMEBoq6q3dC3csio3mpVPzg18odDD4Yemv3auQ/dKrtx1+q1+5/rj+mws1zV13dW2Xr/TZM9
ZHHK5fnQCiTe4tQtoW3XBLh1ZDhtlcdzH9QfFNfEiz30kgZHqIO803XeJE9YMVkiHMYSpRc0gM0s
Rt3EfJm7vGhDwuP23Vrzup2GzOSl7Rok/+94hwVKhllDFCtFuqmPeQs/wsdKbH4M/Dx9LLtNREoI
bSpDrtQeF2Wtb2IN9vXwj9/V5Xvucn+lyN3Un+eyBNTjJGQfks7hfzq6tGRGM4xeIrNJW8ROFTkS
YVMaOPrOlQvDDygmH2k5UF5IaZleu7IMGiwQBo10DG22IBp6p6IVek7091leOAVhlaF4jP2hvU/n
Sa+/AM8N35Okb2EdTkYn7jiT3kEboR59c7Mqzah310URFrwyn6epmPDlnp11iIO0EnpIgJf/I90e
N8Q+aLrQnGC8f1xdXOsfBrvT8ggUWMq7ah67HxN2EPxgmgYhvVqZr47S5haoizYY970npurOzb31
VAq+1kub+NmDMXEz7hZhrsYdRzNpTqAdbR3avZ5qD2pc++GAQzh5UNk3wjhoQe72BA5ysnbSC7r6
64BRUPPVULrbhEixNcVnVWtuEGlraxdhWTQ9EiWNFSRQnHr5PdUq+B1kPkVuR7UaOy+aA+I78GuT
ABcxCXPdT0Wl/LtMWBi71F2mi6+Iai5+mHp58tXkbkVzA8vuT3Yhs286FklffCzMP/eL1zwtdbd+
p7xVVCefq2MO84mdHJu1M9WHpM2aT14mEyDQnMVr0PuR37XRs1RoCSjeyu39z33mBtMxlUPww0/k
OhycNJnsl0AUtrPrF9P+N9GM2Y2DonH8E9c4V6qTE6mKtayMBzxO24fMJagKeSh8WK59p79MNQn7
Efkbw3rKlJDDUWGLzSXjJW3zWA3rWB6V3RXGp3odO/GuNIh3H7opx1urnosOwsCk3fEl53/tFbO2
g621qnlXE5haD/Zoj/9lUDNFLCpagkPb37TISr8d2mhsi9ILpQPx5THLK5rODeQSjefE9LUShTnH
/6njl/YRj9VVngAzcjNURdXoj6NOoVflpZ/Ejmb702EarIRQTDrVobYalR7zVs/faVOtMHNtTKmO
eOYm+wxIRj40qnBO7mS0TpQqc9Xva1ZHhcWmtof0vdGcKL66xSltLOujlfYVwYUlSxj1wre+GPra
dnvZAtyGmgRJ3Lp+KjCCwTJLRoeIGtKVTVLRlsH8dVRJX0S9wx4tOj0xd71pdC/wRq0m4s3U7nvR
iyJWnoVpgt0zMDbkvfhl1lpC1JbI3IYPXeUjoa20vznzXNYnU3RoFSUuZoO0eOAkhQfvbL2bh9Hf
C9Pzk4Oz1mYVCrEWcjcFCdObajZTzA3K5Ub8N/8fR+e1HKeyheEnooocbhmYoJxl+YaytmygSU1o
6Obpzzfndm+XLc1A91p//M/xq7rPhnG17DQu4/rvICZDE3gY6pt6I8dNp61TemDHlWXru3Yohin1
1QJU5NV1wIUyiH442gZJxYklbyF5Mrb2iupMpx+X26Be4+HBDaxGn60RKiG1iXvnMMGWNd23y9be
ursIbo2gfTO1waqdZzHM434E9HKD4wq1/unpxDWHURDbebRBCsobV/TLnqG9JYikoArub0//2JAS
GGg5J15r1zmtzCjdWfskwV78cjf1rTB6LtINP5aftgthyeyANH0eYr6j8Tx6VXRSxsNAyanjYK0g
OSk4loWqaF/h2tjvCddcl7xPBld9LBZzYr7z4+TMrPjXSzQUw2GVXlOBv7Ho8I4mZUCYGa2vh5l/
ekxrK4peS6foo7Suyq5Ky0GBtMRVOWI3avrCOrjE4D/WVt9SfIRde3r0KxOdG7sVUwZu5TxxiLe/
EDlU1HVpv/+uLL+7iZWLCNfqaru5yI05kbDGYAsz0ez+i8Az9Zuf9tom0TjJfBJgFF9EgHhvHW/f
emrdcWxzcnGCzz4x9Zh63jbdLz6X079tsf13Aq6dOUeJLx5UucY7G0kI9gOEZn5j9PHn1F+1Wx02
4dr1nTXxYaXVOmwXOXjzQDSm6zwr0djWuZpkVNwFsAEqI+E5vO1xnzTZ0NeJPKJn817izpoSdMfU
S6ZhaBUTS9//v9t9S6wfUDopX/fYkfNj5Dc2R57yS4q+/TluMzU582vAIfF3X5lUD4SKdcHFa+f1
3Z5IOc8lyvckj7luHE7/eL3TeBN58nlPTo1OqOwc+kZ97260DdnSVt54dPytvdq1/P1xGeXcXlac
jkvK/el9dE6wl1ncqao4e8Yvnnd30LxOtsWMvFn2mA1rRYgSKaG4dOjkwlXgLbrUqdqX0eNrLfna
VLFHjyiawQ55fBaKw0aELJlBXnneVsJqUlcil891b9tT5jeYVpjGVE96QzOYPyuCW3kQRUsnXh0N
NbBht1QvBNMXDSFcDNBnEojBcZpgbp4XiantCFo7vU1Bg7QMMeIyHfAxwW/W1RT/sNvoS2SxP6Zg
CfLU1S7YQ7K0g/peEnecj8Nse/K2D8rJ+rMnxvuXTFSdH+a28u+KqZU/McBwkwuz+e9KFfVld4uy
zRkZgjoNtqrp0hgI8Z/XAJ7lFX2RKwLbeSOdoi9g41O+/Ua9TIOr9+OCgWnNdk6Ki88w3eY4C/23
pBg0hF1lzR+J1+sXHXL1tAac6DCWk/M2mGr1bzot22dttsJ+CRkK1NGyN8hNg1dgOsF4zo8t7oQ2
5WjtH62d5TH3x6m/xJCA7kHvzJD3ge7200YIIHvC7rRd7lZi+XTRPs8X4lnbB9nORZ9GZbCsJ8ea
23OsB7e+6a4CEpacoBsAu9qB0Yk7Amd0sXU/tIRrA+Q80Ta+Lh7j/EZPZZV24b4UmXFjTfE1G0ra
xJH3ZIV1xT6oY/t+DLgB8ogeqj/Mpi1tVwurW0Z3b9AeiDTSv2RSBE8kG4ruVDaR/z7FPmDdGoaC
5unIJMDAQyz+qLW+ftXuHuShpfuvK+1RHeTeCx+3oNqfe79jhSPDgujd3S6qNZ33cnzC4toVzEaR
4kWQXXSMN5++rTUckxIpxb7ku1Dh/KBii4mJ3ubmnrHG1Nlc1+6a6SjcnDQBOn8byn1UH83YdHxM
1CLNrzYL2BfBr/F+kJ4/Bg/S1OrOJxAm4G3AXC448qTvpQ19Gf/aAZrtZMwkH3CMhTtsALUaj14d
8sABNstUuOI6TJfbOJzKfp5zRjnkdq7X9fPRJbn7dUFR1t8GZV2cZ26U12Hv3bvBHYxGpqwGFMJd
UuzPVlK5WHKodUo1eCbBQ7Yl3ftSWcE34GAgL+zxwf0+DmF53vYRmyXuL+83Mvnmu+DEAsXG43Zn
nLYeUgau+aP16taCw7G2+3AbLF59ijlIGjaj7x38Lq7nLC5KW+Cs6Hg/eVWTLY8sfheAVx3dmbiM
/NwhbBxxcxk0j04QgE+YRLUjOoU5tlMQJ99K3Sre3+REJ3E6GoOOoLA8+JjZ2grC7f2ddndHyjIF
9eDlYdMCA2XmJPQ38qhjYXyAyLgEwkgbDHV3xRmQen3ljqa2sjHIVfOw2tf6LnRm7h3N3DY+gFAa
cbcOCesPucOuvHROWXlZIFzzWIi9+y3GCKvMGlRkbcbWZj/4s+BjI5uutg6NXNr9Xnde97kGTGAf
bRcuf9q1DoKX1vNmN7OXQDl38dj1N0b79ZpvNMXwRhVe7YOl9uFP2ySlk0KaDdV9Je3tfplneJR5
StQvt6wjAQJJmF4vtj1KJwwmtzIErs26rtIPQyFW9Tqt9PPmBEhMfep7pYS5oY7mptRN1b4nJnHV
9WsNyevftuHLi8auuqxswlbukeD/Nmq98sRS75N8exNgHP1KdvmxbW38iRmVH7qmlxM+LCx0kalB
qyELtVfI89jpSN+2cdM/Gx5Qc+NJWbzHrTP5b/3QReOhgoLWX6EU0w2pgwhgdtvrrEM3uRp8bp0S
G9HjuC7MS/wqnCgtUfw4R6zkXAATW+d+tjzrvq3RINxfocQ/ofBCTUREyFiyytndM9Pb05Zta7Ca
3LKE99tTy2yljpX0c1rodayP4wablu2+N30A6STWeaFO8NvpoTMepNdNP+Fii8elXT2ce0hb3cPi
GoydjaM3eYjqZHyGiMepFZVVcjEkh7lvTVBDJlGzaVRGvEWUfGpYtOYMoqzXu7gO59e2gzX7nn2l
xEE6y8BBH3Ymo30bV2tgWMDTdddhcOsmvE/ncq1L/67e5bW0dsRYeDEkdLdvc1VNNaWrZqwgeHbg
1JkFLzk01erVfIqRAcwOm4ct2Pz+OdmW4V/A1UArFgIvTtOutKbzAk8oz4Uq+IW492c+GmRkwRn5
SWQOwxTUZ2MV/pAlpFtdKaSiuIXyCdgH6j65J0InrNGbJYIohGQc/3k+G0fm9bNC+LOrcL+6UIZn
jDj6cRTtpA+SwMOCG1TSehFCUYF+c6iqrIwH93xVfpH/LyNVP0G5klcGaV78Z7OxE9LRRRbs7hJO
+yEOnemhDhcg3sqp9z/Qv1CEhVZBkZJGyqSCnpSZ9RpAeTuE6+CdZ9mIzzBOODk6sZf/zd1QdDk7
N394Q9hLEC7evD2VCvT8KLq4+NnDbvrr1yPD9tY4NXN6HzxTY96MDyOhKeo4S8/KGSet6jjWY788
B+smzw7z3Q762AZDWlVsTEew90Ce+F0iF+irM6/eilL6ZWT/Hk+r3qyPpF0MYUPrmDgnsrxHeWnI
iJ/Txq70UwzrIvLF3ammZk83G1klOysLaNJiU3DmcA7u8+yYX57RI2Ri0muW07jFDKAnKfRhj7T9
oiod/VFj5Qi6rq/PR48JpM00wmo48H1zGvLJ3eSXPe2VA5Mxt//1TkEc9GANWDurzg5PazyLOuOv
FK/laI3Oa9JTNJJu7tzOx2QavZkwociA8CgPGqGhhy08Qpf5ApjfxhixIdPa02AoZH8D/UQqIl1i
ejrGsvbtrCmH0twXxG4+7p5BisPhZP/r56i9axF7q1NrC9rjKAANc8GRcoUiu7FFs8JrXiWYrQ5y
2lxBNpkHhCXVEt81QSytiyedQeRUAvXyntWzVCn7Pou814VNBpun5U3SxNDPLqspXHXsrkO+cgkA
IJcWwBy5cn8mz2tgfeN+kXnVuyObinJll/ar1F+kLszce9prT8g+S/pjx86vz0ldivnGh9/kc3Cu
D2wrdZmFJaPXJUB9Wx+8aAMfm4eCxCJwFFIIyBTrfbLV3HAgE6NKdNoMVUKfGhcUShJv56W3epw/
eTsq+TA2NXwk2hJay1lM5BfzszApi3obpk7ESJb16FFf+nou4luxRWxB1hzQ50AEt3fEhNNN2d5H
m7gLglF2eVIWMQBKoMvbJLEac2dRAnk3zBuOqGlxofB8XeHgn8tRDWeuKft9cDv7b+AaKiqqq0IV
JGfoupuwdag13a1CN4f/52vlc+nNx2Jt+v5L9y1D/NoE9sO8lB36d91jt/XdyQFftcw8pTG+bZNG
1MlcSAqBWfC3oPVTNJvVa1P7rXNcVAGXxXijbqGyt+o0Oz603e6U/OlyRodz0XSh0Edq/EWmOwnQ
EwynWV9KyKj50Hal4j8UK1y8txOFaLpI1Edm5o1sXJuuu5Q9a7skprn2PfuiGa+ZHfvL2iDqz0oc
QfG5rXBgXGoyoT5G+MmbbV/McBjg6ktGJrW1RyN7y0pblolrqYUj3ztwlY9+NzsRattVorDGYbtk
RT0TQYSLXIw3FgT168jY5L+zDc7yyff0GP0Fd6+QCUQ15E0HIKSzdqscMB60iEy95TZ8N2qaJT7b
Gc8afpbiUnSC5LjZNH598Rw9mwwdJ2c1rHlh/oXWzh9cWYJeUWq0zOsehekp4h+b1WhMkmMdV0HE
edoZ99y2snkV5Vj/LhU8MlktQ4lgwUnWHWdnL/7CaTgQDDtcXM1xruP5aHa5uBlYAUII5nFki3BV
IbmeyZLc9maiGC+iBASFVBegKVoHKb/ZFBgF9jhq/xvgzdZU16BQudM5635rmsbLTUwgKEYXd8wC
RO/ywq6h5rwtcRZkdBGGN65/VR+sFWf5AfmF4YYLKg1TLoPepg3X36fHwRAOATZGz1w6SI62sUVz
cF7VwHkdT2H/hJpn9J9tl+/pdyj3dj8rzvI4ne21Cl9FLN0Ip5mAwtaktVQP8B6cdTDLgHDu7LsJ
Vl+C1tISmIu3NWx7YJbO2UDeWu8D5oirv1tEOX2EG8f+JzXuLSvo9c7nfvfMQSXL/IbUv2jyayRW
Rbu5kJ/jpiJ1X/e2Ky6gLLD+3f9/ld2OW58vmFnnuaw9xAZa7uLTSFONadNpPHeJLAWZuxS5e5iw
d3mhL7qbrlLrJj64Y0G0y0zwyi8fKIMnC3FId9DUfvRHp/O5qiL+559xC4INVD2238JB1z+2qUSZ
Ijqxv4c5CqvbYhrpmYO8C5ejY6R82ybT/Y1lO+05qU5iu5OqUwm9ZvFITqhXEcu7K5KBbxxnLv91
1hxXB7KjCXLEzGi/sAOhP1/Au0s+e5as1Y1RYonAWbi/Z470Q0/RyZYTCVf+p5BGvS0o6Td+AeGE
WeyPwJCT71tuNiV9uf2W0Ty8rtaWIFLa57I9at+46AqqOsy6gXh6UkTGkVAi25nQD+xjslCe5+9V
fTe3katT0ZC1lXnlDHg/Ak3e7QgBUBYZHfwbo5WYX6LXx3d63CbCSabYvHahdJyUu8eDuW6IU7zb
JUdiFu1LSEkp8HBxP04zEP88aivKJYmW22+19rZ/WMWk7Hvod2fM/Z7otty1ivYxnntXg1S13GLF
rPb1OdysMMymyWzjjdAWI8PUTP59WHjK5DSh09q9a5HYOcebtNMqDuiiGaFr8iGW054tFRK3Kz5r
7vp4dsLjalbHxwo1SpP3lghDeD7Tflgr8kAgAsVn3mwoAJ+LOko4sJUMbwvmhNfC8xF8eQmy1RWc
BsNJMYbbMUmm6JExZPiC8PKmh3huxHmxXb2dh5G/mnCMtnlw/GElw2yU8tHqm+hfuLdMCRCuVMXD
w/uPE6PvF2TBEKT4YxDYEAROUOgodRSnQYUA4lL4IExWSaT138ardpMK1CGwo5vUTcaUifRl3qFA
ZDf7dT6O/WqTGEuaV2CXIobwsFmZUnQ3zKC2RPqdU3TLfU2TzsIk2kLW5H3QlSjAoPNfRsxGwWHZ
vPmnMBxjt2JBnpEVTuusmbxukqyyQjFYF2X9qGbdTW91g97vzqKB7+0qKt3T2Df7OQRVnr9YZ+dv
qNrOe1jaQncZqpkiyC0m17t9gEc9OJu139Wz1n6KHiIJ0gp8X90RDDW9VkFAlxhPMkeQWQKOPyp5
5cOwh1SVor8wbbpupvsddipobrjPgu+tUPWDIUDnLZnHkLRxE6B2Ry7RvJPvvxYH3wZxRclkx09g
/P5yX4VcPKmcqoSsPhWuP3vtA8mT0FPu59atmntjixqVFFw+wMY0I4eIxza+YUj3qqxyYEAyE5bd
27ZSiH1EET3Zj6JaOXnYJaef3mjx2E2FxSPZc9oflqJtjs5CIwsEIkjsp+m7ZU5Xiy5n9PCFeRi2
fZv+C4ZdPyrXW+MTw33h5EuxrAkaRiv5vcsmYCEk7x9UCVWR81/koRXMm9UbTteuDPxpnVcx+m1J
Uh04irb5VnilXmAPiLk7rGHtPUorUH+4djdDZ4w36NxdnOGzFHuD/mgm3/PcJ7Yub2SjZhjPsUse
HKlC/2CKGGqZILDWPZfJ0r+ze3dQ0rouHzkExiir0Ph+SxOJL28tAeOv4Nin343VmygGLzqUYEb8
zmT38DA2TXwsYnom8mi3y/fWrgbSIhckR6iH2qJEJDdwoJZ6Hl+gPpK02CgORkk6e4BPM6pWxoe4
+tWqup3zJk7kW1EXHAooBoInxLEIuRx+v+duDpKAo6IUXaqm0Z/vVWeVXwCslO7adT0QLJpIjtmw
bOYbz9+1OeihJtWRwDz9F1QP4yaR/Xt7UAKCOycSjfBYZwyT6bqLRPZLo9rBRa6mnYrgdKt72JPG
+6XwV7g3a+xsNyxtLncat8p6cv3d258bwK8/IjY03EsVsVWwZpbhsVZr9LGTGC0edL27JRts238F
xopUrkM+Es7YemcrqefBziMTLQA/VSvUWahkwEJbeuUFLFr0x94JxW3ooTyGE2+5UltjQPn3vXX/
WNpPrFPZtiW/TjK69wKQ2eIp3SaZ7VXs8e8Y1/1lZq8NT+j6t7PLEnBd96fxKd4st8rnIODJjBFh
fZESByy6lV6PdLytXuopKsvDqFTwXxdGKI46qvnena53XuvGWi1UciHhPltCtexhjBg9jla3BF/R
urT/1bWzfpCRgfs8HPh4mdOsHQRLJGuqgmj/tyI1USc3HC22tl55dy2awV81Kr7xuEHjRKg7rrQz
pJzCy0h3tkTgzdRW9740B8RZJWNxL9vbpYi2/jDNrnj3C88xh400Geu0d1fKn+6f9blDGwV3UkTt
Bwoef0CN4PBBuXUYQBmzRzzVwVJS5Von25/VFpw2JDjFd4WNwvK4mS3eUrDa8qtolI2K1goc0qa8
tjOpJWDeGR6JlZJlLUUORtr96hAyIs1anJa+IX8gcWa+5uqcAUhnTnlndkENRflc8FgjLq8tgIp5
6mMkLX7Yk3GtPPdcKcfuz6MT6McQSkMcFsQ+UUp2ihYpQTPTdI0Tida0DAyki+0DvD5FTWG9IJdC
lFHOi3hfVzi6Pl3ZWm9ISmh69FVbjegZQzcrE6MixJEl/RNR1r7JlilKRv7CEjkd+odhTwdExEta
TYU8Av5PEIaJqXx2ibVcfydkUP0n/CL6ix4ouqVtCSDZ2Zjr0enUYZLFiaqWvPS0654iPoO3KKld
P0cEpy6KtJzlgaat5r9ttCr7ATFGsN7Mg27VY+XI+Bm+c+gPcp3cJ7GRQXazDk73u0f0jeTKt+mO
66xNPVBgGG5po7z6DpHJMlIA31kfMIQVumOE6gdXhtwU7ta1z4O0ou+N5NzkP8SG3nIUqM59+MxN
3COYB3yUyk9+hjUGVvJQluUTllKqP9xmqA/xuvjWuTGr2NGvmr2/CZZC61M3O12XTagL/TvIkOJJ
xfD/Rz31EhjeKwv7qGcBuW+NY0NtgVcDB7G1vtroX9sji0V4nExl6+O1iwSHyC7jFcWaglhsIN36
XMdIQV7WUemvch7WRxXGpTyqQo0QBOE0FjgJbdj0JvB9kIDV8iYCBN3gttyQ/qX2nAyE/becPh9b
7zfTN7Hu3HOmG4WV7cjamnsvNv34EnT1plNbMiwg3F8bJ1WNVlk4suReC3BqJw0XGG3Sv9FdHLHX
RjAxMmgfyvja7okozj7SluLig1CLuS37laOeRAikYdPQlT81xuiQoRt45pbnwsv7recshICVLrrj
kSuc8PfWkLodjN+bG+M5KoZt8g8hhnVAn3hVFbfG2IzvzuIC67Cowi5uV68BUvJx6U5U1g3NuaDx
+qWke7e5m/xa9czUYrtF4yI/DCHqt6YtPQfAquZYs0cskVBSZtNO5ntb7OSWTCL/Plab3Z8WR239
WQ61bbJ+YRIGaQIITh1akbiwcc+dxwAZNwZjr0GYNTjNN0uRj7locrY5d2q0L0jxK3pWUVpWt0Fr
wQlVUSV4EmJP33c9OW45QrQ+t+twGFh3Y8mP0urpy58Neh+5dsMlcSWsMk8EfPjGtzE/z7JEiDm1
vrxPJLdFWlqmClOEo1PxGK9OjWCoMH7yVCXU3OSNopfgPlrZhQ6UdyTeZWnLrmfcCNs1q3TINtog
XrqDbh6GExuseg6Ujz6t9DFcp04Ru9OFY2teWNWG4W8cAWwhul8WDvI9iftDgJqpOAYUGqE7ae3B
uSjQCVofYk6SlSawt6lum58ogifLKUvj5Y3GWf2ygNk9TkMWvhQVZmmOA1IzGumkIMuqcdb23a2r
rTp2jWc75CxyueZWJQOI6XHduGn6knb4UMj4Y0c5wUCehBXoh9BI+zd0A+wTA8LcGnkukFmh4P+r
2G4ysxZdcNgCsz6S8iB1jju9ng77rgwEwbr07X0PeSTTOnHFkDU7tbDpzueuea8bozPIV7QYixVa
p5VTbT3OFOVUx2r3rxoDvRUPvl4l6LQlqyId7W39JOJ6et6GaWFtpOi0Pkik9wGUJUaZNOiaWh+8
RnX7ZeNpBsztTPEr4J988rxoee1muqLyng8CxjBaERpPbTTJGw+k5B4kS5Ep6l8TFlyujsdp2xtx
jCsZEeNvao0FB/XjdCi1bYvs6uOHNuXU/I4wDXh5KJetIcjZFazjStOXEw+Uzqa1PyCeTXwOBUSG
Y8GKvSKKGtHgKOJmOvFqrXU0XVQR2He9q2KgNQcn44zuEewgGLzw1o4wYeFt2MQLne0zDFvUz7e6
WSNealCq76awh/AIAM3/Kxou1QPgxPK6MHcUqbck9SOAQhDntQ685jEKpHrdes/Wn8KrSveyUD2Z
fPdrqC/t7E0WZH1R2T8Gpmx66CcisTLU7z6R907TLqfC1c3JRawv/jr0U4X/bGnrIUUYQECqcGeH
xvB4tJ+oRACok/scvO6T13UfIWvyBBxbT9dHfb8+MtJ0QO/WFJ/4KT1zxgmhblqvK8Nz6LUuItto
73IHREznuHS7Fu6JfMZLic1J8/tMsO0FoN2vsuw5WyyU9f/60rd/yBxEfEQ+b/hY4GECajclDkYB
1JSc1AasfVBk0CzQtK1CRm4L/xP0zJlySZy6hoZdg59kkdhJkE2innYQRH8tUtq/i2lKwvupXXf1
uXHR/eIa2ZPMD4mtO6DmKCWkThd+44wBpp22YKofVjbWMhfO2JoDld9WzNfSbGdfQhehiKqaMOvH
Edyjn6X9OlVwnCd+GJSQLCzys0USPGegue6cu7QxiZxFoP07Y1cU/6yw6H+aHgXHScyRt2QDhcEv
QQ3bJqad/d8DNgkWqObKfNg81hQG11Q4H5Jk3x8FMl9zw9s9yo9aR4i40m0d1t/AJONy8iHINQuq
v1BFGEZmeW9V6YqXRQZk6qsgRFvv70n3p+h8586bNiCiJmJwzbqYZPii3ECTHWM75hYJYrsfxN6q
lyXqMXpwd243vb/2hPNbHRJJGEPe1SnxOZE91XL2TGoJn6qw1UjZrTK+n71hia8PzALTY4e7aA6l
NyXVr06YUqSMkLQxwN445AvVfBtkQZW3NZLC6bKs0YiWfQ5ZCIq4Zw6lLGtiTJad2TLLx6GSxsqZ
DBOLx2zBD+E+adil5bTWtn7j5ZrWsxCLsE8lF98Zpgwh1TIu7j0xp475XqEPipwPGaGoTzo1Wiel
5F3SEGySORH70EVjNfRR/FBrm+pBu6jFhLPvfxafEsJHl4qr4rTC0vl3UnfxsRWr6xxdolJ/Ntzq
90BNiLE1CFAeiCvTw8drQxpH2/+PYrFWYM2D+rfY8f7eTEhZU2dS9atP3tWW2e08PVrGN8OpD1vg
v97aOtJ4gxKMztt50WnxRi+Q0UU/6EPj+EH/3UfzCAbpjMU/QJYGc4k7rs1xnHGMHJqah4wJpyl/
Va0NicbMuiWHrt/BW0QE7nwoBwQrN5sBJ1LdDEqrHWFDM0hwefZC0bVnAZflPU3Wtj9issBdti2h
uW3Z0bmS7aXi1p7takl3XNZMa36HmbIGTQwf9IrJA7cdB0I8uvYLwgjdZg63c3S/yqkfL4YGS6xl
Po9kzn6lH5lJRZOKGtyYxRo3ItgvOcdouBJPZehvbT8juS1ys2Yp17dYMDLfOE3FouRtVnEruS8v
theqTzkXcHIerSP4+EWHAG2JOSmOheXan9vEiJZ2YlSvAa68J5zw4Cf9WrRf1rIWbzYQMjicWZrh
MI5T+QO2xzbVLMSQvNvMBP/ZHugq0B2TPJRra57G3aw89A3mmFNs93aYNdxNz8AuAfC2wr57iuMi
eDee6K33RHgF43AXxZ/DIPdfA3MjKou9ZupaA01oh90TsGytNtLCyenmh5YHtc2jEgske9kW1ndl
ORs4I34mQAkKS29ASQL76KvYVu9t0EXlxW6X8vr9dBWWkUp7DLBMdpAigUeJ8xjVr4CRRX0mVaL6
wh5ja3C4foI/DLAsHTkj+v6x7+zgge6cGv0oUYVvXdNbv/hqenNAJte9D1dO9zB4ZfR3pSb53zDZ
jPfKk16QLXs8tT+qX0RwPUHdbYA0lvb75FLCd4O2ee9f4d+DkpNnicFuBPFUPxNvJkxdEY6Mv6Jy
GNQa2z0QR7YiyDIWjfFr3DS3RbR6+gXprXejJtIaCY5DWXDue2mNZ3cGiGd6jZV/BEWoUYxvKIag
UkUCIz3534vttdwzpGUR6VZtyxMBSLg8Bbb0t7m27f+8uTQ3c+k0gJot3DkSwV0/Yf2Vz8jVygFY
g3yZZ7/yx/d6cK0P1bWTd1DMHY/ObFvFWc6WdY/Gs1je3R7fXUZQ6Xqm9x4Q2+pW8cKU6I18feXq
phi87dt4HCJkuQlPUOqCPhEZEGj7HHUqGk5eXZrx5Jtx1XkpFPLQWC6BeEroKa2/vCGZkkeAAb3e
TxPDZSZ1eEos0jwW5f72d+G+QuvYMzP3bIJTVdhufZ4xNgxXssv9R6lGAYYqxfIMPNZUZ0SN9WNj
9rV6AnyIq7Tew+0v+f4cTxVudW2lxPTV6ujXTjSA0/X1fpiLiBu673GHHaRf+9HJaICmc9AFkcxb
4/mnbqEs/ViV9Gl8uURHVoRkiQnOWaAdA98CCsiUiXF5o3BgRczMNlTNpZVq/MvRXb7t3mKtudMK
qCrpzfhkBO3M/yym8Ftk82a7HSK23oNfb4S8KWf38s2VQZONXSzi404EJG4KDWLfNnyuNKZwAweB
6VZo3s7B6OoUjnfBqV7/j7Mz6bFbx7b0X3l44ysURXXUQ1UNTt9F73DYngi2w6FelKhev76+kzVJ
xzVs3ARylMi04qghN/da69sveEhUTshSoRVSAEXNB2u2qm9kNpB/ahqjgAHmvnYIihhynqnW+lzE
jQ2lqWOg4X5syWp/hNY9dkhh9LDR7nXqU8R7LoVyMWMPKl2mp2C4677HdM8njuxVjr+c0DLtcWlh
TiRjgCW3sSV/iplUumMwQe3hvB7CmF6ZIKdFOdp/QlgsvjhsAjYvGAdqTMhZvPMasLhXh0DwARki
uZ0I5SSrqmhcvVdejfl28BcH6VvV7sWmMn+TVTDbu0WhL6waQDHfW473yRFxLv8hUw9XYjwMwzcW
kXrCY08ZuiMmp7+mdhooci4sOisybtKs5oVA7KbgXEiSx6sihGU3DL4Qky3hgqSlslGSSv0tCMhM
G/qtwTqj4DtHcacYiWZc851SAA+ZHl0vhHJR6ero4JR4rBhSz0dZTJNHnzLXb0Mv1Ge3J/IAGAlR
V8YT331oueyMddvWam9mgaU19qvpG7J21hwwz/m35M/T+W7psJ4cOMwjMAKdX3pSlJ14JXdGc4yc
QnwqBVkSjJB2UaynxJnsLQFWQplB56uzTfet2BVLSNQQAgEeP9dW8ke92MFLb+r+Fp2WFnmlquG5
4zsu+cr98kwYBrNb1ZOSykoHzULMeXo3to4rdnMbuywlscFpn2DuPlkeO86GaWHmDkJ4/U2ltvs2
101+XmbyAMhlrkbRI/T4xmA354PDuRS1lLFH1i4NOoZv5QNdRulUS7kZevjf+BVjzDf8gZxtsUws
93zV5juOR/D/bYUSdcjt2j9QAABSqLRFGslqK3yI0CKzTdI40vsccozqN1nsVXLtVmEyH5xukcNx
LPLqVHkiTdaxVQXuAe1bl+sY1CD4CC2W9pPHNAz7iJ0c3R26QYl5CcNcixWEF381BtV04ZSXhieb
I1J7M2BBftCTW/qQCMqU/VxR226VAMm3yrJhvnHGawvGzsYw2Iyt6/KPWEGVf0kXcix7GuO85iq3
LfMIk8jVazfKwnNiWdeGW+Rndx7zFH8ITCSC/3sanEWi4i+cBMJlFYxR4R9BtVXFuS7oZj/aaWOl
x2ox6bKJcPRjcK0qmxYRMZcgy+r83uRjZq9o0+gvZRgiO7lVhYo42kwg3HaxPSSbnLT5LSFQ4ooc
K13C2v44XchYor0HFB5yVcuyx5LaB4Ap27x0p420p9xj02RY6bpu++EiozZ9lapz9ecgmeyvE7pQ
lW1E2UTVluxRcqtobxX7Uc8hrj4GIITrjoX6DjOGI7/zPZXRuUy0vGWdTFictTd2F82CQKCx4PfZ
l4LWmnPKAVFlRw9N8G5MuuFrgBvpVXCWfOxgK7rbacnaT6pN42GbuF01PlYYvjcJsVtS+w1TFyvV
B+GJYZnxQehyRPWMTbJNJazgTYCjOt45kavKIz3XqmHqdsjqy99vJsqtMX/uw1Z0d0WeZueAd2dG
t2roNUQDYy/2PU1ggFFFXqxtHPVk8gDCf7THq/ERJ3r4XClyvCt/DJov8ZC4Vw06Y+iY9hmDtw5R
kdOV6+XxV10hyeCeoPfJPA3kig2byvSkM5/vK82IY64s1jVzjLJo+ORRr97HdqGpHlw5vnq2GT9M
GcM3KDJ7ZxcS0fqSmbQtN5jHrIOo2vyrMh0H8typuhVqloShjnXZ2SSI2MMuctNEbxjeLD7heNJf
LS9rz7wRDTtikgWPZZ2K6CwZfHAGazI5x1hB497hnCUSCSaof4SGXC8bgnsEUmp4ItGZ0xOWm6BE
8F/NCA/tyki/dzgHae8zolyYHGxee7bAPCg/0kZqh0uMPa/Y+QwaHcA9iuqNwt1zGFQQSsEuJaHO
k3ZQ7sFwAiJG1zaaSIicYrnOsqtbTaeZXV6gzw3jLg87BwW3KvRDiQpJa8jOFLb+KfKWmyqjhKae
6X3nWDUy1FQtMo92s0ejYjsGttzB7FKci9EgMMdFZbPOifsytTPvZlKes7SO40iBsh075KmVoD+C
o4CBFYAmhlFz2oKUZM7dcDWES8luA0m6DbBTRcTA8GdmdwyVRctyssmAohkHJqWVTOjcweVe2GsL
uC8rkHPmyzi2xYeorebyVMzVfNfmUX9LHYxY6bhyxjbZus0lwjdKxNqKWopwx+rvJEl/Sa7KG85t
pcPlI+n/5TYQXZ1w9Jc4pylmDQ23RREk55N4nAJASDvLX2ABc1dUAOKFVeiUKXb7vdeVxbizkBrZ
bDHSZVs4BuUdM3/5aNn63EfOym51iGqoJjC4muqTKaLgvNgs9ysK2/Jj42TlzQB2WW/iIup2nMIU
QTaaPEcKXRxMudaQ9JlepnYeZbjPAVf7yNZB0CyvtXZxTdSL12y6NIpuAZp08YVWoZdka1OKkJ/V
DB+tPPZONSFv7ioS2n4qZnfYtpgI+5WmXUpjPg1k+SpHBgyc+4zA27CyUnfSLwWIle9l4+Aeszp7
kmTaQd6Pg+tNq0o7OthR0lH8ZEAE8hVswga5LJ/xJSLQ2/G2HCJx1rZ/jQoR9Msw1FsONoSr63Gd
T9jOycBJly5tB2lwZepp9jbBtQ1DY8aNyM+RU19WDU6k7taa8Yrc1Xngf6u72sGjT4Fgtos7heKF
Ha5Wp4nBewvSOYvvKpm0IR42+RZ+CC9bTn6OHlOtrHHorF3dUBFuOtGwgld4OteCbH+8DrEvEh9m
b1xPqRpu6ZeHfFgNdd3O5ORUrwTzyTljp2K4OM2BBsthmpnXyO+7+BnnaNLuPN6jaN3pBrqQQt0i
3J/3huQtAcLkvo9k/YiNaCAPy1lQrWF1hN/dsVf5MdDJ8FpOc3LTq8EH6lOX3p3leJ78msNBwh2d
4FRZ1agb/eZatHMoSHKCh2aY/RFiwHhNkc2x/+ALRgGwqVs1jVDZt+1DmZOe52IVsTHlT2m7VWnj
PkbXKCwVt3DLLWdYl3RyizWDBFOixQPmCqxxg4j17TV3dJxKrB60Vko6HKVJiDc1Ydq0HL2rIN1T
NpFrcPz5ya/ho36ZYxJgwxCq8n7WblIdkygx1Y/Rouu/IkKBuK/RqdsD/tzgBj97hzLWSLINIW01
2kBRyJdfYh18QP2nsDGyh/vjA+R5MQHpkZUze/MHeuHug+nN9C1FBf3sR0vt3Dp5tgCz4QRMc6au
SqqAoHiz43j+IdBwolW39O1Tzh907Yqg/m7yhHQiZ7FUfGp1EElnxYgWxaeZ8WsHJLO6DBFKO+1h
2qdOQr4Fd7zOQGagSNDJ2Noxw4MSTLvdjuSQOMWLb6d6z5phkhNLyXUiHCZmfyvxEbJrCmf5hqdo
WDYMYFbqlOe0INeua6ZzU7J/bXOZxw1wKqmdJ79oEnNSVdR/1SgfZKEAqny8JlpTUArpdMuKSL0V
pGzOO5OUtJ1Ny2kd2gY+iy1uq6T8klg1a24vMhMes3a0H5IZ7OLB5ruJV/GcD7dWH879OgS9wCHD
a6n828b0w5pzPdFRNIGR6KYNfBivv65+2AnIwVUZ5l63dSpmVYHyjsmF8Usi2l/Sjy8dpq/PAYIG
okCaQB53uyAJNzGslHSd5dl0r5kY8GKV89J+6BzeEN5SvnhcoXXZP3OAz/qXwMeaTgR26Z4tMD0v
tHqu2f0m0fdRnPNrkEn7C2SOhiE6jCqrV2HVeU9wCWEQjGm2sCtwuMcPSfBArcNMqLvQ7gwB8Am3
74BukOr24gaOwqlhx929EwW+2dkwKl4YRul/5XY73sGNFsGBvSW3uhMmn/wDFtvsZDN9VK+d1rNp
mtEcAAzV4fZdL4yZRwDn2KtuwmLiODxoxT87+/6szo2ex4uO46Y9jWkUoKApMDFrmkiK1gidByKw
/De0iNDo9Y4cACmhgdlT6ZoISE+KKxfLuKGCBd2RzJKvbR7iyN3kbYJBtzcxFgBaqZSsNdhkvALw
0uztRB5oj9ui8bcWUT6KArp8YkPAUparpXIJkztaioemjUhis0TqLdnXxFr3PR6FddouiyRHpDJz
GEef9SUrdJx9LzlbdTB3GDm7Guax/pzMS6gPePtcfyW6Jv6Q+kP8PBCCR7v0ws7bxmllvtKq4n6p
JG8/t4UQqEOESoIVOSJzQZZHFejMDIhLOlOi9mQLm+95D6YamIeao1WfVuQ+IpKi867Xw/iwMGM2
WokKxy7MkzJ/giqz2Hvw7ATSIp/HcCqiQY4F65q44o2hzxX4kizvpEgH16e0CEAQVFTz7Z5Te/Y0
tyzv6xgPW8c/QCt5GxDlH3dFBXRlpVJgcBsnCaOnvhSZfWfr0j/iBujTNZydeAeBOS8Oc5V06RnT
HRtai5NVnEKgtnqFctaRzwjhB2JK8veokcZcbABr9lqZQX9oRzf8YBOidneGD+caetfWvq/TJt7z
el5X+d4yrNJ9ne9QdXvcQ5MMXlq/xGbYThYGpsHlmwx76e7HpsevUaSyVPtBt72/GYmU7q5yLTkX
4qfXDqVLK5SAo6h3UzeqR8toTB+pW3XFJsSr/3mG3BVsCrzCjzjRUZsiEsdY0RndaFZ9Lb0SIEqC
h3kyhkyPhVISYjIllkX5lXJQmzwchMSLJrhsVzNh0thNturAsb0O7KnPk15gDWBAks3dyLVu7YX8
xBZ4hhVz3aI9zESmrDMtWsdfT6TQR6y5uXeMCKj2m6JKaJiycozhivTav9bgRqX3ZSZpfDaoUysb
rTE6j3NfiV1fSJgI8HEc90cbuOpWNZ0ZkeOh5+CZy9raXpFeDsQ6jcL+gYc3FIgZlf4WMgf4U42h
JzgFTpSJA6jkOaRslrK6OFO/+HxtnvxCvCv4yA6f29sexyen3dQOv9nGsp+AA3D6bfVIn6PE2WsI
Lr6GTbvIdQlOpj8tUWzHe5rY4Y/ar+vkaDsiBnxOE95aj05fL9uGAUTTBeiEk24oqKiDSz2Yl8VE
brIyltIEmK3ExsCiPGr2HA/GcLT9suPzCYty2jmaEMGmjunub30Pqge8PQbvov5HVvAEqYHwhR/j
vt0ttBZp6nmTe7RpAdcIMS7gNQ+W4qln4re3hjcG52Ca2omhfsJVLCEYFh+yZspc9OiePneCTfjs
KILt8GD5RDcZihHgPmlNXyGsRM+Ob1XpgTSZ/IZYBJiT8mwEw9lLuZ3pvdlrX7WtRufyCA/nQw5v
LiEnw14uBgZOecOVQY1xmIIvwO9drUAAV28u8S59Cjxqs3VWsvVvmfYVXCl+CTlNvquQQz/8kf6Z
YounpBnYuGzcObCzz6Lx2wnTWg0QJU6W8t4JGQm5n6iCecPpC5SPMDo1vcrFpZeQsyx8sgo85wfs
sS08yTKgocj0kQofdiX9iKxxIHjoo82tvisM0sSRwoTJ6ZympvyEaUdcJ0YPOehRr0gUuV4FOIFQ
NvLfUjbs5CwWy3IOir4iK1IuhbolOttVtzSg/c9BgyT3wYICo7YzfTsuaGHrAmyx1ESjnCJb9j4J
VXplfRo330Jsj6eS8NZ8weYmlr0zkhveD8qY4Q49NbrrtZ9/E1XXpo+YwPEt8g7OtChJGnOKaBzG
mIh+8IIvDi3/7ERiLs02bRlTUeQ8QE3AU2IFa1rdWadERuJjPjO+85D3U/ZB6A7EwaD1SIwgj8kJ
KZUWZ27McB+2Wqdbth9dfstaap5ta6VLs++9dL7BTw56fLaN/ynJsRdOfN98trFpEyywQTzdVVd3
JR0o9SjAUxH3lU62a+j2j0guCAiPVexjviBHkPeXPHSmYCesstovghMQGV3RgKTgaZxtux6aNTy0
0N8OmTuo3QBLFb++B62f2EXWV8fRUeYz9M8aicJBvzpUE2TI7dhysDlkQCG2cxZ2+i70uuqTly75
iwIZyBnIjuYP85Jl+iIn7HRbyholt7HEv7yJpyWONp2acWEmAJn4NmK8WnSWbZQiDoLo+5OS2AhL
hlUn4IOW8wRAqN/rMM7dNfcvH8j2xhMvqzbVY2Flo/WMvZjpu2HGrLZLwEzMaIv7OAnRzASHJHsc
q+LAGS43N63VtPdicuphO3TjkOJSyBJva4O//JTjzEp3QRt2/R5xJWG4bciBa6olLg9EkpKNcLGy
YduHTX1xHF27cGSCpdi30ST5ij1cvJw7rLL/2oUT7qvagwFIBD1U+wU7Y7LiPCE5Ty526QB/zDv9
MrEnYfewra5cERCqUM/oyU+krNysBHsR9PUKS6sz3VMPynoNE5JGrsq1d5IZBu/jYPSYHmueBW0C
rK/1BSfoOG4XXEw3uRpi727s8jC/Gad0QozO22mPfTR9HS0rEAztynhotlzkke4ZsCfpV9cPvLW8
tyoZmukW7Tcwu7Yo2/A0WSQBEQ9GQuBIa128tcF9AsJqXfHR0l5PJ2TxO7b/YKbZAzcnIzbqp4q0
gldeM2oWo4lUVwl4gQtqJJ03Gdt3bR3GI5wyP/C2NZxvloSOqmtn1/SMIBYB5lsca3zFreG95dqQ
v1ZlRuzY0Xq+IfeWvFKF1OU19t5twnHC/3ddyzccfSZU2WSKH7XJ6O9i3qAjKIxwMkS2yvyAV5Z+
45CFgBRR7+0DegDJhbRYy/Bt3Gc9Uzm6on9KR825rkuc6CFvbP06duSPITkQLNzmdsvo16RcaGrY
yoYJH9DtDGE5SDBbikWDjYh4w8ekbLQ6RbHuPy7VsjwB0YC/QDX+g7CUZvEJmG8MhKEND06LewtY
zzJ/EHnjXc0MM45An7froXWS7MBIrfieYxMClN8RnD8VXss56Uod02vwYGAUXGNb2Up1gx0c6y43
r30zEpGUhlg9PNqG7JKi+zAfBGmE+mNdAKHdXQeEffXyqetPFd/unrRy1J2nrsrf6Ci2AnMZc888
bBod+FEyKG/hQFqKTh5OX77fmMJ7UKXTbIHS6XBlnKjch1kYMyaqpBFymrKssBH9Fknf1iOpgGum
zm9hlcXFLZAalmI95FS5vkPLd9MUHBmvh9ghOimBsLgVcgn0VpgQZq1XkaNbueBk8WeSbu9uNV/a
F9eE3WsT6OgC+Efgah47/CBt3dhXjjwnG2p7P1+2i0rsBzjQWJ9MWNQPuCOQuFse86EFBYaAzxnx
i8D/nm+w8QJ2hhwLfn2JajvfWrnjv/GwjL2uYHAnRzedJN2aGgziOvKK3Duz1fXxHh6Rm+xJUfII
+F8OB5VVBTuT5wTtJcIS3SLLzxGvYFupl4QaxRxiAcbarirrhyeifDksVZ/K3ZT1i76macoHHK/0
Yt3R6r4KCEEONo1ueStLMHs34FuMs0sG0X0HZJ/84Dwz3aZYGx/cURP7qwq7/pgr23lm0Qtv077s
PoXkJPttbIWKiHzpktYa5UtMIfnRW5ZxXMVwEDqOaUvGdHM42MccVxOOuFS4bOdi7tpNzjmDVLtS
uP67ugfLHLmRd1dgs7dYQrP+O+dl1MtiTO2vKR7NL0PvBJ9FPTAvws6AHXHYjr2nQvYYozQzfNmm
cn88w8fynXVBY0KLz0hiZXTUOlbjtqTt5a4zwstmR5fLelqidPkihTFmw4Bq7zNtcl5zhhJxUgI8
a+5nOAYgDAC2IH1jR7pzYxrhK4oYSalU2emt1eDHXIVdrMdtaPkFnTO0oE1rUtUjqKNAYFeV4w93
zop7hvtGuJzZwiBVRW6LcS5i4vLaC8Ypu8DiFM/dQF1gDUXEINlhonUpFDrb6AWVtY5CJ/Rv1RLa
UDdbT3z2yTk84N5JknWOHZUBpBVT5GFhRf0BRYQYf9VY6oVJqoG9sagBdzQzYRH1xQBshCFPU7Kr
2PHwDeDFW5OOMtmWTBh9TK8ExfaI3V6QlYMmQvqs7lGup6sUUSHyErUoyBeNi7S7fYKt4EoEaAvO
XCka8Kr10AYhh2EeO4EvlHuHAa7NXRtkAB+w51hyX9gT85UiGpAO7vDaLz/2PugsPM1c+8H47RWd
W/IXzY3pXuMUgA7C3WjXJ2opfcnGzgawMY31j9m3xEXSo6GVj0B+4+Sy7ndqDnFW53ywzoU24ZJt
PKcOWXUdduxbe8YysV3K1Cp3ddGrF84GjGUTBtziCmGJvTSdFxB+TWY6YDFUgOOuVAtld+Qoba7a
cpxuvJFEw8bN5FXmtbzoefbn4q2rqNLfPJt6bweJ1O7PZQPgZgXkD0b+0KAirtxs0f62YmzkiMZA
62SVpK73PCa1Rm9Qkt5+1qREyNGD6tfZX8oJOmPejpuUsOuwgkbWeMyhl/6PEo/f2cyteLsai+KV
PXAmYPWh+7DqoQteM0dY9kHCzuGTXcZDfj9aqk/OaVv7BPkI8fM5GkKvjdYZsSgTd/uSsa8ARd2w
4PxpLcu3lJYO8Dtt7J2O/c6lpaNc/IEdIOWbqIGjs2J6e1scxsCjo0UeTZhV1FneUwou+LXzYSKD
cAnHuzw0Ubz2nJYVNkr5fndeglVhVxhv9lazU+tbaLvo9xZ8Fvixk3jxW6f91oEhx1EjKUP3yh/E
j4xpRsUtu62+JczE6O42Ena/tUwkMEoXBBT5AXFG/xNK90mNXfYB/Al6FMg881y7DQM6iQMN3yF0
NXo1MKDxh3G1iDZgJxAyIJ6p+67wE6oDVltYdo2bvYV8gtB/5ZChOrmjfxkpgMkoJX3wvQRhO8Cb
gp2zKjgKBisoTCwCVSHGkcS9IU8XIrueloZyg6PXRGUAm8d/9Vss3m1mTLSWRcTuoR0T3OA+J+CC
Eyl8wVOeHKRJofGYciSKnHkAubc8DywhAMs7DDuTCq4yW4LbwnaavLoTZS2/azwB9TEEGFnCKG/F
K5M9LGc9x5VDZLTyu2wvcKvfumoqu30oo2VYFwZtczszSUfscd3Nt76aemIrU2xPmzL36q9FHKef
I4yMz64fToDeJsPH9Mo0Q1HuYT/17covRSww2/T9Q8q8iOiQmTxPj3gdqKkx2XVH5WobiBT28Zep
StWLAq1P/TIME7aXcoAybS/D17R0qNaXrsW9V7gcOTFEeh8W5QY0M8FyEUP0GLWCBtPlyZ1l2d6z
FRZkga3cLa7TPOlx9xAMfLwSpfHxE9NyupYBzHfWT163sCjWNUk71M52aHf+UHmf+7j2iZfLxfng
LxgKmZgQi22GTo1TA7aGRHt2OZ3yDSUevFGCFhvsyAGhy5p84EogiKZbew5oM7kDyNtVXLK0bhJ6
YNsRPlPPaoNSvx4CTN+3+EA6eGWIQJCtBSEIma65VthsRT/mxYcY0kgE5npCfMQ7GQ5beLvkDiI/
n5DjIjWXBzbkNN7QDnGLg+PgptvWcnC+wf416aEWCWbsJOicCzT7Id/0OPhZ3V3mQfCyWc4n28T+
h4izrdo6pb0UWJSIt22cAC/HBtcOZSoJRn2ZGJfyscQP8a3XxqqQ/pT7XLbzACWD7DXtibi2P8Ge
Lx7VYGZ+Pi6vmxAUhWGO8jkv5lMj/OsQHZrwbxVr64zjTScKmOJQ03MHgc1cjUBNz+XQT5+aBbO7
pbIcC3K7DGeTTvSYHVeksHDxdz8X+PDkeWIGAbkwaqwrVoCY1Z6ZTObeHiQvyIil7sNcO5pxhZq7
hGeI+DKQxhE/FWxxIhg+Tk5rh8EIrlTHEMQn8HOx/OL5LT3zkdFftwmr+HfXjuW88zPg1DcW6RJ6
xXOoMpZXCO80A0tH3btFQvygJ8DRbBeZEKvMktmZNzEWzCM7Sl8AJNU4p1vL9R770uvZyQo2p5oM
ab9KZWPl1JO+OflDGoabrEoCihQIMc42mLrhyxLMzkc7mSu5aVFlmdE1NIrXOmag3YY7PdM9rgjV
ONiOyvPsCUfQZAmj7nMyEt++UK/MJ/LLstsZh55+zJJAxB75Hh44cV59j/eTIyrSbfI8MCsUx3cf
O9kGOUjRmI/oeWw4UuWfLHgfzRpk5RzsajTeT1XS+hPwGWs6/dVwMOE0hMoUFB67jNCAOgbTADH/
q0nCcWyqgkk0yinFxTBH5JtjJxld4FKgnQwR2QTQ3I3zPe4InRJDw74Gp2CMH2sPRYepLhntvqqE
0UAbRnQYXXq4gF9ojffqvjFJ1d8gZUtqeG3i6IPdT2LZyHRxj2SN0pKkTZNUq7/C0XHmitpug7cm
O6MrhHDDedXz3V92TceipkG4SYLIf0Wr654rJ0uvBRQ2LEEy+eWvZSHMKAaH9K/fyoiyVmBWtHC3
0gupS3/3F+HJLhRBVGy1LxNnLdg8TyJnCM8hw8M8/2Es1C/mGcnrXDX+lUAAqrjOHPq3yVi2iIG7
OHW3xpM0Q5ryMLnsprGbnMPUx8VlwWP3ZY7y+ahoHGz++7/+1//939+n/4l/6Pv/P1v3v6q+vNcp
na//89+/GjHkon1TzLuuCO13sw5HapqAtY6jD+kOrEsgaWnnheffX+VXY5NA5bmYGnGYhOrdCMA4
mw0jgzg9WRJxFQrjm9V35pZzxnT6/ZWuM7R+miDMOoHr3BUOZx+PG/rzzRyzJNYwtRgpa6z0PC69
3LOZjmvXYi6EVzpfjT8COGfAxrn1+u+/v/j1Z7y7+PUZ2oHLqFcfVfrnizfJEOfk8JkdUZnsWIuU
eZWgOnZt3JEQdIcEBk9ebH9/0b/dW1Q/lD8uJzDUyfDdE1zmeuwSD9fb0vb1R+EAxq7qxroDh5/+
05mK/LDQcx3lwPdhftm7x4hYNnXMNyBgVtftrgrCakNUtdtMEVOV/umvcm16KrYXuJAJffFuyJcb
yaGGgQ9sMvCfTJgVN5PTvLnlUN7+8wtxlnSZQm9zG8W7oWyF7XsYm6AFwMltVxMdgTvJqrpDAyed
+ftr/W0AHD/GVQyBDJmzp4jq/vx+kLBl4EoZuusA2igs6VmuckcjWOASXjEQY/inH/f1euH1cbGu
SLJyP18vq7sY0BnXM7jx9zAfra3bL+XDP/5VzPWUISKFoLXhvntUZRMv7OaKgpNxZOtIZ+GOwChk
3E4AP3FG/+n31/v7Cw9aOyDbG8oARej9J25b5GBLgQevEH27lp6PmNuAJ3JHtXz8/aV+8cBIV0qP
9z3gHrrvHthwbQ2UKeMmlqrwn7O6R3AIavetA1C4x6+a/NN1MnCZfI6Xj/YAH5i8/vR/2wos5gGw
QeKis4DxHpZYU5FjoVqze/9pHuMv7iKvBSPsQDS5pGPePTUYB901uABwBg7ogYEufAF0Z9Zk1/p/
OoaQX4UJjHWK/4S8+T//KhmRTCFDdP2W3WZlyVQcIwyExsrcPyxQv3perBmshVhtWf3fPa9aYjKc
En6KwcdAQpcD9hhP2T7xRohrS5Ptfv9+/PImopq6vu+F3Mp3ay+zPsZiCHkVK6Yg76fRiTcuM8P2
XZu9/QdXkqEDakSJgA3753tIyJ/ZOQHB8Nwgyy99HG2NZkB9NsXmP/lRDnFKwS30PefdpWJKetdO
J1apUcLJgxRw9CJiF4Afgj9Mjfz7bs2bAdYTXQ2DIjNtf/5VWMkx3UQghWHhVJiZR6g5u5h6HEGe
caFvozHY9TppoYIs+JJPc+hw4P0Pbq0SKnRtpRz1fkC75vBemQnOg4yshhlIpM1pVpqDUGP2hwX5
X//WzxUC+WXBEAtfoP5K+115IuKy0whizrpaquSTZVBwVt3EaKMal9mdSIr8PjXGPSOOtReG4Yk7
ttxli9Sujlhxgh9zXg8/sGVXivM93izU/fyQpTbNXYv4yx82rOuX+bs/993zsSxsqrmvnHWOXhFX
CQpsNDH6gEEXW3DtYl3OXQprGFDI75/Jv+rO311Z/vxmQEYh4jJy5RZ4I4YHyHKluvNpnK0b2x/O
4dUSQJPgLTKOuYi0TA5NH/3hr/jV583iz/PyrwuXerccEx5yMwd3D0k/2JJRCmO8xe5/BBLe/OFS
14/qb78XgAJfODZg33/30dFyyXqie+466r54eDT3iDIVsi4c2RqI0O/v7q8u5lwHi+L0IP4g39U8
YZ137pV/i+xYxfZa2259sYLM7L1xKujFu6TO/vD77F/dS0WngIpE+oF8P804JGNNFcEMTgAuLWxf
ZhHgwI7qY0C5fpyZ9oUZRfo7cIHjfc1OgcLFTIAtrZHs2ZKhf55xfTcb8jNi19As3//+nly3hncP
gFCxDT5F0etjC/n5hauut1+D0MIVR7BSNfjtXaS37e+v8ou7wLYUUtCyQUkh3r3W0TKhvoI9WLez
AKnrAkgJPLkiez/vfn+lXyytLN82G7vkjjv+u3e3GJ0Btx21H+qQOS5JFR1r1J01bZSrBOFX+6G1
E1iQoXVhcoj554sqBTVrnU/Pm1X13StWTiQ/0zHx1qGlrYfOF2QrxFzrC5Hr4tPvf+ovXmePEccu
JwVeLPv9ARqHJBnghmthFL5OAXCYU0ufDjf10hAsY/TZH+7tL56iz87II2RAt4ea9/O7whAdYJ4e
LX1Ma+2pGXPYf3WnLkaq8A+Xuv5T715LLhXakrKGk/P7Ec5M6WkZDBSxGRcBElDRpj2I0jQBAs5Q
te3oCnnDZCzrDyvEL3+hksr38Nx4nn39Wv6tEMXEaTLoTBDRCF3s6HPiIqlhopPq0Id//PRQJuCR
8w2rANzoz5fyLVjyxEspcpdIPLlNnaEb4Ds+kKrMQ3x4QyP/sBj98teFPqdK9nw7UO9+ned0Nmsg
L4yI467ZWkDFbiCbeNkmJVr+z48r3EUeoa986VAB//z7Og5O0OC4lZBVfJxG1DkB87q3psbe+ftb
+avfxcqlQukyDjZw3v2uHIy2xn/srQmceQwYgj5sFcyo7TEf/uEF+dUGff0CODzQ0iHr+e5nkdUX
ft/zsxjyFMTrWunBwyYQ6ANgfQuGcQJyuBjDavx/nJ1Hr9w4s4Z/kQBlSttudTjJ45w2wthjK+es
X38f+m4stdDC+WY1sAGzSZHFYtUbeKdNw6+6rvoHvHzqx7nTSM5fP3Obu4zmOUHVslbhpklxhRID
OpmY7oprBwPqPLrNp26AFPs/jOS66GGB7+G2kMHor5PB6w2DUn4B2aKOoQD0MKSOdHCvOOLtrPHW
2RfyfYarGn1fZ3VZNGMNRKsBTlEC931Aj5EuG+5VXk0P5xHhaOUBaqLzPxxH3hfwb4nc1CiM5fwC
gc7jhHA2iOI0gGkLDCMLbe3bZGbXcnb9nRfv5hxpHwmTFAs9y9WHK+A4OPqEbpMfFd07EZnxEQ+e
+YqiRvIMSxDLCbQKX/9MJHYbElqlkdbZqznOSNCBr0O6PQWrqp0kaRScYCv0Ny5j/7CiMPp2f9ds
TdMRDnuTHWoT7ZarihKa6Y/oeBztyWo+jTNC43UBnDXGkfTzEDrpczco03/3B90KB9SVURR1ec6Z
1iocqHUuKnNAKQEqzOgVkzId7VSBIEC3+PLqoah7UpOhKiiLQKsVxWVbMs3oHUD/1byQauUzZeXk
nFZ+v3MjbsyKMjk0J1XwZiTHWS5lB30JUlaDUqyrqucEZCW9kNRG/tr5fX9S8l9a3b3Q/NiU5E9U
Y9TVRxtV32+SUmuOBrCSNzWm1SNczxyPzvvjyD1+M47BIxiqHGUSaxVKHVHlSYy0LXiX2r1yVoqL
PTY2vuMGglOzLT4ZPZiFkusQEwSR/Lg/vIxY6+GFagMsoVFmU6lZLqhT550VCIMTr1rDB+Gr83tQ
3UiWOn1+rqZc2am4bpwFgdcpFXJqXIazjqAd2EQRJrQUnTmAeZQV4lehNsExor2PgIm0pwQC+f7V
kyRmI/9iGIaq8pBYThLpY0T7wWofexdxugKViH9sutNn9CDRNOFFufNN/6zaalW5FNmfjmFxBsUq
eLvpMNEmbRBW65LkhxVm4qcM8T9UAaUT7lSNPrsWjiEUphnSB2iu4GNGBdL27k/8drUtYbtkFAZZ
Fs7iq+MCmQP5pohCqWor+jtME9PftCRwQIWA8IRUgiUOEwQb83B/2NtNZQmOKfOHFoJogzzFf12T
NvrCkYOpEv6FOI4luZQywWbyAT7LLzZhtDPLzeE0R/aYXM3l0lwOh2ShBnUJkJPUAPwIjsd8qFN4
8aMyQsoOC2TmXj0/uaL4fEGC15jjckDHlqrExdBA/1FoS8ZG1n6YO9N+iC1/wECzaHdmuPEdMXRj
TME9Qtq6uiiNqo8yXJagfrpZc42MEvV6rB08xfeTaxgq/sOsKPo/92cpI89yE1PTJ57zxOEVx/Nq
OUsKtAVtJI4qnh6gm+oRk8GEjEdoZfmfHVbVf3Hb4B8AyWjn/NxGeTmyTWbAe9wGfrUc2URZaKor
iwsT/dITrWfxUBuO/ozOT7HTMtzYO1RwNYOqHKVcguByKMXX4zI0TSAOJZqN9TjNJ7jVgJ3n8kPh
4+R9f003Z8YXpK4Eus60VrdKkolQmSOgJ1Cc83NBBgnM31fOSOekO4u49fk0Cjyu7dJ2UsVqk8b6
CMcjk/oxMwTAvlaCk4nuDgrfxmcav/oFQSNpkzAqO1mdDCrLfUN+xZCOSxrJiq42azJMOBNldQsF
hPqSgkvROaLwsXMkbj8c7w/Kx+xLQs3NGew1NEkgfrfHpomR1IEU4CFCU55R6kRxCGeYneXU5E5Y
T0vIxxmdJ53seHUcarVEJLk1WppOlfkmTnlBhnGOqZlpVBGuLX59UcsGsoCtZteqypAqjdz21PaB
gazHUL2oiKp9ur+dbr+xjX6fTimPzjM3yGo7gbwOoODxjZssRR2iJ8h+DZJ2vKATZH9pW5iY13iE
XeiB4wZkeX/0jU/g8s4k6+M/eBurMO8Ke4SXW9HYb+bvAfLHNF4wmZ6gNBECz/cHu82TiEIabVrO
jWXo6/azNMVFEBF3ChVo9xVDLkR2xDxc/QzLXApr4qEIMsQku7aNTxZQhNfXgwWHiPH5FTaC7Kvz
lFIiVRF46o5OEv/Hg6h5waHdR0g2Md/dn+rtAWIkEjIopNzdzHcZk7oKa77EAm+jjzmM4ypsLxHt
zp0NvTEKGRgPTJka0JNYfb1KcZHRVn0WdHah/WL+86joSKXen8ttwBOyBClnA72F7bKcS4FmLUrS
I/KsUs5rCo3+wdbir8Ywz5f/YSSbDM/gZUfVbJXJ9oiWwV4ZMHYFjIyfaSAeM8SH0fsw0of7Q23s
RWrnPEI0VKrprK8/UOhgS2NL7Rh8HxtYEp11Nkd9eNF06vWHzGiSj9kEb68RffWlGezXV5JRnwMy
pANQsOl0rs49Ar3UdzJgVJgX5s+0w+dTMaBLmaijebo/160P+Ae04P75fOuGIBowfSc6fUCOp4Im
lUAmg/sev0XtcK8zIZdtGWFxx2VGEsiiIii92pGOj0mVNsG2rIzZ+IDeXfmlVGz9i66A7z30reN6
WZEXr76uGBXkGg9KjdrZ+mMi1zOOaWD2xxEo5RPGSqWnDa71P5wDDO6oA0o8AY3c5TkYJoyhVROJ
dhiH6ILOBlqtxlwf8fJ7fZGKqfCeJH7QWKUiuBxK02EsA7IG9iSwLBGItJ5wwrMOgYEcy+s3h6yl
SBABHXBrdeb0usEUqDf6Y+U302V2UcYOaRSf0378cX+krWhFI45rRsKraE4vJ2W3RubOKW4bVV12
D23NCzl3QPrfH2Vrs3OhGhbcWlQxrVW0Kg2f0l8M97JysA1BlR8p6NqqrnNb9DuX581QTIKsmpcw
Jl8gTFZZ0ozOUmN3eLuqVi8u2KNM12roqDHAQjrdn9XNuZJDsXI2RVIyXXN1cykYecMrQu4oybPg
Cvw5QIKoDd/iydZ8c3sTSmqMY0exM8ONYW2yXOyF6CJwzayjJK1s9kGJFyZXAFl1+xXbRO2SZon+
C8lVp0AEyqpee854MPw96GrzW0jhZEE4zmjZFZDTdAx2UOVoz1M09Nf7y7rxBenkuczQAEKj3kCR
Ip5AOpoJxxLhzUcQyyhzCvzcAICbO+fsJs+TswI6SbuWtQQwsdz9PuCSyBgTacyZjlizIe1qGgjw
AF9QLmWv29/Jw5IPo2h2jt3NTbcaeLV10HQBVm+G87FtteHMOxD1osiCqqnNcfmI2nrooeQFAx/z
4Wcay9nOgdzcQ1wGHHw6KFSmlxNHZG9uaxerEzXEhOoQqchaekGY5s8+EgExFI0KZZAJiYudK357
YMNCd4ouGhnncuBaaEiw4rRFly/pP6P6Uf2rY0N0gQojvEoV8yXBBPL1B1X2yKkGcv0BBFut9lAq
rpb7hZwtIP4jJasme+7aPB9+zn2uvO3DJlao4Bb1z/tb+Sa6AiviFUz1lgKKAbxuOVu7mM1qQgHn
iPyCMsMm6UDF41gsPr5+HJJOg3TTBUy67r1xXeiVU8OftilDSUedqfafwhDeys7n25oQoZXKBUcO
A8bVhKJ2FmbqJ6rURMa8tcB/YW76vf7sRgQQf4+yOpZhgkY7wh/qETmQ9iJsHxX30JUqROLVJRG+
EMk6PRLImTRoVtcFOlJV1oc6oBu70L+FyqS90ztBtws8kXf/I21sfUFSi2u9LXvPaxwdRjmOm6e+
ekTxDbU9NCtRBR+mh7pXnWuAs+6hR5x954NtRDjyFdumfaAhvmmvMglVhELBZEtDYi6rf1J5+RdF
xPnNQEx4goKfe9YsveVcgaj8/elufURbVrioJlDvX28VzO6CNkvYJV1mTxdo6RgxxrD8dLR2di6n
rV1J1i4BkaTvN2BZl15PHVhIhFAALy6FWlSeoKiwEzNllFik0WwVioVA+ATsRWfdORQmkp/VjIsb
8OoJ9UhRPUi/23Ml7S6HatJ3GmpbCygrIhLcKXgdr2K0O2IZh82XfqytPDsVYTedcf6aLvAa9+qg
m0MJAohKum7xnFzGKbWCCUWzST9WkBJPREuECTEoQ3dS7EFkN1eR24+6IqVBWhXLoZIItH4mUv3Y
4In5AInBfChxT3kcYS7+M1hGcLm/DbdOHZ+MyKiTqdHeWo6Hc0LctjZTM4z6VwJd8Rq1sOYSHHK9
FsMIzKvnYmfMrTny5PlTNqemsoYMlADeg3wk7E9uqx5nrUpib6qGLIdDjw8jItT58/1Z3nZG2Jwu
VxvoGYILfNnlNK3CxhBgcgnMsdtFhzT6I3k9uto5QT4Z4TpUw4hzzjkKLdTo4BtqZ79QoZnd/yFb
8YZ584QH9kWTZhVPE6HhExVG4N9iR3+rYMiigtGwhwvltOFnXrQW1CVk6fumNvbgcLdjc/4JsBj5
Uc6nlrRcg1IJ7LGffOy6irjyOtMcE3TyDrp7hpvUeJUZDqc2a5TT/SnfRh+GtTT2sikxWeuHLoR9
6lryYsdb3TyJKfZfErTvrvdHuT2icgDQ3rykuSnU9eQSZ54wkhvB0voWgSfATAu5l/NYVl9ePZIw
iQLyTU2Otk4m8EWnSDcKHXaioZ/cZA4vg+NWF20e7J1J3R5OGukSuOvYgDFuQGaBHVlK3kRA811k
1Y28QD1cVZClyh3/DCBWQWqg2QMq3Z5O+s6AQnnv8hilDbLcJp2AzN1ZgPjgbkZXs8LbtsZm7jq2
MG+bCBzxa9dTlpN4zvNOpNe0Xs+8T5IG/ylkssK5g+s71kSGgofHcwa+Zmcz3p6B5WByG/3VIiw7
PxwGiSASdYsQtdOgFRF0hqfO1oBVL7x9URDiM1y9d+o9GyFIB/aFmALYc5norCJtoVqtFdD7pOMe
ixdsDPujEppfc8XCrahE9hRhUuxjRyRMqxrHYyvT+50wePtpbS5MCFWSXUIAkPvtr9kXkeuErapN
3lQr7qMyTMFlSoV/TbJqRmFo2kvpbg8l49GHhsbCgFRgluOlSDgiAeROOOno7gsV5xEztNDwArPb
KzbcflihEmR0Tbd5FkPEWA6Fmsw4o5UxeFZZ96ga9k37KXLRbNe6NumgDI/Wd4xX6qcAN/adTXW7
rIzNRwXZbFJZWVOs0klDT3UsBs/BKvxlgEFzzSnIonulN5dQ1bqdTPl2WWXeSCOY9McBw2gs54pj
zqjYkRgwRKwI3m48HpDTwOhUrb/eP5t/Wp7LpE5IgCtXJ6012fNaDpWGtUvFPpg8rGORaRwy8ESH
2sQqFaif0X3u0cx6a6O08w+o3Amt/5jmyEEKRONRgMHuYUgze6d3enuhCJ0ArJI0y6tsjQJEPKpT
gRGjouKrmA4i5xMejSGfft+fu7yKV1OHx2XJRIUSwE0chCeO65Zmoq4QNCgIQXVXj4B+quii4TsK
Ns0A4ABTyvGQ62yNQzahm3f/J2x8aIoucnSKdYhByE3/13k1XR/t2MRhU1tq8kyK0F7V2lIfAcwb
Ow+hzaHop0HBIeaD/F0O1cQGWUijDZ4+Ky1eaHmomcewaVB8FsbQ7Tx+NoIhxWIeXAZIOPneW80s
7PkSKpIlKCENSn7sdA2+NJo6jwaU1WPfavDWjSm6wBJ23jRzHbwNZm2P77n1haGx0iFygHHDCFrP
GQ1BXStG/IU07XnSDXxiIip3eTajV4gbLEqXuuKlKfx+spju4/2vuzk854rgYbGf1w9eM238MCFw
eJqWWGhQajSUkx5atBNbI3qJ4OMBWXeoPJTYxCri1Xhrh29AY1mSguTrcPUNWhtoRzfWoxf0Wfmj
xLHwYviddRi6qts5shsRkouHvQwnlKrImtQSaJ3T6vMwIpOSIKWBg/J1GAF5I3UToXqjt5f7S7u1
mwEe0bmlk6mRPC2/bIwpZmIKtlfVu+NHmwE8GI7tU1xGe0iOrWgkiyMyXQLrtd7JbadiHBmBdUyM
Ui8ewtxBbgkjNIwH7s9JhtpVPKJGwb0N5xWG7ZryKtKpL4OCG66oDOcJc1Tr5BfIEBVdO39oLUSv
kdtyT/cH3VhILm5Zj5HICv0POuGvCITOqRiCBEE9OygHTMTwCvJKQ5oE1Q3iXzth4Q8ibj1HeuzA
jWCRSP7B8rtNAI+zXJ2wbAZ9PGjonecuhn9zrorzXPXafBr8qC3QXc6mH4gyWGjLI7eK4G8l5WgG
KqTDoVVj5EATXC3egM9upws9US04Dx1S8jNaG987VWAwi3Qb3wjbGHt+p2iB4h+sOuidE0rtY/sY
61HxwsSDFGVm/dWcUfaKQb5DeuTCdNBXZac8LOpUWB2ifKhiflCL4TEYkFvEQ0s8piZWCq/+itDh
eG0CkrUomMiv/NdXRNivb9I0NXnidu5XpxXBc4FAwTdD7+edNHdjw8Cgd2CMAiaAPrIaqhkqdJbC
zvQqI3M+IBOTPbWqlV/tEaHD+7PaOBCykUVVxiY5uclmuyaET9YxFI3w8Ynk2vG0dg4f45QGHbxL
/VnH/GhnfhuRjOSSPicrSQvNXH05Y9Zr4SNJ5mW5nb+LRPSAjQVJWD2AjG/bPYzh1hz/Hm51IPJU
Pqmpa3gzflfutXUCBNfUGbPEg9twVfV0SHGiMUv1dH9xt74jEploBvD6pES6yjEjpFORG6TIO0yj
+i2hWvO1UoPqU5pk89v7Q8l7ZnXo6bDwQjCBVYHqWc2x0VA9CWjRedU0qyeKiJh5d8ZvTHYw8RoV
/VhgAPO7amhQ3B94Y3EZWADd5GNqkHKWx8KK0dHq/UbzklagwzPoykdQU7+LTu3fjC24SnvS8p11
3dg/LoUfKr703Ylxq8kOTol0smDM3q8dLgoESl4yQIDxodFxaconR5zvz3LjS0ITVyVghG4LBdrl
LBtkwdxuRsB0QAvpm6a2zZvJjLHwpZW3877cWlBJ4uZrEsQpcy2HUlLoYRmSD8iOtirqoG09OO07
0eaCPkir60e9dpy3Qwlb6PVzhNpoGGgwkUlZctX/CnBRRenHIIn0at/HQqhFJfVjlSo18mpuVu8k
M1sLymaloCizZSLBcrBa6G0S0Vz38tx3vhjFVGAsEWEaYTvRtJMjbp0NS16HIPQBi6wRNwn2fS0W
MJonXL9u8IHT+qc+dSzUuniIUo6RkYCml35CFaDbAc1vJKgugB9yDarDjL5KEImtc1zVJtYGVqn0
D5NIg6vw0Zo/VlMATqxNdfN95hv2x6y3ut95Q33q/nfdmj6VSomipzPJD1kuNb6gwhqayvDsJEOm
PW2seLyYRWr9mya1+mBhOn4KQf55zcQjbWfwrelTrwHtJBmlN/gFQx+7sbAHA7GwME9PkzCCCrFL
vfqQuEBpzcJPnjAMsD2eq/0JKvwe3mtro/G8RYFBqgpxmS5nn9B1rxVUh0B0GjlCuK16iErXvCrI
c/wPQQKGsETPkx/cJOihlsShQK/cy4YQPcfQ6S4ZHq8PWYnTyf1vuhUBGQLQEw94MsvV8dGDXEPm
LDY8/OqN4DhQPvmVD0CSD3i7DE89ds2vHxKpBc4PNUZwyWjTLBcysIoSrbB6Ji4N/dsOzuQJ307M
a/jT8d/SR7fs/hxvA6GDrhXqElInSUr8LAdEYLy2EQqcvVTT46/gNVC58hXtkKjYOWX4JR6QYR53
ou+fu2N5kUI2NujiSLEHSiOr0zLqKh7QST+hABqohTf2o/Y0mJb/7wCr/EPqT+FzGzQoYk9lbl/b
LB5eEhyPL1Pvqv/dX4DbrUsWSNpATx+6201ftUflFJEIhcofZgAfVWjEP3Lwgi9lXuVf7g91e0zJ
AiWYiSuVV9E6fdANesNxHc9eh9r2acx09xTiV3sqs8b66PpddlKHqD5wu4prk43+6f7wt9tZJqFE
CDqs5Epr2HkAU9qmHIYqBiKKOaoNCRJ5MagGkjO9rp773q13PvTG7tIMiZygDAYK3Vnddg4s6R7D
wsnTJC2jT+36ZHSKe8KmZf6BB1J1SXTx7v40byMxCs5U6R1uWTLNdekYkzJt7CokCusmij6lmf62
8Z3iPZFQuWpDiOYoj3/PIRneCRdbO4ngB1YYFDZv0NVkgwzTTjdMVKxX0T9qRz14UlKw/UmbBDsX
+y3W3nHIXIBW4PfDTloXVpu2q9PBwuDCABQKoHaIUZhPMBJ0ar94w+YZDikWs16sD+OD0ILpfUTe
9RG5VbxQ2zR50SsRXO8v/NbHpmlJtR4YFhnA6lDjLhZjZkAoiWbIBpiCOoDRMW4Kjj72FpgrITT8
kLsWum/3B9764qRSVGvgy4Gg1pcxLC4w84rHYfaashyeMQzSP+PWmj44jZH9N421ei4QPDhriTns
7O+tI0X4AiGu8z6mxL0cWSvQx/IrdJOp97dvxkYrmKumfEEXq32sw8DfiSBbW4xDzJmywOLS+VqO
lwHUHUSEPSX00e48okp9JPXDKGJ0ip2LQX6tVYgmVrGadNyJV+uKbpFhxCsdMpHIHdt3NChMBOfb
4dOrPx31Gvmmoi5FPrw6MxUigJPTxBPundlYHfErFA9VjmCOpiTlGclNqkhN1OIuCstD2dk3GxuW
TA32LzkyT6s1DphybtU3VKu8OZhL3LOq6sEqB/1NhzXZE+Xy7jBqY/H6KEw6wd0uwUrsndUntGj5
W1GUSwXVBk9X08RyA1/os9pbn5wk0i/3F/gPXmD9HUHrkr8ge2Bx6y63jIGarZ5g7ujRKE2OiD8n
J6wqp/M8WPa70uiK7xrKz96EZ8ppVHFFPNW1al/w0Ew+Rl2Jbj2KkubRrXgU7fy0jd1Mu51oSxUf
N/Z1QZJUjj5m006eXQj9beIq84Pou+oD0Lf8R4Ar3EmdkFNNhjr8WvJq/Blj+aMiGmkWZxwvo9OM
f8BzSyy6qkk87OyOjco/xRP6VvIVbFL9X8UzCOHlLIx+9AaraJDWKYch9SJkdr41qqGIs1DwSX20
Ucn4OYD9D45FkKvPaDOjRLCzUhtxhhOoqTTuaMoCIlp+xCymOBwW1P+tHpdK3PWS4Nyh8PwkO+3z
CTUX43HCbu1q45GM4Lmb/+ymqYxOBVplXiWU/AVcrHmJRJk9J/WACV+XKNbO1t7Ib4iCJFJoUspm
gfz7v9+2fSXge6mjF/vFSIl+NqMnfSqyJ+5K9zvS7sjrFqi9s5T5VB7UdvI/31+ojRMtyQM0C0Db
G0Tk5S+wEOvDMVLlcEUW1n4BdtmP+Br0n+zUoXnTtwhvn3Drc15/D8C4YkhJWwS4sroH4rbSezr2
ePUpXYndaI1N9K+wNhQo1DrwB4zeRaY/vHqy9Mc1E7oVKDZj/ei1fA1zrGhQPRyH6vJ7oEzhNabr
WV0cvAKiQ9DgFvWI08306soi1UTCNpUTghjHbbnKgBBNbJFyKkN1Ulb44Lg4tRhJlcJi9pX5imO9
UewFCxkXV3EMlJlUcqVHT9qzuuShf+pQphP06wsb1TvNHxIsBrvyye2nHwYYpHOsdm9HN+kvIzor
RxrA3Yf7C34bryhPQLDjngd1ghzect6mEc9DSKXWA2mmf6FYZMGmsxBwanK0vO+PtRF9wLWopLES
hUFzd3XkQ5f3jjpzWGZ9aIqnjACVe0Yaim9mVzf1SzZPk3N2zXoy8YWH5HhsfDS48azJij06920u
ABhE/CF0kd+ii7mc+BAZSJtAxsCanbByaCotvMxY5uyc3tsotxxG/v1f8aMdSrgljtF5wNucAGdS
p3tqSpwN8PRo/nXj3jzfX+StATmwVI7ADdAQW+2pNrY7a8ySHi86KJNOgWMQVqaQqHBAPPjAbXYy
5K11BDEvPycFBdTslhPEZFMDkND0ntHXwUsxN/lH3Rr3rvzbMEypArUMA+kmskRttYxg5twhz7oe
K4GqOUPGTOyDiwXNWzpV9dvZcv23VaIYL0UZZJ7dq+bb+6u6cUwYm+yGBNWSeJPlLClthOYQM36Y
NbmH9xZO423TvEzzVJ3uD3Wb+VP1MoB8EIjInNbsB8SsO32GRONh65RgkVLGypc408VjoGlYe9OO
xwkk1/1fvAySvarbrWifrLlRGkJ/iH7VTTugUrAaCPSWiUaYWxxxBPGfxNAkT7na2hXCRyjW/rFU
/BrilXz0zbL73FbdzyxsjY9NNKenpAxHBAZ78UyPqH1/f3G29gFkXCCzkl8K23z5HYpwNLEUynpa
2V1JRRuRofeKXYSXSSkNA99oR6B31w9IGMWG+gFRd2sn+dza7+QBqKQSxHgmrX6B7+SmX7v8gsHC
gfUQ+hmA3dhpdqq/W8cYjifQf/im8OlX4SnBWq/XcZnzFEXtP1WFmuA0iQnrdHHnuTr3tI0f7i/t
5sQonNl/OBq3XfuoMXESyDnIXMxf1FH33xg2j5T7o2wdJARC0GAiaMDwWYUL6Nx5UYTEwzxt1VOr
+MKLsh5zsEJ5PX6HogWoeComaM3xfF/uFT8KibahQDCjd+JLMQyuZ4dqePIDt9zJlbZmhXAQNRJK
UQy62hRdoRVpZLidB6IUpdeua096qGNsHoZ7FZmtjSGI61JkUacAtV7Atq2d0iK+TxicPelqG3sY
f+eYPce2dLkYXg30JysA6yVxKoDv1/ckjY287PAj8nxIRGh9Z/WlHqvA07BxO9/fGxuRT1dJssFY
8EAhCVx+MABQRkw9rfda4SA568/uMciVGPBI31z1wOWRoJjANYfE3znUGy9KlIkIeWCRZP1pLVgd
6uCbaAN1nqmEzac8mUTkYcopDloEMO9ala72DZlpHLBVPNSmYzhQTuUVaubSYB1TKnZzh1sZN9g1
KCEjeveXZmODSfwqFU6qulK3ZLk0xeSUDc20wTNxOrjMVfqtxB4IvXB7J8BuRIHFQKu40/g84YcQ
NOUMbmD0UBHBssRorWan2nf7quEJCreRtAEcFB2J5YQ6DLiHTmEb6/OsXty+r3n5asqpNlESdNRc
faOgJ7gz6NbtBpfSpjPAewrK3WqH6bQFOqPBqLSL7bA4zsqEEbCBZujRGXL9h1JmKjoWamt4MS/N
AasXw3yXG2X5vqwmFKmJHF1CFuUHTzHPzgsnZvxy/0tvLQwoetl1I6KYawGeBDtC2yxRTok1xf6Y
Ysp6MqJOOQWJS2klHoWHmba9E5W3BpU4QLqq1G9uFDlR1cd/Vfi957CZr3FYfE+BOZ1a7EkfMA/D
79WH/nl/ojImLh8/dCa4BSzCi0aIXu00P25m2DYKmYYb5N/sov+aIJB5ico2f1ba3n+INIFU1lQX
T4mf/Lo/+Ea3huyY4wj+UfqgrMm1pTP4rWbL+xVKQeNlTV28iSYRuIepmKxLVLTpMfPV4TxGWjlc
6xS40NDkgF1pou8xnDZiunyD0a8B8ioxmcvDgM9lGvSpxjfPmvSBEDu+GQL931bU06M9Vs3l/uS3
4izaHFi/yAwPCNRquATnRKXCe2KerfY3Tj/wl9ustE7WUOHLjoNp9BQgEfdmtkp35zrZmqpD3YeW
Ng0jspTl2LOhxgWW2q2nVZN7cUMVp2gLnZOD69bZqa6Gnc6JnMt6l6EFzGUirxaYP8vxkqwMNbdj
PFLT8ZRmeB4rdl2cE0t0O2+ErWWFTEvZFxg8/7PKN+J8npIMM1UvEvoQnRrHwoeOYij2XU1z5aHS
/kL1GQ9TYNr6l/ufdOMASx6jBPUCUrz1adGDIskCxu5yxT53SisdyLAPfnH40+po5nH7ONqVc7o/
7MYZBrxD05PgISsIq68ZWlXK0a5hwAaRnV8TVR2wLFOoIUS+Mr4fhTFUl15XjA8TWHZ0FRpz78Wy
seqgQSgC27Iph4z38gPbmPk5s+I3nuK0ydmd0g+i7LG3nvXurJZu+YD4fug1XN47p2hjZ4GLkBBX
ojwaQauitx+J2h3atPWUOHK+401rXtJJL2lS5XtShvrmJKHJkgKgKAztaTnJXJ0df1bx3RlGYf2o
MTB+pDOlX+o+7R/mtgu9MLDDo9Ci/HOHJaINGQKYxqyaeCAljt8HB+gJw0M/joaXB8ARCaw56s4g
z5uvVWmEeCbl9j+DP0cGgutz/z2DzT2wnvPw2KVRdSRMWM6BohSue7FdXcMp2vPW2Jwluomy+AeL
dY3LdJwQS9tmaPGjUoqPyjg8pqiyTVBM9fpAb31S8K0c5xdqrtXO42cjLIFe4ulDaAK6vN7IOu6G
YS2a1muxq/pG5PxQGUXQAH4FnWCF+qf752Yjy6ICJrkdMt7fSI50VeyE5JGtZzclr2j4ip1+yPI9
/ZStLQqAiHnBY0MtbbVFRdX4fR4qradWHQYbeZJFGMiVzfRYOrh73p/TViwAUitvMRQ+6VIv9yiu
r7GV9jMvO8WcPtWOWefv5taHUt4NjfEyUI+asDxqe7wteV2fhgSLvvs/YYMwA+4CIQU6lwiMU9Rc
/gYFr4W+NzT4lZpVjQj7oxyLXkTZ+M/2nIN3qQOj/oxKiJm9iHDSpSV4H6AY0mo/k3JKfmlRNvy8
/6M2QjM5Lu0gEnewjusAFTZuWqUGLsZALYfnLMa+um+t9pwF+XSK6kYPD6jp7AmXbYwKn1iil1xy
K/pRy5UI9cTFe1KpvL5s7C8uHDM8Byvf/KCWujkdaJq4T0nYFa+fLH1jIKsUsAzu3NV1Wzt1D24V
Xew+dtTmmMAWek4KGjhHFyeUE9rSQDW4qXaO79ZspRwgsGfKg1xJy9kaaqSFtj/jV55b7her0kce
EqYfQwuog/Kstnl3tsdg3Bn2T9lxlV2AOiGHkr1WbBpXrxg11+rE0RVQ+Qln68XQGjzpe8NNf0zU
0N/Hbm0khxSa97WbzNw+aAkdBc8f4koH6R5iNOsgjetpqH6jyghtAQ2zFmuyw1wowa/7+3AjGPx5
O8rmN59mnQlpVhIOpTsgdFXnOg7EZupG01vbQJkjw7axq/cCwtaAhHHajDysCa2rmxkEW0lRHWUt
VZRg/Umj06c6LaPHrEUQ4Xh/dhs7gMNFnUJuAbb8agd0o9M4Ide95/ux9aWp7U9FOWcvDo7C3lj1
5Tmqgr0MYOPSQOeOTO9P9ZsNv9x1E41KMylF5U2Fgj1MnDYCP3E1RX/WroYvlTv8D2VwKMnQyOVD
QZYCliPijmzObZvVFLLCIYE/Ec/tNXRGmrhJ5KKXNmtK+CICc8geh7kylfiQ17r+7/213viwsLwR
yKbPLXPq1VpHdB/8rK4qT8sAGE+iNg5KIIhjIYZ25/tjba0xcjw0wdE/IcVbbSI3pSDAca68MK77
94GWTp8Stc8ODO1c8rkMdyp5G/sI6iQ+ESgukQasVWiFSakDDAovwlSr3iH3h1PoqMbhiLxlG/9T
lT4ZntP3e+SbjYxAKtZANCSRRodsdXsaqRZbekNrLAJ9cwrRhPA0h8fx/dXc+HJIS1K+prdgIGe6
Cs+R6kbCTcrGS5OugGJuTo8xru/H0E2q1y8knS+aCORUcszVhOZiarPe6FrPza2qOgQJwK6kCJz3
rMAvOEXiDMMhOL16fi7WjtC06C+ieraaH4BptdAdlJj9vJ7f9hMut0iFKmABtXgn9m9sTCRCpFLW
/1/tq6GcJEHOvypJ4bo2/D1kWX3SYlV9hgIk3ueFvkcG3hqPbgPPO5lFUDlfHv0uzesayevWq0ZT
tCcu1ni+ssbuEymV/mFsOmsvvt0Swmg+QD6DeAxbihbpao4QI6O0n3qKdHqK3MEgEHk4D9TBs/gQ
9VoRe1WjGp+0SMzJg9ZT1D0HU9Vegl4l0TQr1TcQ6yos/UdtjaK+BKoV/3J8q57OGRqW5ANDHWfv
Zs6jFIww/LdBkwf/hW3ZYgenuAX4zdn5khZOlh1dP9eDi5PSCNxJG2/OPCeBGxwkEThzqs+rqMrT
beysqGaa4F7exVxR3mjU6iEtzfkaW/1P1uHT/Y16OySEfMoSUt0NLspaESWcQUAmeWF5Vdw4/ROg
JJ5vZop3/YEaQT2flYQ057EDyrOXGd5EGrqn9F54unKD0EhbRe8mxuVumgLLa2I0Jk6BdLqPfDbA
a8+iHIdAynuARjseGMsN2zg+HgoVNjQomwzTYUJK/DgoqfE8jU724/5y3hwOxoLxAiJRknndtbgK
Oh256NBn92LD9y+OUYqvdW287ZTQPxVZxzX46vFkpgkGmPeiSql2OTddZDWmlqwhBaVM6Q6V7bu/
wzDqMd9O2cIfXCNH9+D+oDfPY4nBpbVP9xmE7E2lA6PqWsMcikHVAG10NW68uYwzr66jzpuA6xwt
vIb+0QNjzyFGbolFmsvIMFEkH40Nh3LwcroFDsNdE8W214SV8qkPAKpdY6QzjnpQ7ppR/knV1qPx
LZEzJbVif64Wt9G7VMUPHtqJiy7roWlD87nCoHw4kHXE71QHkuPB1wOd53mlI3NthbHyj1ZYznvM
ZLLfepUhfcCImeHBkZklyDPvwockrkl7XazDXtQk1JCp8MPxsYshTR30VgUuKfy2iA+qghDfke8X
f7eLZPp2/yveVp5peKg2cB/qZhJatnqjmqFFwoZHmlcGkfoMVUAfDu5oZQU/s47rwzA6nXXiaVc+
dVaNVqaYrDo+KP/H3HktR45kafpV2uoePdDCbHougJDUmpm8cSMzmdAO7YDj6feL7OqdIqu3cmev
1spKZFEgAuFwP+f8asmDkVwSJ6gPf/2K/jxdOr2ikxSeaRat6mdQ3RzcrGc82WAb5ubzlg+1HHa5
k67GFhdGG8BjXelJ5AAzISYfvnp36Xewh0yJz0vWwvSHpCervY9NOPAy9jHlbjbrYrrmLkeGUCb5
UBQ3sjMrPNMdX39l3u218YhbfbltCDl50HaAC1ZVuqRjENA8HvN1jnJiBjwLcQ9C/W9//Z7/vKIx
7sBCHf0qlixMoj+uaF11KK60bDeo//xEN3Z16OsRvsM6/wrp+vPehAIJOIdWCCj/T5rVrkcXkuJI
srHDfvqaKddHwOVbBPPg7RebNIO/2Cf+7QoD5aJHOJUKGLJ8fHNk0qX1iQW7scdi3nLCw5Gt+nJL
YYSmU8l+Y3ShGWfF6m1XCBwHqYVIsqDJ/0n4+o8PWfPDz+z5b02r+xy/909//K/r9l3ej/37+3j5
2v7n6Uf/97d+/MH/usy/9c3Q/Bg/f9eHH+L3/379zev4+uEPWznmo76d3nt9907g9PjzAul7c/rO
/9sv/u3952950O37P3771kxyPP22NG/kb79/6fj9H79x0/6w4E6///cvXr3W/NxNU73K73/6gffX
YfzHb7b79xPFBl4/ei/nNCn57W/z++krFl/BVZbNDwzopKtm65NNP2b/+M1z/x7ynT8JDRyrdNS/
/W3AXIAvudHfSZmClUEQGs023/Tbv944r0OnuJF/+vPf5FTfNKj4B655mgz99/YLZfyEjUJexpLi
xMv9zNDA5dTqTSo4IiTadd1ium+Ou8JKpYhlagRBXAdDX8Vt6Uc3a5f5W6csnWVvT8hL/0ftys+X
cjrvoCqD3Zxgho8LGfvLuRto+pOp6vU2xSxpO/X9nQ7TX9lufdwP/nylTyXg0KRGK1OcNmVkDfvO
VAyc7Sy7K4iVTP6wEn6/4X+8waet5dP9xdGXjHYAPyriz8hjFVi6HGrLTFJUN/tVDXOyEMe6iQib
3RKZMSEdG6AlUj+eG2EkfnH+/Lt3+sfLf7qnqztBFGHgzPOe5dcOHkabOp3UXeCMyy82oo873z9v
KsAb7pCQb+gKPh3kzTL0wmtYSZFRhhdI0Rp2vbA0bCQCkYV92pD1xu6v7+7Hwvqf12TOepo60Zzh
hP5xyXg4u7textsraNCy2OgMDjTDyJKhGYwrozTtGCh7/cUR+jOL5/OHSiFIUXiC/sBWP15Wp6Rm
lRPOgtiGNc+hNU0XaYaAdzuo2Re7xlnIFO4DiUjawwt3g7lQZR573YfqBd197R+8lP5kW5t+322w
PqVq8RoZyg2HRGZekgRWYjGiyTW6CehQgl8syn+3Kk62rwxtkUz+3N3+SFNF5dUoKFtWErilrWNC
+soDPMx5iR0Okl8swU9KLz4kaOVEqkCl5EM6PQYf75bfuD6yzzrbVHIx70CZiyPmI9B9Vi3cveFM
OohHJ2J0P4anMtdnMnrVLka6s0hherCHsrscSLX9n5mo/vN1wZhFtsEdOHVHH19XHnlDWZaQd2xH
f1V5Me2CBtJ5M6X5NoCncvPXa/VPzwcQBcMDdgOcy0792MfLlWnX+9Pi5xtCOcqNLTTs86zMUbI7
P7ChcfZ/fbnTXf2wRrkcRlr4CjIBouv8VBa4Nhscs7t8g02HGF67Bg+EJ1CIZuuSJqVfgtmwytdO
IQ+CF+D/4kPnMp+vz1P5ExpnXzs5Inx6NPXq4hqLI1LS4HGo4gFLqIjDJM9vm1BmYItT1oqNciuj
SqA/BBcBg3wVj63XMlFdhR/EqdHgoNkuA2WixZjgwjJcP9jMwRh00NalMx4UUga56frRxeB+HZcH
kGfLinnQmke1BEv9uOZuniVROtV5UsCvCWMGpkodhGi7HzbiXBgJVihvZIZMbONZElBhE+QIurQT
GnQJLTrNg4GFRAPMymx5Y065zG/6JnDnQ9uFM84SfWdViSHL9UWiG6l2deHa3mUfTjBIgjE17ntP
uW9T7WXtTjhypR0vRe6TfD7PG1O0ObDVaoTfrNSUklGK1RMsQkb1nXXSDPfB5CFMsOjHYv4eJ7zY
s3Ha2vYMWWeZrPLLaHbRzeTUYiTFy20fafDN4HJWqrn1ys6r97qZGg7zag0eoxHXnYRhj30d9EP3
ldvkpTjI2dN30JZA7yY3zftNvYpKxEOQeu+zm+E/NFtKILStquGb7+rgOa8n/wvDucWKm7bwz1pv
XL8NdoGHM3GtzhevlOtVX8zpO23FfKsa3BzitRPlS+mETbjp5bqG8ZDCyhrLxc5I/mi9Jw0HuYlV
4+v7opfNlLRrY96TfZamW4YM6j4s2/BuDRQ3qlK2nuOlCEcXS49qPbReU0lsnetpimfzNF9BmzeG
jMWDLsKzKUibmJsSfPPlIor9Whr5j7E4KYzgMeD6JjpyGOeqjGDLaDNQ11462Gddkc9tXPP43VEe
BdXWt3M7mOImiNz1acFXVu19Y3H9swyMwD3LQ2WLIV7rWRV7JPLFoxS9HSRhCo85lsVcqhi7zf5x
IEndiQO4Xu3h5E3qHV0cqptdoAY/i11A6jEWeeFNTiwbIPkMusWQ21eQ41cmbtaQitjtaQy2fd0t
t6lpSsyMqSq6uOX0chILwwj0j0tTfXPYa5YtdHJ63j7DtimOtBpf2jmfup1hGCvmuCrw9EEPq8ej
4gYFU7kxGB8dqhZM8rGIc5J1VDjWkQdXBluq2uGVANDUuuigycRzW0o3VmsxV6Qw2sYVCYTCO9hZ
N0sky6mPBH5te38j7dbGhVdN67ILcZ3zN50jWAqwoKH0xAVHiTz3Zs8rHpuOyjkeDYX1kPTXLtpr
ZPT6UjCcNC7tHjHH8xI68F9k23ndjiTdZXkXQ1Ysx3TO+CsOgtmfElrOpXrDcC9ECThX2FW5KAye
Bl9k6toe7TK7hjLh4e/Dg3LupjobmJOlk3nbwpJ/9sxRhPHq66bfG2ZqkCSTS5klDYs1SEY08VmC
1Ws/XrEEomez1a1/dLUh8D0w2r5IbEtE63HIyLxOpmjN71ZfLNXGCTL3Xlp25sawiBxc8NrIvFT2
YKQxQmxwwjHXQxE3XWRMBz+tPL1VlskOwqbZeNazh1r8JsAC/83yplV9EXXL5ABPaSG6l8b3+3VM
mnnCY/oys1XHFMW2eq8+F47ogkPj574KEqVGXzYEkHZ2a8XgnIF7XZeEanibyByqtNr2aQ5kcxRG
bWIYBv3noZq8ifnKsgaUPdJz29jJfPKR7Kms6/3stizCyYbasRFFOoXJTJDbQ4cBUnaoC2tp48oM
1ZhM/DIndoOlfNaeuYrY0kRNJ8Y4+f4ORCHdN2Ip60t3aEv7MOhxaO4nTzM/kYX0n8rJVw++ktGF
YfXZJX73K5rX0hJBvHpueo68YtllpZ9hqkYu6GIO3NdVtY9D44h7N1tUE6ed8jbzavlTXC21fBVZ
Rbr03Fmxxunybsja4RHHc8bTkQYAmEP1JAxNSFiaig2uq9veHsbtjB1plXXLVVFUr40rIN10ArcA
iaPgZhh7TNCGCp5YFqmda89BbIjU3mSjgYta2tcVcgqlzNibLPMcg5VtV4bl1my7eJ2Lr2nhpxvX
qejjp2z0Dkw5853RR9GXcoqMGBXpbQ/NID/krXfBPExc5ivuC1iZ7DyVpUyZTP/c6JEkLc2qdmxA
yD4nkVKCrfdCB5tQBqdw31zPWdya/raI6nLrYLWigmGvowCLUVd5rI0wrWI3U0yMyirb4Tx0EEH3
jBd9w1bULuHrgCkRhVRVH2i2p2PZi+prtNjLYW5cta9HNq5l8cJ9hLeNhsO06m3rLt9k1DyXpWAw
02Rb7XQcAXZb/mQztbvAW4rLYpEtTAZnOC+H1jFhzIoXd3YtxKIQieIpDMQbNexROgYuu9L+Fs4w
5xOjtl66cjWSUeec5kNR7qe6N7O4KWYzbkXzTPSK/yyGtX1w2PUSmorw1oAKtK1xnAGnn34UWetj
RZ+dD0P3bQlEv1FdddtI7xgxFNsbdvEMA/Nmxh2W7BtO6fJ0r8oK99u0xNNn7fUUJcLs+9iqpDqK
DEU/GStnQ2492JXjJrKx2iRCv72bgegOhSu8M10Cssq8c5LcgNI1URvUMdwf84vInbHfiD7Ve0va
zlWBTKWJsfQqNr09M4rulV3FquxeXNll99JW+LBDdO48TJtwG9sGaXtT+drfjR3UW1qXh5N+42rO
PU4cu5PXZE6dkW14qFu7TcKhectQlReROLP71cDOzxqO4disZ00aXOcuaUrRNFxkSFgSEURG4snT
toK9jS6gltcXLcSkHxGMjjcKa4Mx3MoEipTzBB7del6sPllP0WSTioJ4g90AxwVXGqS+NDPnMcfp
RYYxf6wrV2yxoD22+bree7NzTWrLuznxM6PU9sEbikQ15o9ZwopkIHLdGuaYKBnCSiT/uDXqbyIs
+o27hphoOO51Nqfqy+INxtFds9uSAUcZdwXRO7adGxuzNZrbldC52OoXufHXaucMQb+rZbCZQsQA
wdBtJ3/xYjmtyTJjD54b45ZqEDqzN9ubpgrVFqX8beP26S4L6pd0UDj1SeusDNs5MUysfzJ4z5EI
L4VXxWPQvrqRoms1hntDFceReJohzb4Qiv2gJ1zZVNeft9gabNosfa0LzjdGT1Y8duKqroytn7fd
Vg5ddt5a9MOCqmeC7TR0lODd3IRJ0FnmPmPymjiiCjdt0ZjMIlwjiQabb1apK/ZpUTine5/7Xxod
wCfT+gfD3HyTIfofpnpN8v6trR0vtoWNH5SfJ03bVjyc+oUkhQlAe9quRjReOKFmv9XNpUtBPMds
9mFcren8GC557m9HbfR72Z8U6qY/z8ncdOhB6qU3JMs9GqlSoxEO0Ujt+CX1Uhz0MzfTb/bUMb9f
Rs2214kixDikzw8gP+tt7ov0HrGMfM5m3xZx4OUdd61OcSCynSwsYzXb5nswZtYaF/4E1xEos+iS
KveN0+y7HmXMUcqtl/iTbKhPfHm0ssEOY8/w1ulL1AVrvjfJtYqOyOvHq0LRx+4s4TY3pdm3gqS0
yDlg85+d2ZzA0HuEfxqF9/ZyNMsqOhgL+dgJzu8FKwc7gyB2o8x5Sy2/qhIP/XO+LYiI+MFtrAKO
CGkCxejoe69DS8W9mNw5LnE/YWIO9yPbQaIMXqJpcTEpk9pTxxYu9tXAWI/baJjioTBrdXKaCuy7
UOckvjiGVVyZox7KTR844as1S4uDgLGjzaL2hjyBS18yr869Qmzb3u6QhUTmiFAkFFS+trci0RX4
EQ0bFbXmE7OO+7Ym3DuJmNflsTl3FU6hMitUjJ6d/1auiqwYRVj2oxUWMMM0uCly88FogZCbzuxi
stLyo+Wo5iV1HL2dPWE/jZE32rtiMobnOQrg1S1acpcCG3OFeI7wX0jaMPUv8soZTZTGqud/Z7Jn
pXN0BfR2U/3kBzp/ytOahWrZMniwwoVjDAZxmMcZsoAK5YvoX4Z2KLhXul5PhOapS1oMh24y3UXu
NsXNnrMBYgMXD8bqJSi6kJgcabUHy640gXW2270LkI2XepbqFo7U/AIbuTtWU6vJh21k52yDKvKe
x16MeVLJjoQpDFdGiu01WJJ2Zjoa20Xkj5gRT9abyvLo2RUR+1HlpQX7bmmkGObo3n8ciE2kkGdh
YtXmVPOdG3TN91LVNdtS2okqmZZOX0y4U5mJu/aKdmVyvW5b5s6sdqaD7Js2WbsvZi28B8ev2yFu
4Hs2Sa68VsSYkPfMJSdjZudadNXyLMr5uz9JAkRXeTJxGH1l3blVMN6mwqvzs4Gr3FUz1UFcz8JQ
e9cbS87L2a+SMRsmFDZOuL6J2mtutYFwKum8tHoSjd19U5W5XpdwPJrTY9Z6LIa0e4D1PNL5+hmJ
Ad0YRbBzjbmyN+k0rAW1jE/RMq5r6mDu6rkvPiaBmjdu59+MgegcjlxRu5AXvAH8LxvzHxIZ3e3k
wFCL3TEYhg01wvolXJtu4JwJ4PMNo9JyP9ht9bgMwkITJmv53Zgmt2An7rs7VS00qAjbmzYO2WrT
bVVJ83sn4A8kWMPPQTLYqe9uZwwFiZrWZCXH6zrrMVk9rS9yEqXmTUso89dKhb1FzprRNoQiCbHG
KlyGkqhoY2niuqzCkw2hpqvyRA94ls14SGMFGDrEL9qcF9lcpEHi2JV359RrEcYGJf5jpeEDxNYQ
kve3kkZvkWRBfvkh803ZbQ1A1KOalE53mjBOKPyjbx1rT6dYYmfFuOxWuE/jvlR2pC/JqB2hrPp2
8WQ0UR3EQeFmtwF1qxUb3tw3Ww8Qrd10hH6VaB9qmTKB6GmNjL5c30NnmGCbNyRSU0Aq4y7MzCWM
TUxrMk6PPih3mMXNj77R+01yMl40qLBld2utuLHH+cz0/HCyv633ZupUt/24kJaxLoMptuQAqpyF
ZYMWqJJM4BjpMvu54AynX1O7tY4WTO9aP3wWOaPpBMyL8UZaCdQCgyXK178euf2bsSpNOpUSHbcb
wFBlJPYH9b8064aJE7CC5nmOQ7aUWI++uYevMP8CK/nTMBFOILxnLDgx4cRk+BOCofyiXKfTpZZe
r7uudsqNU5CtYY3+fCBN/X9Gtfo5aD+9KaBsonDJefw0vAyQjJley3DfDnp2d6D0c5YAD6VhLL8Y
XP7pLsKMO7F6IT3Zp8ypT5dynDnos6ziUmnoJ4HJAQfNd0mc1fL+HxDL/yMO+QG7/Etc8/9LxBL4
5T/+BQT+G8SyH6f0tfqIWfIj/8QsDf/v2BmBBqL0OdmtQ3r+F2hpONbfYYcBHEDVYLJssvJ+By1d
+4R0skAw2baB2U8eMr+Dlo759xO5gwBoYE4c7TAe+ddr+x1D+yvQ8uNomSsArENhOBmWkUtrmZ/Y
7pyk1eqaRZCkQxlcAWznt2oQ3S5UKXRjmTfglfDB406W+aU5+dn9H+7V76/nj5jeT2nKf8/WTw8C
1ikmHGfYfbyMz1DXDJdDZkw+E16p8WgMeMWNk+1yVbkcFbO4mHA0SjV3HPIrrzYCilW6dSK3FBVH
w7DtfPH89qnW/leRtxxO3eLMD3ZaqHVvtCigd70MtnLxfyUG/IT3nl46EAwAHfeNAb312VqjY4IF
Ikwj4ft6qQ8aLr2/G/KWklIzI/sCx2aqdtFigNiNYrXzI2iWVZ7rxR7EL2CojxAFrwVZIKpcbKHA
YE7bysf90iijoYLtuySL59HsIUK0/IPfVD75PGQKNEyxUmT1VppH86bMTE7Jv/4gf7pOf/wgT7Qj
GGQnJ0JEqZ+20U7rAfW2M2N7jfveNlITJ66rpxJbbCsr3pgsezu0nMSfCsy48UIalBIHHCFGc7+0
hNGfNRwsemcbpMIklWEW1baaU+aUpOTkA4r9ef5VIvMn+frpvrHn81hiUIi6mb3y431jwlr6FmQP
yicMKeJMrTJN6iUiSs6pFJPDromK7MwUrjJualdHLsOAqVnSMZ4aX9yVdjUP2xHoBTjfquiJjKLL
x6df3NwTwvTh5p5e6EkVgskjuMFnk6Uwyv3cFCvp82ZULnQ64XRv9k25ayfTTBPT7kayIO2psQ/F
atjZVbsuWbFf0pby0zbXbtlif2LBDJNdOKImdGb7Fx5Fzkf6w+lWntj8aJjw3mBe/dkQiWVuIzm2
myRqvLS/RgfdEoWZjaeBkp79deO1GpafivBqC3SNuNIPKwZ4BqrXg5xayup0LsKztRHT24BPwI4h
WDmfd171VnSF0cT+UvZ3jTd2YQJRUxkbyZnpbnpjFuZW91HqMkIoanXN9Fl4e/j7vniEkj4/BkwE
vNicTmWqP9Vh+osa4pN+ijfPUApUFj4YfR2ksE8QYbBWttRTwLQ+LdoiweUwneLaNCmgZrNOmTqL
jnTEeXaL7axt8zkLlXPRo+cAuGsotpFSFXbwi5cFfv9p4eCogbkgpYYLLR8Y8xNg3JExznhFl2Ab
TRUcrWbujmRLLMUmYkIg3wq7pssLRC6n86oejzInXWJbzMiq9BjeYEhL0omllvkYtNXCdNvYDUXf
P03mND9oJ/oCSd05ViKfwf7qycpOeuhgO/T9chGNkjZFIgAIbHmdWxAo8AUY5Vkf1uPeMfsCYlVo
PjRKfseTHCeOoHqs0tW/0jAz6Zi1LrYGZFga+blORDdvAZJwyHHH+xaB7K6v9A/V+QzHW/mymL0G
Cwb4Op+NfhCoeF3zYPdZtaHQqs9RWPFKDNPcyW6Epshyyb6XPYhqrDpeL0s1CLeDeQoyM/LOu0QR
O+ywKUop1KbpTC/L3Qrpcp+iRjis7dLeI4O/Z9ZpxWg4zEO1FOulu1Rw9kMhS2RqXbtvFz98NRD7
JlivZZeizq2N3Qv/ha30bHB6F4d0PzroxkwPnrTl2dIxKFVpUDLbHaG1JrSrqt5Uqe09dz5gYxkY
99D1IxSoozxWFmFo1mjWuzoPeqII8DcPxnm+axv7MRJdeW2js8GMg+ZIG4xvemxIjFxeaBhJX3py
Cl4QnkELrc0ChMQsxtU882bEwWeRX07vmOd23+uxTrxl2NKBlPuhWqobJMPLtgtFfd9m40tuR8uO
TKt3Z7G7YRt1C5kWSzkw1dKmf4op6Ys3klsJN19AvTzac1H8GMYh+N7RA9xE7uQ/94sI3zG7lmPC
AEvF/pgZVy7WLPt2uKTusN16OvqwJA94H0J6N+W56Q3MjRhD0I7wOWxPAiBmpIETbYolA6LFhed2
Hsf5mK69ODpNXTf7GfL2lUJlF2ME3TNRikAc1dwcnSH0N9g8yr2t/OzJ0Uzv5OqcF6mYt8Rcumdp
mRkhYWKVu59UJo8oIKvDqlvFru+Bkred+qbKtJ/40GT/iv9J/2bPjs0Cnd11F+a2vPdGOu+RLtMH
5GtgeK64+rxGkvnzlBnIv0cA7BCjs2cYYxCTjTpnkAEP/pRcZphEbPrFfEOwIdNYiENh3E0VkQV+
6U4FT1Iph125+EF/zIYl308FKnrg+i+p4Tn3IdOSraF098bGWh5m1+5eUA5XN51iYhiaNFmWLjBT
8HPs+WtA9ZIN9qErYI0tOvDpmkMk4eZqw7Y17NJ+9HI1x1mfspf7C49sBFx0rLupvNBlt16mDFVg
F5hlYmf5ZeVB+I4yNzpIzzfPHUVicA7XdY+hyVtrrtOjZbNisSq0l7M59/udwg02qWu3OqvEfAMG
/HWcXLVbzLA/MhzLyEOkSt6utjV/bdYyv40UfMxoLq3bEKD9jhGxcbTVLDfaZxLR10F0wKSlf1jo
alEqBaV7oKi54U/5U2HK4lAGylOxVEZwBExLH6ogWN4U86Evo6bXJfgCBUeNLO9KE+tzsMqRfywZ
tL5e6P671ZRDTl9fyK9jqdVBG4AH3CR9ELD4y3isBENMR/bVY7kut05V1NeE4um3aE1H2K3jW+16
71HX4cPVOkZ2jpqiukcyVl5NdqF+LKSMUPs6RXNhuGm0x44iOwzh6h8Inufjc8qZ2DVQGJkIzrnH
eli/93k+fXFJR7vDyW5GveiEZ5iRLUm2nm7Cwn38hqc6dqt1nSUlTMloE0ir3i4Fc5bUE8Pp9HD1
PrWydIshosOUzsiXeCXYutsS1CGf7DJ0rksvW2OP+KoLh3iBg2Vm5Zkt2ldrFOoWMLk4Y3a07EEf
g53vGeVVv/j4nc89cybZD09CtuKimnv7qMNCQwZQ401XDeX1MHK1me9Ot8rJ4/JE/+3VorcksFT7
dIAwQgU2P+elHK/KnlSHvY8bnLcT1YDlti7z7joEuI/zfsaLpvbS9N3ELkWBz7HvI0C98gcaidkf
o61BDcW/o92yVu+wENVlHUq5zRER3EyFqpMMvlcy+EUB2qmfQMlJ225GETfD4n+BzxztmDMyuik7
iAuTEMTiDmbh4IFNIAaNlbpNe7u8BEzM7qzZ7o8FiQwNuryKsQ2IRX6ERGI+dTRmF6IxfDKPOPUy
kQGecGl7X8EW2fZeHhwIgTO+QbR8z6PGPorcDs+o+PUS+4p/BIIdDc+duUdKlhcgvvQBfdc22xIQ
dbf0of3QLpaxgrm4343BiS7CrJ5gS4yTus4ne3eC+QqjnR6HWlp7T5n+Q4soaTcu7XRcy8Z+CaJ6
N4Q4+iTZuFrv2J6w/LUtb4Sb9nuK0OXrMrXrFXPq6Sr3UvgsaT4c/fYUDte1RM7Lql3OnXzV1/CJ
u4MauxM9wbJjdgDnHIuzFPZR+6zWKDrDYQ8aEWqq5qIVLt4nWcXEP8zL87yi61pZJ3tYMvLMlY46
1IsyykRUaINz235vfXcGCJqrnXvaW0JVYzPWLeEDhsk+AncMtPbzYlu7OnSbe57s6nyFDQVDvy/T
JKQCj13h6LgzVnerG894Gj1tXuXE/HxdnDo4MCq28i06mijRYmFsqEoaoQ5M5MEUTf/UpabzxZgX
dvnAKeZ35MTBjS9XILehRtHnLmOTJjzNr7Zy7+swB2bjEFqCMboX5dK/TKpK7xWcuB/z2pTveCpl
t3kuyp0/Gv4hHEChYvgaSKFbcL6Eud9y9P0RqLfNvo/+ipKj9DDdFyYqtBzJb9Nn5eV4+sxsF8dY
RvCcVWXe5ocCK6i4LHhEHG12903eDHQWLtXFgvH6vlhWKwFrQgviqDy9tW2sNXiwyvw7UUn2uY0i
k84dpcu31syBQxw1uttxFvppVq1xCw8gmzcGtB5wjEh7X0DmvaTGp+9eOR4geJNrj7sSfs9sxDUb
2JfsAC6D73ghaO3Ga9qBVhuy/pkGyr82gNAhvciMISUPVrWJIp763bSQHVGrsrnDMYvkm8jU36fG
wzlnqXVv7wC0gq92OudBbFoMNGPKv/DRhfJAZIkTFQLrYC7pICMZd5FRL8sZY+IifIJhKndWNUWc
mIwXedrxXHXxaWn72p3RoEURw1OorWncLxBOblXeau2wQhGvH7oUrl4sYIj4B/AsfcPqKNMLVOXp
vCs63482M2ly3s6GUlInKcLMwzSM0aOVTfV32xnbg6LZ+5F2qJmpLerxcpnW9KZerRKJ7TSByEId
m9h3oumkT/CZ0U9SXmbB1Mgks6LvmFISTFM4ipInDbqvnLzZBRlP5sHMiyhNioVAy/1kukJvzGHk
3ADP8PfCyFtOMQf1cBFZnUGy6OQm5Uh9s+Hkab7WXRosWyuQ4tHvwwEnmXBd20TaFc5oarUC1r7h
d8gdI1V9H2cnfKw6+MXL3POLpxNoye9sjFfBsVUllJhNiUlkkD6UiytesXPBNFI7Rr2HDLE0SQWz
73HOy1numasGX2XZl0OyGM447q1IR/0mpyzvEzPPAkxjgfqhh1AR+i8+TACYaMFoZonZDOWVMWWA
otrwJFAiHLpw5zOTv1sotqlJMGSDMWBgu7SZO6bocZvb2UXVKONKNR5WJKfjukr0nM/zWSlk+Gh1
zuLBi4s86xzMozUSbLaj4kVC17zgUZbGmWka07inPJjWfYHxAd4GXIaEoqzvq/M5W8cigdZI4NbU
C/MpHErwaTAZoMUqNVivtoSYTO3eeU2CDBUHOPyl4bsRQBTk545ZB0+QEXA6NBY+0W3YTt68CzrM
HWM511mPLeEYUZUjP7p1Wyu/0tiab/0IN0TyQ01oa22JnbMHj+HSwCrga9YvxrIRU+hsCZLz75p1
OUv9zL9BsmqftXZhvNqZhS5sdFduWFEVA94zrW/EDQyyvQL0uweA4WiofYxUrN6NntsTeBs2fve/
iDuzJTmRbGs/EceYh9sgInJSKpWpWTeYVFVycEYHHBye/nyeoe6/lNVHsr76zdoqWzkE4Piw99pr
rd2eerONd1qL4Kth837dN8PyPQOLDFlGTg//LZzZ8soxnA6ybck5NSSN4aqOZz3bRtwU9nDq3zDQ
lyBVZxMuQ5c7k9M5FPmjdjr9Gpd5tvL+Oy6T4O9NUoHMF6U2SO6LMoWibDIthTcdEjXA1dhLsp9K
QPyoJW1Js1ZSoGko30M6xDjv6yKx8crnFVEGR7SfzXnSzGJ+6GkhG55QLor2EHh7BAUq8uEj7NWs
P2vfNHHu1Gt7524CAvtcLisFRqZ/eIgdCHf54qrmdqVTooOCOMw2MjWNmYJb7tl8UDOMBhsv1FFe
IbL8rWrqJTiF8BdoG9CReRdZ+fjPGJrqqqR3yaHx3pDij9DNWszVi6n/a1shU3Era+4Gg/cIr5+A
nwO9PtTx7s35HNXePdwZ+eA1VcisrULzGzfYf4C03BwmidYPENZ9FL68ORdS8Twoor6pVfK9KPCU
PozunsFYbVW7vFoFFqdNiGv6ad4lLSyThj4QuRMqcrNfz5afC00WXqTMhEjQygVBvV/qg8Tg+9Tw
rQUDbvxHtYx3LUyDk4iD+bzX8ncG/D8Xfy6XCxAnxvheUQF6aVsSdjhCVZXbHoot/Do7Zvgwx9Oe
93Oc/VfFuh9XorWI7VuLajnxf54Aregd2YutBTfJyrzaMvdWteWa46UW3jyP4Q9h2k8FjH+r3V4K
4971Lf97qXX7qcb0f1ai/n/Wl5DHdWjkfioUIc9iufzf1aWTHvvhr//wJ5fqUhz/D5sPoQW4PxrJ
Z3HbRRHnIJaz7vi8FuvqgIqct/KjupR4/0NUghwZL2hqn8De/6+6FP4PpUJrK0qPkJRGTf5/U13i
U3/GH0FcmOpgOChWceqHuvzz1GgEjIS+8ZLj7MHS9l7Tf2cQw0Oj1djTCCrS2rWl8l46wD54mNOt
IZQ4ts15F3gLWZVOMGQKbhIxZsuTC9EDjcO0ejH/2NJ2/zDjLr5/6Le1kd9dAZua2Aw7TDbcy9/3
sk+WJ28aO2BFgn8S67qq5vprhQ8DUB1pHT+vZNnwKc3kbndTw3lKBLW4fHA0jv52tzm7qr8mBWB/
fzdPgWfu9qbrU3MynRnj18XULlzy8g+c16TYTl6929uAfshn6gHqMXDMEOx8NH9rH4MCQi2/F8p4
210Dt5XfpvcYF2o9vW/XgYKQ+x0bubY4lO4Ga/aGPrG0DhY+cCuMILltfNjsb63Rh8oNZiQFM/4e
y1P3/FAol60iZNcxozIuU2YW0Ls2Dskbnab+ulVtL7/rKeUJ9smpuWnEJ9HyRDftIX4NN2OZkBYr
Wv94Z0UvC/ldtsIOGgEpv4YBF4Pu63niIHMjWD3dKRTwSPxcyqg00JWfny3TUSu/k0by3ygWPMGu
2YqIdIORNxw2FOmesmLhDcis6euvUTl18nuYyZo5ssE1ms7YFHDe2Y4a5c65OBR2bFenVXyATx7g
u+RUe1KRyxLUcgdISA0/I8Ze0z/3ANJfenILyYBfZokOE2HnwuUhZSFmnZ04C+Tg33TCdZoH4c68
mI0GLtm7fgZlg49Ksges54XTuQnjjv9fetLO4yzmhjkZ7QvBYtoBEUS2QMNwMorMaHQpMH6cPKlZ
y3BX5lggtigd3+VOL5/ncRhNLXx2UZX9sQ2SPn794xe6NbDPHiVZI9Nzja/5FByHyywNS4JU77Un
5p5fubxRadyBItFAa1FUG9AteXHl8wSndx7uR4egxXj5e7IMdevg1aH2GrShVuK+pdlesZwHuif+
+8WMQmsZ3MqAxqT9sYxjwRoo4DXyHnqfmGs94FLGRAh9nLy7HNJgJr0PAhMT/Sc8Qp5jqAd+vtKI
l4tfHu3y0qmPOAxEsOwqfv1j+BxPd4N/VA3k1D+759WbpGQ6r4cEY+P+AJ2/iuDwRsuwMS93dADs
HTy54E4GL1zVcIaoI13zG9HZy1phSPdbvFAxufZZRKhIX9TKgciQnJeZl5fg19EnRmotzsTks/9g
dmvTAhenLM17ZvKyob3Y6IR5GxCf8hMnrNmyvDEb/QetipGfX75FTrIAJf3tjPgPVfUXVZ/nO7Vu
PhH27WzxL6vBfTfURascDxzC3qNCd4HJThVsXEmVbTGeMNYLwuueUJtR+/XFX4Q57PFEBCghbVMY
az/1YsvvjFU/d62Xd5a+cLuv1Ju8w7SEDpUknGjM+y0qwvo3VjQvDxquSujBcZbgw0wrhheFrqUq
iyIKejcvmJljd/jxRlKlsNk6mGnb+OavH/S5wP+36J+LEVw+i71pNIcbwotr1jUFzK7oJ5tdBvHb
Jl4r5V95wmPBZX6RFHc44M16Oi1LmHQfQUrSGYmoVDhsvKLvVtu8EQN5+NNE98PwZkRfvDzBOLS3
Oq5OLCDutOGQlr+7cf/FqRxhE2+NbKz0HeZH9OLG94rSDgjDmGcLjZ8+1X0bF3e6FNxxOmCs+JBo
XLDGXLRyqM9pDwnXPUIarn1MYdehexcBW4FVDfDkok+/HlUijJ9q3cwewlWsUpi56GBAWH8OGZYl
o/4kuz5vcWtndra1mCktJJByEZcJKhz+Q4h1xvIUrT24nxWZzc7bKgK3u/EcEYXXbZwwzXbOOpzP
EsmJl1kLelL8mAcdBrNNr6Ee23mSBT2rdOzQSwCLdtFKPr6Xhp8kW8fa+fXDvUiV7LORMgYZrj4h
irbsxdqoltIT5ACkQdJs9cdJeLJ6dNnff+dV9MLKwq5BPMSQCqMTJj/9xytunLmF9Ohzoiwpo9Bg
k6a8vIaL7+gct1xffcP1mFEyicnW99uwxvwgDae1xvSyLqtHZeRovvz6+f+xN+A8Q++glDVqCXAv
VwwuxtrF7LTJg9nrvPdDppz5O4JIU6BDWMRwn0BAjR9+fdEXGnPGwm5H9CL28W6LKYi/mFER3iQi
GR3g3pEV+9p3MndHQ7MRiZg1kPXbgSpldFWHLd8PSimmNwhEencidRpRBDbJlhYnzIrD7ftepU15
VDUyi+i4GCSaloorK+dtUaZb8xrHq3T91BNvlr95jBdULZ4CoWtge1cQmuN+a9fN3yiRNQhnuO1w
psttaPZ3Iz3g4HDjojTs1yRaFMJzkJLJfb3S5zP6vCSrgC0LMSQJTr8ZUJvR/33jiyGhYOCPIBj0
lZt6MY3RbW5UsveGanIDJHCowpE5thpY529jfC9YlFlVsDWAxXPybBo92ye/d5lPjt8m4c02hHV5
/PVdvZxb9qZiOiN4nDr/YVMTtHpAl6ua3IDVU4kqFn/n4PGKUq7ZQY0bM3v0A8ss+PWFAdL+MR74
n4FrY8kPCvqP8dB1otpErTJ3VR+K6AEZt3Lr6z6I697Cfv1UEI8ti5nVtbO2a5ZBAuhkcTsGg5wo
LmGVX6P3jEaCUFxCFhQgWSVnqfO2jrSz5Xg/6P2N10iiiRxzxcB7R8M3ar+WXF66j0DYa/CucujH
AWTvYcV/NdB+Nvpc4w4wtMiEOK2vIhct5fXaDa3/PonQ7wzQNaAUUVf3TftNN+EWP0BbExQvBsQ2
6AKCqE4qrLpV61EFLry9po86pT0p+xt6CoVsGqKOjfuqoNzl7YBwLsx47cKQgugFP4+2r2mFHUd7
C4U7QKSSzlLt2NutwTrep7Esi3MSqw6mjCvjonqHzNIp//KHHrrNsUUDE2YnOVNlucO5CytqOEyO
Wu6I0mpF83Yfx+JroYnGj7sxo/8HYos4+4ZEtd7v63RUIWi/EMP+BzVM6zbKcZbKa6qlgIWpTFCa
H+re0/MXNHqV+DQUcxc8ONm6ZDqv2I1WaN0tdWWaJk31UvyJGTTUGNSFeo6u/G6fKTd4xcRLOyw0
b3av8OBr++oKg/AyfoduvUXxZ2nW6Z890C1KzwbfcZGgYtFO8hHRRuncUPoYo7sCA68d92WHwf+W
rUkXftZIz2QEib4s3CiPSseN6MLdTyQ9h3g3Ow2zEdjF5p0SUcQMdLoYceMVh+UAIINY3LYTbfw5
QqOdTqH1A8SFIxh/c7DBKXqxBggn2KGeWal46iBr/Xl7YoCQqBnMkk2hiSkGJyRvhYQW1/dThdP2
lUx9myyoAbrWWYbI4ioa1Lixmo9JMqScy7tvapSLeDA9OYUcsut9hZ9fw0Ry6+ARcG1s9YFuwmNS
nr2h0GheoMfTzcVfu7R/Tz2yWf9oKxiF/SFIB5Sf0YzUcboWU7BtNwW42/Q6I44x7+sUQmiKxzPp
9d0i29C9SiBx8cGOdkqTHApoOdly0HtA1rr6tFgZbt3NwOSK22btzBVqLyK3CA9J8xTQ86QbzxL3
oG6iAz1eG03euw2gwiHKGhhNJtwoHNEqnuXY5x3UHu8Nu0IPnbXHw5C2fVvpd+GdjotNf99BUlcE
vSEtH+49BQP1dtqECW7MXAkIP1RTkq24VRPE8bdatuTPJfyM8IYyrbZ5iJLQXbuodiib4Y4uKqy6
KWtl0REj2GG5jQyvi8XvVtWQ5gtLvPgwBHRUjdHs9VUQHhHwsE8PQq8VYt2lyKj0FTElS6p8iY0h
FkQhjGCvx4hIsTDObL60i8cIN3vQmzvECiiPc0K9jrcuLXHjaU5xk3iiv9RiX13TlNEnCHuk61dg
+kTAw0ZB9kv2nFI5pi0ZlmGWW9Mee9Rr23AI6VyXNtcDVfb4lm5YhiB09EXDBk+HPoPWeJ8mNvjG
K2FgZYVYGO1ETTWfFLczSA8uUrH6NilUie45EKbmrKrYG+eAXWAvHdzabHG6ece+OCbvqzlk5eEz
Do1KWorXxnHXpCKLPjVbqeT33ensCciGPJkvckshIx/0NCzmS6LUqKq/AGGa6hF3DNiaohy4hQBP
OBbFgCKtPFfE98v4cIlPxd5zSM10yXPesg1bAhXivmI4mnIPw+vF6Vk68VISNGLvT0ArqiWuZJ5J
LMZQG2fJXH/EWUrQzM3re2YuDR6S+Bb0gSnihOM+vS6WjIS1APrDCGNopgIFi0S+9nqpS974WpaB
+gbPk1vYM1qN9LlKYmLVekJP8zpqmNXHDhtO9e2SzPlmx4jkElmrcSD6pmrJf5F/O82fpQtF4a3A
I1B+F0A4rPl23Yi4F1+7vNfCnfgJbRC9+CrFoLRGx4wqmHQjGiqXFZN0A2MdQZIHP+laQ+6K+ZaN
ZefnGbrDzi/fweEd0tutYm847QVgepDHUUN1OCg1O8v6vERaesXUH9NgQvJ9iF18IfaDh9QtvnIa
SMI3wrI9nvoRT593WFK2851J3AmhNycbpVygvJkMA8d6m0ZfUiOkstx+NyGvuOWMIn+aVkWUg9sG
D6Q5yeRGEd9nMrYRbZve1gMn2BVBpL2HdsPmzD2SIQbcCh1yGdTB75koUAx43xuor/pGJQWYDqf2
0Xnb9BKqANwrb2fb7MKAjwxopy6/GxXycuGScd0KD4H6Xiw+j1ulNfNk65vdO+qtAZ5Afhwx/VA2
FXejlhj351vQj/IegjCratTVc75U7Oobnq8L20kXTo7qT4nC2OXPdvK79tGToWhUbu2Bt5vLJAsp
yw7+FYxqP77yVzfsX1ObmPHQa5bWxzAw1lN3nRDo1Pf98+lAST7RXwIXMPiRHJOlUQQDO9oK9Wb5
XPkqqN82UTQHmHEPI4qnbqu7zD3UK3yOOfd1JFj4ZBS4Uzrwb1l6UwzG9QqQsfeeVLC03ocqVZsq
OGyrsTxWCwZ+b0g9pwrt+rBJ721I6aq+CrbVJFf1EIKQHTzptfV56qEzPPoFg3lNBGmDWl9UDPI+
QoJHkr+NJWYOxba+TjTOHB9DhT3Mucd0IbypUH9hxtAlc4+eufd3xM4Hf6ylx9TpXIMGd2zwoch/
4CLz1laPEiHViE2Aoxx8UDNjwqNqcU8QpzZMh2A4VtMWYw4zrSzRwDHO+n7cSvpM7g2WIJ9UIHCG
8gVuk1/xQQnaN2UMZZSa8Naz5H22t5jwBmLDmJM7aGwiYqyMTlEZ2KHTdH6p74MOXsz3Ygcn/Ejn
tEGn9zKRWHoehqTXYEkat6Xu4DiKtBv1um/X5YwHl5uxgeoyO9MdAvuSk1c6dfImGllvaT6za5dH
2rnaYUDEUTKYwxqiD0aoSZf3XwfkL8NxwpAUmyy2sNCH7PkSQYgSIggUqbiD4hYKzn1BkEucZeGi
WQT915f7R+KB/wsKH5rvwRSKIID/HPnw6UPTixBDT8ew+gxaR8akfz6cXUg4PGtMIe53jS5fgnyJ
S2SeYhEe2eoO+NOLy0LxcIggOZwwByDNmNPVvtlo8nhNi6Hpw22IrQZndOWhdxe/qWbaeO7vOaCt
+EJ1h+xMdg3L4MXla4kVa2at7y7VmEvNACSpAPv+78YX2RT5HNElXa0pWr3MNitD7SshID/gYeXx
HG3p2HUPamKfV1njuM/wagb/za+v64WulX/87SHjhCQXpAu0jHZ79Il68Wr7dfG8ygzf/aAhsMBE
1t0j8n01DQRupcFvzTnrsZsgkYd0rA/Ke2efN/QJUVrH0XxsoGDM0/2EJLz/HEACTD9C/p4irKy6
BWOJO4QYKVbvLv4W2XaVhsUQLLfJGlGxCc3mL1m+IJlOVL6y35rH2E35b03eR0zlzIRL02k3owy9
YwVFK6T3bRI4980eLUlxzrrCwrt1GinM+IPO68PsLCqMQtK8RBOzi/cJpjM+hHMokjgVBV02UqZy
dRhp7NtMucygHAIjnDm77/xkG3G9CAPDwzd0iwh6bBFqTYZHQ2iZrmdITgOhR+3tozVizIIaJQ+p
W4UvL11siBEfyrhkMPM2Kdvta7Jss4cLVYVG43RZmiMllhLF6w6klXyBtZVEH3dtyio8uW3KznuX
LjGGdrcgvhKmHWWekuo+BS+9fJczdY7oAGfVC/u73TUdrLS+3HDTuqZ2OsVvZ79aeSR4FFPzgDLK
H/zTLvAIk0f0S1nWIoHP1IrlDUhW3B8MR+DunZyoauF3hPsazd7B+KGpqzzNtpKrNauKcHdnMhbZ
o8Zhulc56ajaorudgWSKzmFa8Yux8lIlz4OImrm+lnrcwzH3a8g137LNHVF2d7hFdM7JN6Kb3mV+
sArvKDo11t4h6QHI0kPV0rNUnoulpDPZ0VR+oyTCa1zmwRQn1yWZFaEOtwYJmsdJjL1wV0Oj3WVZ
vjNdkPWfnE6FBc+yxA5mUnKJutLFZmIskLs3mkbm5ZnTY6F+zxGBtO7g0C65mc8b3DZ6NqfFZidf
qXUCBADGv7HzO85W1fiObBxgId/cOKEO0drYxw5CFNjVIRC1mp+8hWyWoh6ObaxkXBqmZLqNlHQ5
LNuUFzqiH2sz7xtb1mo+AXRI2lY3AipZiJNg0+0PC3FltD2ClpnZXPfY7OwFXiwTnlGQoLqod+FC
+qPIvoAGLGijU01zwOGamTk13pVZEELLvMeAw9nwctuDgJ5ceHvK8c7vgxk3oAASrLuDuQAeyCcO
uJm/q1eFtdUJlGdbj5VUCcKQgpAuvtXU+ObokE0OgoPc1EHSvVbltnr1N8Jzw3S7vOSNDXW+GYUM
mFhlRR7yhVEu5z9XKsVVn2+CY3LJUWUzb3K999qWuUaDo/NhmtifysMUOh0LNNkdd72htbfTfCt0
R506LoeeH2CKVqwctJSjnBZ3wm2lwLiIjWrAzUhSySfFVUf0EOnJWYfPa4gqI3iKYMfx6bWAHE5y
mJphaGHM7PvKfOUg6M0Omy5Ui4snV5GK6KCSIeYvkqYtCEQzsdi/3wluWRdJn6TcxMLyMuWRjIcJ
jkLLbkVjSqf45baCgceNTQRg7Gm07azvvSZI+CQTl1B3bz1vtx94uVfD+Wcrujpe6b3RRZ1eP0Fp
4ika49pFuvOK+O3CLClfoqgWDMWuHBvmYsK5vHdpCpS98VpC+/o6oqS7f1hGvCk+oD21C3RvdG0e
+2hfivvZFVhqnch1oVy+MYm3WLDKz2yhsozxzuPh59LlsiNpkXm8jH9vaMbpX2dNRjx4qHSGhUAO
Lx+3CMr99tPdFAM57jXku0jZ2taZb9h/QvuP51cindQ+c7GvqfuRZuHieu7wWCiPa18E9X1CRT1a
88bKycYr6FIxNx5QzVffxo52yWhtnKVvd0wMoRlA3COwZeo5svO5BLoZfvESOV7iofaybeEfSEDk
LEgIvyVpXNGSUEzCrvAune0bGQfQufkoCwgNH8goan50GdtqCXiupfFtvR3M2r6Kmr0LJtelzA/E
P7AL6nSxP1JBYv92CyOUGv/6/Tk0lXmcRnpMPgLGQQFQl4dJyphpTTnHYSoRNiqepS4WWL252wIn
uZx7DTxQ2lU9b64T/R7mm6xU9oMuG7OSqEbK4zwgDONsKws7HpeHr3Vqp++PgfPw7pjOUR3Z6WEI
KOv7yxOiGkl5nQLtwP6hcSo71pdVlHigbdgszo29njPaQ2W+LM4m6CP7uM/P1Leu4XCoCKbq+9RB
ubxdcfTZUyqmLTHDN+IL097j/adCuIKuvzp/lZ026/JKV4HHA2JK5HOpy/FYYt5qK/gTFlRs9QLq
5HIdBwK11H0cdkK992TrIQgilFja7cg0Lpsn8DOD5E0NIaWyc7RNClyIYGrC1aLP/En7906nOftv
Isi+zcegTieigsusaBcJsJJZFuCtNLEigseCl2RNJ0WGNcTUYSspYJ44HL5XbqsIdVbQ4PU9QEBW
OrBHYQF89h2TEhYPzUa2umXYdfwJX5mmJUuBt9g9rTndWt5M8FExKp1mJvEX1y2d8aPIRMu8ucBg
Q+2RyrA7k3bPK/LG+h0kEYufpTv8IXMQ8WK9vXoQMq7GXpEO7hNeLw2uK7iYkrj5vdSkO75StvAe
IezlFS/wMNk06l6SEJkGlzHv8AOcnDbudbqR2MREn/B4bSnojmhfCLmxoeF7Pwr5Bl7rydfAVjT1
HJD7fMVPsnP6K0+zSx6ohdsLtcqzNQG3a7iVYU6fcZkZesSwj0TsTYY0DT1AKIPhU7RhwfS2jn3N
tzj+qdOt9ajt3Ccm5xmGGtvbjb6zfWozrqCA6JobGtTyPnAjhltwaoi2+tNlu1wzzSp3Qkg6n8Kk
Hn15u3Oa2UddPZF9NplOguu4C+rusUhBZnC+x//Hf8DyagP5u8A+ZCSWVlSg9GHYG0QXfEFY6nLR
hjkLukaqya8Dfti7U0njV9+pM7vug0j3ua9eUYxP2L3okmxPJBo3u9Q9XGe38OKiusV/8MrK5/KY
RvO6t7JtGLMAj89BfoWsGeKYskAzxeLQhz2NKcvz4OvEg5dhNhGUf8ydagSYRuu47V0MTY2PRuKw
M5J7PVl8qih3seS732bTkPfGW1MaeAroQxP6TbMVKR4zzdbg3zkpYDe9BXYfTFPJLpDSJzb8s3ZF
NxAf620ncBwj6Q68upG46v22UaMa8wQ+D+2gsy2R1ZtLotRXLv3fqzlrRJybrR8UsjmxI09F2TqQ
ew/PabyZVibIBR1Aa8I1J2DJ+gvRunaRzsQY6MxHAl3Gu9O8+eTWbzs7UVEgbNV616q+Kfs3RDQR
FgV+jPcViJHCuPW2knsxlk9F5NszGRc5nVVXc6vj7NzUazAAsmPoWUU3avJRC/b54HgCqaNTBm6w
nJeKwkRygonVxA0kgA1DXP21d7zAfkFZGYgGGlBYpEFzqtiLoQzk2KVnA8ILeFNltU5nxb/X7A+K
RXUgoYsv6dCnfzR9lOwJiGy8V1vxPVyS2S4amRrX1AVzI+kotJw1kq+4He/h0w9N+W3HXVgH3yyr
KoaA5WxjaxPE0IwIkOi+ZDz2BFQxTVx6w5Qr1wvNBN6r4VYCThDKSGLEAw6emS+S47B6JeR4/j6E
pD4cpU8zJfF6n7WbrH+GfTZL1IFDm2aLR60tHQbvazfNIQrIQ1J1grAeyfPeobtg1Q61tLLBMfH+
8giTCxSrieN5y4MHfsRdRrVO+LLskUSEnIyGYOrGFX27Ee2XnSfZM8slnqFzq7kth2va1aXxnVdv
1NiOpG9zMZ+8ttWma3Os22cvyM1Sh+FCK5A0qJqb1CbPYU4H5zFxHtw03qf5ljpTPZVUHsuSLyta
MD2f+zLi464ctCdBnM94EEZ+hAFtRPPpB6Fgogr8NaoBF7a/UIHi8X1aIc6R/VYKrDO8UYbaHDm5
gIR+PVUIjuO8iowoPg5LVMfeB1N6TvZRhLMvgyuIf2LmVpDbtts9dTzMegkMeKB77eot/dL0Psnn
ZzxHjYsvIo5flDWiWjoOy9hhkmJEHfRLBsKSaBWHzf2aLb0nHwhBO/4CZ+c+JIRpU/SJtzuQOIPa
6U7UwdUMDcvDdacDjfsmwgQVKyqPpt9wJyxiUNhTOnGwAKhFJuCVqBjX1exJ1S0T4WqW4JvbtaS1
cpnd91plIr3VyG3kjmc9Ebl8JR250A9cpj3oyzlDV1+k50HXRLEHZuzi6FdQpXSEp2jhz4aGS9nu
7PxFuWJzlT3oHaOgLd9GuVT+9ZIs9uZrn+EnXIDeRl8SijeLRQf3yC7kaHMAkMHTi1idW3wuEywU
ptIlLi2i3ca5/RpPW3sMAWKZSBLyY/Yx3KMej8jAtnxNENxEmBXix6E0EYhyqtV5S+2l5j2a1vWx
0l+6tXNQn2PXVrkP9KpsAXYPWKHO3ElXS4yWKR55btscOjcROsFmGNOxBebZkmodsA1PS5Wlf6yu
G+1wLMICN0h12xZAw+gfjL8UM4q0lCYf/njSlaTYeC0XROTjgT7RhXkyoKi1f6iXGJpqMbZ++iXS
aT2Hd6sCbms/jEiczNNQaSpX3HE8eli7lV1V6PVhRXe8Yr884c+5Tx9ay5/7rNh6jfyqFupyhKhp
u5bRo9KZP2NxLJOaBQoXwm5FCRk+EEfvmp5vTlmPpfFBDFrE/tvBD9qlOsUGWzHnODtD67Q3LVMl
0XcA+vPQdLkrqA66txMCXAFo1JQeEumF/twlfUxTlS3Zdbstnt+eUr/aHZz86Pggu6u4rWmHiwA7
QlVyG+qiGrsjdrsYlpxpldC6gBRx7+JmuTZkXgvIsdfNyTma9IQ5bJzuKYo6rxtCPZ7x2qgbD8tD
MWzeidysRTLvxcg4nKMekm7bYCKjG7GtBgNjhdTjNGlxptUA9cXXK/tg4B7EUk6FfxOLruVe5sK1
OedSRQM/m+u4bl8VaQ0nFOPIaW2cYz2gzYkPGx6pXneELTcHyQEOC5FfTqudKP4y+LXij1W12imM
LshGCVWT4DZ6GiqQUKzcUZvCyEnDmV+UyWr4nreWBdE85qWLzDskSvb3et/+uh+ogC+ZoJ/z+xD9
/6pyTEpSj+0Jwxf3ruZom136gUYav1787yiSnEWhdv5KwYblcyfN3v7F1ra4m6VkU+WNRXXPDfiN
T80DefQkcMMvxeAhYwz0bIfAEwQ5/k2bDh3DE86x/dnu0E3jraIUx29AiXZb55pQPY6/FO2c8dBZ
sNpLm8swdulSm/7aDVce+vLotLaKGQ54IfMUntgiyNwOMsJ9joZmpZN1+DND1nUwEh1bQhYk9mVF
1YFydlMXuS5tdvSv/DPqWd8lPq7cITGyZ4dKU8N0DmWZ2gfMnu/t309Lq6ru+GO4576w750twiIT
lTI7NyLmpOGbtFqU7D5qWCN+Jsmr+Ffna8pVGVAFHwyTm3xtZANw3lKvT5rXBsCLT2g8vFb+6gMq
tHsexgUi1MNWQP2IcgR7ox3fFGLKfGWmPQ4o/ARenfHm4E/w1z/WQFc3FK7OpsQklHGO9xSnzS1U
vvuu2QIh9mtCBZtczf6oxyyHgdx7LV6Ms325zWVaqZ4orsLcYzIUkJKlsbf3443g6eTzry0umRpy
UHYIoPtaQLo1WKNPOYh/6QR5HxmEhuB2ldkVpJ5VFVid692JPi7wcEpAPKReKe76AQqt9r66QJiy
HvrCvREJUSnelDF+NsErz8RjMB7ADTfwXLwt+xh1tQjoASljJYAKaLmw8FT1muAVkWO0jrzkUc4c
MtjDrwqzh7Py8FS9QTWLT044mlKU2GciOy+P4waVzmA93fkk9I4gD7g3z9iDTlmSy6t+9Wkvcf0D
z0h6VJf4hg29eFOYavQp6ZfutNy7eKRT2en3bENbPot1nBGEgWIttysUjL08zJQa2ZHXbl2xSFR0
Nv/ie+z09BtYIIaSG8Mi299OOG10mJ5KyDHw33uEcR8qWk3qGyxLyLvLdFLk023p2VzcMfPY/rHR
Fj55hbn6hO5+c/WIay7OXCKKj+4El/0G630LQ6h1sphRqvTAw/o99v4U0Ee8AD8AK6zkWBeIpllW
C1ew+TR8j0GRcXRo28aEf4AflkI/SPowcDCkuvAic9ydeEse9mBI548q6PGdJfQdOmUedkl8TH9K
NM/jUyh13KrTPMXrhvqaZG2G2HdBo+aSEr/3aeqjERnI4C/kqNgIYeNESOPXRizdcZe04ogYYzhx
/YGAPptv1JJZnKxDIsuX8nmgxpB0Mc0RekAaOBM+NmWai1GZ6C9UlYHzHl2qj8TWJ5gtxGmns1s/
3S9RpnBOLUJcFtZT0beiHk/J5MbTp7Wi9EZU4hCDfxyqUgQT0ISJAudch1CiHpOFnun7IfY9ANcb
2dbe8LnYqGM+agog+BDvaRht5b8elkKBKunC6DdjGp/HUlMxOw0olNzlhKLIAiVu69pViWA/0ek5
8KldUhaZoxX5e0eTkK08F128bV/6Sa/+FxKPaM4exxo+6WM2OBY+FW3P2P7YdEr4bazTqR7sRCgp
S/Dpdq9kJMdytviV7lE3f2tEa8shy+JZ4tKKDVwTHMFL+mGmYgLXB4jP93thrtRU2E3ZqagZ37ty
fUbeuiCwaNXqW8zwB6jWOh4BTr5S2XfeJ3OFNSvscZb+/fq/zJ3JctvIEq7f5e5xAjMKi7shAUqi
JNvy0B42iPbQmOcZT3+/InWiRYhBhs7q9sLujrZVQKEqKyvzHyJ0S5KHhhdzpRCPabRceOiW2Ihf
RzmSlM/Vvg7xluWvILdtFn2Iomn6SBU51wLsKoRa/YUIWTxyuU77QB9uq6WeucvoB3DBscJGi5dV
5AMvq5d+u3BSIv3KY7V281wn7NOKvGiTIcZkPFGUhlF7H0yIXMQbdI5FPnkZCpnMIeQSOTUJVTpK
Zxp5DPvRmnsA2BjkQQbP6C5X/az62qyZsr5LOFcUrlbqVKMZkbfyr6P9LftMZPuy/AhoR9ZBCwSl
+WTTcTINs6k6531rah1scdErsuZYh7XG30sUlUjlFnCnaUgpkaz29aUhT55Gd0J+SA84dmlvEv5C
bvvRBFw38lsHBnPsKw7Cak9KgjbhHuOyKX+H/m1VoieczAl3AlA0XV95bTuOSHJ3vTZ/SCGzoW6O
Lfu4/EDIggbJHal+HTl39jAhv7N1AI7oXIIPVd4wTUmct0FrpmG6wXzHrhui9xSlSEbXQECk/7eM
anWYOBTq+6Ie+fOcLcX09FyanxJVxndrppzzqYPuaX3uFYpxP6NjIRhdKVnmDaJoYWK4Lwlkg7Qm
5+a8jdQRNxB4mUs22p8KLQqq9P5YdZ/7Ak/b3WKidrT8hs2XyUMkn+Zq+QSUOBbFN2sk5XTYz3U/
/3GUdDC5GVmQT0jRUX2u6/d2nEuIF7B9sHXUVEv5bYxhjtEMRxNFGIpfdMjwOZtJKwPL8iurLmto
P6abx4kX6Og7JttEwaqBIEm+f6d0tDnek0SUcfilMwAc1L4B9CXARTNwFdaRYbUOy79MGkx1wATW
JBUfswlBq+o7aoO9XB3HtYm5GCWS56pykTuy4lQ46CTT2TjUmJ+L2YcvoOM20d1V9cDuP3682GgP
/ZfDpsuOs1xqQL5KGj5BxzjBGOLBtQ2OkcbNdI2Pp9NxWyiu9gZH1cZoUrg3XnmsqNutUfY3c477
s/t+eQ4PMQZm2IYgzcZvEVdink8F+ikr0tCuF3PHcdxGJdYoLdvfHNXKTbZdMAIQe0BffWiiXUSa
hIVTnwS5Eexh4djSYqlacmRWwC1L1rkSTn2HVwoAwfy73syUa3dhXU3w+zFIBYD8d2fWpVL6ZAY9
ZJXWNMnUHnMz7gt0BQZ0v7sfLcg+uoRIhlsDLsVGI49f+GhodG7HKXXybtd3Yaz3OFB0E/8VZkA3
KS9kuci/Z21dU7scaXnhZbKUphU8cdOxEF+gKGG6H0f8yQz06jNAw9+DnBD7s8nqXvTvRWdHuPVG
+rx0f6WGMTofJqDIDcagAcCncnOs7pduLQ8M6kq0EECgAUElj5WRBuMT2XCpw1EuooBDob87VrmV
fpHhBote+bkT2O78uecmMJV0ko/bDsn74Sslf3OhvZqrRWB6lWvObeO1SyszQKS5KJpQew8N5zd5
bDiG3sINyHA8tML5KHfoPhs4DS0NNJDwiaa7YqfvuFVVitiNGqwVhNR0jKkmn46zPhlb2kZxmlKm
7q2kuFfCCEn7jR5VJrXLRo+T7HtmEt4m3w76DteHPrBGBGbKA0ZINRUaF65iRvyaWXKGaOmnGnIL
lqLTwNRsVubnKS2b+MeUN1SH43CoD/Z/qRFTCUHVkYVYBGhhYjqOfxh+i0sUdvwIOkqtPv00kD8h
CFNNYZtNhSWjbx5bh6I6MqTBX5NAmB2ZJcQYZGp67HLBUJB3u5FSzPRkmo0MXhlWInhAISbIr9rs
VJ+Hxjbb+SE0G0zc0TiZtfRJQYGeJ59wiy5pnWlKW2BHEKKP8a421aJV0dYoEg3uW+0uln6TKsTp
gvZEllGnUjtdp9RH6Ru6pV9zmvU5y7MKiuwWalGKrWIyFzgEoceEVMu0SSqAsgskpGnUvipKm0zD
J7c0W2kaxe1N+8YBPYiP1FJo3Wzc0p1KYMdzQ21jK4ijQNPmBKjF77jK6HFsFEfHK89fYifTvmlG
KE1cilIm/zK4yx8LEszo8l1h07x2brBYSHL4r3G/VNVGhcHcAzTqQad2W7ep+uh7J+hYonxILyHK
bmF+wVjelvOgTqYfHPp6+UAoQGc9SWXXNS0r7JpROwhFN3L8NVrxp3Tpn9m3Jkf1ovoTIqjRuEc3
7RDQs1wePc2Qy2+qSX4dEVTnzgu6oIr5WLZAY4XWRmE18lss3US5SO+HKfti1a4azh+Ozavn7RSO
vWy+KQ29bfWGNJFTAONE7vXdfu5ANbFKAkRiyBamIgaAELrIptV+WWHZ2/lOD+1d3AiBdRdiJlXP
Xt7QQQgXZ6+11NxmKmgWz07KPMaLcwu2mMz/c5ubSdx8ytRoFuPtkuPOilIufQL5tFM5GFXhk3Mr
Rrsf4okvi2TVqAaIq/Za8NOugjmMdpaaaFa3UTKUmX5OIEuqz6iimdVnQU5dorEI+Jt3SyMoc1yK
A50Gd0X9juk/9gqnBtUghepM2FiIeKilkWO4dux5DlEjm7rgontags9t9GM7oG1qebA/T51VDPLK
8Xzai3GR+cJzAsQGlG3b5zOqoPbGp4EdKZ/HSoTs2Kq0trnzgPSbnhr4UowJ2MLuYq9qKruNtoPs
IFN5OaIXnjvAVgjSOXyAJ42BAysL4yh9pyQ4VdhbiSYw7xCkdHSkySZy+tpX42By2xskRBXlCjJL
aiS8wGXZrqWSSdJxRKIROp11UP14wYVyWqR9SjyuPZeU06EzpRDsM7AyQjaexsIEB9wtXWqZ+CfR
nFV9isYDeOPRdOjFURmRGF7KxzNNq4AICpH3v7gWWrt0B6E3yd8OfFUr4iqPCilim/x0EVs0iJV0
kgEstIaRhuiRdnhsB865QlOPqx40AxOpNtm7K0fgvFDN6SOBm+hr34R4YP4JKJPZe+ixgCMBzctv
2jkjCX0zwahWuYqXaLpt4hkI+22VGIamelkD1QB1xnFo45giuN7h33IZ+HYK7WN2wU1y20HPxQZY
6Ky5tKgiOh1mccKv21Evd+oSU+2AWD+0XLzePhTyy6rkjgDvs1eq0TnoHlBuuvCN2im5d6UTMmJ6
mv11eZhT7tzxjV4Os8Lx/TsMjaPQdkAoYZgCjh0hPldQE6vw3fRo0nR2vm9QF1BA7pnBFOJ30Xba
FaVk7RRVKJ+GqRUuAE5DckHXTD6tpxVCv2IkLWbffJnzWq4hMj+uMeNUyAZwIJyavqsWsNRordAK
PK6VUlo/NpslobjY/LehOaJ/yz318pSdolohNB+EvKFpuqQnAGpXdEPTaYbIcGAoWEEuZQ0iSkVS
AhYdAyl2laJqAbMb6YjLwx627r+QSzkukiUoAqtIkKBaI2VLXtIcwYtjDWj11U4HaUsgw8OyoSma
tiQnyIHLRgcuTrTdl4bqucexK7e8SXQFKXNocF9+ILk0Tp7H0TU8fjRhCkvXAISePo9ZWb1E92Ld
A+geqhk1LSQ6hgrnWRwbDaZhMdRCqlEcpEBShxbpx8uP8GrBCBhVGEeg1aJxs7LWG7KGWGCDs5Gw
XlN2sPvcmawf8OCXovbqbqSfL4hQdb47hg+nWiyIA8cbCaiL8UPbTlK7pOUKQbf+2Fa//JCnoGs+
miTXypliWBa1tcIDo/4B5E7pxFY14KElFAoOlPuclYpbalMnrJ8rcWq9RBnS1BCYYaHwffiX008D
2ayJ6hZfXEWMlHk+o8FQ5LdZrbWIQIeqPcpoXSe02y+/6mqNsm+pXuHRBKNYtbF9XqvagI3AFmvC
JKlxS3465S+gGzn2i9OXo9bC8QwIq6KXu3RSWa5UThP4OJFhVPqVrboSIpDPQ3JEWVw4UtHHXNOq
qcukkYmogEffUCLsj1gZWSOknoL0oTzljgAetDKBGOAEIlETc9inpuqRrMNi2/FXFTcGX9cm43Qz
UURLH3soCWw+ax75CUnUQsW5PJUr/wce3QFBblsoVcCdRUBq9Q2DqlE6SgZMZWv1CGnMvbx/qRhZ
p48oAOb51xH/aLwEMzeUfKDKglJjQludDmCRRAdn5FRWBu+umBwJ23HMCKQSZB6JgnFwSuRvxQfw
jlaCkOO816HE78OFFAYs7+FQvvxSr76HxgfBsdlGD4sob60J53OxOOiOx/0W3tIRoAPc5rFvavhF
KYEcVEwkiRTYuEmF1z1cgbyhM61kIqbTaCbgU0baVOnjUSpDDw/oSRhusgUldFpmzdZUUyh1l5/c
ON3FxBi4L5rAZxw5R4H5iNxyLxIrfaH2A/hh2uZqKhscbaqAaqpNrkJfxEQ76SeEF4FkROASbxu7
5+03TRlyxe4dYEJ/2gTpgZ/0bSxM/RCVmUs0XEdreKfShpweMiSBUhhFcx9SYKTKikXGpiYFCODu
0KdQn56/WI4UtP4+0Wh/cd/FTSuafOG2wLEBnBSL9j2twLj/YylabgXoVGe1gspzEcvwGAFkTR+p
Z6Js3GpGZKDKSpvP/jY7cMK+Xp6yldKCnDLghoKIYKGABhFkdWCBa87hhWFBCLdWpUbynBKmlB7Z
XMeEE4xHUlqAANIs+UlblmwQE2CJOAubIeGPpXmzJFey5NWxwZORo1GnICvUMeWwxSoka0aBp8TY
LFv1wAKMSi5X3AW0FLJsISDYkUaiaBvPuKY6sEUhEJpa8qEe6ZR8AWEw9S3C82lY7DWciet+GwEf
IKZenkCZ4v17wMqnBCTBYW8gCmFB9VjNH1esgLJHa22FCQ/wG6WGLlUpD2WtAcu0HLTqb5dOcQRn
rxjN+ppswOvvx5nO5RYzCOqYAuuK0yVP81HnC8Qh8qRlR/DUnUDqBixtkXXxJ2yUHYRyDsRDW+Kw
uJVi+Eu8TPpIYiEbpQKiluu5DEuXZ+bVoxkUEjFwko4uOnpD6+DYoBcjvaZNbykSThhqvUDj4JJl
BBBXLYmXBqgMnmW21ED9NlvAmvJdNGYSmQf/ucVFwAqy5PeV55IL5+UnQ7kEjQVCnEG+ppHOnk6Z
3pUl9Kp+2sMvWehCq7YCpxUYiwTMNNvURI5gubfKyczeUVkRbfiIYoTssIlje1uj5kin4PJjyVFf
PBUkINfEApxUHQSUy7+dPhW7XcQZ2jt0ZcFefM9cU2rcPoM5Y6QLCbQ2dPBrmbK+WsE6NCwZASzH
NkhFXqWIowAFnNH1pBqlAipftEm2rSAaZMBbMNVMWlqG3dhpCcxZfOXBQBR0WdtNCl06eY9cFA3Y
DXBKDa0Cg7u5GyCT1cqeCNweCtJZ3079n2IcwDIuBSv5Js2RGgAY1RCFeem2/IZ9+2T9KkqJ2uyA
QQ8P3awOM15xmLvZ9BFcuu/4oxiExrfNu6YatAel9iMkNPbS6ghHrMRl1OH3kSvfDTOL9Dn7et4j
IMiJvpdHXUc3nSIP2vwQ3xzUCt1Xs07LGhVsqksIKqHxC7wo7Mm/WlaBPCPDWkYqTieZgbV0poBf
x5pMjpSQXtzyHp3gmm0umkLlD0ZKzgkHoT2iVnD5QVfKCFwfCMDIcCI4i3yYbTqrMIw47aS17gBh
7NhqxCCmbL/DWytYHmM6SzwRgtlIVm+SIINGP7ttV/xjQn1vJUPaYU2JWExBTr3fpoezjevajn9V
GuLyFA4wSuUH2ZwBaAGLjmuIuFdmeB0SSWPpCcXqzLHqxVMnUAXvqVVLTD1KBDLTKktNcgfo6er5
PTxOCIwIBOA9sW2aaO7/VAhNiNSzOH8xqbk8M+t9o4EipMJg6Q7Xhtc8TUyWw4iyPRBSMEvmV6S1
lRg7aNhLuQdzS37UHtpY/6udY0rwV86dVarDeY3jGee1yyfhoFyfO/BZMBKCYrVdYkh6Av7X4cLS
x20nL1KH+s3l910HKPiDhAcTAIO8OZAengYoijjoF8wpve8slPW10kxlclrGtVykRwyzrk9cdC+P
a8gj9GVk1BHpIZdDocO0XJi/qxWIZksfcPzS/wgNLb8vAPICzzu2v8yUHOsJ4CfxBDMcok2vqSNr
R8mMlt9IWWg53DS0rAlBoGckuLAJ7czyokozppTiV1QCC2mKKcLRo8w7wEv+NJKU+8frKHoSS/AB
p9dkomI256CAMCkI1Y+Atwt04EdwORRIwfJ2SM2nKgpj+Bvz5dV3+lSHjQnlQxFa+2FUB0LJruzm
RM/2lydJRqnTOTpoZalc9XFyEubq4+AyZZCKYY7lzomLYJZCtvLtCIK5PNB61RO4uDu6dE2xjUI4
bZXvBPVgzrg+4ix+YNovOpCij0Dv+ezHZDFSsKVFAe5QFrw89jqj0PmH8iXXRBrjjolh1+kS7Edj
rh2U6eijpnLDG0hJU8ZPDb7+8WThLgIFXytcNn9wWA/HplpgqfwZrEtkF+nyU72aeuqNSILZJGCS
sL0useR90aFJAKgUIZYwAJmhRzSafBuCFXjGy2Ot7+6o4WIWgB+jasncGBTp6Qx0XZVUlhZ3+N3I
wIrWaF2+r9oWPFExkILiNSSZR7rRAuUIHVsG6cJdOHM76i35tVrgOiYQDXQK2AIGAunLqyhUihBY
mmagyuPQtXgn2MUjjjtCpg6pUCVC3IAyrJNcIN6tVg8GKCEODARvWDCzakDdRUU8ot5D8d3FFK2q
aMwlN6D3JPRh1ENcE2/Tw6u9dSopDgtqdSSCjmWg83s6lVXcxJ02zgUkCtbbDb3oMZ6QtpNgJDdy
69RXl1S+QRByWb5pFVFb/9B+qnJMhiepuPvmByIv5ZCVtQQsLdc1S0Cq8LAmpCEaxSXO5Rr447u6
mSTEYrHthRMUfblaoZieknA39D/DgufjerEQEHOkTJj2yw91Wj906CeToFAZo9aLdhudi9NJSmNc
Vys1qLczhVa2TiSBMD97k3swPRsUVmQkxhLSvgmjnJ0Hz1RiYC8/xKtVJouY3ATZ9PLgWacg0DZE
gepjvj3C5xy7YaR8ogxb/xe52UtK6KfLwx7CycugSilKUJyR/qYakWdduGwx8XVGzUSkZ0IaqIE0
EE7w1lTAweFXI0IKbg+im+1mHIAXfUSvrsB+N2G5FLEF/iVCQRr0EWqYvKIvbDzY3a05Sr4THrpL
/wcbN/AQMIklHgSDnqJ8/0yVi23W4XE19gnAnmyjIkDDb7h5mIoDzQve/PR43OmXX/y038BHl7KL
RHcVe1cmd92fQkfJwkZDq7YZ/iWgD4xZnvfPKDQlg1v6xx0JiPEGj86uhQ8fUuSDpnmgQB6e5U2S
6f9f6qET1pv5458wLouXAueskxeT/cpv99P45/ef13/hqIeO6LmsuqH/6hpcmS15mT/qoWvqf4gH
ZJmEfZNyukmwepZDt93/UHoAV6qaGqHD1skU27Lvov/7fyzrP3SliJvCoqgtODveIod+GgookfMA
Dt+ePJByPvKcp6Ggz4jdkJ7MrYICqd9VvfOEf1HrAc/Qb/NGC/7Rk9L2W9VKrumBnia7x6FRRGFV
CpNnODRUX9b1MCNEVqvCMK0RGh02s3qktRV7otKKK4nU+aHQHxVULmwm9PQtqUVFmr4U1HOo1ngA
JxbuK1XtKYNyTWpYHjD/hpfjWx08Z3WqlvSD5DZ88VZamKWN0fJWWhyZ+7FHWcDk+nClJXXusxGb
Od8s0hTum6ej9HkYJgG+V8jd2u4tcDT6MLNa7XuAeneBLgZkItoGQ5Q+mbQrgfs0WXx+Q64MKCXR
52DZrsaudTtLktraIpTakhWbTXGXq1m5G3IDjRnqLODPRH/lYnbuE5INk5ZQ5sE2Q7bfX8yrm43V
2NiMGnfZvA3RvdvWfVzcVlyar2j1nEbKwwvqSPzYjmweyWB5OpTotHgGamNua7TEAeb0hrGz7ch5
Apk0eSY3BC8SGdwo0UyPQdVe0zI9s4RYODIecEWiw7f6uAUqIhqsL1hulFoQgHA7e8vH7K65cZye
wMf3JNE7eIBQY1nbIw9qD7EPWXyIVtlyV0n2iiLs9qGCr+I1ZSRuXwTFD8dN8NJY+8wn1Mk9sOLV
yEAAZK7mVYEvCX8Gcya6rLeItoNDgs7+BSmUa2rjZ4fimJeHPTmGME6HyrjrGoB4rC1SVb8y0CI3
8Og6rpRwtC6/1LnFQrsI4woUlyw+2OlIwZC4LUY2TOIsKt8xEC8DYxtqj6T77eccULHYjlYV/aWm
gfaAXEXuXX6AM9sRbUvJQLEtmoBruIKjSD6mHllIwOvKZzcAi0WLfL6DmTl96Qe0lgSNkSuf8kz8
YYWStbkWLT5jXV8D4F5Noc78lrGGPmNYRttcGNYunEZlnwLPvOkb14IuFTf/XH7dc1/WcBjbReGJ
XswqvkJmk2hRYYIV0heYOT1+VllqefDUlCsze/YlKR9C9qKjaq7XKxVMYqgW0NmjmuhpwGfvJnvS
flbtYD/m/Rx/GDIFg7W4MnH6e/NrEn0MW0ViCvPqg8vTi3AXx2YSqpVlwh1LslukVROv1VzolcC8
r3zL1QX8EAdQKQa2RBEIqu063rW0zlNZLoSEISLPrTPU/Iql33GUkhfPGR2yWL8Z29r+ZOQluPnE
+a2oUXkl7K6uwc/PwTwjbEh04EZ8upVU+B7DEvEciGiynIPoC3asrg+hI0THpVY9Stj5Fg+OH8kI
Rljp1T+XJ/1MQCRF40G4QNL3lUnXyzOm64slVCPThLXQ1d6EWMu9gZbUzjanYpfS2X/7mWY4Fl1N
VSaIlP5Ox6sKjH5NCx40Thn1DvtPw1OtMPbx+hBX1vKZMCWbv2QKEjFCunc61DIowD+DHHGEAH58
6Qz4tZnaPH6C+tvcBbll39a4b/xxqHu+B1f5tsrm4dviL+WYHKeAeLiDnI5P/V1t6SWzxqweAXhT
sW9notRWUef65vJXPPOqtMzIiymlyjL3KkJUVTeA74vMrcMR9H6GFeA5AaXuZIykbJMJzNBSQz+l
FQP4Oqr9y8OfOb1fDm+vTjnsohV0v6HZgY9kyYZqugNQVl75nqdL9ZCpU6SmhAEKh/+yVktHtWeo
RrNR+UWm0aDRc/ur44SSCqQChITpeqUodHY8GimcMBSHABOcfj9owh1tcbfybWxxPWRZRlR4Cj7n
GP/tRlfN60+/4eH1kO9D3EeA9aMGtUqBVDj2auL0na9WLZxaPQ13y6L/jRhmsGsBi96bblV6Nl4h
Hvdz80pEPD1Sn0fndJP1CS5a8vL3Mg4oVJtbJBI7P7CwhEOKEmEG3W73IAsaP0aYxAcoa3y4vG7O
DSoviaxcao+OtnplrUcKBOnSxh+Ry7nDfCnzVTRXfIwB0n8ckaRPztKPVz7r6RF3eFOqjoD+OEmR
QzJXeVKAGaJI06rxldpCcxyu2G1cgT1Wa4yLAH6WEzxlvd+FS2VcmeQzKwrjBeBjdJ9A1uny0V6c
cLDFERidhsbPO/ieMLDA8VYu6nmDo/lwVdS7y/N77lUlJot8kBcWtty3L8Zzoi6BUDViOqP21XaK
Q2fvWFCvq8m2Mc1EtG7boQX/scI850qcP/uqDlkL91ySX1kBeDl0RifPQfIf1wFnTO7huFlQrrrp
r56H8JN5uja1ms4P/PcSevysGh16CvpU9B13FQLVQbeLAoqCX1WGuytyDMmx4Fw0gCBL9aWkYSG2
le6oMdpfboS4k3A/JAEnugH2wtfAD19LGFdJxvGRKKNQZYBHSJtrdQClypTFNObhbObjF/aX2Lmw
mL0wsTBdRN5qM0G4eEhCw/CF2kByGEdjJ0x4mJeXgRxnPTUG6b9LvR3Y6/ogcuLcMIfMbP2pN/Em
c+dln2K46NFCiK9srtOT4PjKEhUOCBGpWdAup58d3ju1coSs/Tx03EcT3PINwlLdt8svdG5xWXT4
QavJfuq6FECnC009u+x8t9FyT4/dbIdGh/ZF7e0eKGqRvC01fX4tS9ApoqYovRxPX6sLwJjEat35
8AaKXY+k5Z4u73g3Gmhtvf3d6Mbyj6ANwWI+HQr14GJOej5WloHer4DV38KHn9Fc7114pl29uzze
ucVBWRxwEq9HP2wVk9pmzkccMmDhNMO46x2ru61stwKeh4/d5aHOhSOyPmSeAIjw6yrymgAwO6y5
IL2UsGlbayk+l61I32cmnhYp+fo2ARcOL33CheLy0Iei3noP0GMGGUYXVra5Tqd1gQVtIyMAdDq3
xV3rYh6ObGe/nZ2h2+ko6X/GGjD4NcdRe0tLxFVvoc6hAI4mArzQIAveozbYoioQOuLextGn3JhK
FNzBhG22VL1ncWUnnUkHuIRZQFZZDeyoVewO9BbknYvIGWrs2qMrpofJULUPboGjzQR98L0aK8bf
cTsXO6OY3Nsr8/U6nALgoeAFrgh0PGvxdL4yCxF9zLOIXVGKO13UB7YvRUNDL8ZLDvM1eDAhurOt
+zfYUdtrIZ2j2GUm4saFJfYlsRbjr8vP9HpGODy5d8uMnnThEG5fnGZmBSG0c1JEIdEYhDXaI/WR
ON0eLWD9R63OxpdUz8QTZPH5CScI+/vl4V+vXnl220wJtVuSh1WSO5iVMUqEjQ85uN4imOUiPasb
N3rbK/u6LAWKDC1eyjSNr2zR1S1Rhh8JzAA5iLcNBdY1YmGhjuKYvcLQwIdvK6tFB3QYVeOmxsXz
HwfU111rj+H95AZV5BuDjXIbDa8vlyfgdaSgrQdyRqV/ZeG3tsrWIgfbmbKYS1CcleOZMGzZqVLl
CZubu/9lKIlgR58NgsFq9bGLgbYFDJUuZvezgaPmB23TQqgELXFlo537rsBtSbtpCAA6WG00GPMW
ighD5eOx1C5gf8ZCGmPZDnonYvm15IuzqesJP3W9dptrgencoua4JAK7uBKTE57uswlW4YxwSuUD
D9PvAxtdiFjFcS4wsG9O9UC55RZL41go0b1ZaA+X5/n1QYpFH5cN6i2Hw3SV9SeBVTudnlV+0ovi
XVgNeHkjT6/fL5Za3mpZ+va0EHSuTTOHmaY3sb6oAkrrDGFCLUzsJryNa2XYZu1kYSOBBPZ9jObr
NVTD6zsGI7ogcGUkBX27+rxYGaAzFbhIIlFc8hC/iB7nJHeo07XBfSLRWShlpP/DjtVZSpSYGZc7
3eq4GcoKn50hxa2hQ8nNyOg+TkYb7iRy/EmxemePxlSmeWM4tF4CjPMd0qHj78tf98yG5aTDfY5S
LW2EdW2nFTrm01iSIs46aD+h9+c3aHPmO91qmiux4cxC4nw2QKNSpaSBt5rlRdXkMm1qH0GO8A/Q
yWJfBPq0MTq18aAyLPW1A12G29MDnXa+KS9yssYDAvZ047QZih+zQJGAGjD0d4jkQU7ZN/0cWEow
02M2hx81sbTyY2pAN61lB+gVhIGT+W+eZfBzYJVkYdiw3NUe4v8MKGHHtU/sdicIEg09sAkpeCOo
qS1eHuzMauZV4ZYAG5It/VVgRPRqqBGkrv107qzHPs+ND4s9Wrep6z4R/EN/UGL19vKY8tutZxpa
IExwg10L2OR0ptHv0sZ45gWRDtc+jIMVeETu/NflUc6EYco6jCGv5dS4V2+GxZISWxB5/d5tjO3c
Gek+SON2u+BSsWyNkf+3SSbp/7uIKPkfli/pLxGC7pMhXrWfDLuJoC2RbxtB+5Aj8orC2BBMmKdO
2o0dlYt9Zf2e+ZBkEbKTSa2dFbx+3W6AEWsElS8cnGQq+M9bETnjdzjwv1WU+VBBHBT97UuVrSkt
Yak3Q2FbHTYZSA01xy8JZZ94ukPKTrzrxqX4WOHq+u3y5zwTEFidGjgvuU6Z29NFY1QtYgqpQ/6I
38e2qtHOL4JcuddikaMOXBZXMoYz5ygAF7h50JcoKK17UnwrJxEia309wVErMdkYXEZnZxtjeuh1
djk+NFpTctB0wYTA0uxcqWWdfwAAZLSo5TpavTAsmIiDjAfol6D40QRZ/6DX3GMEbmQPMDrijTVh
YtQjevItafSvb59uUK0UP2iiSmvk0+lOenjKIxKDPhkGYl+BQM62rWhLY28x7Qn4+c3lAV/XW2Rf
E7kYCWQ44P1PR3SQPkBzInM9saSQ+9Mq2cIf0TxVmT4XSWHcDVE/becFmSEECZO/5h4tvGRyK69W
xHDFlPNViOJh6Ok6VGnxvoMvffowKmitHiCx68X12EHbTlAYF4G5u/zO50bhmkgYNOD0cGc+HSVw
U5yPRlt4BgrpO3whEQBG8OX28igWP+Uk3AKZOxCT6QjTiF+fJyXvqC+hrnsI5+TbHBXdOw1pFww0
jPDNQxlUBfFaw7JZztwqslfgKqMScDYEyrD4PrIzvoi5dbZjHdtX7v6v34piDbjSQ6YNUXQVelz0
Zyi5zTiKQ1aZkQCL+w5pmLDoEH0w5+RKpJPr/XQS+USYAJGN2ICt10g7/I7EGI+m4TWz/VPBDcfH
HKTaNYNDAyQflSsT+WrzMxLdM3lbp4RCBDpdGagAh9jeTzpdlwgmSGHX75Kk6N6ro4UQX9m2e4A/
KJIHCG3dDk2jmNe2oxxh9cJAU3DexiQHP2yJq3pZb3WqsrJis9c93K3zdhtqgY2HWzCB50fvNdnm
SF1+NZMFEGCZ10MKGAg9P38AiYdET4pO+pUDTpx7IK5UGA0DAaP8ePpAY4WfvZYBMRWtYv4QlY5+
YhfWH7AJ/Dgr7fIJFEn3J5o068pKO/PpSUWB8eLOy29rNFLe2q3S1fShsjKe92Nm2B6W9919YiOO
lyztVV/jM1NPVYLSBH0TSUGSi+NFXcKFcNNPvb14lNEomDRSDB3X7Ibdm0EZQovcqrheTsGoD95M
j6fd0EbKUJ9H5f4fpGGo7r01hCBogDUdmAEqJWSLp080az0i5ERoT5/n5K7EJWRbqbPrs8u7K0O9
rk1IOA3HPJ+Z8jvn3+lYul5oTQhvxTPozvmJiAZ/LNPhfh7MYpcDC90MylD4yzLO+L51yTaYsXC6
/L5nPjnZKWwzeNeSDL76AgMa1M5QGLPXO1p9h6NC5umBGfuIulf+2GfhlehyZrtTSaRlb8CUlLn4
6TvHbTbi3W6pnmFGHbq6Uf2o4Ra3byH5/9FarGx8U3HrJ4Ai04i21oCf5ZvfGNCCTHeoSFOeM06f
IAliqqkLi5yaWLrX1U6HQt0uXwpUT/+MpVvGV6b4zHa2uXJQo6Aeo4GpPR1wRA1kdoNA81I8b6J9
GhrR3siVFDlY26pRTCcPRJa1zNGm7k0Unq+88Jkp5+rBCaKS4/DK8vlebLIosUAJiEj1FLEgyYbf
wbKZm8y+qey+sjbYIKApVOnBTa0PyxZT0P/hrCTBQPWB6wGwgvUEmFnSgExsFm8ce32T9Fq6KWGC
I8UBdebyxz2TW5nwWaGc0mkgB1jnkkiLZkjqC9Ob+qIJpWKz4Y+s/QcRNcEmTFLne1sYjYfahLhN
Mym8jkKY9Q4/B6zILUxILj/Q64/PkWZQd4S1QrawLn3OlPm0gRYe/LOwegxje7olo20QdFyyfVFg
3NBHzYDGUHFtKl6nXFSmKPdykNNFM9c1x9Qgp56gZHkwUeJbJ7OGvcKWvIKVfR0/SIEk7FiuLku1
VjEsxoLeqGLT8thW+idIizoilZHpIeBsemlKALmyml9nQwxHyoowAW0XyCSnq1mJkM/WsYuB7JxC
sgumxTdQONzwpavd5W93diiZewFFgZOxPgsQKhOKyArb4zDWtqIX7Js2clBFc66FxbPTSPYh+chS
Mmb1VkvYxAqylpZXpsbD1CfhLsYc0B9EMGyrOImvROFzq5LcDigwzTJZNTidRFVXxgVfHZtTrq4+
AwjOdmxd7JT1NvmIHGi0yfFiuSltBGIvz+nZF3WodbE14Uyu8YcL3VTssUbmNNbQIkeGB9BlpD4i
JJTd0i+51o05Ox79GGi9GFm8aqZreKXPIXUwz6W1eevYY/4ZSTjudVlQ3Nlx1fy+/H6vgy2FNbnZ
QfUgpmCugi30L8jMKeONNhOoh4iMorHWPIxLbu5CN7U3Sl/ZW9G46R0ahNfuWedel8YnZS7iPTWS
1XbsJphJKQRbT69m9zZAc/sGSBPmCLi97JcpvNYfl8f1ae6M5AnUcaQHJGBr3QGo5jFFx7GxcbZK
mseMHvYnpbUNcscu8CCAO7tQ+rdenuOzg3KVg+eA6hYli9PVaywuVWFR2h6IS3OPP025xbhp8Csx
B6gbDfXNWHX67vKg5z6s5MJwZ+fmp4v1PWVKDLceC8trRYAYZK/Fza4Fk2JuNMxN/sFJJx+2qhan
gGPiAuUzPN4/X36Ecx8XACClUk5RzvJVItFhhrd00HE8NeisfTkZg79oSuBVWHZ6PRr/N28fjzoU
tzKOEYrhqyjhYnmb5ZQWPUU35l9qnmg70J7ldw1kvYGwSpn+vDzgmYBL2Utyj6gRSFGS0w+L0n2F
OZVheCOiJxyMc7zD6qv1Q6f/dXmkM1NJqQB6E/sE3va6tZF0aZ5p5YJVDjDrpC3+Rpo9xksmybdJ
bV/r3p8ZDcw1iGuyEkBbByGAFxlYmWaKJOY5ntqjEdsjL7VxekPz6nRCebWLhitJx+vxiEBQZCSB
i7qBu0pxG7Rkc1uJQ3+CgbtzOKC3MNOVbZ4k4xa9oOFKEnDAg56GAdRHQJTQcKeEiEDY6YerskGg
IcZloSlm/ddkxuKXWNr8CY0/9Z26GOaPHE7+hwjJ2Lu46rGrDhw32ql5PD7QilBpNBTtNhOB+EoC
y3338teWp+f68bjdILOlk4jzJU4fzzUUeuJFFHi2nqER2nCp0+dsvLs8yrlZZ6fAUadm+5oI25Yo
aEfJHOCtOZY3VVvGd07ufM4dt73rlO7KCn4dBGnJccBIJUkNzJB8mhdryqD3R+bYBl46tcNWB1qO
h21pbHD0mnaSDO/D1fp/nJ1Xr9zGsoV/EQHm8EpyZnZQsiQfyX4hHJkzm+nX36/1cK7IIYbYB7AN
A4ZV083u6gqr1jrDkd5fUEpCxA18ZR44bs/WqAlHZZbYa3wx1UINtLVMggyqoithxpvbNYR2chKW
tgYtKkLnrSk0kVaEqVB2ypB8fxlix/FNGw33tWhy9NPV9hXujLOX5WB9Frkh7ofhCAkI3hqF4Q1O
tM5OgdlZYFvUUgBZdQT6HsNw0j8+MkVvkZlP9hKQyM5UW7qMfUZ6QkFdM/5toIetfJtZAa4C2rwn
nvzogkLZwKsBQaX8l90NIPOzp2mCLN6p5vqfxh67j9O0iiIY6VHd1NJoeKhNRA2g6u7+UkVVX/oq
riukO6EYGQaeGhS4xK9LPCXv0Qo4g0H/iDh3V9SiGAKIllsKJ8ruB9ZFYUCiBKn9PC4FKgaakb6k
eqN8zFIYawPkdxofTlv90zrpDZJJU/q+N6v01qLw9h6ZiuWjl3kx+AowqbOKmK6fVZ34qCtJ9RuT
+YbuEzXQy2yV+cS57GlcJGOWbH4xDEEpnQbY7iY2JqgeOHGSi1CrL3WjFs9aC0UGY1JJUDlAgBAJ
GG65QGZncvLhpvCoMpwg3A8F5KyoY9JofaMnwtcxS0gvkE46/9wFSBIjViEqbAbZ5CTPcZX3SJWY
VBBzr0crV43K69sNcl14AGhcycLO9t5EQ1UrYlbMgBI8+pRJb7w0AjkVp6jq5waJx5PzfHd5mHXD
DPhcimc2/nZrD542Aek6Y1RmOk3XlnEV4AngEVCencPHS7tLlWTDT1phHMEAAbfbS4JeVNAssOvj
1FoQ8VAl+lfTmCykMCro2efqk1cqE3QvXn9i+mCVKKOTRZDwggfdx18KyVhfNq0ZzIpwL4xpQXtP
3zowTSE+P17lXXSLBe4fZUBH9sf3XVxjyDpKUQxc2Om0XpSodahQRHPYlM7qT+4EjVq51J8TXRlD
Ny7PgOX3eF/sQ4jMFWJigD7R7gAlWAQ3lGGfkZ6wj1SRok4wZk+NY0Mj3NA/T0PuUdRfU23Svnr9
tLzPnaaF8xy11cebIY1tfJH8MYB6GKmksEFbe3u6IGiM4F1g+iXWUcVsG82BWbfq335JCRY4Vi7E
l7Qedx5PbaFCi+AKDMDyS+7KqvEVQIu+24xeiDbXWWp4uCpyNQhU6LiQD29XtUgWIwjxzMCgo/AM
b331TrRjcbJ3d2GJ3DuSBglywyPuQ080vICJTL0Z4HOjv5EPIg1M7erPnKaJEgCWNz8tII5OBpzv
Qi+syiEejcoCM+rmLjPKCP40c3GMINUG+3uvV+XsI/yuogvSatllMLqz2tCxRS4LtT2K2XuYXae3
I2o6zO204wpxvFlDFRK3MHAYKwh1KM9O9vX+6xk8i6ySIjJjH/vWZqkjPa1DEg4rva7coEEfnmk3
Wid+/P7rYYVmOEgV6HCd/SCN6UUxekhyGGqN849652YXA8HnD1MjCoCbi+JB9qT21gmO8H4zCbrg
kIFAGxgm82bbo0kWxJ1G6JJpvbZ4EtAlP5lIvlxSN1JfLbeYT5Z579OxZ1KhcXSHh9vaPR903Uuv
Qe8igEajupjOXD2jlOhcPG0mQoqomdaWC7d9aZ4Nth04OkwzVAKRCoy3UDJvl7rEpjKBozYCKNij
MB4mJ5gHS790vVOGC5hkP9bG7ooY6hRa6GdcFVsxPqsW2N3HTu7+cYG4SaOaQfeJu7r3uMMI5snO
cHKKNuaXqG2TQNUG58VG+uEkQjr6vJwryvJEdxA47DxPnyJWokewRsRisEKnQRql0xblSbec0df6
YTqJDg7tWeytnDiWiel2j/vC0CYwoxwnDtYlVko2UNjFO8FXZUK2X07S36OtBDjCzYQeDSKA3TcV
9gTf9wCJA3RHwtfUrAiXxB0vQtPPmvNHbkDObVP6ZhIUrMN2aWmv5LaBZHPQQQx08QjsQqNyzxBW
RxsIdoECIiEt1eHd/YgnhCKitrOCiRlfRBoK20/MJQq6KPvTGR3txLcdeR3J+8z951ro+55NRNNT
bxyNwda+h7AXcdRbkaMDrqhd/9Iz2R30WmWfHJL7iIcyHmvjFjAqQldqu5Nag1ag46COCjEs6Ggl
88SneZnFE9KgJCCosnWfXKUt/2Oiv/Iy5+r8/fEFlJ9qG2XwAxhO4Aq6jG7vJ/hgc1m8HAxYAH0t
4kOqYChetOkNeWHvK/luQzJTeaFiN9Mvjy0ffV5qtQQ4PJcOy98u3ZgRnrEhNQrcommvvTlAoZSi
meuhZeyL3hjDx/Z+TNnvl0rLFxoHmJmpFu9y+Qod+txWYy5k701IucWVzbRkLNy/J5fEN9TLQq8g
CInsMrSN2FKlhEz1QUUG/rsWVRmSjmXTmL4xV1p8qWf0p/0kHfrJn0U9jr6XFBPsxSDzvvWprf2L
QkI8oG2vl/0TiP8cTea2aqiS2Hb2j+EM8x85NKqI8UYVEA4rW0XlN+vYnECrDo6YnA0C04ZfIOyS
3+GnEs1QJ/Svkc1FyIv5oASlDN/wiuGSxglzoq2oYNRC3lSnWucXQ3WGG7rPqQmIKM+bFlw9XK79
NfaM3mssNMyhfVHT3xbDHOjr2J361wTfahyIrBNfBg1Qqm9aOduBbI/+tdUWu/fXITW/18hA0SZP
uta65YOIPlkpIkm+Tnl79tNJEHiD5iozH05Gl9mjBJrs6+Ojc+BaaQ2DefpBbkBqsN3CbFlLK+kI
7BzFnEPNW4ov06zEPgn5cnm7KYuOMagEen7gbramjEI0jcaF5NwAu+TT0arR+pVXoxhO6rMHDk/O
Bv3X1O5BhDoXb5eyKssS2uuoN8X3VaZGPllgUvxQ9HmaEew62cxDs5Ljl2YNjtbYbSaKIdCppKzQ
be0RxQmzN+XkpICfXG1E893zUuUSmZ17YvfgI9I9pdBF9YloY9+JRuQUYk1+T6B2RvmUwxYKatdt
30W6+tebvyGvFfUA4jqJatw5mqKse6SbcjJmiDwBBM/O1TPbTvdLx25/f2zr4Cne2NpFGTMqgVUs
iJUTJIy/jHDh/I7SkX3iOw/3TsL14fOUXI+7U2mqtTsVegOzB4zToLhb77Oo9eolraOzWakjU1J4
SichldMXu1OZ1p6do5FJgtiYDGh1jDsA1cmfkBtLnh/v3cFJJK6gEUILjzRxDzpFB3WedCSvKcN3
gJ7gsriigEFdtxljZCtb7fMyl9Zvj40efTCwbfJg0NQiB95e8NQVnlOPfDB0JjiL6cgYrw5q/rGV
o10kvSagYNSLj7b7YJRPhb0gJQehQ6f/FnfVP6gRO5/tNv8fzjpLIUiRJMQo3GyXg9YhANURgb06
GdP3tdXyiujooYdQnion3+toUYTTjNLhi8lfdrYayRhReJOBcOE0hJYK7G4QFDXRlz4b4j36SgTT
0Lqgb0rStTMFueRktYiFByihIa1cx8nNGaI3Ix2p5cmZXSat2SUO/XbzmspyJxtGjMAZuj+J+lrk
yPX1qrOgYLTH6OnxoThclKyNErfLtHO3KFvxFrNxBfUJSqXvKtGTbUWFE6nhYztH94oJ/v/akd/x
p4hDvji6oWDHmJjT0jSr8XWzFaB/vBVKDK94KbjbJ7VDGcbsojsSH9JoWgs6DA07o0y1wKVcrRhF
W7Hxo6hPv43pMlyRk3XeF4Nbv03ei6FOvh75CdUeKIgJ4eUv+mmZaGr0mVA5+p3VVM/D2vxRxap+
ktUdfTNZ0gbXBCENHKhbIwtqzZOO0mnQluPw4rUZUH1Uh4O3fzE5YKZSNqNuddfm0rKqTAfdCAAy
pe9gnimCoUi7sFoStNEi93Xyon8fm7xfmCSXpbgD/tGGTkiGrZvdG/QG0lsjKMgPQs9q7M/aaLhf
H1u5T29kPQf9K4YzZYll5wf7ckSLmEFbpkic4jZl/fqqZ6n7oWqjJignYoAa3omgqjNxeWz5/hJg
GZJMCso4KybHtuuDLaKZgJXz4dyq/GQoRvoNULN4rYe2e0YUrbpYM6Dmx0bvLwGFJFl5lBhaBrHk
pv+0qVQ3+yLh8jF+haZ8q1guc3SOEprW8L3iFb3+L+aAczIh9KNutjWnpejV2Lk0V9tdYHipF0Q8
oOGcDai6R2d4saPV4S2lUIFUBNpTTw1WRld05Yrno2DaClheaCd54msM+v+KAKlyUs89OqLSm8i5
SAKRPTI61RxmcmIyF3IrJJAsa3pSE9c8acEeHRTJo63iR+Qw2e6bZR1keIwggjTx+vQDie90UxD+
CtR1GoI0bd2Q0bkqfPzlDpZGFwlCETnwCFJidzqBUXoDA9l8OSWeXgu9SC7eiJd5bOX+wQb7ReoJ
ytnCxj4QNlvHRk8OK6JcANo6FVKept1/hPDrTDzjYBc5+JRQ+H+ppu57cROFqNEuueh6pkahYsyZ
j4LFGnprUweaWYlgtuKz0eSDA2nTppfdKo7IXQMQ3fcU/REeusQUv2l57L7Q1KqQt50U343K/CT+
kR9l+8TJeVmQFvSo6HHuUbwOBORFuS5wgbnL9MnMJtSKB5CgMMPEQdEinaSUSvkyQ4D92U30M9LG
+6/JcASxg1SaYITV2kUrRTIWyNI7QPPLePrdtSO1DSuG4y5rjQLaSbX20JgsWvBBpSbMLq8pp3VW
xVoxEdzm3a1NF/Ndty72jSxVuz0+pfcTEDDQmLDZM0JP+RSahq0bq9ASLmqB7BuKPyPDP+N8UbkS
Fy8Ty2s8zPk7a4YDaU4sBoOV+Z05ut2nx7/h/j5il26VfKXgjtkDD0DRKLaxwoUDF+/8rKZac4nT
NTnx14dW5FtLwEn4Z8pN/+l5IBvnjBYu8q26GNDzXZhfp8V3cuvvb4UMVBilkcU9VqVvrRhDNyt5
RRHN6Cl3G+k6PqOLF7+k9rSUvlYP/ckHPFoWPgzlDQaG7tHfsdlDlAycIFxbo/uM8qX9fmzc/iR6
PlqWAyYE/AriCnd1rDJz4Lddkwq8XG4+JTMUAMVaz3Cdzcgfa/GZvXuPxg7+ZE/+np8+FlqDkIZY
2HMW5X0BHuobxKzLU2rVGSOb7u8D0gAnl+5uiYwU0/uSADrKdXcjEmpUiQYG9TKc9c5ERUJ4AVIa
3ZMpkedaWp/B9u8uOfYYCaAK5cIaeken5iTV2g/ZyElRkvSadA2NHwN4A79yCB9fsB/tnY3zlLYQ
AvtxSJid3kWCM+6xhsi3DPtuXCT1/Rx/5yzNH51VjFDXpWVF020pAnRVvEvbeMYfaprpUCnnavZu
WBP911U34BVdMihx8wKlCcj46SubVfkHrB/8/rKsv5HU90+a3S2/UMEeoWwz2tlX6u4k0DvcOXwW
DRheWLql28NRNdA8z1ynMC1n+92kOuJijSQ7bt8rJ4fi7hzKjcMMgAzJMrrHIQhUH+aJ1Dss7OV3
a3KrPyaUbG9VNiSg5luUwgOzSM+Y746sSoQYoDT+vhsCrLyEmBJVtrBWtOXirXPD/IOl+BGMOVf0
HVRg+ggZPD4kR7tKsYQBZNgbAfvtPNeaZyJqbaUICwsesi7Tl7CHgJM6YXUG5D40RcMHrBlcguR3
2w84rf3ixCAEwgFEmG+hOxLk6RSFCZXvt/pjPiCMehC8gxGQhaetKYguJ3NyzSIcptK9OXTVwtEa
xouSJ8nV8MroP4938f49lQaBLZqMIEAJsUdfKDOlNh3oSqjNcYaKqll7V4DOxYvolPrdFK/9qzJn
PZy8ef136nX6xVGz+uRFPThAWAH6wdwajYc9gYuHGk5dV0huwcXghF1q1OE6m41vQYXxwYu81rdL
szoxevBVcZ3EhJTVefj26JYedToBz3MewmGYXiKoiL6umtPTegEp8XiXD01Rn4J0mPkO4rLtV20r
kssFjfMw7tT4hu5OfB1dXXzora54u7MBsSNZReW4012THvbB0TQqBVNj6/l1tLpXBUKloEb3+6Tc
cRfiEv1ILjtgvZA7k8JtVxWXmYQpRTlEMKUXqnFu3Rq4ygNr9Ly/bKudL6MGdWonEQuQSp2lRUeb
CjBbUnWRSlCY2JpviYhsNYqLsEu0wh+FAnNro+qB1kTiZKUHby0wU4APskOAE9h58NXJkrZEExvB
+hHN9KhrvhQRTFV11FVPWmkUt8fn5eg+UDgl+rOBtlB62S7NEBRJ7HwuwjzWm5fSsdpL3ejVFd6f
Nci1svSzJGtPXI9cxO7RhRD8/43uHt10Kdexg0VTan2OUCiXxfKFoW77Vle585wbRnL1ckdD+MHU
898eL/jQNuUssBfgqIFNbhfsavMyjPpKujIPBnKP6uATGYKY7I0k6CrxR+5V2ouY7TPg3tEhonIs
6XBhbAVvsjXsLVXlKmguh+qwxk8LuS8isBQQcFdnsNBDU0RrP55JSdu0NUVlq6gatSoYKdB+WUvV
+VKPDgPLQo1OqhRHllBZY3SE8SPI1naLYtNmk2m9PARblwZrvyqXaa6KSzY73fXtH45cjLF3gj0Q
ibubUVEXzGwVdwNFaPW8lFnX+l5Rfm7bTrkZDRPLPJIKTYBu/vWx5aOXi1ok/RbMI8mlSvf0U8wN
7BSCwsnC062KFupeZlzbTu2f3cVOAtGh6ew7qfttbJO683XZSh+psZ2Eqkc3lWY5E1a4Balwt/0R
Cyrksm6Sh4OZec9CT+DqM6skaIvqD82FL5tWzhmt210Khd+VSBNJDEgeuu9KNalejnGzYDNl/HM2
e/ELvD/uSUHt6EoylAJ1kaxjMPO5XdlQxsuM+HmOexXzx8rkeyJgGF15LX93IqtZg3Zwmg+LDZ3F
yaYePSxS9oG5OcCSCKxuTU/VCI1RVxahOepdE5hDOl1mdH2fLCvvvmVD4/7hevGc+J1bLkG/uuqZ
MsORw5cT+OAwoPcgKtn+gkHkbQL5aB7aPHIB6TPYkERk4aRSvckq82zg/+jGyheU6B1ANZX9rb0U
dax4ULBnZVYRuIu3hlprZ9fE64qTG3u0NMZ/SPqpDkmJ1q2prJudPq0Nwh4v1X2vdm1G+aP+qbCr
5TL1q3lyju6Xhn+VJJ50zagu7lv5ttlpaxTHeTjO0+e468XLoBJoFqB43hzQAcGgJCN9Eb2RfTxS
SJIvz+zzsMwacZsQQwyByo8od47myQm9Jw2QcA/+ohstX8y93/P6yqQYXBKxKun8m97nY+ubIoV4
Cub69ctCU+/vaS7moPdESlPcEr+MdWWj6p7zg6apPvGG936IHyN5UnGJTF/uAYWFqjjmsOb4YSUt
vtaVNeVBYfXmkz1RrvKjsul/jUVTxSdBw6FdKiwwDbtgDfZtXqHHZTeMWR7Cg/rXrCjpBeiB805Y
lMLJtpewFJbx5bHnPzpRTHMgSiBJAO/A9h69L7Ns6zw0J61gVnDKr042qe8XAz2N/8EUrxpceXgB
8qTtZVknEfOH8pk70I1Xy01XbkxrI2TSnelP3d9LHawGB5gXW4L7dy6nR4LUEiamJlOv/TFn1n0g
xg3bOFafwJvpz29fmny1QNgACwW6uV1al9pCr4qW21JZHxO3qwPe8urqDsl6YuloZSQKnA4J1rx7
r5YqNVxlYmWFnUpuIsYW1raM/TlN+y9DMVUnILr791FCRIiaGcggq9x/NFNfYsWpnSy0tba9jo7S
f2zdTj+BRB6dQmAvku5fzrLvG/SaXlPjL5sshNp09Kl82Bcrp9Ul8DmXx5/qaEE/m5I/5adIp0rN
oUrQcA3dOtc+5kOU3SDwHv+Hq0weRSMSPD8T67sYfOYp1GLEbyANy+dXrxrc91EHtag1ztGfDh3J
oBlO+/IHZ0PKjEj2FfwW13m7tLivSpXnPg3pov0dRZRuytVw0MBg/mxhpuftO/mDYxtIKUk/9DJb
cxGsVG4NuQk8AG1/7RN7/sSM1Nt0zwAbACb7UQgj2qdZsT+AnaeXZtJiRZTNiPh6FtVB2zXZ73Oi
zB+Al551JA7OInMJ1BWIRLlp+1oYDHwuFg15FlGbZgTMCuwkgVM5O6UdOTLFg0dhgXomr9/OTQmh
NjPtjzRUjbTx4whlljHWBnwxhaPHx/7okZV1TCaqiFWIdncZk5HkTHvjdMNiilQf6RLtLy1SzMqP
UsmuUqCH5iJOECazp95iWJMCGFCKWyWqKphKW/zx+PccLV3CElSOKanVvvVkMms+WUqXQsqupB+1
tYje4/TgKFLjM/zjwbPq0CKlW0mrkhHR3bXoEb+yy7VJQ7RSCt9w2u6aNwKsdZJ2IxRFWnSpc299
eusCeX0ABwA3gnkARrPt7Uh02niumjN01aXeRZ9F5+czDsHK0uwkRb2/9wajxcDDmH2nE7zXeADS
7zRqnqZhOU+Fn/bteAGwhlZLzVQ/IrJnbDn3LhT0nqysUuxjkfs8jUlhUGIDhPorVHHfqPWWF+YG
ldubN1CKX0mdG84rPm27gSKf7YK59iSch8kIyzZr4crqkdhB/MV/bOpoQcyykpjBWXVP2j5VkM1V
mhKHROwKoDcmlSfK/OFjK/I2b2tCWKAqjP4Hp5DTvF0QnKO0BcdkDisoqX5ROy+72ha8Ux254S3n
f/OdWKl+6dvFffsB4RGnukg0JFtOuzSFyXNn9lCODXmBkXIZPHHtjX75p1oz1CKqfDk5+wcHkmhI
TjfIDgpDB9uVIroU9daAvagrFyBUNfrEqoifPb1dbnbBTO/JB7y/4iQPRHr0XzXJErOr8RXNAL9Q
SYTcZ210axjaheR01YMo7awXmlXmi5GK7CRoOTLKjCo+jMwekjHp4n6KJMbcIDKf5zlkcr666Llw
Lk6PxpVmC+Wdrcf1LynaZieBxb3flODg/zcqt/4no6regZEAAEEn1I6Cul3dV5pQU9ANRfz58Xk9
XB9hOiT/3Iy7oeQhL7ppbDiviOMuf2oaSvC+myrVNdUXJexLjlJVO2+eHiMPZBCRK08tGorX3ac0
IRWqkXafw9xiSoWu2xLOcJK/EIN61Pcs9+1uBnuEaIgJyER+9xUbsXqIZlVzmDlLGxDqDBcTBspg
Qkr75A0+cACkdj+IAOl78RZtv10UKf1Yi2YOe3o3ryiZK5cuMhgyytAr157gwlFukaZW72tjik5s
H7g42nuyG0YZhqLI7tzk+pyJ1lsn3rvpS4+S0se5NbOvj0/MweFER5nJY/iZiDX25RCiJq1Cw3UK
RWJIekWR3njemzBPl/YkLzk4nGDG6FlKxwYNwS6c8dI8X2oP7+lWdOe7fFypSKrVS2nR7yuarP+P
Uo7FidGD9UF6QAlP+lGNB3f7ARdVWSnNpFNoe7PnJ1WhhnCt90+ZM/X+462U32P7WDBTzZg4A+qU
X2Ba2JqyrT7SvIlxf05k+rsCEC4wGZH6TBWvDDMK/yeVpUN7oDZB4gA+ovqxtbeAuGimjnjIXCz3
pSzm9H1SxA3zxnNc/tl6ojwxeH8gWSC9WcnTRtK87zj1btJOs7aOodahkRK34/Ca9vNw8hIdWIF5
TgKMJCUQeOLtspJkzQ29VUTIgWW0GRjEC/pE1YlTPtg8ijaMMgLF4VTuC0braPRC41UNx8SYDCLq
abxFU5x/UzqRvq5aF51UAQ6WJcekJFME9Sne2e2yamuqU5q6IvRqU701zqhckvMh+/s7RthKIwJa
cmlnj1ReXT1vPXsV4WD16ae4G6IXpVtSPPOkUU4WzieoTbqTL3a0lzBQEKZA5iRTy+3S0lQRxCuW
ANNUun/C+1sEcTbPT8kC7XY2zmfUN/d3mgyMuqMk6WQ8YA/V7L2Wma+mHNGBKhHKSdL2pTM5MFRv
z2C8B1+N/grIJuptjGLup4cXkXlrP1Qc+WpsX9rM0G55Qkry2HMcLIhbDBxMMimzpt2RX61M6VyN
Bc1RUXzSs264ZGaNumByRq56bwm8CHhrBuqByZh7n0GzKnGGrCYWcdXuo9mr1levLFed4cTWS06W
9WNsfOsRsfbjK0GUjAvevZ7QbY0ponlzKNKkHuECryREf01dx4fXgvRqpcvyJOJyGW8WMQ3sP0tq
wSBVZSopbKNahR+hTPzXsCpWH+TeUP86Tcvyl+L26dclMce/iFs9gHotTGhPCyVmwy8m3VjDxx/o
/loxA0iBAaoMyZmxR4mMDDbkRpwOYRpTr/GTuax/zWkbxYzJuYYPyTpDWN50cq/uqQ8IyakOMVQA
QStHfvd4eXjcvkyaIRwZ8Po2R6sC6/FordqlEWIZbqmY7KspNXav3cTwub1Exr+K0zW2v+aJ6Z24
sPt7Du02uaOEcMCxvtfrnpO46Cc6DHCP9+lrT6Z8WeIC/aoxH17z1IlP3psje/SkQY3QGufMysv5
U+BsIvWea9lA8FVaelDCjXvxWmZvE7CTvkA/6+RNuL/slLnRIycrwcHcPaj9SFulqIkrUydtwTp0
3MAqP4uWj6xIV0nHlp47rnq7KgRAgWkDxgzHKvNuNRK4V1pS3cmJvb/okpZIkhryYBOP7IKDce20
OkZeNox1N71Qd+t+MaM291Xu4JvRIdIUMSrD4DSC9xiCbAHMXngt4T/yYr61ltPvpYMYKyH5/GRH
dfyfx5fxaGnQVEC/BN+lZEbfbmAD9xqTTMTFjTm7QQcpeebrVQ1/mWEXf73dlgxEOH4U7ynZbG31
SiM4MJBVLb2ZvPL6RReKT/n7UVmqM5WpAyfDgSBWldpNBAq7dXXzXOEJYpI3VahPyuw5Pmx3td8A
QnpuF2sOdNL0y+MFygVsXTRkJsTG0FHzLgAs3y4w0trZG1TpoudWAFZMky9lPgkpJuB+WWAMe26i
0bn2y6h9f2xZ/sl7yzA3gysC6EfTd3dCZy/21rXgM4qWoipsa1CP4P8n98/Hdo6OC9ExXF1yJA2y
vO0K3cJxBBRdpB0rFeKSPqJfNG6DXmwzn2zmkcOCaAg7vK3kpjtTNBCWSVkiqM24fH4Gq9y1yaAv
yNzu1c6n8bfHKzv4doSS8MTIaM8AP7hd2TrnKVqxMjmtLA2dUBCaIvWa1h/XVXtaBvSIk0R4/mis
Z0RrB2dVBl6kHVx7VrwL+UBnaHrZ5cQR8ZozJ2kUSBOkYAUMfVC+0yKs/Nlp5tvjBR98yo3V3f4a
Rbys60ShwYD8B5nCYnnV4ngOGk+cEbocL1CWnyVlKMdmu7csWmnVBac2q3F6nU17AcpSU9MQvMFo
pk+vbq6d6VvIP3R3JWRTAbJiSbxt7XGSTlTPEHFosADmKgTRcRd/iKb17XhsnlQ6kTKiIkPYU5IW
86RCIJvyzHnx96HInM/F6kTXzhD62djpj8nB/Yqo71HsJoBCEFFu809POMQF0TrUIGTs3i0/Wkkh
nsc4MoEOp/UHbZ6Vv4elG0K9d/oX+KDrz8aUD2uAc8g/r5aFZx8K20Jgw/47TswoINLo/6XXSvW1
sBak4WJx1m08ulVM0pGi0fhG5GtXCY3iaa2LhpdTT1ZJMAU1eNEBrqwBGYXwONeXWFTrhb6+cvKQ
3p85Ssy4RBV3TOdjf+Yme7CG3HGgsVKbdPFbN29+USu1nXwK9uknbV1c7Vkw7hOfGL6/V5RjVLI3
SqIoQexRDONoABlZKP4Oi21f16H1XsnuC38do+jNLhJTco4PUme6SHvCantQI3ue8VnZolTM8Dpj
EyrdZH+0lLrt/bw3zmiLDhcn80TAIYBj9jTkqtJ2ULYIntXBmsI09exriYyGn+qd9vTYP90fHRZH
XxXmHiDlHJ7daY+EnpnwIIXl4JjXQV/zf3Klcj8i2NtfmpFhP2tgEFRV8zOI/v3Lg2U8Fc05iifU
TraWjdhoW9vjTi/NOgdePkfv6pKXLokmSA6qvOm+PF7qoUHElmhdU/ECsro1SOjaLl4qY2XXaV8d
Rvj8os7qoOxm/ZqkgIMf25Nv2daRuHCJ0sGiSSEz2N3WxqaG0EuDPy6RQX9JO2N68TQYeBaUn0L4
mYovNWCOWz02q2+u3R9vtm46sp5u8APokOwS2VgvWkFPkPzPNukrxylFW98oXXyY1w1BznzHlRGz
6n2WiuGi6e0Zau3gEG9+wP69nVpFKydnCIeWJh7tETAkQzm+6635bNDp/hEiqKB1xe8F0Er3eftl
Zy13vNKrRIjedR9CB2kGqgtx6+MdPVoQ3o4LSSURrtj9gZ0my27GVoStTcs+WnA0SyRQgs+8Nwto
UISgik5rgnBFkq1vF5TyHxvNFCJUcyRTI83M/WqCp7BZSjVIlFMWqaOlMUpI4MDKiPl2YdlYdXNj
NaoIrTyunlwFR5oM9fq+AakZPN5F7eAaypob7A70ARGl2p8LQ3ZBO12A+WNkmeiLHrafL4rzJy0t
b/XRArauqC4v1W3RGfO/JHDvfHRFYpV02gQMQ6AlNHGhwlx/yZfIfufUaZZAQWAtZ7TPh/siFRwh
4TOokcv//lMsQN+NalAxiFBPh+5JjNBTzV3yNY0L78Q5HRROiBORCoNgAEwgpeqtqXl0Y6/V2Ba1
bvpr19eI1CmUdJsuay5tl3zJmJe6IZszc3dVN3C9dXhhZKs7+T4Hn4ffQRBBvY2EYP/2tAtjuAKi
urAWhYfKarpaPsRtdkBqazCvGDtvTnZ452w2mGyA0HXfVU1Qg2vKLJ7COUnFs+OO1CvHkaKbFSkn
azvwyAwOgD/HXZA37tsdalkDylumMaxsAyUCZsSe16zMQqRGhpDRQiAygzo+tWuyhkaZniEvD04T
dW6qcdiWWd3u5AubUdq0dum2pLH64hbGnyXiO/8Zu9NLduAQSecAQXLLqATv4dgtFC2VmkbQOFeN
cRFD3nxdozY9YTg7XA9Ac4rM6CfREd4eWastzITcdAxhkVpfsnWaLkmRahRNlebkyx2EKdRqoMJg
3gWQ9z4Gax2vKunAjKFlJ+WvYu2rlyLyjM+anuv+2CBNVaXa7JeD+faqFCBvSinUpTSgdt7OBTgK
JwrE+RiWRauFjNwQ67Z1dlmSwTgJGA59gGTzoxcHnAfPv91QyI3hW7Lo/HWD115VrYxvZZXVlzlP
vgy1lX8aLX14hy8qw9Fec194bn0T5EYnu33kAwirGTBnVhms5M4XacJ1W7cuprBeYMfzi7Wn36Rq
xfwtqUwA08kCVfrjZ+EgkQANzfwwU5T0do3d3TAX3S7WjKau1w4pHf/RQJjKdl7dBZmdGQWyQIng
i3ps9OiayA9LIxy6VRLn7X4vjBIK3RLsN/mTX9iz8tlY6uzTYytH14TIWh4gQjEmybdWnMxILbND
Bc8YYusSRWPtr0vefpj1+mzC/HAXOTc8IxSOADZsTXnxkgmUvcYQhWMIFLWIEdtUjPUFLsh/hrkc
fy1U86wEcLQ+3iuQFJwYl7dra9QsNUvYdT2FEHPMHErR16EqbP2DKKyzB/logRS6VU6n7DLs+3ZF
t0b6lCy4HG1M3GfbGtL0cwuDtPWrMctXKq5hy7X0qTjrDB3dCdCnlAVwabweuxhzWhfTHCBaCBsV
fvqYID5sxl5cRapNFzCFZwwdZ/Z28XukRbPRZNhLmyEL1XZMLkXb1Vd18dxrPBpnrGJHX9FCWV52
ykH27skrJJ/QKJZ6DBUwbN+Q3EMhW0SmuKAKnp50Sc5s7Y6pMTP+n+vAAICg6JdpsbyXaqEeVi/J
GUb/0BTFYlrLkFTRQtwezngwWhgiAQAYTWn9OoghDZKxVC8gYt8+w0eHF8QGbTeZU+9LEvnoKVOt
czZrpfNusNu5N70DBeBxPa6PXcqR44IPB4FEiX2jsbBdFQ+QW1n6OIYMUpnapWI/RzmFcOaVjw4h
2QCnHXomwNc715XkKaV20yUoNe30F1MpbLoKVvbSOGbcwyK8nt3vo88lhVuZhSR3ZeBpuzAXkXgI
a2IAs0RoV9UW5rWt0GOLZqGfVD4OTUl8A4KtB4MidHbjSl8jAl11qS45oqFfORiCmoCVnZg6+lyg
c2mRUCQlc9xtYxe5OhrA6Rh60dg/V+R2XxTlVK3gcEFgyW2eUbq+e7ASDF2rm0AjFNZMUdwyu0QA
yx5F7ad1k5+8aUd+GJTZf23tvtNg1IabOQAYYBsobowyua+OMrt/DAWDnYqaOGHGaNn/cOrp18Gy
ALyceqcMEn/KxoqsGVqR4aIobdT/lFrHBFc8uNFJVHC4jz/GcOVgM3CbrRmrKDLxf6Sd147cSBam
n4gAvbklmZnlVFKVSvaGUI9aQQZ90PPp96MudpVZRCXUC8w0BlCPIoPhjvlNNbHpYThLeWsUwr5L
Rdepk56DMX37JO8OBg9rw2psGOSLZ0UB8arF0pATjJ2dhFbjpHdLrzRSPYNbPvwPowEIQJ8SjSIs
uc+nZiBgpY+5/A1DqR/dZMIdZLbuRHFVu2tvXnw7bHXAPG2UgPOREkN6hgbHDuxQIWJ9TdQtliCf
0rHWrsCO91IDcg9SSLJ0THwuwg93bZVbZXzBBqurL9qMsoBXm/mmfJ0dxr7Xw2rWimidiy9vf8y9
SgY2jahQo9+yOY9eHALhBlpeTmRZ6Giv9+6EyXftLPVJDiMK74PmnIrSnj+0zZh9RT8puVeII64R
at35oU7r7uRKYX3Xk6F0Hwo3rf4drHH59faP3F2HrTfAHY5UyOVmRn+8kUbA+xfok/NRphPo2kIT
P4NRXnMv2Xss6NGAsgAwufUizpfcqSCmth6PUpUECNRyPxzdbkHh3wT7gKvXNVL13tQ2aAuRLsgE
IKfn4/WVkfGUzDzt+YKaWOXKL/amgV73/n9JAmEU0kLbck8kL8+H4uimtCqZmttKLBmwgVJfkNQe
3ShrsBP5D3fC9lT4yAFB77pMv+rNYBAWBqGfIZMbRAj6m8rMrAhjw/Tw9vbYWzNQcFveBWoFvOn5
xMbRS4U9USUetwa+MPGwniubOlopcoy1g7H4/vaAe4tGZZOqAXAtEoaL+2602963MjmgXmZrt6Iw
EYSuxnTlkPbJlUdq79lFeg6VAwoHW2pyPjmSea9ebMaqR3t8znO312LSwdG7sl4742wdV6hjUBjp
SV28S57ZLVWJWG3sTFZ665RLeyiStvz29pfbHQVMADAc8qxXnVYYPeWI8TC1yLLr6uNYp+atyMwp
OP3/jXOx16nggEzkCYyBZs3h4s8N0K00u9K/e20XAQIAGbTfe5yG7mW+4dhBNhoYwcaNaaXLnVvU
sxHWTcG1NLZF/lXvs/rHtNRquLHqwiAZGVLY9jaokh/4WpnWQV+c7tbQhZbGJT3nIayywuN6M73+
u6oMQwt1K80+9llVmHHSVBQXlIGg6eOo8mq7BhdrDMekstZogEebU2aQ9q3fkUocVJ2vL2op1DWR
6J0Dt9H9UIkhIaFqdlHimdwJ6JiNla/wfWQDymz5aLn1eGPXskKmf7nGb9rbNYSD7JvfcPLLTkKe
VHbQoAcRI44ry3CadBV6fdNcS493AkJKczBrCaUpiF1WHsyuLeXY6HR7lIKIZoL6J1rT47opjdOq
KjT8SIuubNWdy2RjVdCApgBJfnfxAqx0Fler52PqaHrcTHLOnzvGC+EH2H8fwlMOD7bGD4oIRKHn
d8lQUFXBBbtnu+YOBbAy/2LRF74Sy+yt1tYC2HQ5Nzbftnv+iHAbzRxNTVQ07Vpd+wqydJLhRHU8
fvuI7xUat7CF1v2m580jej6OE/S53Zl+jwJ1Nuix68/iw1jgah5VVeb+r+0muDCt6sT0blJV/xHz
9uUf6bqacbCNHJ+Tt3/P3joSvlHWwe0IHsLFoQCx2Ehgo1w5FrWrVRjmDYjYX5XRXwNH742EHhzg
rY1bAUfufOLtpM96suKQ7lMR+zYadLuQmM3nMMFo9EqwvXcktrUkh6A0Brv4fKx8FnnRWVoXG53m
Ge9M4XmAGUep1ZGNtG3+HEjNL0LE/+Z/3v6ee5cMJVRuGToqPBYXgenSFaozcLmNU0fHamTpCyx3
8Od5bwTCjWCmL/9hAWmIQrL1aI5Clz+faupovq1pI2FEYeah5mke0soo+zeu2VzZu7tzI8DcCPxU
4y5FFwo8r+18cvq47u3+FhsnN0qcdDyNbjPcOpsG8tvfcnfHAORFCQ7kAK2O86kpqsJEttwxdjcm
92mtWVjoBMadlRrXmhx7U6PBvJmjU0QCTnM+1IhWUT+iHACFuHNOw7jIKG287Oh1Sf9ZY/wrccvv
c3WBUIDRS61gKxkQUW4/6I/rhuhvQuUUFkRJkycqx8EPwn6e75u5WkU4ld38qVrt5X+W1vKw0rhN
n10rr64dlL1P/OfPuDiU1Oc6W1CHj0c+C8r4EDfRC3ZQQ0nFf3gxuO5AuvyWTbjEgKSpNWKLA4cG
wbYhyuzKAMUpu2OrZvvw9sbZu8uRAt7O32b8dfnSG/ok0UgjA04XLY9y05weKL3qX98e5feNdbmG
mABTFaGgsiGiLtbQt1U3a/MAC7b23IOcjOVoZX4bg/qHauz604NjyfohrcDn1eVs31q56E8QTVUZ
Uv6a+6PKBw9OA0WXE9jv+qVKHOe2J3++Eo//Rr+/+q3OJi+P+icb/eK9NlFRrJAbG6CWqf7fXHjj
qVsrQ6ff09sQajs8k8vc68aTaebqBXx+8DW1rfyIN6/8kTWWUeJP6XdNrJqpurJee7uQJibppMFy
kVSef8iqQTfIoAYONFV5WdROiX8DZtP53kG3vXKp7NQsGAAQEh0F5B8u5dRrapqdSBYOnmeRIM+l
OOR4lURrBjQHwaSfPfzsm2bOrt2eO5OE7gSsGIECiHGvTryq15UAjoLuqER96NuZg+5IgrrYsGY/
v3LD7MwT5Wjo3twwtG0vuag2eq/T6MNFkolvh+6AuHplT144tU31Dtivecxy/Zs5T92V9GJ3npvE
G3V4XvtLrI7X1fBHC+hJlCknkCZOeWiRtjzpo39NgmHvFqUKv2GoSc4QON9+yx+3aAVzabGMloNe
WdlNuwxmWHnNEAYSq2Ot973ISLrpSWhcMdqUYT1gLX9t68TItDBh/SL+RgJxeZMnIKDSntYXZnTN
/er37YNJ5zqshqvtvv35krKB2NhsKS59eD1ftqDyKcOOq6G9dyrhPMMB8++CCfcUPVV5uK6LF5dI
yYeetXgHXybXnoyd2Iqo6v/+hkvEqw+Bg3QEOfnG7NTXWacp7eI58hG9g+pumrPgqZNl/vc5ALEp
zWnODXnO5antkiDVyhL4yNiNU4jihnmfELZeGWUnCtioDbSsKCZsHi7n20kg0gqAmFEMXB1eRCpr
GbV27z2u06IfkpRKzZXbaOelgvu7tVWpbW39/vMRdT3rhqTT+Zh2uqxhGSi9Ds00sP99+63aO5R/
jnMR30AZTDFUphZJB6Q5TnOZHNoG5M1UTu0VFbDdKZmgfDAzITm8DEgLQ6xCdwbOA6qIscRCIYJz
fa0CubcL0V9FXYatiMnIRYHJtVCvbCRLNdiE+cJMttjXng/Doto45a69KRf3Ghlr9yui5LNpnPHP
yzaP79aodQ6/K7p1dacvCFr3DlZkmCikV67v3a24FQ7APSNeeZlfGyuwib6nb+XWaKFXuCkb4epz
v0G4K2JRdd3H/7BDNokiCz4KgP+LnTj56EiLmZjJaq0SZdnRjmQ5988W9pm3/2Uo4jMSFiDIl5Qs
Y1l9bdl6ckaH/V26LHXc+tI/eLV1jbi9t2IYWKG0zn8pVW+v5B8PhK1Qkje07bJq6/bz0K7iO5Ye
zsNUGcnL27Pa2/dbJL9xxBEouXxwyeN7b5i2dpIu/Rco1MVnDe2CK/tid0KUwchqEYcjbz+fUK9r
UE16XjyqeNoRd482nHLV3EyVnly5m/a2IOwSUMxoPaDfeLEjBC4ls+HzkDfFII5orWs3hZL5y2oN
6ohMV3Ll4tg70sAEmNSmYcNnPJ+agooucCsgQbDnNm4GPXifinkOfaoehyy1Urx61+Sft1dt73uy
XlRDQSERsVzExa7UmmbGIyUWZe6/QPOfMAgfmvtkQlH97aH2IrI/hrrMSsid8zZvKLXoflrOxyzN
tMei9rQmdKc0iLzeKd/NXgU8kusuiN8efG8xeTeRMiV2oGR+sW/WRmZ2o4HT3ryD3pFtvi8cpce6
uazvMjO95sO+dxgAdcEy2Co94NvP19LELRFV2AlYuK1DFrKd+ah1+t/LOmGyRnq3ccu4KS/Dvz4Z
Cd0nrY8HkRq3ht9gapNflXXa25fsx02ajjIEULLzuaQJGk54f7Ev12EBo7MsB1lQMu6VYx6t3MLV
I0Wa+u312v2AANfolAB7AjR7PmhulqYUHWVCoHv5qemxoYAScq25tjcKVzDbnpIkqI+LXZEgAGK5
WUFjYy4bYAT4yyx9Uh7ensveGSNcRbME9Dmp8rY3/7iE5xUOrjOy8SUanV8yWc0hpJ5FhF7u/peA
aqOpwRTlZTFeAWMR3y8Gl4KG1/jOUTp1CbPGv8b62jtNxKLcjBY0ZgKQ8xltru4yHXQIQlrfo7Ru
b4GAU56aMi9vPa8WV07vXtWYKADEzAZWYMyLd4x2ng7wAgYltslgNLM1OBVa5j7Y2poepgQYv7U2
zrFdpRb2uVvhVmcnp9VcrnnJ782cTvNm74FEHC2k85n30ziZhTdNMW2l4adlFzIqgbrgfoYNhSGk
/e3v9w56ZpuTCA7H8AHOx5s9LDaGnvEqs69vPDutD67dqC+jtUxXMNV7h4HO6AadQEHhtYt6lix+
MMFrS2cVHEXQ5Z8mTFRPfz8hRKiIshAOJJC8mJBRFKllzFChmsTUwsqQIl40n+hVC/4Dlw1qDlw2
ds4mfnJxh9RqSkHeoe8l3T4JpZPUYWsk40uxTMuV7snOHUkLgb45sB1kPC8L7l3eUR4LNimx1HGP
luyqcCma6YhKmoLO4PkRbdlrMoU7D+pm7Un6hGr/ZktwvjfGZMgK3+gnxBc0+d2UvnVTq3GIrE7l
vxZLrTBFs6cgGawrO2XnQqOtB9KQ7jap/2UnvQH+QDcPfuCoZeaRzv3PblTOjS7Flejk1ZakWLSR
Hze2jr1R9c5n6I6YpmdZStEtLbpo6QAK1DRdn9/ekq/O9DYKrxsLBzSJZtD5KGneVlTvC0YZh+nO
BVnzWGEVciQ4fE5H7a81zrfhEGSAg85+IX07H04U1qTGhvpanfr+SdMHFWujLTFnNay/PWw0DgkN
EKHiAuFNuAxDFjqYSd03cRvMw50dlGvcLbK8R23rWmC+/VVnBVaGIvanUYkw7+Ylcz4rvRelV4qm
BeYwbV4SjRN6ys2PS6UFNwkI3xD1lva2ofgdTsH811p+2/DkhIigQiajwHg+fIm8V511gH9KBI8O
VMra56bcuKWEYrGqWhpfarkWpLw6B9ugNEs3/D5PweWcG11hK1aKNt78jqIORvqx1vD2tLJEHN/e
o7tDkXMDaKMQzvY5n5+78uR2jtXE3uqtp06a3C0uwXqjvOXKY/vqLmNWBA9oTVIq30x5zofa/Ktc
wB1NrAdia9lbSffNTKthDkVja0+11TtP0DLST2/PcOesAzra8AJbFgky9nzYlp+iJmE08WzUyBUs
I9GFqPv/8B23aZHs8HwDlz4fZcKal9SXfVKNfXWyHM2M/cw3wn4SweE/TGjDCHCFUSK9NLUVi6cF
dsKETN1rnq2SQ0o1zUVu6O1x9rYG9SYwnDx26KZfTqmn1J0WdoPAV1Ye/Fb+mocAYMoYXOsr7Y20
kfMQ7WNC1PLPPx46w4FGmaSOXWP1b3xAK2ErA/1hlE7zt08Mm5D+FWsE7mEDjZ4PJdgk2uRRGXGa
bMLKedJP/jrzlnZ2cfv299u5/mmIQHhnU8CRuWRasgWyERHzKha1O7RhtxS6fGcS493mtDCzqPH8
5tvfD0lzAMQXFcLX/XkM4qyMCeKB2k3ZAfqoHcpuXkPD6M1T5fvXmuR7R/rP8S4ihblIWMwRe1Bn
MOyobnotkrO53PpDYqHXkKanps2vKR1tS3T5IlDKYPMbvHivbEoqnmun09sqNrWqOlAT16OCisq9
KlaF0KnZPAgUKSJrds0rJ+/1dOGRbvYhpI+w4L2L6XqZo9xGcYNVSI3dFmK14qmH8zGKov+o51N7
65kclbfX9PXh2MirlBhIkeHRXYrfBSbAlXZEoIF/WvQhKu1uJo8ITRQi/voSY7fyH8oZiCwx3Pnh
GGoiM/YyjdZidj5347yEs5OUH0vlNVcOx2+R+/NVRAgUbgl9O0AWUJHPx5KOW2grMwORufYZVhOd
L8NKq/NvxVzVMAIxCo7arhR9NMxG9w64OY9tDvXM5K0S2Tc3yRFV8G2gsVcuvtcvBkk1YSEXBdQX
//LgtmPdlrnt8hk0S36UFOciHauVT2+v6+vrgU4T2AiErSkRoCl1/gHwi+yL1CewkboJWzzTnJDu
cfAy5M1Xc+r9K+3DvUkxIHk6lQJg09s2+6NYsC6uslsqnLHv9vZRQQFv3+NN7l7TNtyb1kagheuJ
iMmr6ib17Wpl47SQj1uEx/q0yENwpiKsgk48doN2raL/Wt8QFg9JPBrdYIPYuhe7FlknnZIbu9aX
qbidxVw/2vVS37hsr8NiO1oemrOpvYM9Yr94SwKLEDGt7l0yBMO33A26OMmD+ousfPe+64V/33fS
/WWXtfOpaVMbN10pnovGyGhftVfBOK9vM349BrpbcRaZh0sGiJeQMlt2puDh9pUXakGuP7WrWdxZ
mG8+Bl6vP1TOYn1dDC24klzuLRXAhQ2dRvCHzOv5lljQ35r90SK07u1fwyyCx2Btq0Pm258V+N9r
VcW94YAcQb+l47gBmM+Hs6osSHSVdfGCU9HPSnPmmwEXDLQgLD8cSvtacWfn4vwtauZxaxLEXJb0
s8q1q37UFEId5viY9soIqZ7at40/XRMd3nkYGGrL8sgAyL0uDpdup72eY5YTd44a16PfDs2h0skR
7gTg8LvC6vy4E1l2pbK/s3eA11DF5BalpnnZhTEmKg50a7tYFiL51Nkw9U4Q9br53rEWv6F+2uXf
MiX7k9GAEDy+fYFt63VxgxNhUiPeGkC8CxdFzqpLCr+rTRXr0zB8lYONmLpfzg/KmFIU1wbrM5oE
FR4R5pQ9L1V+bfy92cNbAJpHmZXe2rbf/rjRgm5NIF53XazEkn9t8NsIvTRLb1tPE5GfyfVlaYbp
pqm9ax2HnZ21ua6TjvLpeZkvUgoIhI7Rz0MXN77mxa07iQ+mLtJ7IAvF09sfeXcoqjE0sbcK5SWE
p4cZTd+kRgKmwsG4XIUdDsD3ojID4/32UDvnk1rPpjfjbyXRy9ZoPRhw9FHfiAcdO5rTqqmp50V2
gHga/VIeOjO9lui+PSQAqvMl9KWFGxMSnzgne3RHXT/JyAYdV4uyVVsexs6Z/5ani1Le/5skaITz
EVvPXaSmJQqw+rrGwlV0hfplfXBy69qlsDu57WzS9f2tfHU+1KR1RpbYOUKt+Wh9yYKheFjHRsOa
eslASBWB++HtBdw7EBiLUMwmCeUmuphbk7qNvmaImKbmkIVJXdW3wZj9m5mZ+gAFernzOid4RAXh
GrtnJ7agVAGSdPPnoDt1ERejcdB1VqZUnAy5C6WwVBHiWn+fJcJKowKzoYG2VvrFJbu05WC5pNmx
0JsfdVWs7yzDSKBrLv3h7Q+5c+hw76NVSoULeY7LAmjXNfUqRtIoN8FhEm2+Np4mvCKQvb2G+tm5
RIl+mBa9PCjJlz17ezHMDlRlGSvLGrpoNmR7rwbofwgDad2dj5LW53ScqrvKrvIHOQCwe3uur7FP
W4uK8SlwkRFz+M+36ep7o1dt2AT+8hlL3+nnOFLFa7XaPimLQo2Ruv5BEP+EVe8GJ6L1a0aGOycF
OiUpK0EIv+GVrJjUl7nPsG63y6k4utKe3k9tADx5PmRlUNy8PeOd3fq7agnZnKMCNvJ8wsihd3OS
M2HEK9L7onbTT+PQZVdG2TmMjPK76KQ7JNoXb0QxGKlHyMGcsBD+Nuq5GwZW2b4LvKa5zzE+eCZm
aYj61mv3zt6WIqSDb85lgPTVZVg3+0s6KZ0igDCcm1Q1flxJWkkik9NNl3UaPTXDjOfVqo+ePxef
3/68e4sJ1Zhm1tZPo4B5/nlNmRdJY1MTkIa1cuV4X1vCiiNKtr90LTWv5Gp7R5V2D/cdYEXC2IvF
BMljp1XGpbCybeaw7qruzqzy7HGl6n/lqLxeUrrujELHxSTuuiTH1n6g5NgixxZMyfKUuk4SlVhp
hKD2nBPS7U0ssgQGVMIPefubGq+nuWVUpPU2YkHgTi/WtE1EN6Si6WLPERj95amTHcxBU1y0+IAX
ob6Y9o23Ts7B00a/Pejekp+6sUryY16ndqj3rZKh5pYWCoEanJ/RnvofV37k9q3PA0JwvxQoMEKn
Ykh4dL7yvitknU0IiapZLPfmur1EQ16HQz9XCGD5/cPqPtPSjwNhT2moz65zk1nqryFsJBjgeJA4
2jjotELOfwbSEm4jxID8VW25t702fhMdVl7LaBdHAxnUg0zWa7XS15seqvbGFtn0qSDibH/+Rywq
VrPORNLBcsKRRh60dR6NsEBHUz+BXkcRMujVIk9vf/DXm4LY16ZNB6yHrtll/gaozLOKgVR7wIEk
ovkoonl0k/edLJwr1YPfiIXztfVITm2uSx5gOiEXazssHImgRIoq0XobJ6M2KdewS6zADI0mne76
DFXyE/6QbR1aE1iYaKzc+Z9VaaN1CCyJuIu+Ov47f1CqjDRvGL9NpsKZQvMX/zNquM1yxHxY9GFX
6d37eizw9Hv7c71eI9bG4YMhJLF1Ni+iFJC9dVJINuUgCz2yJ9eLQEVpv0SdFtAlx/Ll7fF2lofs
hBCCIhd1l8vsDOdk/novV7EnbeGih9kETyuShy/KmfhsVwZ7fTkBWiMXpIfDxcv/ON+BTS6lsygP
l/NCr9t3uWklzrcpn/CvR0Kj9B9BvThTqOHH28daoeE86ZSDTI4efXN5LKZNqHpRRfPFpH/YhXXt
mmno63X6TpQZFfJhTBPKJdr6aA3liP1C0ASf2gYWd0gdDROGZPK9D3Kt0pd1WBsz1D0E6I+JdNL3
XuIPD5Ov6SKua+KhsC1S2sh5YSGXCIKwqw+gjBzcixOwfdGkDY6Dezm2fzcjzK8lmptpyY5rWkns
HiHQirsyLwYrzGvEy6OgmHU4YejBBff4uwiJWXYmx2Ovtf5wPxLhpV8VeE+cC8xemGgPBmjfWkJP
PlhzbjQ3qJThiVEZhfIoirn+97VBBOmv8ytAEJRaQFtTraL/cL5CAEzN1HSpWwsvC0KBL3vkjKJE
PjkIDsWSeocrW4K/7/zIwkBCSfg3IGKjLJyPh2GKa3TAuwEMF+nXzm6bQ4/w0odqQln+7aFeHy1y
U3JUdJRIAMiIz4fCB0C0kDzb2Jza8pT4RnrvLfhxkjsu99BOriXgv3tc53Ojkceu4uLbXprL2o7V
LxbYJxC8S+LgZrqYav1iyiEbTjn/h4fKspJ/OpR4RUwEm4gPxVLbZVRTmFkjz02C5FPtz9Mnnuqs
DnO6v8m9rZTxs25a1YY8Lu2Xobflh2yuqaOkmVj9RySfSfTbUUy3pSaRjyPbMudI5W6rh72ZBSmq
doHz2ess8dXBZ/ulNVSVhI5bOs2hFMUswnWQzmeVlkMdAYpp/ldZU/lRl5X2rR9ByKEpMfmfU+qP
Zagy0d3SuS3WOKsG9SSkpv8L1hwZ7yZI5Bp6S0XAvq3GF3Owh88Iv7l3RZeb/y4jliWxa6/ZP8R3
qjkYMx4vYVNg3ft+Tf2S7ohsvad0LLrPWBSt1NG1pCujpoNafl/mhv9phWAnHqsu1Z2wZJ82H9ch
ndIPXmLZPQIHnVyL2BR65XxISnTEo4Cwi4OHXsBd4QfzZ6tPnT7SrHb8qqky62BmqWw51hwBNDiR
D0KXAavKPB4Ak5VUNZL8qcg322nbSIbHCZ0mPRwq1OtCY6RGeqypTbwMmiR9rfAN6SM3sRcZDtB+
7tchqKcPw7xqByHogl3Z35dX+SacTiRLl5yzC0njYn9PHDPQwIC+Zlc1d0YfFA8wQ6QXqYU/uDLY
dg/8ube3wTyeWoIXqC9AI88PU9/Dl1gGx8AAVS+iuRi8o58M10A+r6BvW2dj8+3jZdoKeI51Pgzt
d7uFzadHhqxS7VD5Yr6n0pQcHMG9GyozmD8mwhnu3bHtEM8tfHsKC1/XZGRURnsN2Yq36zbi+cQJ
23BK4WtuGuGX2EwUBM1sXjz8JyrCuhdvKLQRvJgTKHTK3cz5Mgk8bu3O3qiARouMgpicar1BSUUi
cVq1cw+UwNTwe2961XyesX63wEtNKSAKUU1pbAYq98KuGZS8SbBtoLLV9LoZASjpk6fGkbl1qDuz
TMNkzhLjkJcurhsdhIuDkSbDBzV2gn+7SLcrJyi60J/8WhwBKq5jhJ3kUoWDM3q/Jj1rq1NgjVlx
kFpgPHFTeNWh6OfgvTK7+XuZCHsN2yxxslNbi/6rkzXNB39ogx+jrXHE06Tjo0/C7eYodWv7R9uM
gDqzthsekwJGfSg6yxhe1JivL4nZaN/yWriPHqJiOqw0JabIcASipW3Z5A9aECBDlxcV/uB2a9b3
Mk3n8cHWB/9rrVp7wZFGlbddunYiyte01Y+68udvNP7620XNEkBInhgvg+33TqgNNVKPuajf00Sq
ZTyLFXu41vfzJBwGv7YiYXryHVRwdhfNtOUFMrx3h3UA4R360vRQyjoZ/BDTJBwdeggtw4nUCgXO
vFjWe1GUFZBxDFEiD82d75wHfqEJGOBu0AdHwKctsR1qCq2ejq2wF4hp/iw/uvBjjHjMnZacLMW2
MVSeyps4Gcv0g6iIWp4Hv1XfU6mjBi1wJPxEh6/ywzkxp28VUpMacMi5+qnr3ere1EgXr1Gulf7X
ORNKI+LpRB4Bf3C+UqxdPo5F7z+mPj6w0aL1wf9WfvzHWTUYOKDB4X7ra0OWka7ZwSd9XpP00Llp
0sRLtRoesKHERKY3sxr8DCaR9NHiJeL9YFSpGc09LKIQ52IhweRYcxaW7hJ0n+vS736OWqEvBxDx
zSP4MpoOVmY4D+XamnkcDG1phaqF/AswUdO1OOhqeVSlhl6UQgvCOtJb9H5WfbH8SxLv8Ve35mD1
t4XvQM5eC2P4RVJRqUPqz+snB9bK8smzBBammLFrXZRVatIepkU5beSlvpTxmHnuE/ot2ccBNqRz
7+R8vZD8eaPNqS5DhrRys/LEORLPyhp9/MQqtfaSN7EfH9BmLoM7R9j1FI3Z7M6HjWuXhlMvi+pQ
tS6/PK2W0bqturn6ih1uN4et52mnVPY4CKBTk/6TzVXyWE9+W2B91OhfHWCtXlhalngaJtyWITuY
dsyBIC3UJqf7YGtOYUZuulj/jqrw+tAeYOqEM2otj2bqK7ZoPhYfBVRk84TQVHGfj4nvPHhGAjBS
LHaj3+KUYTuRlHnmyFBUXmVGDhazD1bQYr6kzSbndc7lc5Vs5bU5X+eXBAe1BFCvcJuwTPJpjIIZ
3NVsmU1LHGLYGOTUcMoeXRIicZOMWfMeVr77o6kmT4X9ip1LtLlVqSNaNsMYWopNdWdLK/8gNFsQ
lltD433pcmGeyikjiXJEaUVp5orh/ZCYRfZkYvDbRp1UdYE0LS3ckNTI8GOtH+dnzzKVH6NA4/dI
ujbzR4/GQxX1VpoAyhF+UYcupuZjaMwyK46aqlIITX6SrvedPanirlxt+T8tIW29LaSolwOGP6l+
bH30SyOAzF4QJ3yyNfTnWeAWtWjTM/6nG3PXzvJHtMlBkpho2rR3UE7dJjvJpKnTsBZrUL4bhSt+
0anwvANA/sU6avaAsIBXLPqPeaKrG6JoMjmxMnLrJxk3sVC9SOu0DpQdo03I8AOKJGUStU3Sg8nx
Jg+ItykLKo220+t3mlYHgqO4WlMkV2g670y2XcOf+sFzk5re+9Ez7O8iC6bsZm2ayf0AHXgojm0d
pOWxKlr9acmdddm0K6v33pSyJrgDpdikZMXKtjaL5laaTvlD3+RlIhxKhyd7LP30hJttNd8t41wN
oVaXxue1VD1XszmndyMSnw79CrP+Ss3OHhGXqqbP+YK4eTitXt9jAodR9KQsjksNB6U9lnbuP43K
wL5lNnrPiQESr/6hGADmhEXmzAzeVf4vNQ+OAnvQVp85lvoY4vuiFbeTmej/k/baNnfrUBpPuGpY
w0F2tXuXo7DXnJqi6Hw+Uq2eE9cletSV6a5Pk5LiXiNEJbJIWBbRoaV964mmeNEyTe94ELvyRzaP
tRk2baP/A782M8MkWfp3KmGbx9OMvtcdolZdDfLfdrKjkwbBjTuPK4Ql3GpV2BU6Zjnp1I9B1AD8
iYcK/kgMLk7Z90GqeiTlZTO3ILzafCuPBcv3dtzw4IHR91/AB/Tvi9RYeCuVQt8xHxK9uauNhhcT
p7HsG1GmjfG8EdR15I2Ale+mbEyzyMYPvCE6MLQ7wlQHGhW7fi1OWPDVOYTdbLDRB1xqFOYd2dhY
QPfWZ6Va7sJsHbKf4HaFGWqtXYjbdsgWM6ytsag+JG0HH7BeR7N9J33kTT6thN7ZQ01HJQ3prqwB
xpeV3MAvqfE+X40yCF2rTIbDwrEeIzEahUVm0PvweIt1UaE7LjR/hsmsD0DR1o5qR9ctN4ktlzQu
vLr8rBdSJmHe1s37Tsu9H4Nd8q9JVzjoAc1qed9I2BGRENxUxyYLZBCCI5BfMk02T3SU7f4w5oY3
H9FTnUwsa/JeRjxOCaL3XgNZpHYnU0ak4upYNGKhCCHMVA9Hf2Z3qM6Z3jVGu46geGZjejCMmUxx
o5/YkdO0yTOm3ZTNDdEkz5pmDFUkQNT8mIUMrHhs9QQd+EZnmRZdqUejrXXvNGUqU3eNA3niS5Zl
RHKeHJwvndS1PsLb0vvqr1Q/YtMp0I7yzCFBpy0rxDu03hM/pIg8TO+c1B68cOVvBSJYU78IelMr
wrk2LQofItPsJf4/nJ1Xc9xKmqb/ykTfoxcuYSam+wIoVBWtaERR0g1CEil4k/CJX78P1L0zhyUG
uZpzd4KSkgAy83OvGRtvJqy0ek7xjnsncbTjycOkMpcP7qhybL9i3bmhsPLOenOctbBmtSfcSxNk
jxMUOnqrtMq9nZucRJlhAX0oktHM9jqdcz+I2y7+AYQAsi8pnJ7eu0XbW1HrWO1jbrhlFeT2ZFz6
zrTyWSrD+pTSYEDeTCu0I5JEmrcbzcm2Dtzl8tLdRBICqQz9mYaBwJ9yGUkFZi/eyaUkbdKtOI2P
izdnephLkXZhK2aR79CuMJ5gKGjb10gMtq5hFbsitrxxj6ZLfWc1IsFDVJmqDSw/k2tgwlj/CiOW
uFH0Nuhoo8T9gChRN2nYJLk3X1hcUPmFN+VLw1nuwZogoeeerxVI7EDNsov3HMlOhpUzrFd23Zvx
zhuTUgUZIDniqmt3NDYAmM1hOY1tehihKY/wMCSz8rwX+AgnozcdM1Mz3L3R1OajqGkDHxD84RDI
RddvKY+yInKN2vMv0wJPxkCPy/mqtERRnJUGwSporQz12Zipyb3ed8YQpeOqf8NzrdP3cWJ23SEv
Z/no6gujJGqI5EbMFFKhTBGCC4Q/txir9oqRwaBjtJQ4tXdOZm1BRqdVWh1oXGnOTjIx1RFrtzi7
dUq82TOv0dLA2cTaMPjBM5tirnHwVpRmH9jUHHSr8EPoSPIgoYRYa/QfY1/wfnokhj73CQo/bM5U
eaE+ph4JZS2+Fr05yLDEJYjLiG1NKKd9ctktEu20Xu8BaZkMqzS6FK5UQWEO/VW9lMUUyMpdweg5
fdmGXse+DZ21FNbeTuggBLHwQYzz7SFusXIyBe3cjt/7PHNqrp7K/5Q7o2eQQXZ2nAX45jj5IXZm
AH9MdlqPNAw/zqAA1vxA4myTqNnO5AVyTqwfbY1+WGDiH9XvPU22+UevXnwmGiiiuYEQ0zLB4Gtp
7Ve+W0ajaxV91IAtFAFA9LYNK2g8XGe+j/1It2pVfyizzD5frSXnMdCbMg6VKCo7tJoc26LVqos1
hJm4GKFVj9ONWNMZlTnwFs8ySZySiiBzL7tG4pxi1l7tEgKRpLqJuca/jGIgguTsyzUoVme95GYg
rbaajtQEh1/zuS7S+Laravm5XyuturSKSWmoy4klmlML6ZqNsRKHue8WD/qklAyneDYdpkqef5En
StzyRQwr7CgD9nAuTDfK6mn5lOQKnEsBYs0I7Sm28nARiXthIrjicLj09krMiuDeZV6dwWVjMrqL
Z8cuSbZabZd32qhCv++cn45YhX8h2iH9lGI8wtcfp+XzODKd2hWD1j01tk9by5hs98xo7MkMvd6y
bhbLUDUdP1leLoXeA+Ys0vaj3SSkmVOS85nnAfOk0JF40AedZVZDWC9tfGFKhOjCGYKptcuWtCrD
KZHp/YSOsATv2gF5yfxsTC/adJxjfGucuQnoaw73XbOINZr61G7O0ZYXz6mb2cUuG1rKcceYE/eo
III1uz5zhjnoCl97WGuza0JBw7A5mFU77h1zrLxA1A40Wv4EXbFKpxLop6oZg9Wdlpxj57fZju1p
fyf0xd9SLUc8qlvaEftw7vMKs/d4eBJyGM0rt1rLPrL8wXlemJLgHLq2JZU0iWnQF3mW72Y/p+NW
4AzUErYr/shqYUv2ZGir+WOUCdtYz/NNmAAOQM+EJFPPKs7S8yQfnBZ5EmRgwome2GOn2cArcYOv
OGh6rXEx9qP9gEik99M1lMDXwhi8dJdPS+9ezpU93Najk35BrM0pd9mk90VA47Zfz1e89p7xAhjO
PDIuH+dRvfxh6IU+E38zegpj5433ZjtnyXHQIdsdvdiaOYD6Uv+sZnPOo4LErKARWlufl7qcvo1u
3mghFid6SxOm8mnClHO3HDeuWxuIdrVlICZ7kuHoje6t1gmmJChG2wBhY8TsiNxxc1mSV3G5NJ15
gMWCG2stE8sN0CDKfpZYCqQBLAF0uWvQ508Dxkbfx7xPC8qooi53gKbGgnImJxax/fGfW+at4kmX
dJI7srIyp684yuvZjW2+BkZ49ITcyWScwCuf97qcxGe9nRgSOH4+DYGVNW4T5NwzddQtuvgpHYd6
Ysq2kSeaC9TdeQasmf3F713V/fwJ4kmShQkJ1L22tNpAYrBoR8mAxgvgvHUE52lkOlsgWhFY8Yyn
bU+K/0lW0sK6fZnGJ61O5HUps+RHVTTx46Ky7OtItkyvGhXoB2kg1xzGdbI+KDzMeT5bg8la2p4K
LHRDktAswQa61GZZYGSJedUpahzIptA2I7UYyWHCc/muU81wp7yMdkvf9nlBMS0Jix0N6HGnpUSI
EGXv9qPnYrEa2Emz3HJf00PIF23+1mp281O2c9NCV8rcLpxWu6iDFem+WwS9rPt4jIszqoHxp1gH
6y7lBD0vbQNwr6R10lDy67Ru/dRyoAdJ3ZmDGA1dL9CpQfG1t5X3IKkMpyCl3fDNMPom3YFqcfNI
tg7pN3rHPZMVsXY39HFUSW495FPIUKbubgUlaHZu+SvcgNysrC9d6tQ3o2lO3/yiLaZLqUpvZjQ5
uyLQpZO0l1mXenVE+Y0e9uLPzS7rpd+cFYwOnjJa/Rc+XpD1OaKS7i1aZZvAHGPHNkT6y+sj8pfq
el3a6TYupvw7LPP5Au27OA3tIbUesqHwVVDXNQ3kkVHulduvTYJ7k4N0MACuog/6sRaPVbWMMTeo
w5UzK2f6oPyS7r9ha3V35Cpu94NdpVrgmDGX+UI8Y0SmN5oeVtzZt6tB2IbZPNCbBBkn0HTSjYZG
aZ7Ud4bTjeqc7oZ9v5ItM/WbKJyjxcBZKUhowa90HMvlbKromYZlpvdsn06jjV9VWOAFeadqI0w9
zS8jNVhLFXZjie6ZCcjuQ9lZKH4lvl941zYjxJ8ljrgPjaTg5SxumXSqCu8sias5J2XT5XzLaaA5
hF3OeN0ned2hRe3MVVj66OSGRdFZD8JumF4MeEVs8xetNi5lag3nKY2MOJg76LoH1SWrjOKsdktK
amNh6Dmv7Y9ZLdkDoNxG7tDjS/JdnAqcBPputEkMmKP/jOd5uVRyWp/Kgjv1Sm+MmRMK93s4kApP
52JtzP6oZKkdHaUnI4MhZ4z31ez79aEnf/nmLwu1rNWu5r6NLVntKlvmt/jIah9st7Xve2apWTBK
x72FsVx9kdmsZVFduKINes3kn1wUvuShI6aa0nC2Y1oBiyJ0dNSNIrS4yItdOsQb1rgfNlfJWg1f
SWrzx3T0CIxurLUJ599jjgX0dzzSG1lHOK4WB6QocqotV+ktMox6jUBGIUkUfJH9iK1J9MEwAdBC
V2xJSiYyZl8FcNabJQBKbz6Qnjh3drm4fTiW3nKeNK3hB60rtLNyUoN9MTtyPpvGasyOpTLTh2ql
kXSZovMo9wkSvRm5/kSJYlut+LJSuKSRoNFNeMhpWB0H14v9UDH6f0AOSOR72GeN2I2lkumeIW5y
C2KqxFfFoDnVNoZ/ADs/fhFyca+6RSsYshWmfga4P2+YMHUchKLyi0uDedYQmFOR3WimQWzvxqnP
o3qo428J+L82kFPHxYiTM5wwr1ztKtBJp+5jNRmkkWVdDJEzxf3jWtZgYLuWWyNAcrF7gLio/cjZ
AD8GkA1pyMwi/mwXZv6hH8ggwnWWFvNxRF0O49rR40uzth6jyUl6XA+nqjwv61FL9obea+ceF58T
oZBi17t+cuP6WPTlWoUO5glV0GYOgafvhXFp28PoRqgTkHtRBUNhNt0s3fudmTRh2knjbKVRz3yh
keMhZzImgjFdSF2dapo9muxyqOmfOTaBmtuWbCMB3edz/SiGxX5+5XaNT3okVvOpApPxvbERfg0L
ozTICQYULfwk49IeUY4PGb/1buA3cfdhrtbM2HEyKhcVD4XVn+2Pyj44RqknFBHp+jhYYtbDQjmN
tRs0ej5kE8aYh26z2I9NCab7IsV+yQw6gCZXSlO+EUq/Mj5M61ZmcvmI9AKsafMxxhpkA5WYxp0g
ke4DRmqMdauyOJ+2pCdEdEy7dyVCIghl5eaHkmqnvo3Nan2qAD14Z41djw9eliU3jvT2WdLq/XHR
jLSj296Z9AVsVdjADXz/avDV/JmRhdce4UhVFxRE8kkrE26GbjH5G0WlmTfrvPY+ueU0gBWlHPjQ
EopwqvJWercxSQRNHdcuKTkLK422gnvaJW3h7bhYE5/mzTzKYwPYi+5RWyJ+ofCELy+70kq5LO05
v1Z2vHyRhO07i4+TgeUazJ+Nl5L1bmp5l4PlN8uBZ2w+2HneksbmS0yn3OJneoZ5VoAUMfCvtfRL
ylGXbR5gdWHDi60mMIF82Ftrjunt09oXX53FJYMwuzj7ATYCuacB5c88cJHo8K8Y8NL082qbBhX+
NkLfKXao4PouNQhN4Ey6D2mdVHrQOGiG4fzuDEnU1HL4aPt4hl2MDDb6SJXQ5yiHHdi5rbO2OIbg
jP0NNEnR7pVGjR3pc06wMbs0WQ8+TfcH6NHW1jYWVC5qYuR0VHStxmDoC7hkaWckYIwSt7KDIvc8
ekAasYPw4CR1ZK81ooIkfUa5z9YCKGSke6Ovy8CSsxL7yRoq7bqi94yxbVuUQ/vcpl2XXi+JN+Nd
0GcFCQ8+lpbiFs3MwozKctEAoEwJkM7ueswYT6vQ6S05PshRyvVAAtMmWpDHFtgmfwG8iTCdmWr3
5rDYHmr0ZgFEKkgqh3swcqVR53dW4sgpDnTkRUskRJW0PtqY79bXstYWnUYMQcc+9roDrQpbTZMs
u9Y17VFPq7k6y5dZutvfq7LmIkWvYrx3jGkl1dK81WueMRg1SW0Y+7HG0PowGYKx0cRMmb/OunEU
S2HOV9Kmic7EoJ3qnwhZT2sTMk6mENt3rZPEP2N/dfGPtvO+vOhr7HEfC5xXhifPIHZe614TO+GC
8PzyiXFLp3+sJodcKIx9pzK+NFordGdflswIj7ExTQyVe2v11idtaTZAD+lc+q0GOlscWKZjmphs
dtyKkIg5wWfL1nQOt+EmJv2yAklhBPK9zu6RemoAKNCBYaKCykPB24E80Y+uOE5iHbX7SpgNmcY4
t4JhSTx1CojzoEuOlAB34X13pOW430fHK9zhkDEnTdLAXpy87elAZXb1ufWIMk8+pWscLd5iZRdL
lpXDB6Ek4tghvDckv1N3id2LpYOyccisaaoudSp0++DhsDFHJa3z9dZp+f2bQPcYFSDhj4PfU5Il
S/nRSXVt+RqrhbDBrET5x479zaM5RuEfaIuP05kxTITMVDcZpdBem7tzpY2IOju9W0zHvprxEhnq
MpsJlWOfXwOISuW+md2xOe9Wfc2jSVRW8RVlj1hS5/ZeF9H1tPVjB9RkDfJarcbO0lTlMsug2RIq
Ydfe54ITc4cmYL5c9kpQzaw68TUalgFZBPSe1ZcxWdLnblmN7szhEih2i13EX7Ska/Qg0ab5AZXN
xNwvul/cZU1ljQHs+RKTJcKfHaFiVjRfk76IXWoty1+OScsfCokbKj5LOC5Po5C52OlgndUBYKbx
AAGJHpOgZ+8Ho08fLoBUo90wSU3KXeHl61cl3eYOPrTxUXmJ7lIw9VnUyzSrGSKQIwaphG4bMEJJ
r2pq7xsP9Q6AzHZfiSB24vTr0Ce9EU6iG6agalv1uTJXNZPITrq+M0ZT/lCIkn+ex2I510j2S2Ax
jXM29gjeU6Q5kWZxLjC5LM6sPJdgBob1kjHQVEZNMtkXDadnDlZzZHzTqhiDXjubi8vSxSRzpmyg
jLTatgqm1GzxCGAwzmSeJtD3ajWWj23TurRP3XKqd7IE3r5bUya/dzk34kdd63p60miYYg4h3FQx
17AAIZSGA+gj5e1+zKQANF00U/cZ3JF3FxeVUeyTOnbduwbn70eJoSWAHXsRT34zFYpmjOjVLlai
qkMxL0XUJf6yaTsULkrNiIaV4bzggnvZD8aMXEcpq7NJn9PjDJi5uRJQmTJKakH49ruaXgZycsxr
EJuk9zObenoJaV2UYTvGeULvuce/l8BfM/iUsWsHUrjdV5kQm6JFVeA5ckp3onHh43w7rrE60tZK
7F3v9VV6AZpKq3A2zKoyyuJ1fFiBCfQRZaT6XjlG+gMhe88L5lQsFxXCT9NeSZl97YYZuLKXpvnN
0NoZo0vTa8AtqnVgyjKY3QX1EuUrMvz+1UZvSEKjctIhBOnDHIbhKtPeYapxPmgrfFcDDEd7gtVU
2log43W4T1Mq4wAvLsTzXTKdbmcvarkZcmtqeSWL0IOUG2gNks4tufEMH8BVMvVc576PtPrBoKX5
yGAf5MNUIEodsi1pXOdr1l4kCylWNEHdmbjcNlNCsWbySyEt+6PuL3EZcO2zb8xeDeal1nZdFuhM
gj4nSe+U1Hg9kO6m73Jvz2XkpXvMVNP9qLfaGLoMr4x9afj9reiTdcP+CfOqSTrnBmkdZF6rhks8
0NbCU1GaKXWTAc29tzIpq4vOd5o0iu0pT0IJ6GCIYhEnHrMekoy91zEV31oItPUnMSYtvUxDyL1h
Vnm1H1vbp/9DAUgTdlimcFTG+LUm9tphaaCD8wjFol53Ugf7Rt8tdZNIT/0MlXTX6i+YpKjms5Gv
XhattuZ9c5ves0Ip62WKONyoJ+RVXeHvvvS+fSb1ZriaFlyuQpSQ6LJ7VVWfm41GCzs1qOT2JAjm
Jymm7pk7lOFWkelbs4jOtk75uRhe2OWYQT/kebcec6AUJT1YjdEs8KDioUs78dFYECa+MIh3t2tl
OOQDb4M0f8OVgRZHVslD9UgnpzsVParLQY0kVfRh27zbV0sqzqb83VVOqbCI/CJ3hAI4ynQ+mkcn
SHiKFOlUa+2FbUsP2i35+qIxwD4VYDoWZSVhhhr5O4/2Gz5vW/QXHBRGJh3F7ed/gd+PiUEkipGl
tnEZvkAnublvsBg4VIzw/3wpXJMB66IeRVQ5JWyhwGOUqmjdsDXAFVheNhwSpxgPqSHrd7RKTlG1
m17y5tL+yxQCJboThF46tzXHbvLCOG/roIhxSyjcKjuoPHeCdlzfIzG8skE2wDCe1MibgQw8+XSF
atcYCIkPfkCZZ+U6LWceF+k7L/C1pwLRDKfVRP70tw0Cmb1yiyX3QyB8GM7OIMCt2Ch25SQY++ad
eAdO+creMPBxN0nkYUswqX+5N0wQ4n0Pwz/0Hfk9s/Vil8xgzLOxeU8e5LX3hzQialVc7OzGE5Qo
FDnZSi3zQzog3T2AAPeqJO195/39RtjbtoUPT48d4aCvcMrTbUUnqA75TNpAE78pWvMK1Iax6zzN
+jBJbwrzMo3vpLMYn5gsjpEJRub+j+8SOD5gvm1iJoya7VX85cBR2rnQNHipfQd0Psx8oCqgtCzr
T71KDMhd25b06Nzh/mydLGTmKUxuDE9h6bqTHWAxAJ5s1lvzcZ3b92Q7f98qFiKQzLSA3nJP+icH
TkuNntEJJbyWFst35icMNxWaCJ8h2mXveUyfEja2J9u4uo61yc7zhC9fYZ73RsyYg4aXa3hXrVt/
k0yp92Q1P+h+VSH8CntXJNP8DpXn9wuadTeFDs7fBmk+WddZvE4joec8iEnsW+y6Qjna7r7y23an
JY4KdaMy9m/vl1cfFsdi9gxgYwg4Lx8WMMliy4K50kAzAy47UHcwfmq/YDgYDHYhI9OQIEkR9//j
48/jbkYiG7/WhQH0cuXalhgEVYsfxtZafSq1qr5TVkkrdV7m6sPbT/n7BQCFF8XjLf4Rj06FYzKr
z9tJ+qxVJ95Bn5U8GCtzhLdXeW2XCipaqEWcf+NUfYCyPKaN6nKBLqKDMdwwtxrr6kKBj38nAr22
V4QJ8wsyqbvNgl6+vLXwe+miwBT6oLWul0HF1zbYny8Gegx6tNZ2PAckAbmI3n7E114k+ne4oOGo
CI12ewV/uV60XKf/OVLZrrNZfS3NRFS70h+seff2OqdU2e0MQqx0IXQKtMesk9jQawbeB8rxoRJA
FUQClhOXD8aOiQT0SQAMmM+M4qkDBHk9W96fWlVuy3ONC5fJJbqop9bv42QynmW4HMaIZIc2Yu1B
broYzs052ob68J4C32s7B83GTYvVom9/qq+ZIsKRK2isoTfq0x4PmNsY06Ad/mjeO0HqvZVOXiwK
omumJC82cRoRlZWB4UNexLtKtvbZ29/w1aU2j1YT2Qrkxk4OOO2sOOli2w9tLbO/I1SBE7qVtZ/a
LH3Po/z31GWz1v6fpU6CEQmGMzJo8sMp9RGrNvETTeifRXh8CwCZeEu+/Wint6YpSFw2RQf9l8Kz
OFmP4gYxt7EYo1mbjQPsowVolvL3xeYdYFnLtHcTWjiWKvt3brLTl/prZYSB4BRuUfeUu5ibI5xG
0xwjry+8n1XT+GcF01+E8Y3mnTP42lIoJurczagNCvvkjnEQ3i/VoI+QZifvJ5B6O4QW8XGYOu29
MuH0+21PBV1s0wfe3BhOz1tZjp2ZJaBYNWu5YuJifOqquQsYTjh3pVe+x4o7vT1ZbiPnohQDZhHB
y5MnM4YR4xPPn6JFy8BIOt5B/CJNwKFgaNo0/B5M7975cqdX2rYo1wl5mb0Vev5JEpqJSQ5uAzLT
Y8i5OeYUxwkpkocOrvCejENENHma83SU3rdULfP9H29ZUhq+IuWRxTOfHPwpYYjWqWqIKtUNh6HY
N82dVSXjTZV6ImLU2gAZad576Ff2EMx8H2kzH91DWFMv48U0ksyzyBAVXc6cxjG1NSRDdX4mXQaW
4O1HfO2zbmx829sEcNlMLxeTI8AQcrMBopSVhX7lzNdNl/Y3saHS/SABm2lto7/zWY1X9i6UKWRa
kR/E3ONUqbzM3ERPinYAid6Z1yZtW6YunjN8L4fGP8ppnj+66Vqc50Nv3lLhlY80ha1IwtiV+N8w
Kov9KqMzBV0jipvYCgzMxd/LoF/9LUGobQKCYExPt/xCkY6rdA4oWYegJwdvDdgl4tiVWn/sHFH+
ePtbvLbbXaguENLBLuin2R1kz7qynHmMLFDRGhhErYwjC0QTYJmlvsBLNdvBXooviqzsjzGaF9P+
7d/gl+rDX1lr24EjN3JwukcUGQjFy+3Q0eQ0NwejqGid6oK2W7V38T8/uklW7NperWHTD+Kq19c2
EmUDjJsvHMlxLBilAHB6+9d5bXNiNeORZyMWYZ9K8QDgT+LGZMS8zml1UalB3U465AotFd+LNnGZ
MS3ynb352ppIPpD7IhJLtDoJU3Op66s2J0MEMygPbWVO2yhqcG9z5U1FwPCObkIV2+47kePVdTEL
2JQqgSWcOqIZTMHXlDYb5uWWw/xgqDfh2BEfUqYpKbRZTU/3eSHtdz75q+sibrjdchC5T794M6RL
Nop6iHSztI5uXjgOsOIhv4hhfe+mRhkMRSCTvXPvbK/xdKNxtAhhCGIj4Lidhb8kxTPw3tG0YHog
mDk9ZNnS78zREQ9vb6BXThTGPtDGOcDoRZ7qCIAlLcXgr33kdE0e+agOnUELAETRJz+hLU9hby5m
SGpgoec/Wmdvr/7Kq4WtqWPgaRug9k7zDvIE1RVGylYqc+cid0DNe3gyHchQ+2ioTfQDZP+eYM4r
lxaL0k0hK9hY7Cf7l0iG0qxPzBpHZsgopxCdFU31wo2z0BXz9OdnFKkjcwvSuC7rpzHS6zfBZccb
IrtU2kXv9N1tCrK32etwI7NQL4dkr3xX3fz5u6XyJ6XjxZpYMb/cPwOMCQGafoi0cR0OqjGq4yBa
PYJl692Y4NUhCHbq9n+xqE17w0QaZcudXy7aVn2ml4LI7BRpc7HY9L07T2g/krZdDnptXmOsq4p3
Tsor6QBpAFvY5D2aKPC/XFTFueuUdjxETVz1NLmt8X7AY7MkPnRQUN9+wleSdIwtYFOza1nstOif
BhCE4zSTcCm4xRb0sXMxr9a9xhwzGGBvhxYa3fuhWLvPb6/8m/kooYdBKA6ym3DWZnn78jn1eiXE
Kx88EZ0C5hNKXkuGkD8hYKh92lrYo1ptJ354bdzCXQejDJhDM/XzEuPvB6YxABLNuU53oJrgC7z9
2712qojLHCyalBQRJx9BTLOucXMTFz3Aah5e6ZCHEueKybgexMn0p8p+v14GvWs6sORkeGW8fBkq
9QxXSkqWdKRnLQbUC0yak4fMHMw/DwCbPjC4UbGpF5+a4TArsvoUPlgUgzE/kPJ+qjnlBy4Yahe/
Ex98syqiP3+dGOKie4eEPv47JwcJSlvjAOIeI1E19AqMevwwZ7WK/BhgiY3X293b6712E6Ox5/kW
yZyHC9TL1+nVOr6bqp6iyY7145KOBhz6fniA/WigPV3F107TFO/1DV7bNAiZ4uOC5OWmmvhy1SlL
/TmBUxDVo7BCx5cgy8pM2wEM1DZJAuudL/nKTWGBELYtvidmIKfrtR43MGPnORIqKa5akXWPnWmr
A/204svbL/SVR6NTjhQcz0fL19l+/pfwLVZ6neuaz4whgV+6nnShETsQELUR8DdS8es7adkrC9qw
rAnizPo2bb+XC9aNDQMFskRUyCTe1878XNmZecQqrUX9qGnf2aCvvErkNNH1ZcKLpsRpWcQgfWTu
q89Rz6UVgewrDuAabNDlznvi4b9U3U5SoS0PwgENmS+6yScXn5MCHXOyZYmGPFVHYaFaIDNtvM3H
3Ng589BTfur1TTb2+nnfwq8Rvb9+0Ocx+ZqhhP0dVreNwoHVHafNkMW1RHyfxN147VH0nbMf8mMN
ieWYJMXwnjzZawUDPAWKVJqO4neTq9WwsNAE/xaJrm+ACMUQsYS5iAss6urHBiQHWaxaks8+8fis
kRm6I0CFtOfBajJIIQgC9Lu39+YrMYxpAGMyg1zHZYD1cqvoWoMwasdWMZxBA2xUeZv60oQqC4iu
1rCL46r5PeTKxnqngHttZXrzNLKZRaBUdHrNiBE/+DRZolx3nzCcsEnY1+EaRrmIjMEsH51+yoK5
98d3Ms1XtisjEOZKlGxsV9N8+cgJ7K96aI0lQhQ9BV7mFAEegVYk5PSeDfcrVykq29s69MLRNzl5
RmsoE4twuKDZEG/gfHuuDiB1Fma4C+BGtXZHV5rTOw/4yvHfbhosKEgMdPO0h64MMXZFA7G9VSic
6CBiwWoj13Fc56XmBkDaow3f3ka/vVN2Mwmm2GYTtPNOKxRG/42xeKPi9GX9dW+k9cFs7PkAlPJP
54ImS7FhUaggi/F+86Nr83JychcdjA10eQ73LguKyQNnREf7nUTmtadCacriC3qI1pxG+9poVe45
moqgAtOhrzp7DAWglRSY0lxGb7/CLYy/uNkQEaQxiUo6DVaAtycn0YMmAxIW2YQMuPQ1CGxG/eva
IMDy9jqvPBR3DwWPyfvjP//l9jcSRA8SaamonNBBsOF8wX/B5zfxG/nt7aV+2/6bLqJDasyNTenx
S9vyL4HPKXwkCLaGObRVeRzGvo162JW7YdTUnta3etSNct6/vehrz0d7ztrkZKkETs2wUjTyIKsa
gI6Ar6GbYWZ3taJn5w6AY/83S1lYEGwPR6708lU68N4MUIsbvmnApVb0oJbQnwMS77v/msf9nx/L
fybPzc2/NkL/z//i/380rULiKx1O/vefV9mPrumbn8N/bX/tv//Yy7/0zw/tc30/dM/Pw9W39vRP
vviL/Pv/Xn/3bfj24n+gQMALuh2fO3X33MPc+bUIv+n2J/9/f/gfz7/+FcTWn//xtx/NWA/bv5Zk
Tf23f//o7OkffyNr/Mtb3/79f//w+lvF37vMhnT8VmdsvX/9c//9d56/9cM//mY6f/cAI+DSRQlv
wnBjP8zPv36i/x0fDypPBzNsWguCn9RNN6T/+Jtw/g6iClvybSZNXbxF6r4Zf/3I+jui8i6WY5AR
f/1z/+/RX3yk//lo/4F80E2T1UPPL7Nd8H891EAlNlQSRSIOsVt34+UOsWNR4ggqMNly4xacf23Y
oAVr2/ymeclQ7JpqUo9lm04fu2X5Wup9HCLk7Rb7NUOQJ1JICfe7QgzVBbyVqo3WHng6pabmwRye
EsgcYyYn/6aGBNxfLIhTqB26MMunv7zyfz/XX5+Dke/Jg3DlclVwDZI0U1ufSgp6YORcdOFxz57X
1D+i+peO+Cel9nou587anEfL7Cmj/rxwK10+Zy1VK6DtmQQtazNw/p2bWXYAL0Kmu8lsk4eh6rIb
lNwA967NWF4stE5y6HbJcKcnQyYCRLOd7GwRyiv26OiYaah5XpkcNddZ5BFKuwIpqusoYuXog3Ep
y6aEqjHr53M1AWX00NdOA4vBgHnjJ3P1yVYZzHG/10FSpuum95c0Q/mjxT14iuAML+UuLVUch7OO
NjTkRzonAbZGHu47icOsG3J4VQaZmgpIJgB6ZTBRogM+KzQ1hVmXtDdw0mawv20B1K13J6/dg1yZ
kfjhI18u7uDdOl6ZIeL1f9k7kyW5kSzL/kuvS6MxD8sGbDY3n+cNhO4kMc8KVQBf38cyI1uyIkW6
K3e9KJEQChl0NzcaANWn7917rm9rtS1McDKQsq7IL4kQdcRrmgq9w9A13DRTvwQnGt1JtzdHa7XA
E1bdzyD3+1O/YkIsSF2AdoJd7lghQPwATDdgmS5Smw9JgIJCumpiUyeZbT30sDM/3FXLe5VJe9pV
s0VgeB0E6haXymRGxvQ3UJpYhbc1Kx/fTlfTN4/ElS8TeYlZ3NW5IrFDhc36M5HDIKM60/bvviR5
gn9EpZ/NalIixrVi/UqtvsjirBzyrUTVeUtvDytOOzfWTa897UR11fIEaN5xbXN8IBWrMCAnGHp9
Lu0Ul4fvpViZ8rGG9jP37nhn1HkoI1OvCAqBp1g20eq5exPgjKJxl7RBuwkQ0GCqGhz3tWmt4DsH
2OzFnsgQUJOhSYOvbbg/Y/iMineXojyPvNKce65etqTbsBnmO0imGlpUYxT9Zi1U4NwIgbBtP1fw
TM7wlNffupu5m0OAlw7EewgDO+5EnAvVOK3gzZTOfuiuhuxpMyL8WDwEW1HlsJ9HjcLHu03NTqcb
GuQOThC1p+jxMGiUiwXmZQbTiRu48mASGNm1O7gkPcEI+VLh0a6WET9L6e4BIBkl1kyB2LZaE/2G
QHLQ26EOpvsQK0IbCwXxJinM4NG051U/szMW7wXqNC/KcbJ+OliVZgz1oqMibYYJilXTeNlxwWaC
LLvtut+in8xvonuoGGGwLoe6Qye9B4pZ/UbPJy8o+tpnDwpNOU7gqRVriB1Bu0vP4Kn1V52l3smt
nWLdp1hCIpLIPjD7BeNhzZbkeZE9FzsT3H0cS+V31RldeMQ5Nq4830KNJ6srPGMzGl0ybH2/Mb+W
qVDmXox98B5Ok5IHeHbXLRdtPIqUUDGYg0ThbzFMKAPfTdb68PASncaTSHx7WyrTXiDbdTahMGM/
s0iZwv/NHmgWR8XnTZ631+Y7qCLS3I4uzq+NMcCQjQRrd3N1XICqGWlGw4kJ0zHZDk41flmwz+CM
pI0d2ZWRnFLV9OW+NnxmcJPtyHajKlTVOJJN61mKkocZZxTe6mZNV25EnYk5srS/fJWJ1TZY/OAH
or5LSUc0x3Jr8vPKWOjGbECL6aKlOzNg1ibSAjH+GgzyDfZUH8aQFJ2rz3yaGwhTme9tZa60fYbJ
S5AHQJFTyp+TKIO6+ZZj5l523lyRLzbPPV6HbqrSxyy8mqfNCYpqbI5B05xDY7laGF0JCwxd1ZXl
kTNRjlvbnnDs0Z9iJumZuXmfJqaT7rIaDCKkDrNudx4MwHUDUAOpGfSJOt+Frkzhfa29PAjAIHxC
WK+DGxybSPzCodI/LCxfz4E9gm6lSeP9tKaQEhV4n1I3Hgt6/dPLsxXdIVDRCB2IBDpMqzSNKlpF
KyyvvAJsUni1s+mshhBzbcGl14Ex/yiD0rzks+ymmIXZ+SYlGe8Pd/WVUBiyZLW5N0I9gPzzFOae
POu+Wl7AxVX4IMexeaBEC+78rLQerGQefw9Ba31p1czDriyRdEQ8vaWMk3H0q2gMSyvkCbN5/GUi
vQHrT+hObFhZelfUPlsFHs3GoRdkYlnDAGjeBJ0cfywY1Hx6YUD8IkYjOdiPrpNLnEtfvuQY38No
HleXm135LmgnIVaDl8qxjwSLkp99ZhQTx5SiLSKYavmMu9QtvzMEkDNJlQGNJ3g5SbEBnOc8E9TM
V1c1JuCTnK5SbYfn4x7KFDnYsPM4IuOQC5ZYWHLCrda5KotSbrENoYajjKspH1e0+o5b3gDZCO/1
IOXzXBuZ3DRSJ/fYOuht4H0EvYdcegi2fytQ/rs8/h/EK/1TrfYv5fGTzuX6a6h+ND//uUD+23f9
vUA2jT+uQbaIIFG5cT53aBf8vUB2r/UxZ3X03lTHFqLs/1MgO/4fgXE98V6Z7zwB1/ShPwtkx/2D
UQesVrp9nPevsup/o0Kmq/yXypIhBrXxVcOBbIWX+8u0wM7HFH8UtmrLWbP30glLaF0FQBDTKeiP
Gb0xxiEjFI5WMsX+RCSLqYV/X/dVcqSKM7ZdFhqRYzL6D0fZPWFW/+xoSR5lMpl39dyG5xLD7k1I
T/uSMo6AXoxF8NLkogPN5jkXFQ5b1/WtY5eGbLqNGtVpztcAEXzKOFSA+oosZWrCtcS0nxIPsQU3
+I49dv2YfTqPs4LXcsQ6zVKjbPdsFvNTE7b5Zea797Y/YFNsWIajdEyHdwk+DnaPHHdW1z1UVHhR
ODfg4lnegliwae7BbBTbaryashxCuaMBO3Q0ZLm77y2bjJ86r+aHAgZadO07xRzeLdS0GAyhtHUn
qIB6X7EZ7aAEqW9dgfwabOcXTE48ry2grxbWUGyVYXHyqnqJtKiYDtqDujDtVSez6ksm+VBJjlpZ
fg2giDwa4i7IZJyrMXs3mkV8obWRG7MLywg7O50RM19O8whqJvLNWXysg4k7bSr8g5Q2JvvW68OP
1JTlaciX7mmcbILaHVUBei+r3zOg0UPZqN2coB8Zs2k5KPggx6xNEn/TNPZeDkZzCPDevegBCOwE
NeaS2qt/HjO3dyPyltShhQ8CQyOv3DOwFjOeumE9VtB/bu3cgL3u1e0+bI2ChIjiysyx6wY0t8iv
XPoranIhaGNy3d/0K7yzGiYceUm7PqzKcR+shn3C62rs4/gS90Evhn0YjuNZrRxWJrv0TlhcyTsB
43jwNWihlIv6YlVCwxHDTod0xtr3sMhiDMXFxqXTueltYT4DNqusjQPC1EKoE3numkTd7MOzAOmE
LxYJat3tR1n6X9i1+Cr6UXx0lUGt6L8xcup3mt4RHpFkhF/Q+ydQmM6FnDY3Zk4A89HP642fVOSH
AMU61sFaH7Oa7bcL3QIWRLivlTJemTYGz46XyJ0OTVPEoQG6tvKqYCsnT+EULJz3tpoy7KgiBeGT
Ws05CZusiIwRtAfjKVzCzliY71mVrbhVlPrG27jECU2nHmQy1e3YzeaRip3ek9Hk2R4HX8Ivrtzq
xifahGwaTliEjMfhQm1uY/jcTu3EbxeupaJqskzcphrZh1vNn9CcjBgcxvzVWJn7jIP5sxTmgBOs
sm9xg50rOEtANUxzbwvXvMOmnWxHZj97DRJh23YQSpuaj0gSFnDpewLWGtxfB28OM/iakArnaHSz
zI+6pZpeex2uZZSgNMSxNr0LpuovlhqupGFH78a23hnz3B4aEsA2luBQg2P3vQ1GY6sdP3njUZ1u
iiKoHupsfvWT0D9MrrC3nnW9G3FS2HezUzxWOX7IRc75TuRleZ9MYGCcUgacIvU83WJVdQg0aAsk
Nk3bl6+eNc8HEHLTnbSV/6ufM/O8BAjqMZONNswbmce4JjUY1tmQN7VjzILzrrAu1iRr/KypHvsN
AJnmluj6Atd47SaYEod9C1YzSqb1S+hhuWSkY/3ESUvL1QFLvO+6MYtnx5t3YyDARcEW+GUmMBZD
Xm9PYSpPTVXrs1VKB7fpsuuq8qUUDv2QXBcDDCkx1foUTLkK7/J2IdiO80b51vOo37b09ooYfNP6
0IrmEqSDs7GD1DqylWVJZIHYwmKKg3Nb+U7zPLee0x0NI232WVKO3aaw5i37TRbltThZfqo3sJNk
JF2Wu6onXQsKllVtg1y8YkD0zmtZF8/IarBD6OAm1WCfgWFYG6b8fO5tVuxnL9mgn0vHjRJherSd
bLpJIYRSDznOHlsuANBSfdu9ZMeaivpoE56yo+C/sl24g7LZ5bzmX0ERVQUck3PkJQdgvlUwklv0
EjtEN99eOXxUI9zUUL37VXXrAID0BBy0KEsLoGWN5+UR5gD4G+ncHWTZ/QD6tlzE0qY3rnm9Scg9
PxjI3raTLW08AnNqHrqVlbJYx1tUA/a7SMx0m1ZOfYJzBLYG/OZzmfvLJ83nYAtzHZBhOVX4Q9QI
IXltP6yqfw/Vclvq8A7CSBINavgph37YSQsRJgvjltVCM8Tx59sVCQTWhFzRlxjP0qd1szjBg12Z
CImF/mq0SN7k2GUbu2zyTdqsK9t22MSEVxebPAhhj5YZiZ1kiHAstiHwpomV3lW4WjaTgm5bVXkQ
jVN5M4Ed6GOXDZhCWej64OSh8dQpv/xR0z0vIuJk/BiHfnIkTK3fj+BvWe2m6m0hovsEM2vdBx6w
PQhHSYyTsH2fAFM5hFhxsul8PNym1dlfzG+6nek1Oc5QaftnFwTmT/JjrLuwqo2Hoct8QF681TuI
KQvAFc6uQbGctJ8mr62a3eKct311PyfJt6l1dRoSNjEPjlbqm2hGEGbt9by2uxTNIJTrzj9yHIKd
Id3so19yF4ZnZwN7F2l3bNxkbrYkMBz9nt2FdTngF9fdc2Mam6LFxcxc0bsrFwMIZ1qZ3UM6r/6P
xqruFQE5CrqZgUEyq8fmwiXmCCYJlbjX6zK92qXxNrY8UXNwbd6BBwsww9Jkg8K5awcClUzy+F6s
RLSHtFduFjeUnj78ZeMKVqOIiDrUmBu8at57l2OrTjt7QCLXJxcPBvJtNhTqEXbMfORk228y0a/x
UgdANVobvhXxA+Kb91g5kWkwVIprFfi3aZ+Y5xTg1A5aO1lBjowtd7C2MPiSmzXz7H1W0ZGLoCyX
c1SGdRZPOKx34ZTRLeiaQ6vqC+BJMyKqE6UOp9FrgwQkFiRqDJXl5EAElRjJMcGXyVYnk/MpkUmQ
IRxwNm8Ks4Qm40FQt64ouyZcbtsE/OhKnuRpHszhmU7RxBZigvZVZjDH2jT6e9WLTh4qjG6bmYed
WLbCs+k2QbD7DKyghMcVmDq2gM3vSZJKkZAG4qnMZhYuGBoiktrrXteh6D8G1J/GDaiy5Fdl05d5
yoCkAbjs/HXXMmlMYlrHn0Ou1gpId+5YuwZibTziDd+7XhG8OC3HVVv8bqVnP2maV7TLvBEfsx3Q
eJNd/SO0Owlapyp64lRkeDs4/kQFUgevIC1FseFvxQmX4t4MCApl322fHGcc9j5Hhl1PIsGjW3Cr
9AFeeQnjvJjkQPsKBzm1FgKstrbIxXOBXUou+J0rvDeHWnKHzx2aVupn23Wei19BvfqbgMjCI60g
E9JbWR6gmXZbrkR/gAa9vjQzejZVf/Y0+EFfQeL3mSNTQpQ3TUglVq/grUhnM+sPn1S4yM/zG8dd
n9LBAyFFNtiPQrq3RSmH+7Eq0yN1ysPg9LvK626xdP+y2hBdV/PYG+EvEicf89n5tktrL2ANH3S7
WjdE1DzrQB+ryr9PmDjBITCPxK2MjJNhCY49vD8n845DCgIHjAeaBd8q48GlptfGpnIyaGnV+jXT
pGLZ1GTa+DReCE7KvPFxmXsTK1DeaqDhU1uLh9aXLrDEMv/2qWAfLOaFz2hymHpm0gO6aS3pA/pn
4PxGpePWt6rNOtv1U1LbBa2qGVQ2suwTZKl0qwEW3YXusqBCCQdFmZsn3hlOj/DY9dIrO17oB21M
6bILK0NsMrouj+nEl1yNX4O5XAzdicMYFvkh6FZOC1nF7loTiHwUaSXu/bX1gpiZy3rrVGSRQmtO
OXIB1c7dob3N0IHFtp+7986V8+N3OUAz0GsGi7Ht7SeqnDmfARmO2Mh9NOSIu5iLRgrW1tZ2Klbh
ussOpU4wmCcFSoGGC+zmrD/svXZ/LqSlYzNI50stHSLS8neyNPggxmYWx2apqCBqbz/QJ4tJtSLp
FtyNed+RNhIVVvBYrbKhZ/XewJxjM5me6nw1tv601gfPToZdEAAaS13/1NRSnzLbBhQHJukh662b
yunhSk0rqQ9p/wZ9w37sofhEcNTHTQMe7eL1ANAc3TexX1T1ngzc9OhaItm3RriSXE6Um58H1iUz
Z2vX156zRwHcA0vz+4ei5vZeLa2vbBFNZTFflJs/wPcDDya1OOpurS7J0oMyM5qw2BJ1UJc7uoD1
4yrnn1PRmgc9QewlWBz8DN2ejIp7Es2Ny2MHeXEc3ThH6fziW5pHNk3DR3PR5dsEf9baykSlzlZr
Y3weAsK2OFOFzvUFav8mpTN1k5Z5+pAnVjPHs9d022UI101msiKI1aTdml0Nw07zngL1vDWJLkhh
HAriIJo8GKFiCRK7AiIi6oqrlVTGCaQQmFK1cmBFdV0GXXMPts3nGFmk98C7Q7hJTf3ouqvcZYOx
xj1knbi+ptANylw30MC47UDf9T/pErdvrnQrHcmZdShKaTE4bQ6eWruJ/Tr3gblvC698Uv1ibABC
uju5DtWRrIbykhfOMzcDxc8kF+O00oWut0N3zZeaRX+UU5JvUSa07M8F1zfrR5pqLCzXf0sWiWSe
79DlB0/MiagJrXwM3mtujPOoA0m/o+suE16i2AbR+RysLlqxaRZfybosMemW+W9TesE7eoTiCGZ3
fv6P1q17qG2BFeWuCbgmB3ScQR88gJ8249w3fphBoc//AY91LWh0QLe0Q3UweqIrF3AttzTXb4t8
SmKfsRPVQv7AsZNRzWz+KUH+txp0z23Nf38dSf+nUfZ/bcS9/9Veh8PjX1/q/8PpNi21//mP9ti/
NO/+V/X118k2X//nXNv8A/EEek8TZQ2CZpMO3N/bdmb4B4A+dOnMUnCX/U21/udc27H+oJWHLO7a
zEMt6jPy/rNtZ4d/oHYMOfEg/cBXzl/94339FwbbvM4/z7UtBM842+gd4txDaP1XDRVsM/r7QM8B
VGTqoQRq0ke+KgT87W7+f+mJLftfflyIvRPTBbJ5Pgokm7ydfxKS9G5NkOLC0FUOrfO+hjL/Mvw+
66/jtvYSMAmjZQHdergWGPrrWrAwCkgtdbtwlrEPdVNB+8e6UdzNCYEN2zQbp5DMnK54cCbHMwFr
enTFSLWsz5SWdcvy0V2JlkYDMCJ0SwLaMIS8l0nKFMsBnj4z67LIJ2TeQYvdt4r6FXQ+3BiAJPZD
iYfiPmQMzXvp6X2xJvrkRMnKURvhBPn7kHTUHNdVN3LdCeP46BR6jZK863hKhwbntWQS9Bnawu9j
kL3Z60ir1sSiD8Avmpt6Bl3tCmCvq5CEzFCZCj+GkaZu06Fq30g6rs8UD+zajU/oVWHTa6Mt0nTw
h3TPM28oB766mHqKVOVblPVyMdWvwi97hkbmKj8BILp3GQkv9m6ZB/c9GBHuRKTmMHQJycTzYrE2
/auhqTYPZHsoFa1lujz4pWzq607XtXHQif7DAvv3lodz1W6I9Ks4+MOQ0MBq137BC6UZRRr5iLo4
M4M3a1Ez4V2zrL9AqENibp0Ftt/UjxxHRnx5iv5ZaD5okdb2wZHu6BKNYaIB1Tb1cq8n+OL0SOHa
Sd9R5LDO3jQBdh+CM3dtZ0CKW8Jnysus434JXOBKIPUVMxjf+4SW6VhRLS3nB2hJYTFaveY2eOWS
DbtmWPr7heyRr2LQk8OQaJVT1OYTbaPaGVELoEqyXhzDHciPWudgp4AAZnuZahB2rdbLi+w07CZG
PuRZeg5QX5VkFZwiVZN5wLTS3bgi9BHtIqjb29IZkFIYDAQdi/QhCAB+dUNGkQ5jawi8n+CtOdEs
hOA8N6k15hsiVQYqiE6NxsE0BsomIhimd4fhjxdZS2ZB3kf6A7mw9PVnmjH1I9PEs8doaAdDotjw
6UA600JVnTg6rI/1MjrV0cOxksXcJuIrKDyfQDUhiBPlrktA98k848oSFCTBrQGcBUxedcT/crR7
soGWQFgc5qzZMYYGgmmVDumJid8APBt7PX8FOnRKEEwl8YIdgPZyy2ZPnCxIlZHBXreUZTSZJUxa
bFn6N70VQGg6qHiaeRvPrg3y8MBAcPSBSaD3jlqxdOzoxhKK2K8rae4sCJvPo7z24Vm6QHPadlBe
fLeFlFmKObit50Zk22x1+59YBYn/MhMTYFYA9nnZol2RPzov8HNeNG19IrJ09akXKYlzmJhNb5Ic
myaEydT+pW23lpeiW/xxN3coffc4FHP3FIo1fc4q3ektUWNDs6NaZeSdAceMJ1Ub9kUunIepJRRp
EET1oLqwRzD4keNV3ie1OTQuuxisOwld7NXPR+O5A/j2mIYZcECD8vPeDUn02K59YPUbt7T9evPf
cza5/F1S9n+fs1Wt+lH+VYXGt/y5W1t/MCfDFmKgObyaQfmbP3frqz7NhjLpIFIDH3W18vxjt2ZL
5mjN/2Ncd/WL803/GLL5f7D3Y8JHW4RsGIvjv7Nb843XHfKfhWgWLxPwFtwrb8LlPf7nHXQcl3Ko
qk7FoMmt7OMqixiiJjSUsRXUyGXcWYM5Rsy/8jwebLf6GRQJoxEgEb6a2oPOy4Wk6TAxx1hUVrBf
CZr4XFTeHAmp6D9azUKY12b4Tj9mfq0L+s6U4s9uR1+uBvy9IUurfkZC5u41AQ/xYvvlLxCrxVk5
Zfaugd89FkOxaQKV3jCgEJSp5bz1B9V8Wwi3NhpA2yvrmssz6YqHhDP8DeGCYAEDH8q0y8SFPEgW
KegTw8mRzddgvCLyj8r0s8r8HcX7ty6a+7C8z5zXLknqB0KX+q1r1+q4Is3wJu387FJOzA46iTsO
v/m0oQMsb/3OdL/SRVmPk880yC8y771ZjLLZEM5S7600RBhTaO+hqFLvGCpPngoeR/bnQJ46O8BK
GJLvMrNBG1MRHBIMGnTzKm83pIa3pdvZHzTnDxqslnN7TeeMVbcZ61nvlRMYO4JEjAiN8nrbrMXL
5HcCDC3sQ7X1jGy+sftOn6l76AKpUm4mJ81uJtLmSFq59iHdb7MkkUmyS9/DtuS4yNTrJiktE3wr
4Uatk98Hdocs1zbmHUqb4kGX4at15dXPgxGcp5q0L5/0MGC/43iC90wQrTnSY6k7tDHOT7SM3jEf
XOKcvOZZuMK9hFk3gJWV8953veZmZtAZu3aRvum1AePkwa/pvdF7KXL3ozdS915IdHei9+2bNs26
PevpzBK/hFAQmxG0e9N//w2GRpuEM6C70tPPahzfg93+mOpXD7NHeoWIPeCqsS7aBsSsQvm7Cy3s
uFV3nQTT8N2wr8rLzPvaMmkgKbdZjfM6u2rlY5DVY0BYZDyDaz34JZMEtU5kTC0p1wPA6aupff06
Kz44CJjGG4vzi2tU6qqtSc+qGfsTiG+1s1x6skDAAOFR+tW9ZcSB7q/axwEFByZafUp0a+08O3M+
O1vTlM6WcJMNnXEhgRO3gMzXPWhca+vgF7kr2qC/oKcsmF70wAk3opg/rjEHBxe93V3bQJaOFFkO
GyWRVPMt8UpuZXqsARpHo204B0w5/qHK4VMqwJl3QzgzLiSGoH1tnHUhb1YTSBDUC/M3K9uks+Wf
plBQ3xFhsh1onr/UHWVlVIxkXSir34G8H77Jg28j2XHE7gmIenFSezgmSU5LFYQq6Qg0xY4UIfYu
LcoP7UsjgrwOGZKovG2VFo/g503F/q7Dn9w9P8JC0DZb5+mU6bbd2GOg6M02bG3aIUKkWxntODO/
M0henVe2xICsT2wUItwiZDJ5RIpsV1NynWs/DY/UPKhX/L4m0HAlbnh1fFagUrhwPtfxrgEjRlsn
VyeDSDSwHGWxRRKpzq7p1OfEcgrkpWb47BW6P6NQFJyeTVJIAkGD10sscST6DGtj21mHhmrwR9ag
5GrtZmWan15HkGNHfl3VnwOrs54EGofryOXGWsGfBl7+gRP4cWzLD6qcadu1JZZYR3Q3WZbSQyvT
p3VZl23nebC06zwO/AHwOo80MjHqYzIPpw2ZzzRu+0BuhoUWlsCLfx0OcwVb2LHXMWVspI7/5ZTL
8jKPc25EteM/4asmhpFcgXNyxYIUk9a0bG3vZqCVwzMhybXRC6tv2ynjiFXtPjWLLxxkjkMjbvGt
naA5npKF4NXZxrtqsMC+Uuz0Xw4HxnaHLPRmyabykPV1SWuS+L9HCx/snU2XP9KdfSwFzjs/7Lah
GqbIkJDJy1x1W3i1yU51ejhyykCDOOo3UbrF1iASlrDNuDESF0b6ClUzLRAoORFeMbFhTKzOqWk1
R3zxGe2ZxjpgZX/iqHW3mF4et66ytqNd1rcT8M17PeXpm5HIbjtZ4nOkixLNKdjfqS7s3UB4Fa68
dzJWjz0tsMOwWOFJOwQROoR4uZYkG7PYmRnwR6H9oy/7nUyFcaZ920NKJShlC1iGuRaK5F2qxWm2
w99Qf+9dqwSU24uE4036wwjTbitMbdKDIWuRXJt+49eow4YhWL/RHqPOGnlOC68jxIDTbuqhrxKl
IbPISqCN1JTtbr90vwer/Mg6RQEqauuZeJB0Z0B5L5mT/8qddI4A/mQH/JzVYQUM85F7eXDD+M3f
CkpJFH3OWXVpgGtaIUKYWKvmXLmnlq38WAQ+GQ5r2SNMmy7zMiwnvw6pEcwHHjJGYhkxJlZewlpf
b82gLO4mptcgF5FPthbhrcuqG2bmqUmMlwqq/awQru68LjOjHNHF71Al6sU17e5QORpc9Woz/KW8
Jo6ZCDsj9Y/eqO2jlw2/VQZwFTvT0EVz2AZPZZc4RIK7SABIyDmLYBQMJfyRkDA/LTeJSNzHfnWd
25Sj/j1uNCgYsln2C4rvR1eWnA2v3VRc8ckFJbS36/upO65LBTmdCMujyNGNznqksT0U4sUAvhy7
HON2y1Kw28k1n2RkkMDzQiwC0ROkBIy/iN5ZEaQuvbUZUM1Byh1XVJ2uD4xeOqewaQlZaoR8LdZp
uqd1nUd4MfTPprsGdTA6Tc+FQS5hXZQB4iPOZHAI6OYTulZ7B3cyDMDpRn805NLtgHtv0Ek9uV3r
/Cy1wwfLln2sDLu+UbZU22lEOJkYDeohPnyfvB2SJgxbJHdzsbgHDl1ETgsrOBC+kX6OYqXUC45Y
etDjL2cPr1rpiJ13zYW2MbR3BASU6FvLfDqSSnkYwuI8ETceE+UF8EPY2S4rqovb6ZhcJPvUqs6J
BPrQDZGHm5yZ8k1LztSuH8k8nObTGibdw6I8/wFZVb2ba41gNF2+hSGOCbLkdURGOi/3izznyL/M
Nt/bXbHxi/RjLglFdOf2YuTNLY3+NR7FcpYuJJKWG3k/ucObWa4X5Te0eNG2epyHiRgc4nVAn1lL
0n8WKxalEnuLs6XZ/m10cqgFAbbL2mxwEG5g+n1nZuhvsoKbmGdkl9fUfWKYwj1g5u1U6q9efMqu
yZjK06+/BGxlG3sd6ggv/uOyuI8B8wJv5pOcR9PeVYVzU0zli0rpEXhV+xxkgc3PoupK23OwVN0+
b+5C2g1xu7r7MSXpfmnpmRccsyP6znRWUvVzMC29sTW6bLJwsIRwxl7sYEP0AcksdlMfhZV8typ8
db3TYk2XmtI7amyz2AqjfhwSj3+DOtOcipTkc04qafPQsNBkPvsjg3oSEDMG4GHCcNbJ905qPpfC
P5gF6o2V88RdksmfmZ7Pc4b5iRQJb6vpUkkHjbUxfdoNJF5Z/SQk5HcC5VEbxSFryj7q1LAfciqW
pVwQ8DO6SBI9xWtX1zfC8LodtPyOIf90sywy3BBUgJrJ2mWTB/Q7m8C2a+rriouPcN8NnkKuNycC
FXeeDbJcvWV2J6LONPvXdUl3RLfepvCaIuwOZI1gSmnt6gXZTI2gqH9NfetUzBs1s6bCMpcPZIxu
EEfQzCdaDjLlfMexXb9Z16WTsLqw+6Ldhs6oIZiFY/0NqcFxQLFDaBaL+nQYhv4ZN7lFNy1okOm5
MX7TgrzuZjgJs3EPS5Y6BTkoVvjeoYSNRvJDftNkcj+rOSFpVIAgqU9U/Fefj9z2KQpgHEZxNXe3
Jbci54s5Y7juMPJCXZ+xA/jDL4XFY5dOPXpitHAeEJCd3ft0ggz0JaR4iVs95N1GeiZKhvRUCXGp
lfQYrY7qzkBR8SIDT/FmZuPWHzBFM+8Ktr3whphoUkLNgsFFPDaNb2Yx6hhxyl1tTuYuW6t2r2Qv
zsJF7uRfo5qv3M2XgFjNiOKlwwjqE/HcPS72zNsOWeyCDTHW5FAzt4BnFxXyh5LYI8Jgo7mEq+Et
N4FGZL/ImGYcY/b81OU9MoS0yU9jAAdZFR9Qxto7ZriEJZXqVDbX1Qljzq7U6Vbq4DbHmEsvV/XM
hHrzQl0C/lxrk4dg3vHcXRZ/+iz/N3vnsSS3km3ZX3nWc6dBOzANIHRqTU5gZJKEFg4NfH0v3FuC
mbxFvtujZ91tNaoqkohAAO7Hz9l7bW1wdta0XLZeyKZHKx5oSN4d2mVMj4DSbtgGCO0lm6YbO/Jc
KjU9W7AfKKPHb2WfTpx4IsSnXXhCXUKx36CDGiMaoYVqpn0Vm5dx0t51ak2bI+mE17lmeCaTFzie
7B9FG20KpwmvB61zXogLpaPOkhpIkpO2sYDxlSQkQJoR3ys35c6DxNdO1YOVF5AnoI7knvN90L17
o8ru2BEhOiboyIU8ug5ek8ZwtMd8le73BTFx9AnR4o0FGy8N2c0y8jlrb81H6ZbbYhxXI3T+2QA2
xlI2C4iYDkWE2yVbLSGgEFvYvuQk3yUr3L+0obiEpxKncSD0odhGLtKQyK6LZ2YXWwld4tTatDOz
HnkcSbTMOuWTQaYgqV72CeI9TnPiVw0I+3A7pmOt0zKUCwvrEos74JyIAWz7MnfllgUsDFoRO7Q6
bfxEofxIdw6xh3Dyy4aQGSRUxitCpCeKo+u+0ELmz8utYSdnOq0fjVRZAQFOB5K0DXQFYUhlkuqQ
u7VnK5MuzpyS2tw1wq1qRrJrm+qp8hZkW3GsXZoOHVGK3nxP2Vl/c5NiPtHVH7mJ/cyhjkhGxoQ9
g1UdiD+vKQKI1svd41yKFPGf213asu33UuEAIWMFT9raHPxckgq6bxxrKDkRZfmJEUL4AgrRfF7m
dt7YTiLOSZqi34ntMSBwqcL0RA4OnDHvSJe3fjR63jFAN0gAXGfKIhZwikyiq2K2qznxJ68gRU7k
o7XrveQlTjsaAwur9AZvvEMIsjbPV44y5x2hK84DUTGvPQLeY0SAyklVoHKz2jWCgbgDaviBNCVE
uqSGyuoC4qZ1LPtOBrKr5K0Bz2xNMdCOrHrJQ4ncZMcpT1x5y8zOKzuJXDS02qvONNbIX018HsOs
u+07RF8dPfzvgrC7U7bM+iVh09ODaqPyoKEL3RjMdQlS5yXFYJCq52SYtEOnLdmRl3G45oUyiI1H
P4QEDagryqAivMfxI4iJw6qxdepS3Y0grT71raNx+mrsg00fnKesFXeVp5YzysnEN1rO9U1d2luz
sCb2ltDdRVqIICFtRdBVZN5LnWDKTV0v8a1n5BSPjZP5hPpUZwQKEzqZ1vmCsUie9b7FZ5NWSerH
uJbQxA5cdGl5EQfTJKtWLWzjU0k43rZ2Z5B8wq0nfmNjQnprNjsFr/+cZZNLlt8wtlQ2kvl5PKHG
6RhGXbtxrbaDdIXYlNDhz4S6Ox+dudAuwRx1JKnZeUAAljplkSeCptDbI/N4yX6UhTvXMtJHx4o+
K/p3t5OcP9vENPiVJcVeEaF+JIvBhLqLDWSMWa4yhUGFn9DaQtmk+qsCEpdQLheXBRUKEVa06cLl
WOGOGrrFJ6WB8OZllxUDHzZ+AGDUbdwsDuqp17/avXRPFPpeIKS9HBJyaQ52Xdf7uOy1owdG5WOp
ej8tUXdqJWIaEZlUlvTTxE3Zxh2016mIT8TJJwdCUL3XSqvqA4ls4kvdz8muq4x+7zRxHW87ppeP
JKrb96VcvhG3wGolB6RcZWTeLRpk/YEODTjoJroRIS0GdnsR6IXbHJSchptJH9WtZdTymdUlf/aQ
WTxEcSivNG2K9wQCmnch3DDkpOS33qUgsI6koOVPpXKucG4xTuimclxgCofjfYbeZ40js4RHecUA
wLeTtGDUXpvPph3rl5O76luSaJWBV2GqHa1S6de4DEe5XYefF1nVN0QOg2HeSzlXN5E2VXcWXRva
AshDPo6VJTJcgnb0MrJtMcVhSbiP0ZxlPpHcmk6byYxQzGGrPOcmeIG/Pxv4pfn8vzfp/x84xMe1
/Yshfvm1apo39nT+/D+8Nx9grqFO9TS4LxCVVpbSP8YCH7CVMUL3LMkU30TK9u+xAEN8GxaLxv/1
p6n932MB44MFWGv9h5iC/113uofL/cehAKZ4A+QL8gK0BLpGTfh2KGB4nEKthgZNGFbal2RI5Q39
NYLkqR38RetpHjJKPoY4Nh8HSVkU9ko8hqq+UKYW7b1cbD06mox1j2kxD9fSGlfv65Q8TQ3D5sS2
yNZiGIWumWU+nYbXQms+LTSuUVDPtPBzkmlNInmm3ov9hRrmiOm1R4pLXxGVUfOp0ZNPanI/1uPC
aKAyz/MUPmpObO7Kbo73oSKBxy2ED/LzsXb0/oq67VvIgFxVBC1X5P+ghSueWeiGbatmeTKMqtub
WMcRsepym4rW3XT61L2SKAauNi8uh4zAYPK0tt44tSQBEvnW1LNxjec12RU6p7GSoZyfEXiPrIyA
WHSwxGOP3blrdLHDLF1uF6qvXTc2EW09k9TsJUTwDkEks4s9ETrDQ5rXxLzVX8NMPJPZbXCnE/bA
ST+5UxI/hFlDMJ8cD9h68oPIPOXDblpFUG55/vtv7f+Lwpw/QBH/+a0+fS7/6/Lz/O0tqmKFS/z5
Zgv5ARoCCCq5AvI9xAK89H++2sL7oElJjYufDSSqh1LmX++21D8gr+Yv8sSjR6Vh/K93W2r46iTi
xr8tzvkDuPXvYZ8N+2ud8rFGAMYlUVB7xyWh41ejPhXsPM5SOn5bzdER17S1ax1JTzYPKXmjIak4
GdLIuFKR3SdnbdEC4sVIB+aJE5jNyeI2pc7IwQbvEENPQcDHHhZuiCdInge0uxw2E1QEuR4nckc0
LSXalGI8YPxPAwsdZdRrG9MeOiZBi7ap0dHfOBp5wPpZLZyWdVI2TIp+r29lsl+gaCheuLr8nC7d
wqwsTPv7zp4DtOkiIVip1R5Hy46K/ZCg0xmFtjSBGeNgbheFSUOU2Whui6aNTwyY0lcmYkfXdoiq
xAsSnerJIi1qdur+yYEMUgRxpFY/wDjtbANZzb70ugevJCJs5xqMNCYVHyy8frtS0HYC1SDDHScT
/TOTUvKbix5p+Kxa4/NUp90n5pb1oRot6tyuKA5//yX970njfrkB/w/cWldO9H9+C7dtV71Dv6x/
4R8zd/eDwcCd0frKZpL8Zv98Aw39wzqFZ3CuQYM0YAT/6wW0mbnzmyOE4zUz+Ds/kF/kB4COvLC0
K0kpYvv9WzP39xN3uI9kWHB922AMAZHo7ea6MPPpUKgSstBrxlku7UsdOe1e6It90S2zd0r0AmO9
CVfCBbexR/VZcACXuUJLvUgvsKuwP1Grpo8/3MJ/aPl+hLkgKfxx19f4YJAgMPZCE16RLu8+mAzR
DJH7TW9zqtW57ABmbIx25INmTejbgkPsry/4850AcsGCqEmI+Kvj+O2dsDRaT+2Ew1HWIZs7raQT
LoTu6ddX4Td987XgRcEuRj5G7UTcjLUWOz9oBK0+LOhANETqmr12MYWL2eHzwvWJf8h4LA0jeqSR
ZdzUMz64X1/6j+CVfy+4LONrJYV+1kaauH7Td98wdE01VHKKgJE72aeoqPJTW9bLBs0HLZYmN8t9
0Tkj7Zu02FBylEwk497Y48RzrnCEORj3Svfjbz7VetX3n2rFThI1AtPZWkvMH++IrK3IM8MI09pk
ip3NT3NQesUwoxQljQtvie8Ii71OGISfaUhkhFkyJXKcQXvOyowHUPduMeiFcdCgJPodTP8nGuJ6
06DTunjSkb8gzHr78YDOuEvUlGGAms+FDOGZgZZazeep6qeDhMX8bBWiwnKbVNpe19PO9xqbmo/R
9bluOcP8+na9fy34OLjjVrENUlPXeB+u4ywOJr0Wd4GduryIaVwwlG1idytJm3+Jbe930QV/9dTY
1N8OYlws+DwLb2+AQUMoTWKVbD3ARTvm3tLAaNho902DayvGHetH5Th+V/wEGyib3dVc2xmtK70+
iTBmHoVh7Dfv6loavHtmeJSZPBt086CBv/tME9p/ZeROsg0lM5mGPX3baMYQWFE4HcpkgGDCkPg3
t/79AoHKGZyfASoL3TKcrndPAgo6s4cpkm4rGUZ7sB/DfgGY/xsq6l9cBfAy6Tf2mo6B7OTt7S7R
z3m0P7ItgyNuqNOlDuAKs7j79XP00x2ksmSFlZKyEOyj/a74KhOWCZhMHAmcOb+sjJg+mRPmPQ6z
LtwvfeLsU1E4N7++6h/Yvjc/HJdlv+OrWbpJ2fnu2yHF8GzFKDIAIyrCA9R/8d3SV9FlNStUESPG
fkRXOWHdo2jmZhuWWE79ZhnxybiuaKpAsDcOG91ruvtMqJgWhzkiKcYqb/utvfZpG2uu7xpZ0s2T
1jLdpaRzX/AomdfpmOq3VIqtva07CPobNYftRbSYOsk1vT3nwKS08DJ2w2ra9ywH+1ZLjeqK28g8
fxhi3FGlWe+UMOjQNJOBqDryWo6gTqx3T3E9OVeaKMaSgY5RnXhOSIWdJEZjP7NiDHVZklUjYkyZ
3zMhADTt6ioyAoQZNS5UY3DK22koI4LGq9zdm0S8UVEuQ/6po78Ybj2idJ4mD9ETGmohhkBPme4E
oYa22jeZ8n8RRto0gShgQTi9OrZMxoBzhOopt1LpJ0VT/o7N+ldPEsvRivmmWmFxevvA5m26MOY3
UDcbhQhoQIZ7egPO1lF9wYQxH67i3P0dsvSnTWN9jpiF0Bbg3+IA8/aiYxhGPSdTOyjMxtkuRuFt
0UzX6H3L36VO/sX3W2ObuJLOf6ju314KOXdG6eRxKd6Ksz43Gta3GCmiWVsnnnPIRI7If7NX/9VF
aZ6shzC6HhDx316UFvzAOSVzAr3yustsnphjEpdu6Yh4NeI7fAfz+fbXL+df3FNHZ303HCpB0KXv
FlV8Z7GIZosvynRmt1o6fHyxJRO6SB5+famfdjEyEw2OZVyJK1IIvf16bWoVld6jIgcCyAnHhiMM
ZoHTC8ayS70opt9cby2y324YMMLRqUIT1S3q6lXD+mORkUtbVT0hu5w1OwqcwvW+u8uYfwHPlDz0
WWG8WG7Zj3utatCJIXJf7rRQTvVey8iXZOzrVntnzIYq4P3SbhRgtDiwynY+tqVA2PTr2/MXvwQW
caSwCKy4S++NJGHr1aNgYBGUqvQu+j4pfFUT2uvU7fR/cCnq0bVX57Aqm++e7mEYWk+VkQz0mA7t
6IrkmIKR83NW5d/8CH/1G4DD5o0FRcra/66iR9XfuinduwAiVMiEBwrIQs2KdLKFbDJ2eXo2LXP4
zVX/4l6S9YfYme4mzNr3oNXK85IpFhh1e5mV2yy2EA6TJL0h/93Y//pn+/mp5gQBlJKcHQ/FtPuO
WRvjXQd7NzgBTnOc+WvAg0KaubdSGCh61uW/ST/8uVQwNepAywQUzXb6njIexgjFPKdwApg19g5Z
SXfhscP+5gn5q2+18tm5Equ78x5Br5JO1J6FeyVxCOUUetLvzSLur5ByV76TKfc31+Of/OllZW2B
w0ZOMhp1qt13L2vm4cExSg0dwCDMIE2msvNhkg7ouLoJVyAt1phJ6xzXp3ZSS7Tpxw4iEviaGXGv
i5sIezq0pBZ/WA4xxMHxR9+4DGZhhpk/5siDqnaijNCKJTxkUTo8UbXDgguhubwmYTXv48Qcv7dF
Ul1HfZfjb5U9OzfMyLHfVSN766Z17Sja4kNKrvBTN59oKlG2CGkBYq0bFN+l3eYfmdZMDoablU7J
eKj/RrAaDjCEbPBJRhMfWFhRfvleiHOaI3WqzhzStFerqSdMv45ePLZ9rx4zfu3vWdyGV6GxogSH
YSGSHaKepjaJEiWITSUZzbgtRCr4lFP1xUYsHJ6I2sLLnQJPu7FFso75nDwPd22WkGtCJn1DZGYz
IZoV/dpHy5acw1+XyLPZZyi9EIlO34wO1ANkD6f4jMoPO+nU18YDh4XhOUe0GflZPurRRZ+bTJW9
eZ6+hEODBrStXUiyylkya4PyoHuOkTnVeFWR1SMiMWhiZYmCMKHH85Lt4Z7alE4TPJANH4oFaWry
4pVBs7iroUClpOuEfBAks9zCvpkdaxfmEf8LJaH9WjRh/B3KIwqBGXcvMCmEcXc5LuraN9RYXzdg
rp4o3boOm2uCowoIQQmgA/HzslGFQOYwZoI+YsLgffIjSx+4L0sLcx5ltVluHJMgjYt8mcIeCafb
PeZV4cBF7B2MWaaay1NnlNi3swUWiGeWytvDbhzP9O2wUxW6Fc9+DY2J25q0LYo6BohnfsEJBpQ9
j9icF3RbuF4FDmd+W/4gqv5k8VOw4Ve9W3W974lGPqRaKcDTEHDhgosoqqOwy/irURletk8rMzwu
ABnmbZaq8piYZan8gVnI7eAsxgMX0nJ/apEPQFpf7niuk2oTosz8pqrG6/cZ+NMS4zmb3Ab8k7p2
mkT+DiS+LoZvTwK85Ng83TUZy2W6+vYlTyZU4fSGjQAGILgwFO8BW7Bx2Ttobik7is3quAMHNTa0
Jn4XyvnzqZZizgPhyUBpjQJ8HzVaGrpSRgE4p8ZQVW70YkE9lNNQdWe99ovOrne9VUcUKKIM6rbx
YDJV8trgBw9cux8vah2T4a/3j5+3Kl5nh2MtVQqVmL2u9z/0hjrgGqMAhhSQkT3RldGzGwQpWMFi
L7/99aVWP8/720/ZtX55jyQi+b7E8LLK7C3ZIekznPFI9McczGlVXgDms86AddrPsS3LYEgH+CZN
IrYcQHCnuzLkdcZyIXsc4YNrlbtff7CfiwTsugwsOP6u44H3lt0kd8ZWT0uJY6PqLrR+xJJiOrXY
VQAnN2HmlE+iG8btr6/6c5cH9CBPBPUWZ++fc1YWGHWJHY9OUMANuKoTFnzagCBsetSMTuj0uwXZ
Ft7LTN7gspOkz/eIMUP8oJ9wHxQvv/48ps2E5e3vQ8OYqSyjEdT6Ol6ot8+CDmhbmAOWTrUM/cnC
fGnvModj4UaZYU0IF5godDkSBEUUpRxHjJrHZxNSUZ0inuGvZOOsi8VSyuOU6RrPdB4jwzfRGZPu
11Bf+qGdNTVEh5G1rvTC6RTVMI2CRld57WMxsp8yZLwHw8lGg/1XDd6maPXmgH8hgkkYVjnmyVRn
Gw0NFkl/nG3nObYjhjlIdvQWUZUB7qXo+uQqN4y43QzEeCElQ3XX+rTNnNcamkYNUxp/5RH6aAPX
w27GR9dtKsy1VjeXfm2N0VHnd3gxazPvfBMBaotmGTILfxju8qsikScn06HX0GzMU86+lghXR+si
Gd5UaAwTaVzbZt0+OhBFICLi27zuWXdNH9optCcrnTVIW5PTPLSSVgJ6+6mAP+ECDww6W0NCgtz+
ZmBNQYI/YYrzq1jLn1QfmX48YQjfI6Kg4RXXsFcDJdzV3pl0Cl32jLTIN4Ga3GDosb9ikynFnn0x
L76BVde6h2Shdfu4eLFtHNRcxcUmAkWjbc2ylv2Jjbs9go9QV1NbO8OFAqpq+ZkZLlkw51NlHdOx
Uw16qy5LdvA1Gv3WyNx+J2LLVEHfuBp6zcRtEt/uawW9CDLidTIoz9nUXTo+aNFko0qKV0BDD9FS
BTMyFYgaSa2rAMmUZkBl1NrXGAXsLRt19Cp5iBJM1In9haLXMSEaY6PGmyTqF4wObJRlrLUfOU/2
NK/SJkRgVCUqPLoQTroNQvmBXl2R0SnAJE+4UNYK9IYq7h7a1lmX/mnO9x1R0C28vUI+VGqUWM2a
fNrVSQJJupJmjyGjDXEqdGJCqc8IMUPs1mZYZWNrkNdIy1zDx5UBSa0Juxhrm9G1T1QNrbYRqRe5
m6pBJQeWmP7nrsmT4pEEG1HAoB1tyjsx1N/G2aviQ23V/YjXHkaanzhZjn6ub/Jmr/LYvkiXhkm+
liDMu/DK9TrMAVvyeQCvbexqNnAuWK2zr0P8x4gpV0cMD+FUX0xtqD2CPl9xY54tvjhjKnHueEUr
g2ZpScbFgRe/RPY0HkThoeNOQm8Cpwg18GUpZ+dj3/X4xiB6OIjLMoYJwdw2lIVA+eAEcGoVqytf
g+oSzeX0aRQ0EgNzyqeXRSyGAsjJk4bi3Kr2CEHXyiZyX0QlUBP0beaVATlfqqdYZabZtx32w4SH
6jQtVvoNtaC4jVptoEmfJ8MXLBZIa3F+ax8z5YkHBBYSSo3oxW3RmUBFEWcW97zqYRcgSMg/Zqnr
vAyG1z/Yepp9HwdnQBdWo7eFhDVPeIBwrhleHX3JOynFptf6niEplL7Jt5vYAOAk3L7YzuVY5dtc
6bCR6cDh1edg3UGVd4Ac+mE4r1JxqPneZh00bdE8ZVmAUloHNwhP+zqnqIYhh3S32KOPNz8NRZxJ
P8/UfHKHsea1sKPUOMKqJ3oH0w4SRsNN3Nd2sqNxO+IHn84SvN+wWzhZ3oSTGl8mwC7WxnBK9zHr
I/vUQtwyAwPqJkjjeIku9SFMybjNpD6jMMUmHtRji0ZQzwrA+W05k0rLxtJgEK9GHENRPmnJse6l
EtDBi+SqKBs1+k3HCdA33dzVt40TLcjudSe8reuqetLRhcJQ96xk2RrG0H41xTpud7HjXw+sknDk
FU5An3BryAMA4/EBiinTnsZOeC5mqXZlhy40OP3EsOInLTRMQgOWpvSwf9czJDCtUsGoZYyvAKdn
GdqarnQCpHTTvF88L/puziT8QqLqxTO/dKOYC5jgJxRE/gg0Z+4MfjzoCXBWHMgvPWcEQoAw4m1T
d9WW50WKwNbLeudxCNEBgeur8q+Jvmgl/U6ZPXdapG6RcDL+0fuyJCQmgcBThwsYmba3phDdphVD
HLA60WxHLAdMutxq+hI5RjVssBmVL6Guli9NLMLhEMPdR2ozAPwL+DH7i8lSFTMmYoO1TYdhn2xi
5gwjqFySG2BdeogGev2laLq6wTmAai3QjGIIgzRMRgsTskDiNhUMD/7sEP4tVM3/ncP2dZrzn4ft
m6pl1v5fkKT/6/CtWb5FFe7tz0zb/0hxWT3y/5a/wKBx8K2vfWnJ2AzRyj9n77r9YZ1+MNSjFUOK
0Q+pK5CjDZTQBmMl6534BXAN2UeERepshhadCffvzN4J1Xtb5JEBaq4dPub4GvRq5HRvi7ypL2u7
GPBZWAOsYIj5VihQSufupa4tgAW9sm4/dlMfYbiyI5Yxt1nYUQsVTThap25Md3RMrSWw2n78HOGd
fmxjADdBiDEI7H3RNOl2QkqN12CwYWlOLmXKxoaS6R5rJx/7gDmGNwXIqfEWQw5tmytaB0w7vXbW
vnNsJUCqGxzma/2QQ4dyYFQ/Cbsls8h2jGjxYUhJCwaHZwLc6zR7myAkfPKElTw3UZxdcJ4ECa3n
rn0/jjHgk7XoBGG8TMURHF0/QqiVzGyqyNAPOqzTNKDnCU1rJlvksqNTu+wLo23OrMQmx3A3d7aR
7Jsz3hzvXis8KPlzmAe0k/hnGU8PV2MfplcJQyTlk8JQFxtIGQUTmn5RBL5rGCzLMHsJo6g550WF
Nlk5EC38JMPbvtGWmcNwpSDQMJFP1R1Wie57G5dFeM7xKFaBwlSsBWSVewnOphxIvKKHah4Wq9XC
i6zBIOrPgAK3utJyzw9R+ZI7U3vJJ3xvcqDRKb1rM84gUqpuBJgZk7lwKdLW+UTLA6ZGL8vhtco0
+SqsGtvzgB8Jwxg9sSDkIH6IwtTFPOUWMaf6PIwfpTDthi0O6XQwaFl2VbhFd9UarYbvl6Nk7ss4
5CmLXWCHm5RD9wVpByFU4j6cN0mZGE9GI7RjltZgffQ5bw6FQx3uc/P7zl+yEsSITjjj45CnOLh4
L+rHFDf5lzJ2RpyYtK4YpRXF8owqGU9WEdWF2MrZ+uPSGh2qnFE9QzuEETfLAIAhqGrpMPdycjnt
kFAa4dlxeiPfLFXVyK0bOvo5neksbWp83QQ+pAy6NokTd/cDSzu2fNkDhJ299Jg3jP6O9az6L3la
jFeSbtOXBILwFY0/KM0FCWwX9Ppht/e2E953ZOw6G3zwkHxg8pWD36g8MQM9SYqXcbDncisKMYPR
dMo9YeXLzSz5EWHAjvJTG4Gw8BeaJ4tvlQXJh4vbxveCPJFl0yczUS7pIJ5dOiGcX8QgPvOR5ttS
Gmwu9tygWhEOojS/T8bsXIdZrV+SsAOGE68jwO8qbyIPqYGjP2GYggGZQbZ9YKiJSl1g13NRvpDD
c8Iy02u+4uxYBDByUnWFDnQy/Vn3rK+AMSsU/5BcbjKKuOeEbuqrFxbNt3I0lb5N64LbNme3LXP7
l8LWx5dcM7I7c4zNeQ+TByZeO8X1uIfU4GpgfEP3Lhx0qDSh1LGt6vaE9xr8Gl5IM3cbDyG81rGb
uvl46yXw+uFCE5gkO2fTmH39DIRneQV8gxWo15Im43NqteQoC2vGm2yFY1CzrBOsXfQ3LkL+r2Od
WR/1bqCkbZMG9JDhjtL2wflSBauqMhH9QwTcVlHm3batacxBWI9ghJsQY/hm4Iym9h4lwSZPrPBO
YwnjV4HOu5kovHq4ClmILwnzXrttpk7NF7yttG89WU/fSIvPbzlzMQ+2NYH/jBaRcyFRfPCaGYqw
lHTJxld2CZpDdqXq2bc1oz4Lb6lQzzc6BB7DSfN4yzF0AlNrlOAo7YShbDcjMtzU45RUF2kVzzbO
DBMuk5hSuBvponXFVYHe5JU8ZSrheRz729BDZeE3dmXfocbQvrVTZmo+MT16GjAbZS9AiIiyEM7T
anRovSY7SawMnH/BZODUAxxobgjM1Y0NzfGKAhmiOit65MDGlFODC9Zu5pIGb2Q86Z6HziumTWUd
SjNy70WeNZz8nTq3dwIt2RUPFtZqp+nS+lZB5MQIRjOz8fUo0r8TX2BQTUeFnd4vMB5BCM+LEI8O
Dsj6Nma78nziZrBd05/q3HPk2VEdjLXuCU7drvzkjViRiU9KJGIEiaEDG78wrjQHbGtVtUIPPBGT
Wo3UafpCyZc/O5gg+wNuWnkOLT1HOQSq4LWLk/F64NdTuKtkhI3Cu461nsTgRvA6rUfF1Xzdx/Gn
H+qRmz97mD8q19Zd+4fOJrs6EyA4BCaqOuQVxrvOplWONut4UvlgUtubQsBJYNeWTAa6aGukpR3k
ZFOd4c7LPxuI/78m/F90KdEKcyf/c2F4xiY1VD8Wgv/6S/9QYqK3xOSwprgypdN50v5ZDRraBwZp
q5JI95BUge/7lxLTMqkGUapoTEctish1WPVP+pH+gc4Ao390IJJuLAmBf4NVuMqef3pwPMtmRsR8
mhm89z6eNE/DtECZV/qGphoQxUjpRd9GR05mIZ29liA+ot/KHgDSXGm7gQTJJ2nXX6Mq/zTgYgeT
/5nBgLe152LZ1jMNU1mRmVTZ1F0MJ020JYDU4PgNAdiKzxERTbtZgiPU5zlwJ0ZWQo3XUdotO7MM
n6AdBZGj0c1pi1uhm8khdmfhj8rwZzJIfC3Sr41+uik0XHzDwHjMFPolnSbjvhlPlaufprSJTrxu
j1PSfTNSjGWwCvorIMCotEtOSSGa6g3jTaggCYQNJw6/6N54iB11BTSaJLrsBXPIyRpA1+A5MoOu
6I96XUTbwVvRIXbv9059Z3Dm2pdp3gewSPPDuORXS6uMYyjys8QH6M7JWVqadUktcdvP1n25hO4G
Bg0tba+qdgoeRCrmfDuYPVFZ1framuJksS/TLzqwpdt7JrDl3kuLrZu1e1lJnZlSizM1Wk3bzlNH
V4lOEMQJcKqprH38gXBvTfM+iqYrBdOKAcKdRswo8IZDAj+nWZojGdE+RIWjq0UXg2bC+e8vxrrw
IbyulsnIL9ICXlD9kGchf1LJR68tYD0CgZ0l81ddaJBWHH3vFWR4gOG151Ac2A3Ky9miKZpqYita
wu1Ckw8zRq9ZM2H2W/Y1qJ0gK2PjGKvaDdJ2OZYxfuoG53HBZIxsbhNLJyiiFt+mbTXbNE63spCF
P/d5kLvZUfTRwSjVQdnOZZKDHMjSPZqrKoisDKpIhlxTRecR0qsvUmoHqlssnZDrdR3wLTROpnCD
8hvd2Rmt/Ja4CAKsOtwuQwatEOMeBZXcs1m/DpZ+kXq0XfQWY0tmSHwm2d5SLn8ORbwGtAVLbnxI
1ZD6mjl/zrWZfSSCoKHa3dyXFww1n0Sb3RROf62YsGTt8BAW68ElDzIg9bpBhp/RdVtiQfYJSWCM
5rA6jpb7RYE+ntzMItPAEIAtQW2mIzQMcNenUWqHUO/uoC0d0VZcmNV0ZEYwbgaoxUjpNNyd4Jx3
PD9PYYklb8lV4PbOne7iL83G1aGqoi2dnEM2UbxAwNgyCIVnTxwY/VovYBLlL6lRbJHJ3tcl6IC6
orIOn8eZuXdmdF/I397g9XwFk/k0M+k7mfiJ5sF6XaT83LTdOTLiV6mRgSEm+8FoZP7aO8m93YTH
SeoXpj1fmAXpxLM64ISQ9Atp6djJPnX066as9zKbbj1hY46cvQvymh9jld5GUJ8I275XRnTLJOwu
KXlavGZjKApnD7yWkUK5DzN9R4L93tHAnHNeezZpF/WxeWW14ecF86xPI/6WdkxAc/Syq+vDklZQ
UVKyJwRkyBRZMoLBQ1hXX2WXA3n5asAuo+9b3Y+6ONH+pSsTWVHQNBCt3JJFAv2ib3cOMPuxKX2n
sF5BEg1HCVVpV09PTEHP0FHBlhXc4GZt5ZXGA/8l87MeC3fb++NifOQRDekAGlcF4/xtqhTnIhYc
7ConnWFQaBr5tUr18ug09s6p+ge1tI/GWFwPekQNOrUMUXVFZ60r4DQw4MQvC6eujh9JfwhWep3K
vOckXedvFewPVw/cITlgF8kCz3nyysfYfSxcaCGzWe1quu6BGM3bIelY/JfhUiPFsJiMp6xp9p2H
FsKdXyvQd50VgSOaiSmnDEwPbTeBeMgdH/DPxp6SKy2lhA0t8GFm4pxpmPxv9s5juXIky7b/0nOU
QTnE9OJqRRHUExiDAlo75Nf3QlR2vyCZxbAcPrOepJWIDFwADhfn7L02nY18UbQAIAw+XRLfpqUO
G5Te3yWJbfGinWK+Er2EO0GrBAW+sRNt+xjZ4tpMOf7r2Za6yyVRL/fA3Nqlb3A484N5w1gzrWXm
mUy62Cun7rUpDEKmoKFCjIiv2qF7yorA2vSNO78/5xZP+xXCJ1BmfiEIw8mee6qxCzOrrwrALghG
MfwLplx77O77lv/WmAF+7ryIthQsf5JQx1l0MPa9ml8yFUA9UPp7K9GmH7Ao7hoz/2kFFjX66mU0
9csgSx+Yzne1r+7YkE3U9NFTa+0dIo2t3jZwdtt6Zxds3buIxx2P+jotx3bB2tFT/chVzi9dQatr
2FtV9FMhvpMFrNMWk90vy1SeRt15mWOWll3fUsSsjbvcymC0WKRY+XF5MfQmKxMpr1rgvvfoYNaj
noGArTQ8/XkUrGKbhk9RBU9Drz44cbqfTDDsBQlRLG4JylP7ZRq6A7lDFxH8tAW4j3JddkO5INCP
xT/I73MtrkDVRJeRMd5lqvKG7V5fuL3cmaN2LWeQfG3ZWzJ+rno7OZmFvAR89lxMLKoTHDGHgoqp
CU8aYAZlMxwcp6fymdi4iDRrXs6bVTa4W0mEY9iWNAEjGnqxob/asX7J67xl4qqPSVJuE0OBzeo7
9BbL9truS7Q6mKP43JkyRoswgHZ4IwTmB/GNYN+U7iDd8szSkSzSUjoMC3VFjZp+YkMQll6sI9yZ
aQ3dom+cam0WyaXmmPusdK4QRpB1NcFecClbLSazijy0ID+bgQN45yoXhpm8NLqzD13KsyO8whM7
GnKKXDKWLNe+700oXpIc4wVspFURktNbRsV1VGYPGsk5LO4EgnVQ4hQ3Ie+YxERH685UQNAVt0c9
TVGGNO8KZaFiwilNYfg9K6D5AfftnHDaZRzBUS2pGyQ03dIINDqpekstq3y0SApuQbRFcycu6Xa0
H8+JhOMDD3npymlY2NrE9ECWazau09G2PZIwd8BjEpoH01NkOT9HLZOeHbQOJQ/1YrTjjVtOj4XP
e7I0Mn0IdOEMGvNKkmeaDuHBGIcD2v3Q093u2tAxhcg42xglPUEimxnOuXGk1Wp6tPho97WUswdS
oTd5RWIt/IZnA6UvyI3+lMIqXHWWIMTLaDaZY9Hp7QC+VTAhhZPtxip/qToQ0cjcTxQyNQ8cgqSP
EW1R1/QovEK0cyK5USIwCMKPN0xk7YrkKtyAQ1StAvRT5JsS8oyEKl7XJt03JyVQQgrzSBGKPEmg
O2as7ccOpxARDvf9UNHAHytjYwiJ4kTv4kVG52AdipR5MejpXVJMS0y6tjJ2wNgXZ0o2z1pJFbBm
LVgDeTkzzx06ozsyk49MidHJdvJnQh+QCymminayIf12ZL8l42WrBj4qKqmssyTKF0k8iFXVpBfW
aJirVDi3Uh+vrTZ6JMvmpGfRsWniZ7tFAVbbpIQWIulWsNSShZANTb3ZxWtVJVsBPx0BDtjxSgvs
NwwJ1op5MVrGyXjRs+KaVbxtzeo0y0UXTddfKDpp1X1lXMmBiVnLVQg7wwL8kTw4g7RXraL8yPph
A8gaOCfagWJEC9Qar6VtagdCfjnEO7cNFulacd77idO7NQjhpai4Cn8dWiXEQkF+KoJiPi3FXlFT
NalOzhWaPBkIXEa3DAuRSWfsH0dJwi0ZY4vQhb1X05pmMq0XsuxmeaG/i1P/uh+7lE1y3DBlxs/J
0B41DTsQ/qGenkx/tjDVgeWJTc8Im4k8lnybqJCZk6q9YvSFi8HXX2VV3Pp+voshwcSZsSo78vrM
cQKo7fgLqpg3OUyOFXCnQ6OPD4oNil0xMJnXw3ij+/VxiI2bzLcuHMoOTd4eGMMZr7W/wbBXebEm
fjZud5LqTD5Rhr0Rp9tR9AdU/rsAlxOCMUJagUesYLtXSwoUl10K0qTOFEJbqlOWsxmeyhRQeexe
BAIEpoTR2edU7nTcDgzidKm21HOUVEgvSfwtxO1LneBh2cCqMsJ2Q/VhlbKqxBCbED8WYl9l/X1C
f49UxeypVZKVqN2dAn3hqDoyw92VQC8JrbPpxumKp0fyNjymJD6Vldiy7VoZZfiARYxZRy3bnZpm
cms6dre2FLXdViVgn4Uail0omK4Jjmy3I3AVr2Ra3SNAUGHepP3eqPP9JAYs+EiJDOqFVeQ+dy0b
1yYlC350G4Lmxb5sgVPlaaOsAcynbFNUcDIR6X/SZag20gVIqCZwQFTad/340KSlztFYAMZtF+3Y
gFuk10CudXMPQfSoF9EdpcNDhM9t5ReGDZQyeSYpKObp26Bhe3Cctdvzb9VsAztBaTKv17FilaBK
4WxVNbFTU0Szk8QiD6pGdFWH8U9ND6eD2Yp9hsMYohJTIka1jVkE9Yb0WtK4LI6jdqCejTC7DEPx
LAWwooiECqkAEAPjvVbQExTzFXtxZWNLQR9IYhrIrFjyl5gMC6VaqU7xoGsi4uCHvCYL0RHGws3Z
PY9PVmd4WRbd8rm+UCS7CKP5fAEkmV15/eqWUQnkngS2/IW+x71l1BmajWxtsrfmBPvLxpz0KCXS
jPjfSXsKNTAozowfsTQEClOpUDtOyvSIMutZC0v2cDRFAbFYKnWX8IecgpA5OiTrO3WWSCDUpTUq
HCDwXWix5tEcWJbWcXSUhzi8ytgIylSj7qbRhY3ym0lmHscQpFTE6RmBvdAg9DRR9+oUq2mMPb9j
C2LsfFNelsQFZpKAAj8wt2GXXFvGhZvHlVdRv1nodr0E9b4ry3FvFtXeUql+Ko5Yo5KZlk1okQEN
20rT64ccCArTtGBSbJFCWgpkNTmZV1J9AMTu7/TSXOcccqcMaiM6r4XpVPcEtEWeX013FN/ZxYwn
n9nb7wnRauDd+LZxoaPmKVx74wKvG4r+KoeZ6BFdeKZzccD7fSKw9oS6g+jq/LYp6pusFD+Q24Hl
1bZNGEpQoM22ncxVGI43lBEg7rrNJdFCGjsTXE6FTs8t1R/9QmqoMIiUhXj0EMfnrKlu64waNbEQ
Caqs8bWezH3VcDQ12YH5/XyMRz2UlLM0BliL508Q2UQ5eGndIxkz8n3nxqQoNWioA75j4tsjFKs9
atgXQ7/vmRC7qbqKOqAVXZA+HDLLPRUltIlO26vkyntq51+EdZfu0IXuc65TE3vvCSt8a+zqWEJy
tdRsQ5YY2zpRHW0EG/B6QHVED1P2XLWXonyGOeANkga7rXRrWbInUWPVa5uIhVTzd3Prqm4JX/CL
66FtCbqNsmwphvDHaNjKQe1biSRrTNZV17HXt9XzaJs3KGFvjUZHZMsfIFG61rbJNG8pV6lRvIqJ
wr+dT2f6ZxA8MHq0dblVLe1cknOo0Zux6uaGeADCE+AMxeLZrmx7lwzvcQpblEpClqsXVdlOZzHR
wyiUV3og4b1JRR9zxUNeTcW2lckrEDhI391IpMcoYNuYFo2AEBlrhcYKqROJBnPYI64sbW0nGexV
nJwjuWOKhYRnlklsNOp8BkQe8JB8KDj99XeSFBCSSTY6po47D3ZtTJqSo+xFY8cHSxqkehFrS28C
ZQs9ZBiTrfjxq5j6f7Xl/9LAylDD/8+V5XPBzAZn4+Xt9bPP/69/968Cs/EvNKsq7g98lSw9s/vx
37ANCsx4jtAi4A9BykXv5v8VmPV/GYgQ3Fly8AvJT1X6fwrMsDb4H5GBUoKGf/OPsnBsd/Y4/d6X
wFTqmhBAqFXDTcM/+1FtQLWz0kNJS1ahKuxsgdBTVRt1kjvOYTA+xEE823dHbxLOk9aUD2Go7Cyr
t55p34woo+pXoBYlLfj2Eu+SAAZjiWJrZPZipJhEWfnRIKyVDa+2cXztShuhqYrqUpj2QylK8wL4
fvgucja10Cd3SVgvIlTW6tCci/TdMBB8lWnjr1LVjX5IaRcXU7hXk10zJhlJgwLcXxYLOm+ZpyAi
dc0xuS6qehU2OnEeRJNa8UUwyKULJ2ehYS5YsxpNp3CM3FOU5fPHAxsuVPNmIXOOZ/VdlU0nmSQn
jVbiZhqRSuXKOrYA3UXghtsiN6BI8zUORWFdCGhsJzsYwQkmu8ztOIb6O1SAtzIgZrkxdZhWZO9J
HqDP7LMIsiC+aIrqDRUURDM8Dp1fe4omy6Os2mNmF68s4q+Vo2yB8014Q7J7m5wDOkfaDXEsxroF
FLDoc/OHoSn5om2ZRgE3rtOhv69Rro7BdEP+9Rsqy+6opPlNUtiPU2bvRTYEayPWX/MBuZxmhETK
Kld55B+KHK0uHDEo6iWTOUoT9xxEhJVKP4/XbUl8Qfnm1+qyKd8LtV4jdG7eMmrMy8oPZ8ptdZr4
l7U0C29wDMHTNskMtltBqndNlMeg569Y8JPFrGS8DvX0JqyvU5JSALdC3pNUvX9Eg4O2zm1ubN14
ZssL1TBewxPtF3HNT800mg/E9aFpowaB/QASN60BlgRdoi6bTDh/sttEWaetfI2tWwOvwtMpRYc1
0pAQ5Rg8UvzAc5e2nBHQkZpqm6FHrT/QA5pP99VKVxWm3JzSl1q1M6U8fBojRrShYPgoexunDGKZ
oHMOiqM4K4kzKOCGKRNP+kI3VMlXkJnLrIgDj/URG2Gx67Wp2SaowPzIOdvjdNGS+MROpNuMFcKS
oPW3fRywBRro80YciymHc+ong1HVi5+FnTtLUxJfXmNJ8Tq8LNxW51uPutM82uGMGCBFgqRYPahb
8AJXZGNcxU1z36dUyn22ETQeDkD6NgzzZa3SpDHt+Abt08j3kVY/KVqjri4maxkIxXxUQoVAqMJc
DZXyQ4sN8Deu0g4c0xJAuaXOG1CU7FIU6CP9R0TDC98t99hB4+m+TfQlwdMrNAU7LW6Jy1bs8CzC
6apJzXHrOxpxAPUW40dOzOEEYhI2pzuzhrPiTalNeIm8j5VNxrhhuE8BaXIqX64mOBBE0aPoIiYp
TqILXkrNjiIxVxAklomcT14miQLgwMutEHZ/aWTC3iBGDJZsj9KN0Wk/0txata46YzFR4VrqSq3t
d3MyTq5eBOcknp5pktjnsBSoc4qzkwTmIkv5q62gXiI2Xw+xu/e7YxToBociSvJxlmnXyIfoosWU
HXNkuceGUMdFLfjE3MFdJoGxK8xudjm1LxUlpxbK3bokRsQCm0CZlPdTZJrDfypfyFak7ouedpGq
b10d7elBX4b8jG0yEgGoD8+uDIG7Zymb5k69cAxi1zXlQHCxJ0mgdN1ZWDwzXAPkkvTcNoo7PGmV
RiFEn4hkNRzJYQ1oso5MhMMulSGz6e+deDrGPUjhFvkkViN7P/jVgwElUJ0UavHxeE1ixCy3hJlP
kiyU7yA65IVO2iW9rDElcTFNlKNDi70RVb8kAmp6UhNlLw37acyyw6AG0RnfFp0ikWHjkeOjFtlL
IYdjkMIlRhH04kKiTaDvE461cMzppIQh27uUllBdiG0gm8uopcQIjjzzyra7mUvdPdm7pfUUlBx0
Q86qJ9uCwK48DKE96++nbUX2LZLzZ6dyNrLqbgYNb9w43MM97lZqNTyObXeCX4+9B25hFFRLGEnu
KbDpRoJVVfaziXeKqCViv8+XsuqjlcjzHDY1By2/7wI+1/45mo9Bjku4CmhpdNgdIi/tXaO2cPCr
XF8SZ4oqmNwDK7jrQWKfOMAOT1GVZGsrtu5zRIqLYvAvrY78kcDco3gi2ArN6t4vob7THZKXTh/+
MLPQWqsRhfHRDfLd4Nq8RY7rhRK4q9xkKbSs6sKkY4qSlfoANY6ABFmX7q5tP+Z52W3MiJBwZ1pJ
qXbEcCEpV9QI3HB5qSkNIc/We1AilVYtCta5a+6jmPHsVojaEjw/KEe6lzIaxSIqXekpangb2FLb
VJb1MhJQtSaV1fyhqkN1FWCDJvdqZGugSSfYJRKMLR4V5TaVEeHeuUbeXolVPxZ2RNOTkeaaYXmn
aaY80cHhTKAqRLJFWXW2QMpdD2GsnAOY1LsCLdJV0Dvhu6/L9Cgtwp+r1M/DA071ZuO60n4AZs6Z
B3GfedSauRwUjuF9Cfxi51YlIZvTZPx0G98/piwjbCkSoobHgdFqhBibUK9BPm3vAyconutK4Txl
uPB1afLsm3BQV4ShJ9dOV0jiv1U5UHtLs22jx+l1Mvn6BWjTaJ92nLx+NexSqK1tJMs1Iijo/0ZI
Edh1YG8TqIPx0vGTZ8sE5F3pjdibWdZcyKzWDxMtS7if8jWZm5xDnFU3wMbaJRMF0+5Q72Nr7NFF
xv2VGpDJ2quZDwO3Jy2wcUxtV83N3FhWKpJqvckJvQ3Lg5GQq2ZC27ig6xjuA75q5vW6lpcii6qT
2pCenhNUINpnQZ/bDwgHoPcrqb0V4QXxSy3sfQeSS13R3liKuq6v+sGl6zaf7oZWJ7V4CmdBoWX2
Z/dXcz/xyZSfomCv0JRzF3FES7CIfc7o2C1x1aSR9SAxlF6ESfUsf+kQRtnTuSGhhL1jsZHBSOWY
bmIfL1Mrt66tWQWh2351HbVs6WSfCOwFOPcWzIoNga7KtCEdlfY+WnePuq1vJwef4rjh02Zjcm6e
O21QN63MXsif85TRWvaJdbBplrkEje9y2cnbKB3OKY9YOP1TnKUHZUTejT52p9d9fIHtALoFfUa2
ZPTmS/HrweJGy9SNr6NYg8VwLEJ7YFLR96XsMdLXydFpEEYNsriyi6I9lOm0MtPmuqUOaSDGXaEb
zBYpqwSMpX7Tx+mrNWi61w52ejv63V3jw5g0EtqGcgqzVZuFW4ycwboo3EMRaPm6KvXiQnGLE+mA
W4xtt1WStIQ2uNWPoe8xCVhXbnjodT7CyVcguQqTXGEqwCZ1kkXmlmsajJcV3Qy1PmlFwj6095dV
xIccKeQCNYZS3NKH9YJC80x93JE0tShVe12mZbTxlei6Dyju9VaAhLNX91nk302TLJY2oVe0Daxs
bw8oRwnmcgHW49SwdH9jJurKEeGdYdXUB+aMGCI2yNBt8/GBQ8UDi/Qhtui9t1Jsdee9wiR+QSJ1
QLWlYejzZ5+V3LHokLFK0H5aUrFd1pZ8CSpt2rfuDTzZY9FTeTcsSshD09MdBPAXCRpUg0rOlztL
gmm/N/eYyWm0sBdMG3fJue5SH0hUUDnSZEV14Tv9Hv0Zzb7Kj97c3kT/6MYntGssLhJ7RaUc53y+
XGCwaHufvldwEg11CAdaYESXVibH0Zz2xtTm3lRg+Cb2/QdWH+zecj9WnDLoL+LYcPephlrUU+Wc
bZm2VLCQcz4ldUWkgTodNNoU7MZKD58Il5JuviL9G9p61lHuFjkCGfberF1KQGuMj5jaZ4PCjQgs
tpwbU8HfPdQ0XfLcOjcplzeni2ZygGvn/ExXrgMcXfcJDekj4ZGEPv7z4sG3zL//b6G780n+P1cO
NvXb28vbB00af/6vasEcdQucDCgn8iTof/8rR8O2QEnANFQdFwI0Oheh2P+E8aFhM2lRuAiKZ3nh
zHz4q1pgmP8CoEZtAZqTg3sBj+s/kaPNNI7fqwW0mx0BgwqdJ30EMdcyfjcj96Sh54ol2PzQEdqD
MyOJXYU1qQyuJH8LIKdp990V8idlI0GUbKOO7dtvD+tvlJRfBHH8Bhv1FwFbGuWPz2i4wYp6AxYL
RKjW1OikqtXZ1pT6UI6ms/z+UjzsL7fLc+VuNQAxlGM+3u6A+V90qssyRIo9BW5yWBc5tdX4318C
4zd4K/7mlswvz9VVZ/iVRSIeJm/yOz9eKJHMKo7KPbEPRIM7FcMWNSnfeYrP4tzbZAhT+qzwhlUk
jTM3E1mi7JC7jy+CSuEJ6Jq48YO8GpdMoWXlOZPl3iSjNuBX7XKheVUvEaMzabN5IAadZrlld/gk
VWX2fI69gXgJU1b5OES6YGtmczobUs1oVgGGhFc7t+xVg1YMxWycNAW2ATui8j4OYgQZ3LId1wKr
PNS5NKd1rWSx77V9aIcg2CaQSHak0Ef+h28HfAu6Y3yY/HOuhn18aANyG99W1MALg+HFqqhv+J2S
7L+/iPZ5uM2oa8aAoJGLChP65MerkKrEYkmkGZ3zRtuyhek5Tw+mN+IEunU7o15pihgRQilFvHUD
TbsAvYBWa27DJBqb8MzQNE86JZEPHYPpD0PnE4iF+Gr8EfCAqOHhS8Im//HnkZ4lycbk500oF2AS
WIifSkXtiIOCBRWmsXLz/QPRP49VrmhCJEDZiAVUCPGJ2DNkg4gMH4cpVrnoVssSBxOJOmVbFKfV
S5BgT4GE21G40kMAuYbTtT+J9obLp5GY2NFyE+FeR5+Urbskszg91nDhPbDS47Pjk+G3KfUEt7ba
NKG7UMsS1eP3t/A3zwzqjwqfzUDfaxufPut2ymOIJjkDR81upzqVG7DDEXsL81Tq7uv3F/s6fnBX
2A7wBuFg7PqMGuJ8kaeQTRTEk4Z/8ilW0TZIx4tc8Y3j95dCW/xxvuLVuIAp2ZOYhg59Vf84GEIs
TIrVEtGWd5gwV1mKwWg9m7pXBC8o47ZyLL9lu6LNgT/CDN4mWsGXQwDBASNzSV8O9rFarQdLiZ0d
TtHktnEH+9KK7VB4IqkMIo1ll4ilagK9wQg8phzKVGeOdogof6KniwbUPl13WYiypvJBIQEBra5L
xYOqp44eweKUTIog1y+lafnuBf+nddVPo/iJ5Rx4gAlaaF/kND+xDDVMVNIqUAoGUaiySylHolBC
nKKb75+d/nfP7hfzwjJUSu+f31PiuPBerJr3FBZ+5Wl6CTbU0akXLRwagMQupTUBsYAMKXmShjN1
0L5WFThXIinH+HWgEJKT027UP+vC9R9Q5FqXVhVbl+i1TPx1cZ/gmQ+le4dYK5GLqnISLIz/u4/4
m3VEm0fu7+vzPAAYASBMHFTj1meYq0zrpCNQgXUkL+IM3W9OTpbio751G3p9Obi42aJHOURUctmA
8yJ/AQtsbVUEbyJdojMddNZe1Z32FsKGAXCRZQfBaYIG6vsf+3lx/fVb4UzOqznruDp/OL+BTXwc
MSay2ADzttHDLMRuPXeuVt9fZV45Pz4R+NeYkDB7mqyr1vzaf7tKCb4h8Ksi8NBu2h6gnuGoVRHO
l6wsajhNPUlPRgDNjdNDffn9tbWvUyUXp4VDA4iv0vjM62hq2P1hWgaepADxs7IMTsxhOZ5NEQa3
RdCmudeyPLD8pkOFlQuLPWwF0f7hd3yd7/gFzkwDs2zw0Z/poXblC0Iv2cYo4dSuwyaujrM/aWGO
OVwh8vWsP6zMf3dBKv00cWZ8HLvSjw+d4xJdWBUlL6ntcpmPhYXErOLUP2CvQ2CU/WFN+jqUdPwR
dNgMi3aa/nnekwybsJ1VRH1aUc7QiCVq2M794wHLVdgGCgEW32LD8fGu0sF167TnrsLaNbdNr9ZL
UEZ/oiD+7b0A0rdm+DEj99OA7Z0c1ojLvbgulTihJBU1Oi71/dD8u6tArcWiDimT7+LTvWQ+U3Rn
RjC6Ksz/ZgVGVMjgTzinv70KrUVmcE2Y6mdMMp1BUyVtnr1T2dLUEdLAhiHb4fr7m/n6jRt8ZjZL
HvBfQ/ya2n/7xlV9iIQ1+yL6hHzLwhiMdckf3SRxYhEmVo93bmy26CDp3X1/5c+IILZf4D9JOmFh
Z2xgAf84JsqhNyrYGhxGKv5yVU7FDYFy7ToNcYwWkzt6RUKu0CTbfN2aL03q3rAJQh7kYwX7/rd8
3WjQFnE0pm+OjfAhP82n9NmaCBEUSYFlWz4HVUEL1jDJFzKRcX5/qV9D/eOsymGFkyjPGkwWG8GP
t02qWD2ohFVRNZ/cO752l7iRuO1sGl90mj0rj3piy3tV3SOnj1AM42M6ZkZBXJQWtOEd9TDbv8j4
W64Hs82GhSo4Vq6zNkxS8DTtxKQ4RQiEXKOJycBEPFEvFI1S4qIh5wvTR612EtVgwXNMY5d0OrU2
kKXNqtLvb/brc8W3hxMfH/Z8SLPnQf7b6BrqMuxHX3eJnWBbTf6SRhtKttvJsLI/fJVf5022D3gE
desXXNb4NG9yWkgHU5OIRLNSfesL2I2KxI8odfe9qHL5hz3P1zsjywNiAdp9hAHwTz7eGYW1zJh6
LjeOkwOUpQQDICUtHqXR1L9siP/xjDvnBX1aibkpzuuswYiyYKx9vFrW2b6ZNJjW6P1idlVtuHhO
U+7RO/prf8rVNU1L+w7QgX7dYlfFO5Ooy0QTye77F/p1urA0DcnazCfmUX8+NxqdE3UmYPKF3Y3l
vR70DYxBNHGI8ipsTS0UpR0ptWKlRZn4wxb96yOf53VkG8ztf3NmTUYTkC0wbcStiYmzl3M9JtnK
CxUSzr6/zc+TL2hiyvwcO4BIYBv8csrxAdY0StziFmtftNxUlr6tB38YQr+W8t9nAg4aglMguS3c
GCjQT2MoTkRB3R2SWDnNZUfFdv0N/WZKRKS60x8k2FQYBPSOcGoUKyehsDVyZVxiOtTEMgBaEHmm
DOl8D7zu1ivrvDpWEPXRyvVDZ18xGYh2mQt82J4kjfu+S90c1wz0b3LEWsQOa/B7ZfSHp/f5RXFf
HHExAOHydPkkP3+KtgXoqsWJFttTcg6muFuPIGMJJhbFH57h1xdlaOqMV54h6Hwfn1b82AQpOPtY
PKVBWTsoirukwfinJIsvBxwGO/EAGFxZiuczwqc3NYbUcNqU+GCRd9XjkIbIBig7KQgtLIEpOhYZ
ketu1/6QSN2ZzzuFqSCkw/iQNZLqc2FIknB0K9KJYu8KBeFKGEls3WZPKwTYaI4loPXnTE7DoAdt
54EMPbxCiBa+H9pfNtbcC4UHigbo6DSSK+aJ9Lc52QUYNlVxjLUpjW80bI7PTU9TwRwje2/i6VkV
g9CvhzKLbvywq44W8T3/DMkPsZgPjGUWgjSnF9vWP/6ENkttOBvY83q/S1Ga+iXzxRT8YUX4OjaQ
iM13yGubL/RpnxYgGI/7AtKtVnFmKXVd7Igc/xPk+1cR6+NXbLIVxLiMFG02GX8a7SERkVGbw9HL
7MGvwTb1wJClndQ/kC8Mj3bfdBe1MzTXpR0N5zxOhttysIx+U5cuWhU2Zg7+H4WNEEgGtd82nVOW
my4t1feqm+qTj0XBIgZ2wl5Rx1325Nddj+c01REo4iMk5k/jcH5L/bqTyxHI4lkNMC0vurryTxEY
/fsizWlFzviFxgtop5+mpDYdLxpGC9VwDzosbqIBy8ugIr/w86r7mZXG9JIWUBUWWmsSN1xjsb9N
A1SmWoDW6g9TxpcVjiGBUAi9nmnzT03/NCRA8nPw0YbaYyvW3wPedd8xq6b4en3npo2MZFnrDYYf
N3LDnz695mXOKaPCOTO1fzVX/vNyO7+yj6903kPYLO3z+ZPN2sfxGWqZO4EVgCGiXyf+ApUzAVke
e/E/AUr/5mOkkkaBHOa54Jg5pxz9/jESv4IRW0mp7LmFaI+QWMivs3JBZZZMEhu0ctgFuVfbZj6u
Sr0FDWG1ma1fqm2g3/xhZvhy28yjusqvYM620Op++jFDA5BwtHXs8r2PXNZHNpQzXnrXRX4Rte+N
LZphwwKVQspVI/1A+0Kj4gV11GEJUqM7+h+z46dU2j+s/V/HB7+NrADOjkwXICA+zVqZVvVapSSF
Fwzm0K61MfJXdNPbd1GSRLyLKjfF5UNIqYsvaSR71ukc2a7g+yuHsndx5X3/sP69w/s4SEgbYl6Z
h+0sKv10fGmzVpMBnkfkz3FDB8cHwo7wI5209ZDi911xgnCusP3H9cJksXiMZY6tOkls5TGLRvVW
0n+/N3Mr/pElBHPQOsXk1urYvtCN9fea2gw31Kn8G1+AdlwaNSG5ehoa9P55PtFiMA3lxvQbJbgs
mgQZTg8AlDRT/NHOXvSDOOkU/p8SnA3vpDpAb+qw96crlyDkO1iQA5NPCc200aT7wu4ZcSTsrMFY
hc40e8OywjDQ5oS2uQjZL9H1cLP4J1saZ+/THEFMphcaO0GqYG+RXmFsiqXpr0wUFToCI1Gg12BW
eYA4G0zr3A7zp0ow21CX1kKoTGpKtVvHwNCttWoUL5XtpkxgDpb9ZUw50VrnYlTnbBw3RVFZOINK
Hkkm++PQqWmEF3YUTyLskZygl8/vTDoYzFOBpXZ7N4A2CB21p6Udd9InjrwLnRhDu4tSa+gSwAKZ
Tr1gCS3LvaWLPyobUpdL5ARFfUu+K6raif5cveA4yoaCUK7knEBduDNYRMpl5zTJW6n38skJx/hY
+A1askAl5XFpZVP+og5WvtKzMRt32DXRsLttYdFaj6ua8K/cHTyYO8pbJZVq8Ooon+6UWGEIGx2y
jR2xK3Q/kjzt/AWiDBIoZVdMgLXM3v5ZiGm4GnvfvRJ2iy4BOK2OEsxv22epMX6w8MdT4BmyTp8z
kZfjIo6n6ZQnaGY3XQvHiYJS/gCcN76vyiJpPfCoBLOXLT279Zylw3nfUopwjkwXzgEnH9ZN2/Cz
U1FnM9wMPENLARuy72Jss+zsZlXjrKbcYPegpuTVnlu4mCMgpTRgpzMChVoKWyKmip1ZHlH7Dbeq
WpOrrfBuheqyMFxWFmwu9hvZwjTuTVwbGaVY8AoLaMGW5fkmxfcL2xhtWnRgB+0NqZgWsoVRSSIU
BXVCADLdAXhisUajDuOJtrBVaIWLJE2Mbq2nmr7DWlvPDy+fVthBpIqISsWAAHADozjCq+aAws2s
1kqWANIaMl/elBHYKejdMU6uukQK208TVmsfUpln2cQFroHR+Kfe58R09Mn5vu10GdZ3bacC94CS
28coAM228aosIQrcCEnGWKV2iXME2ptreWFCsqDXDZZbH6h1l7dQNYhc1jrd4JskUu4Kp9sMcxij
8W3oHPuQlA3B5HbedzcJ3MrGU0q2+vycLH+UOJLRuAw2QTyAxdgedJmy0yJhP6ZB2D4MJYij/+bs
zJrjRLot+ouIYCZ5LagqlaTSbMv2C2FZNvOQjAm//i78vVglhSr6RnT3S3ebApIcztl7bQSaiKPp
ZGSY0F2jR6vrLX7+NKBqt6/y2e1NaLaiuh6nxk/2Rc5eNEgz5t4NHIyZpkWnm11oqEF9r51kRnjR
jPMdxD29IY+8HezLBvaUfmmunrcrPY4deq7ZYO1qJVatCHmrD6lJLtBhajTlhnzBvnXlV75XBxyB
MZRGLefvUOJb2/daDk6vVEUz7ZBZFUOQYBVvQ9oI9RFoLx0SNWX+zOl7gIWWZuR3+0ZsEE+ZNdNM
0NGcvKqYZINtBRVjp7nSu3QrX7s2LQqGwaxFzQtnK4+roiu4K+Kx8UM6PmyTkcKbv+KE1JXAakjy
CKuWncnGoDtznApXbPEUAwpjmvif3a9SdDqrLNoNwkuag05AJikAYizxx+g4zvoef3DoVCUtHi9C
jxQwhUPYt/weY/Poq4WecpkSGjAnKBrQMOcVZmy/BVUdmdKit9wM3Wvq6zHSVnOy2k1HCIt+oWSu
y620nOrBW+T8u6i8Nby8761vcJ+x48JWZvGYutTPwJGZfrnN3bwLUe4vYwixoUbiS5zAgD4qHfMQ
YK293FWiTV6IVxLTteOz6F30Qu9GiBATPZ4UF3S5yTglw+ccSAjPdZbdTTKky5+ldqdHZWocZM3Y
QbymXDpUxryEsSb2YzbIx0XPnF0ijSOVKAc7+njltXj4ZKnflCrdal78ojXeS+lo+yqmY4TwDbMa
seCaq+B3aJsyH56q1LtTffUkRsYM/UlM+2TbNd8LOz9wagQnm//W02xn6vbBGfVA0GYG4HMTuTpt
S78IBZmgEBGh0NcAc5S/9xL3MZPlc8fibjfd1WxE2WOdpTcYaa8ct3jJyHVw2vq4GN8hVeQxCBvr
lwF+hWzhA9axfUciedEnKI5xHRTK23mpyMPUbg2eqttC6WgdslW5DRTHkfUDLgyzbUPlGpvxLeZN
vdwkRjI8wDhh702JQl3Qa7iiksp/ayFK1aFPIrLSy7uYWJ1Ql3Kfet3TMJY7HdW1MZT1MZoKpl3C
xX3PuwcdeMA+uXCHQIPbdpVqPXUaADkBYvkHFugWBwvS73n54SaruRo1r+lc8f4fLLNEt1ZfOBjZ
NojGH0QT32eud3DyLyI+Wk7ZhgMsYBAVKcQQy0IuNf3JZUxglwALg0mijPsvRhMf7cRE1aWmZW8t
yaFTlqA7OT2WnbGfRs2A7uIdWt36EmHfNuCNyJ4grGJs9tVk7qKVo8xhZucZ1jelmXdGQu0toTuj
1/qjmeJV8XGaNsKhfq2hMGxbiAqLue/r5BGDL3YcYYUaYbe4QZet1IqYn3Hnls630ZieNbTbk4H7
OPuV9cVrF9HgUqg/ia64Xgm6PgmSwi9vo0INQaEZhyw2rB8i5cUruOqWNqlLI6nCOJqvpoUjGuHV
k6m/1gygrSyWV1DIEz36ycFbHjvPBd/TBnRMuLj6RTw48gFmhYDfyzYu5lvHWSvqV1ILLmY13lAS
2DsrN8WKM4oFffvd1LqafLD8rkjbixpHrJfFCP+X4YUP/7ZGmX2o5wqVqMcUJ2v1MLQT6mir/5UP
+TggSoT9DIcSL+NGeS3O8uo49Y1+jY3c27Ewi+eEoWMf9Mk5IqO4EHN3oZMqeUHg5nU+0mT2xLV0
SCTpa7D+haXduFlOboyLsbdO1UXEPmaPufKVYy9J3wATIe88TcL47rUJTES0pCMRIsSaNJ5+mGLF
acvpbT1CeFrD/iwd9dWtLO2HiTrktYRVMwfg4mCG6OxB4GJ2GeqAAtzHvS8ak5gWjorsIdlg+cA1
Zvmg/ET6h64nPS7QgejDduhMowtcmFTpJukAVQagPZZv2KCMKJhxN4EXiXCQBi1m2RtPSNfYzpLi
WWGta0tnxjU/z7NdBIyRK0IrqydYVC1plX0W2zQsGpB6dmektxGIQhubcQunPEFv4wUDmGsCLZkN
XhQ97Rcd3rO96dHm21tRjjOF+jpr2W426BXhaCQGeDDTkiu2p5SXsy6ieasvLU5Wyr5o6jVB8ARc
J8v4Wep2dY8jTT3Y7jRmuzxOKPz3VQaO0AB3BYu1W/C0ylaI12TIkh+9PUaMXSBC997IxxXKIheA
EUU+MX31mhNMjTWLzUhd6LKvlEQ8bS0VZO05Y9uYJz2w89RbsCLVUV7LoCMIh9NOKyXELRaXB5HB
UmQdTAJd85HN5umEOh5wSRMO0sUiI6YBg7BhK7YhjjLaX01nqxWZJdwHkg1B16N0cKE4sJyA2Jjr
HIH52BjzLpmaCZ+JK0AkRjYY9slscYTHssA10uCkGEJrspyMZWRid4uVE259QtFrvJLeghwMZaj1
YBWoPW4kE2we6OzRvC1tqfjKz9rUCAlM6cjG1gbnT1ZJXl9NPsGzPQrH2jhekbzAWDSarZv3LSEa
BmiZmYBS1AnDTPsxGiS3vXQ65g6zy46eAEa3cTO42Zs8Bq8V4HZa6mByppigdw/3XLD4TXe30MSU
21RBJSkIJY1D27Wir57sqhcCh8CuwtgmjjpKwIJqg97c2pTFybSzjPIAdrhkW2YViINSuTb24Nv5
2Y7N5hhf1rL0AdMNsT8wQiW6BAq4+jW1kF6AimK3HcSunz7kk1FeabKon728GUFFrmN31nqeMn1I
FMw9oFNyfmod/IuA+Y1IbqE15dTwyoIhj8wfTN6wBCJjYWUXA+FKGxv8lg+1SkTVRkYN2eTlmH6L
VWWN8AJSbwxECchpo0xreNEhEd3pbWbxYdsF9gwzK79OeUE+ZIYge+asJR0UGKCn6IrElfiW+Qh1
NssswLkVVTMdOousCnZIenmV9i74fotClhE6gMTvcTvAAqMiRt82dYfsNnIniEU4dlzrwlna8Qa3
PwQLkFfTC+cM0pGEtfQ9MKC8PhqeTOTGKrXkpeF/+ObmFthYXQKyCCWtdkrxZS3YQ3RavfF42v2d
ERXVz8XHp4d8WzN/1m5UH5EhDUbgA/nAc8/G+5fGxvk+JTuHk4GHu2lfdmSdcV4SVMbYdjbwoDIT
n7mYOIoR+zRAFGptvbB2GpxfHGdIa7otcCgH50+DfPHOspu2Cb1pGX5RnNH7UJSW/+jGU3XHHzt+
LwxghZscOdJj4rPNxbo4wG0Snez/GLKKHmSdwcxG6xwD81rnpoyiAYegxkb0TqUIaAeBGclF21ZJ
sYv1GdN7W9vsaDGf0NYgL46yxzx3M1TSFOU0AfFLn21J0EufDZCzz5GP/HVje4p/Nzd5Sx/LLW9b
rSgmvv6CDaXW4K3ZVJQKvE1TLu28sfpyuk4hIebbcSaKNBh7juyBFSu+l5FtwEHEHGo4SjQVuii5
6K8427FOjY7ePtcNXCZqbgVGOTDJyeWSR5UdKG3qRehlDADcE0oZYW6W7r70nKuMTKtgbEcYJBM6
3iudUyr9DUccCx0ZPx+uMfxKV6/TBkaDQ6AFqPErgNFOBgcLsh9DHhglNMMab04FZOmXqMCKbUQ1
RexsobJ8ZUerdVvDjthlxYtDaj0RJsndPFfxU6y73Ze6axIWsLic7C0VC8aEzHoWbgxzMbAgYPo9
ABkcisFkKP/AmMvVxi0VEOp2ymfsTphujb1TC/3S6JFDwSn3jCkgEkB0ZGj48V3izXUXmNkMxnvs
8xky1uhwFul8LM5wn7T+CtnDytwpOYyETTJ6R93OcHcahvS+EzsFyRwVsv5zZj4zd2PT6t8HF+68
OY/NC7HUNukrSnrHfnIT2BVTHN3PSeqb+2Ju+0dSGnsZFF3KEItatymI/fNiuecQvVa4LD37bRSD
wWAgQXkOp47q04aMcFjVTFxEQRT1nIa2Wn1XXQx0jP3E0O+tYlyzNLpl6LYCbxP4iqFsILdpZC+x
eFXZPeUAW8dDINnMIideur308gWwoR3f9tS86y3BL2xukni0MGBR8ncYV6xfYT3E8Z3TNgwGt6Mm
usn91EqDbF4GENnastSbpDWKb+T2OK+GziLD+jSY7JmthhVco4ytzCVd9vbi1j+y3AevAzIGMGSh
LfJigKX3i/qje7RU3gPOcBlTOXtil0JjO/0UUy6PY+xTZEJO+FcPYGvlxef1znfNFLCsTPM6FlN7
7UGfNNrMbDHqKEsBi3VVdqUgHB05HJ/RRnx0EYsYARtlCLTh07wuY/TpIlecTjl64mwreFB5WSdn
etjvZMk2X4Dt41izEZbRBDsp75ualbSUesAKZnFznEkQYyXo7OdKUYkyEzgrTeZbt1ZFWZtaO/jy
onyCy0qdgN3xpUQmRixMx1HPZlP1+XN+1zv9+9tc3UCfTSj5aVVZVaQZlWyHId5TvjKrNtk5dfRQ
iUxtP7/S3xzhNwVsLuWgRhQmXibCf0/K/SgkMrONoCvCVe0L+Eit98evbXYu2LARj5DN6qwbvDpz
+51L9EPQD3n8fTHAxsQopslv9nr9uouteTuovLoUvU69K6PoUMOf/3Lm56719NOfy7EWJbmFrPwd
bUHRCy+MAj6gZiflRZpJuqSe34Eg6kycVEm7S3AkhhkTzqXLj9+ymRguUz169ksQ8DnblwdKVDEH
G0s/ihU8v1lKO0GwL/ArKeiSn//iD0YzqnJGj4uGkT7BSdOYXWGlGWDbQbz58ndXFf5L0hj9f7+K
SVA0RGVeIQLmk8GsW23ZZGlXBH0fpdcUdvsQi8K4+/xe3nfAaeNTbluNK3TF3NP8ZA4efu2lK+Mo
xxfVCNNf2Y0QLErTpAOS+MdKVaBgWigU0EXdo8Qyl25Ks7TzDVpZbeeqMQYNa9R7MrrAR2GhW64o
+iWXReF1e0iCzqONLXMbs3kNP//5778qfr2D8QapDu6f06FO+mQnKl1WrN3sHXhfGuVK1IGd0/1X
gfw6uXD4Exb9YP6y1ybbP+31ZiqMqZ9weTRL7e1wRsdwXGu+Z9P9VcPqP/cVn0qDuJ6to7HCWbTS
uZyTUTboGod56ByB60TjTcbivK1tW27RFbQHpDnOTuJOf5g8swkoldWh5Y3tnh51eff5Mz4VYK0/
hJ0NYmHhI9Y/1czoGJaVR606cIyh/038BuBhQXC7S42NsnvlnpF+vH+nNlpSGpUUe2ienqqTVQSR
CRI+VPihrW5du6u+le7oXU92np1Zlz66FKvFOjWvr/ZUZSK0hLrCRGGaMjYsPkQcAOQi6uCglHz/
zKf2ftrgQMtj1AnxdD1u7u0A4pSkLIuFCRsMZinRgsVISK06c5W/6sqT6RRnGyOUJcBHNncyb9T5
RCCUtWLOVA9wCypw9EwYJQ08c6wWjFS5ZQwBifGquzMIalcbw0EYsinowhYhDGMC5opmlDfmQq18
02JHuTVn4T6NXdZp7P1JdyccIY+/LqPuTmdmvQ/eCLYvE7kA7x4p5clD0gito3iRNEgfIPqZSmk3
aWVU15ExuF//67jmjxfo3dgx4A04DfaUUGaMWazsBOLKgaLky0EzyuYgLfqRudVkZ+aq998R3eR1
t8W0zjr3N8z5nwkki+qoGTgDBmTJgDkeYti1dEPhfZTiNl0wDZ3ZcrxfWB2WDbrrbLoQBtknM8jY
G5NndKxTBdpsTgFm9JiZQh691vD2eZdTVhvi/nE2xELdtMqLc73990I4F6EOuj5n3Y/4GBRPhjwn
8B4xbBm4fVW+JpnhXxGd6lMalppjw/TKJw0ZrGpN/Na5/koWtN1dw6WN1cbiM0wCgqPVvC21RjzD
Y61AukaQumm4ebREhF4TA9UQLkNVPbNpEURtAcI7TdAJQNOzm20t7M490O7UxcYhYY2oxULzNnaa
z+qYQ4cXAd16mxJr2gB896JecA0/04lBzxstRQuu+mPSe9LejvnkPRrDgoALFZwLBGeuTP2KV74e
UFEsOZseXg6xG64efx0G3/xDNAoF9Syxn7tUpsR/Auv801VL91JykeECWYhSYZXjawzKtnR/49w0
so1vCQUKk0Ow/zy2fY0q0uwdL/D12jFDVQ2RpDU+pd8JUZbfqX70dzGHQj1kle+/JvDVkoCsHyz4
PiU/c1d3iMOuF2vNMDRjG98SGy4jCaPK6fHBF3bxrQVKj3S5dTzYdQtH7ouJ6jLoRLoV0FqXsT90
hJ6+2l5bP8QAm40tjJHlOwgYHXFsv1TGTie0MoE82MkIX+QI2j7iNLmZBa1vSHONfCZcYvoClW3U
aARn9Bzl6JKd6SFlgF2CUibetEoTZNFoXcHrqFLjxi4gMpFduKg4RDIOjmkckuoxpx5G3Y8i5TV3
l/1Jm5E6YD+Xo7btBjv9ow2lPCCsb6mVxip5ymJrMTb5JOKrdITSA4GIdmob2TRcel/aLc56r3gx
Om8J0t4Znz6fbt5P/y7YMvSgfP86vuOTr1EqM/XLNMHQ46huS2vf3LoT3rHPr/J3en87/bNXZBuH
SIoLuWKdhf6ZZWJ/xLWPhjYowXSCG4LsOfN8WgiVvn7gOJ5u+6Votkr7G5OQtuGI8BeFZQN8J2+9
q0x06tiz1QoaGqkpSQKxfo0FDmlE6zfESrT9JQf1huzWWoblSLnk81v4YJ7kFMeUxcZHEG9/8qCa
qGpsvrISuFjl3MC3iMPKlO1lbOm0YCyGzufXe+dXwJSD34orMlK5rLG+uX8eGSm5ekL6OmtOqD0s
F863Ylfuo4vlT3E59bRsz7yiD1ZorscAwJ0jmHfE6QpNktZgkmgXhD8OD78fDof9ZhtcTJvwftqc
2eC8H3RvL3WynNI9K/V25FIKhANgLCqB5+7mg9f15m5Ont4cM4sSFtQEV7unHbey3+//PF7dn7mR
D8b1eidoWzHzC1a1E1VWPekxglsuI7fdF3VNWusdOWFXxU4FyEmCLlR71CYHGv1xuNxpO//756Pk
/caEa+Mv5yzGT3jnmaM002LuJk/aphAJOHkUB76lZtf2izhzr+9f2v8uASeNDdw743sDVFprZZ/i
nzHj5w4xNpt+/78aHdiM6vzNcd5d7YanVkNTlvRoZ8KO6b0WTzKunIfZzuhn5sk5mfV7NSTXEnD1
fR4ffrtTK//iTsqeCS8j4xlckEItE7Qj7QyJBKWg9aTHP4qSuIcMJ8guqyDqhKnZuMf//gqxxtt8
eey/7b91k3++c9p39Ax4kRTcjZ5okGE62Fn11W8T/cwR5qM3SDuAUUJRzeHc9HZGwTSW1S5c4yAD
+39AprwcGgVB9/P7eeds5fUZjEnqEAQ44SA5mUgQ+ghzhLsYsBaOA5yv2F7FJX6PlsfShm2t+cZT
3eexwem+1L+njS4ey7JJHpPYNuE8wTvCpOx1KJWKVZji0FcjVjaa/F1cy/6/lzRgRuDf85j2KEKf
YgO6jPYZOqS1DNhRV179nV7dyDMPf5V/n6yAmGQJO8JOw9s+tbIMut+Rt2diwF/G8jpyK+8+scZu
C2Ui+9IyPi2kDqo7M7g+eOXYE3kdnF44uZxaFIX0NL+wKHE6yeBA1PKakDTE8sy9ffQlrcUaHycp
7hX3dO1IjYIGnRXn5AjamYloFmB+EAOz50xWup1POaJJTEKM1vQQo17QGBOHMV75zax3Z6b+D6ZE
c82FZWtPshf1o7ejXCOMnChRtMwclrNQmBSRkajOe2G2Sfj5UP/gUhQHsRKyr6So+VdF/M+nayEy
VUZCDjV4Nm9XtSgOUUZd0e3778ptXCdgKhyqPLgzHeNkA4VFd3TY7zNXkbnYYABHmIVNurkFLMle
frTjg7kk7X3eLu4BnTl9Rq3ybz6/37+Hz5NBvBb+OAQzV1EPOfkVjatQ3AjOH/CfARTNSGqPRKTb
yMejDgw7pLdWJdY2jnN9r5lTes+nZb8qoUgZoArNP6QfdiRPhHw89qFd8H4aSE/kPhotVjA0IWrE
mkRrOSuKdDvqq76vlNlXNcMO/Px2PvgkLYGDQtA3Y23zTu4GQjqeYIPkILsmXIU+h3ikZzmuKbTk
M+iT/wUAQnLmGX4wZnAlGwI1NgvcOwdsUfdIjmHTB4A30G0MRnbdDRIhnUj0MyddDtXvJx2aKLQe
BOwRVtX1x/wzQGk950kJjm+jyFvhcGaMQCeThPPMmBXIzfSxpqPe2TriNkTf+VOaL/5Wj0l1qpLO
RyCwhlcM2nU7VCmb97TUI3BXS/a0EH4B4xsArL4hGSAftjKbim6P7dewAx1+v3MZG7730yRI6Wfj
QvGrcemUW62fzZsRlbvGidFxsRpHdBwxk3UlXA+j1lGqKVV+maGGs61pagvqqWVqd31iTFlgDH5x
g5/V/abllXdV5w3Zc0ukq5tcLuj1RyGNG+ThcR/aowmoy+tl83twh7reqNKsEVjPXgcenyAUULFD
5j4BKjOex1g13yzk4nL1xTbzg0Y6SLQzmc4IpSsljMypoSVJxyC79P1k5rROw/eh0GPX3uDYtyIU
PFM7bqh/as5tnQMR2cZ2T87P6MQITXDuXNKdQ4Yp41keE2pKMkSJ00ThPIuOr0lMEylric6vXgsv
AiuMpXm7MirR9vklyqmAZRfpnkuwNIVPM8504LPlHIEE8dJbETswy7u5A8Pqd0DvB3fOrR1gMsTp
RQ4FcOMXcfa1JaBgJsHXbn+6dQk1o2XqBvlZYBKDmlfxp/qVWswQW3p7jWBKaGGxtHDPS8JZm2DQ
ejPdaYXNyZbR1WD0tZtRBUL1S79f2hhhIeL2pQ4NugWXk19Gc9g0YvwCfwWxlUafjIwylTWHwom8
8rpUI4iqNSp+k1NZfaVGsIB+7PSUdLfeTY7jQOTNFjX/cCykP5v7DmkWEjilI4pGkip+J1RaeLfc
2rXX6GYDq28gV6tSeecgXBxHRJOKiFhYwVqNlMFulL2d9Vy8UilS+WVrzi2s/QIZjjM0swZyNybz
hQSq5XsD/E6RBTZOaZjSFkI8ULFlJBUoRUJrKvSaiAwEVYzJ8eNbvZ8tBrEdWcBOJ3BsQQPUMdvW
ulv8YkahwibrvNI2y7Q+6to1xn6vpXFfbo3cVA1AQQJvtkPTSUkqQF0JlNjkyxAq6EsAme5kNxQF
6tG9WHBlUa7pjMZi5CeI1xmIJc21pLaullGz+1Dq+fwDoHU0Xjpm0w+BlhPavB3+9oYqIrwbYHo+
UQuarGyKTG3hO4FM4nzZzyPMOQyhRt3ciKFCM+mjqyZ1qIwm5C2N5kEmhshfHZZmRN4b8/nO26wV
02Ps1eBwWaVsb5O26XRdo6l/HlmwfibYatptziKJEKv0pR4iCG2MLei7wbr1hxyWVqrMGPNEGr+m
vV49TXXONtzrDKe+BoTLRNnqA4MlcynzbMVoD4i42yh6sckD/kpMsSmQrEzeb8m+A7fbCOx3W6FN
vZ6MtNa/k9ec6KRZ09rDURD53xEyRih6xuzOQWDzRbOU+ZCUEyduHWDlqiYlNVCD3YfQwumNy2wg
HW2b6278OmOm/4Iuov76+eL0wc6NrTr2KPy61M3d1Rr9z9Tt4LR1yoWTHSp9QVxPQpadpuevn1/F
en8Z/mwcRZQDOQ1hP3t7GVfEOMp7LgPuZ7uEfdgExdE6gAIJrRBG5dG/AU/8kF+oi2QHGGjn7+sd
YS/beudsMZhsCKq8IFwo1M+skx+0zd/+svWX//MA2sYb2tjgl5ENuSnC3yDRtr/Rsmwe8x2g881w
Zjfwgefr7QVPFsuahsMafpYG5eblYXP4Hmzv7z9/2u/X/rdXONlwpHOMZlBxBaKEiVq8jgFbyWz3
+UU+eqO0cix3Bf+xHpzchtFbPb0iVuuGFuTWkyMTiuWfc8h9cCucldhnU6Hy6Xae3EoGt7ZIYAIF
uVa0B6d3dAjJqrzrmroOP7+h9w0Dj93L2tHWHSgIp8fW3KnQ1cNzQThbIy2KW+razejWL/Bz3cty
VJhJgCN0T1Jr4+nCyWLt3NBYzwxv9714APFocrxxYHX9/Yr+GYvoDOmTdVMRjGOb6Q+4EWF5doNB
7BtH+wjLDynRdxNCE7jslnupjVjw974dy22DV4ujZbyk5z6QD1403UHPY0PF08FH+fYDqRMxtAqk
HHqqzv4yozFBZsUzvHLrSrIPKG371zQU5L0Vw8g2zY2Nwt+Y6YSQi2TT8qeT6PM3202tmdDQpPr5
+Wv7oM0C+3ItKHICXasOJzMY/uTZM0ZE9UbuZNU1PQ+0mV1n4B6rZnTSKGhTB/W2iLx2I6FSvzoq
EsW2akgrRazd5T8laQp349gtq/bbnCu2jH2DT9xYln1h5hYpA6aDac2TxAVAUU/ygysiIVfIOJYS
OcimOzMaPyhvQGZy6AQ61EldLNhvH3u1LPGAVxLbap7Tzs/73DpWUTe+tnM73bGtJnl0LE1/4Ng5
N7+qjtkVsmBjP2qJcnsUXpbaWpMvtINj5MND4lJR3hB063JkxSBhbz9/Dx8czj1+JQ1FqD6CQXwy
IVA5k4Py6fAVq2oGnN/yKCxyKqVX5Y/dOMxIanXj15Iv6Y+Eo/IOh5FZnpmVPvoVK3jH5xRroVhw
TppuQwN+J4YfQ4lg8rUrNu/InSbyur4WFnuvIPeL+Qe05ZwYj2ZR07akBvOzW6r85czzOIWK0OZG
g7R2PenrUL49eR5jAc8vp+EXOG0Pj7Pp640JH5WcXVtdZlbjHQwh9W1epfMdIXDqC5IbnDlGrt16
VRSFExWQLe3b+YKTVL7zjcjd09S2jz2d+jOjbZ1GTyaelUeINouJFobCyTeuAwOjZsY3hCIg3g0y
IsOu1SwS11g6orntzjycD+YU0nSgGIBcWWloJ29pHAj+KCMyZlzaQjcIdpsL2c/qjLrvo8Hge2vJ
DQoJ4szTJvci49IHbFyQuVLQ8IlUB5rAiEnt2EilEYxs8zlUG8/t8ZEV+lityXJp/z1edPfMNPr+
CQt9LTejMQQRQbfl7ee8eIWafUFdrh/84Vtq1GJNuZu/OotjXSLSTL98Pvw+kDYxYSMqI6ceERwz
ydsL+kNFK9GiFVa1oot2HG3pTva5pv/JxAQcvmx995drNRUZhAji7hwsC3/cnFgWIhYHusSeVdtH
gA9TS2PYAv+xoBRlZq1X8xXCHfkzLtr43l5m76WdXF1tB1y+Z6vn62fydmhyH2BQVsAa3JrTD1pG
bU1QIGVej0DW30UHR4Fl2riXGTUCmRT2kU2nxOVgj2GfOdkhEuTqWrDHodvNRJMsRjFfAGmiNLRE
3pnC5wdDjKWHihmvlYEMbevtY56z1jfjhMZml9fIU60o0cbjXMcK7jucrD8kfXYP3TDFX1vKkQjg
W808+nNLsurnL/yD52RSfF1VeRCM2MS8/SGdqXeZmk1K2ooo7B63FSas3r6i8n5OzfnB2oQyD9Us
HGTEWe/UWaaVzphPwDN2S0YAhRL9ZbW4xaPj5emjAVRm2PD5x3tWg2GTC6O7LSwnvuoI4rnwqnY8
oMetbnK/9zd5KuuDpmXLhcG5Kz/TJHg/B1MAoyZN+0Vnk3DaD+4T1Ak9+Mtgtib9u6W6Hh+h3l/V
GSAtr9MSTLVjc0Cxap+jBL+v+nHpVfUh2BvQ/TnZlgx6ZLWLVSOwIVd8ZiKHjLPL0XvigVNFTQdZ
pOqWdNn0KsqWnv67J/2XMRunL74+kpc0oqYWuNmq7rpKE9JGlq703E0xQsxnk9Ua1plF4P2kjLzN
o+xKI8jxzNMpyuvGZUmYKUkTEMU1VYw4dI12/n+8EuGiWqQ6DFThtPNGzA1VshFfElEa42Neenhv
WZheFbuWu76TisNw1PWbiu34GUDPX5HZyVzCSuzS52IsMEmcnkIRvBfaJPIgokt04QACuurcbAx6
fFh/kBZmW+XXkdphR55vCx8x3CaLLPkFC4NLllQX3ct8ac/Vhz/6WfTdLZvh4vMFn548YtNv6c7V
RdAYfUZcFPafx3qhvuLlvoV028xe7NbB9FOaTGJtZTwNOYExW/BM3iGSZYMbL+7OaeM/mFCo/4OD
hOuHMPl0368ptJV5gk9nyYblkayzakud0Dnkgj7bf567OETS3YCUA1z9tGnlzoYFmoVQEGJ4mrAF
2RCaaZof68k9p3fw1gn57RhYJXYusKh1QkBi/HaeTKKhi2Ri94FqCKG6xSZYbn1aidkhMeLmBjf4
AAMzaTBuaTXJ4mHrRhhIO996zrOW+kxdLsmTREBobFJ9SO7IMI6RV3n8y9AmqxL3X7bIS8/L5ufF
tABe++x1HHw5pe7diLG33F2PNOUHelbjGcpK91xgz/xqaMYv02/0r1ju9B+t213S4St2yygJeV78
MQVeQmg2LZBcEsU5dW28rzOv03dR2lv3nd/pDnKuNSSnl9z6hix2rEf4j8CsaAVq7UBrRjpzo1Ym
5LsRLvnbmDBI7vPCV8YuQaNDYBRNRWtTVyVBePEEcoO6WhHTWfNy57eP/PVrGrWmxNcUq5fJ5elt
skn1Cs3ouDw7s4KCYJRYtDa1nmpsF3pXIvWbLPWnMJlO9jaSlhljqVs8WbHrnjvFv5926ZLBHVox
puv8clIwwO2OPcumGMrjjA6cne3QJs131+SOeQG3JMbSqLozc9rfttjJoOLgToNnpbatrcm3gyqf
1LB0LdsQf8ZN5yD/unZwyd8tme5Sl1WeG3YYORHhaePFRG8rpJc57IlkM+9b3V92iMbsQ4xHi+Oc
Lv3rCnzqmR3oX6nyyY9ckxpoDK8aALaGJz+ymXQzTVatnZPVRkitb6xCwVD/PUxNw9lY2k6/Jc3I
epixwjzNok5NBJq+BppEV067gb5DbBjnBDhctS+xGtv+su4GO50wG0JYMcvqWPWOljFmHor5VtOI
awNlAU9asKfEmZ+qrS2H1L/AnBY/eFlOFqCELBCI1Lde04Wz2mbJ8+y2nd3oV9eTHksGmDvfQnCR
l6yEic05ytJ+9z1+lnOr9vr1nzyjtUS5kv7WbcPpds5yolIbaDUE3po17el+HlKuzbYVwo4faeyN
N6iFBZJMGjMWW/fbmj3mdTG6ar+QhRTkRk375PPZ8YMhTXcN+fnKiEIZfLLFRNAYi8iVXWAv2hBK
oHuvlIGMsC0Jj89ottHVSs7pdd/N/h7SDcQVVH5Qbduns3/UpXhR4JAEbaGVh8jLukt8euxmGu/c
zvX9dpJrCRNmn45qgVLHycBkhaWt4hg06ys4UttIafKVxoXxlEZJ9kOzB/aTTgwYnh7r9IhqlpwJ
ytXOMTEX47U1jT9uO0AgnK3lyZHe/Bt4ZH+ftWL5P8rObDluJEvTr9JW96jGvox11QUiEBt3iRRF
3sAoiYJjXx3b088Hdc9MRgSNMZlllmlZTBGLO9yPn/Of73/+fCT+iOGOpge6CoRQlsEqqBHbLUP1
lwQdh4DOaasaP0IFG4HtHHX1gKsFXhsbU8Of7UZLaChZV1pVQDRoMK0HeDAOlDldKUiVgnKcVyUZ
fnxDE5yq7vK+Mi4cSf6gDk9vkuo99XusZWm5Ook8Cz4MRs+g6Xky07eRdNXvycrR53q5Hj471gyU
1xnt6WdUJcm3flYBHtHKTbBToJ43V5FG294qc7IaSaw25NFe7Ss6IAYJOHEPh5JI3vtzhOzoBtny
fLBLIrNCNQxhJu3XcJDcKtDNjAKSq6Be3Hq4dJoXwtXzRLqDKw652gUxR4/vaVOZ6XSFM6TIaNo+
N/d9olF3MWpz4wqnJ9+CATlAwD6QJIpWQpK79Gijpf+OYvOFaXEWUyx3stA0sR4htvwDR/7LtOjY
RI2Mvlcuk7+4FEN93Wq3QlcOURxpW73H+WpM984ED7OeMc6S2aWV68/qfTLq3AM5J9CrJv88Of+F
LJ9l6yz3oLfD7RChGASMrNsvdoShnN9GubZCPkIQ4agUnCIQMYOq4ZCC6uF+kZdgi17M+6EInV0b
CfXGM6lDhlIV181gyU1chDVQnXHcZrWB2UlIao+Cmkobf5oFdmk2G77uKMjrhqb6tqs3bgEPoVQ7
cOWlq1+5eMp9+/zFny9SOpJI0EUcepH4qydJlSQBUNl6FoFN64WPszr2QVdKZwNbtv7y9y/Fi136
ChElopA5/vIh2aRNF9NNJ82BgnNmj5uqow8cCXt5IW31Ry11PJQcwJA/8gljhMBoHl+rc5Qpqmu8
7NVihotbDxMxGy0sGXmItZYKaLClV5BvB7fk95xz1jRwj5jzLJ5/2gIMU8bJV51aTdi47Ve1yuQe
XzFayIeyftYNtP6xy3C6kWbe5yJX7kh+a/cR7tOgs+NqZ9Y9/qZpLjNQDIW6N+yp3he4iVzXU1ld
0o8sU/PkeaHaU1ug4kEz22mznzZVkwPJP1+lzmS/q6LIijX0JeU+DdGTbNire2Wbja2k45gkWrzj
gAy2MqI+DEJqjKJfBCa1ueKdaruxkxGWjYVlVetxMNVdpbl0GdSDI3IAJJn1Te8q4+fns+Nsi6Z0
hB8QexifHxmRky2akLCZxZwC9kn6+FaT4XhXSWfYe7OeorX0SJLM8aVl58OLkjvlA1j6S06BxPhw
dLGJsRK60qG75xiHIWkJRAz2n/19Tsf50ezc6oI891wvzqMS5yJ5o8cKjOjJ7hKXcA/J89F0aKTl
DvsDbVfhfoilJFXyQ4hl62rmbxwwFDiE08KzGVQB4EJqDc0LiXIp5X+WtuCGmB0klBD9EySdLAKG
CYByyOB7WjHXqin1bxfR6IWP8oMgRQf4vjw2O825t5QVxRX+p1A4RsD+X0GK5omvholrrxPqXYdJ
DEgW8rGd+o0oZwGHthcD6h1Zj08EFG0RwLuRIlBkhUBmjtwJH1VQwikqCBNFhRAVCZfPp+VHg7V0
EtgezRA2938yL8k1pHj/Qb8tp8a9buM8epr0OlvRzCn2ndda6zDNzdsSsNr9ZCKahCMzXttN325A
TU0vn9/OB8s1aR/S/iQpl3LDyRoq53gYALnlKy2WyYud5IDBIzt8VSM8WC8EzeeJWTJY7IaMFPUz
qgBLpP+XPXkCJcC3waISeeEYiNg+0Fu3IVs9wKxoC3LD8QvTErSTC0Eiz7afP+uHr95GKm+yrC0+
fCev3shS5KHAZ1b1lORfE6sWgQmFBuk3u2I1J8PzRHH7DgcYGWhtZW7nuMB3Xsn1x3awpgtB4Qcf
CWcHFBj8jc/kNMOiNH2tFYYoOKCgyolsxdpZ0NUvfSTLSz1ZyYl7F/YvJWP8tE4ieYzXhS56j1ox
R14Mj9z2iz7pzXcN09jC15QudzZqp4B3IXXgQDdUW+G3Rprxn5lsZmmhRgkJ5Tyrg8/H44MXwL6N
6Y5LjZgY/mQ4hHRVdLQMR2SRXOyAr17ZaW3tP7/KBzOca/B+ARCgDj7tFqY/Z3LMGBOfyYX8NPcx
VnhZghgbKMKFb/ujB0K0w8nMxDcAdfDx/MYtmAqxx7KHT4J3xQkcWatLc93Xz5/oo8u4dGJ4pDZo
pjx9b/hPQG3r6EcqZ3Sybmt6V5BpLnltffDeSH6SKGfSLFLZk3NVKUrd7bD+XSVaVECAU9vAUMy8
RqI7axc+hXPFD3pCTvjsFVwIocdJpNxYAH8E9XPUTgPHA8XG5bbRirsiB2OalRpkwNmY125ROje6
gZdiWhYKxsemd0dFUVlLtSccbrzuYUT4dSkD8cGrQOHODVLFpnR3up1pFZoF+rQKWKBNKH1qVuq7
Pkf2j0Wh4d5MITHjPqF1+bZKDLMMuqzov/CbqG86TLgQgJOat77rjJBTDJ0dy28QIF/SqnwwL2hU
XhTpaC8WqPjx9CujmJwhssMVOYtmL3V68Wfj0tZ+nhmnwESOlvXbJGXPrzq+Cl4uHhJR2WDT1YD2
70fAuNUs1zoOgahq43jtgPK6TbD8vS1h5WZrGOfiBVTu86wpxtomh31pjVs+rJM1DnNJYwET2AQS
pwY/RV82qFlNuEmlMzxUZrcg6Or0NwzneWMOk9whIgqUJH/HHKEPzNGrtgNpoQsL2nkjHb0HnH6X
WYJ29OyYr3ahgiZUJb040NlJMem3N9TlFlxVFlDeSu4bssNfimjuoPLCJk36aUITP/xKXf1BH2D0
uE1v/m7UGsYI2pjArst5P3YCVErlOBf2w2Wkjt8abd8oiEjz8z8+8eORBHXrWVXBICoKMtiuLd0b
eKreVWaM+CDRW7ZVssG9UPD54KKA9/nSaZvAY8U8maRzVfStJSEvYZLNog8G6wYaT7etx3Ja1Zhd
r0sqhKvPV8zzZDCmvEwQnKD4fGl5PYmQe2GnuinbejU2efsimERfS0Ry391qMG+hPYJFgwDnvdm2
ADBLtkXHcNkCfEV3cph9s0UnfrQQXm5REeiL5syZXqRe2M8X7vODt7OoU1DdoNchSFp+/pcIqUYG
USdWVa/MHu0zCz22fplmzt9dvYly9iw9/1GZyXSvKdH4PAGiW1rPzdxdh1VnBTFSfX1XlnmeBA3R
66EJk/QdImMO3ygZATt/fr/LazuZQcx2FD2EjjiInd6uU051NRTcbpwZzTpRaYjOaOfaKCI3noai
NV6dLoYmLVCifX7l8yUZHoet0VdFgxNekCcvKqOFbGmKXGoK6kAIGYnbqCPLIVHVXtjVP7oUKJel
EMZBmGa94zGB7k1e0CCL09PmHgBS9PzKTXp/gm974ak+GH42GRArRKmLUuSkZiEwOowUlZqFU4IH
Rbxeuj9mQ48OiqdOkIAhYaMFNxqs0P/26+SzWDrgCFzIoZ68TpBeGcBDFXCL1tRB1PbeujCL1PfM
ProQj52LAx1EYIhRkNEh7CRUOn6fbpGg8AHevcIItXBXFYrs96KhUW/xPIVwm44GB2id/kRvMzqh
NQQOa9O8qzIbor6iAML0ieiwnaWjSIFvm1OltHNXRCuoeI2+j7A2BLcdyTrwIr0O1wr81NfKTorG
75HWe7gkEH1fWGM+GDtKxUvf9uK1xnw5fqyq9lBR5GG1SkdLfCMilVdLA+q1hRnhF9Ql6jqfk+Th
83E73/IJl9D6cujnTINW9viibkRmD78WEC51GQYV2UjfSAb174dnXIaKAJJimsBADh1fZtTkQGud
R9d2POm0MEz2gz3OdKfTrEI1kiLtHrgmXYZmVR8q1aqZsAlWwksSGKIkiCJCK3+K23CrDTop6M/f
wvJZHC9DJpIqElXIXhaewckX6mYmx5dKpbUHf4NXOxM0JIAmWk82XFe/y2yx/fyCH8SrtNGqC0GO
MxEjfpLgUHDgmHA5aFa6cNUeMrTtrfF0sDyQPdrsrRIx0GAgcJdVfTMynI3UZD3D0quzDMJo6ER+
0WbOq1Dz9C4OWwmwUmYXUrEfhGpMs0UIDuZh4QicvBeW/ajvFGxV87I2Aihz9kZX0VYkEEdeiZZF
Qmtt42L5bNYHKxuHTdNiwQhkPvqC0NW+ojR9SQR3DoOjXsZIMUpEehx/T5aaXCk0+MM64B7MfSr6
J13nZ1qJ5EVY1fxephSENx4pmjBIK5pQgr6U8iuJq7zchKGLg0JGKQV6BNzKZ6XpjF9I3ltz7baz
pq7GGS2xRgHi54UBP48wiSvJGzDP8GtDqnD8BQw1Ije1URWAKT1uI32bUWSarHGv11MaIPc1aWsU
40Zr7OG29pzOWvdqZfwCiWxvPr+X5VLHs31ZN9GT/YkQKNAd30oFkpcYHBhlG1VvNPlqV540fg5j
3V3IK54vLlxoQV6QPKW25i4//0swoggnzrEN5ULNEK40LU2o+lK3+PxxProKCidmKWSepQZ+fJVW
DxNRdxyG0lYwKfrCDcYS/vPnVzl/aXSmUyyg75C5x05+fBW9L2FC2Fq6ikXZrBbB5AYSZnRodevX
51c6fx7qA7bB4rDYlhMVHV+p5ty8oOexhk2L4sozLXL6OCEEn1/lgxUIQbVJHnGJgghrT1b+Djsq
Q6tD+nGH1LuJq3F4jxCKrJsWbNPA1HyOsi7x6cnFNVnO/SrTZL+GvlqvoqKh4gld5yqLYrjwqXQu
7PHnb9slKCSShWEC8eW0CERdQQvDLKP51Kx/hWmmA8BsjS+Jm3avF97D+YcJA2Oh31HoQ7t8+mEa
0H9YQlLFB03Y8fnNWuonmt4eEH8mwZCMuNMr7Gkr1LD6OrRF+yiR6XwjdNb/NmWBSh/N54hONDh5
6MaOhz4pOBgOFIrY7mJ87tR53Nt6lF467Z7XZogOPY7hSPsXP+WTuRwpckJvBIix0Jv0ySMI8GOX
+gzoZUQsppqQoQCZn3a9/GVwulyDweh/fP7ez0cYZTTNN1TCqGtD+Dl+VNqY6Xdky6LfwY43YuKw
SHJDwuivL73VD7YxnpETETsZbRdc9PhaOPix5uZ4GLqixA7IKrMlWx9nnXbVl1YBrFdY1u+snJ3Y
X4KYm2lie16Fqol4ysSZFr8utaccMrdu4lwI+z66O17DEjX/UeqfDnoxGeGgtXlO1kUSfvUQGbc6
vb+PHWrLR7DuzSFRezVeRQbdS24WR1s43V/cwqWFZOIgsY8MoAUXbut8FUIDjMaeAgMhEV/G8TvD
eCITSpfm2K/IDG2bme9tcNx/dytCY42sGSU7f18mxPFVtDHpVMpbxYq6lPKjyuLyilL6TLnfUi8k
4c4eiEstPZHLIk7K/PSB4F+ZVeEiSPEGLPn6xIi2nNr/dgaX4gQ6WHvBSEB8PC2HFKGCVeEAzJ0O
hWqH4gp2d+M6688/nuXjONrBidcXsguThi/4LPEdZ848hrBvV5lbjE91GhtPBkyyb47Rqnt00LYf
2WqzG8Gzw7icy78/aqZho8Nj7fhz2jwetTjsvbKwOWMhVlmSrV6xrVyJQUyJkdPnT3p2KEIMwkmW
YVusMYmcji9FxiAXSguHQ9dLwFW5X+gaFlUHQaRsdJeIqAiTzt8shy8aE/mLEOlUDOQOLPJujScI
Z3N8IwYJdG9FNk1FglLog7ey0hEPiTE3ojtb5pjYTai737KGDJnvlob5K44QBW6FFQ1vc2dMV9SQ
5bYGh6qvcs3W0c7nBVtMVFkTzf/Uv2ckOt7csRhniDrnSJNfkD7YHR0ktWp9xVJCmj7NBwi1yIvi
viW0qXkUod5ZKzMagE6E3QDpzmmGKT+Yjo5Os2DBW9GNDY1NjRSMmLuh1+hj7sw0Xgu71G9bxQsT
WCB9eyXhJYHAL4T7noup39nVmCmYHSUzMHx0pTRL93Zzu3CdEqiGA4aLXiMNsaKSr7wlTjxceQJH
HBrhY4P5EEVYZsvBUV5LKInPkRPqFLGb6bt0WuNXlJTKa6XGVgHSxxKlL/XU8Vh3pXKLQ66Cv7o5
VBADiUjq636h3ayrvoPwSTwDki9VZzA+aF0SZT+rIt6OJgCebR7ZYvZrvYIB6ZYVzf54yKlrpdW9
1xy/AR6QZrHvFaa3pq9KFTMrZaKL664TJouCBicRMV4+Yosks8m2A2nVeE1lyQzHGXItwzTilJ5s
qKZWL31e5jrQ83YG09Ul42OX1bq5doAKPOHDkBdr6XUYlqC+bRy/RIter2l6oeRgaRPwopa27cof
pkp+m7E3fISGTnU5qequ2GTMkgghYDWWgYeHYnmYK9BFUHqLnHqAhC+LRwHJ9XUPebv3mWW2tYar
THWqaWxcrsaiAizH4VEf1/bSrrZOnTn7lcztyEcE1173o9HVXgwNyYkfeRYuQ0io5Dfp5bMKW7An
qiP1m7oYmQ3lL+QRcvzqqbL+lpqWiaYPGRQzhFPfNQl6VVt1WouqOiZgESiijP5e7UAurgrhNEuz
vAuII59EtViep0Ak+J6EH4WD8wThIylXhvDc22pu+muDt8mvc6LFVM7ozTmY6XHEE7eeB6Tk2WJS
wER0Fq1diqFZWWKtQV6WJe/zhed8iWVj0rQlCl9Sd6c7k4kIYJYZwa5W0xCzoo4rNh4ywes6js2H
ebSmpyGrAJXgNujnZFYuRMDnssSFu7S0l5EN0pbjzfHK14J68qqedF0O0YJ2Nq9Y893m+9oeXHQY
s73W06TfAvs1VoaLaxjNyyRvXKRZGhIVnzg+Dlii+i+fv5gP9lFSoAb9j//NCz8JDBAyzVTpTbDr
auXelUU2fm1b1bvw+s+jIh6fMwBpo6WxBGHm8eOTiNFzVST5ShkofQzzJjQ9TJHVRyuyNk5hfUNL
dJ24M1RITF8nE1lGHal3Td5fyF2dBapoq2kdRwqO8lwjaD6+EU2v3G7Q6WIKjSn84WEKsS7Kub2q
bfyN/u6r5VOgvoCrAAE6eaHjSw1mPWTEn4tzQeVsKyMLf1et87etCyjvLcUlcqg0qDC7jq9iepPl
tFSUcM7s0s1gRuZjHLfRhbP/B68Nac3CcHNIcVFNPLmKPXLGrcjPNGGf4tXRzBvszRbqqXPhBHc+
IRFpLZU7lDwf6GEagwq5gzH3ynL5KNLYmTZhhST387E5134wIthiUhyELrjI7Y8fSFqtaJMY/3YP
BgluSQV5m9WsprMbyLAIK7+sR1kDZsGXwFeSaXiuDXsoV6M1JAtovpZ7acisv/ChfPD0fCXoAcno
sE6dVlBaUWdm0w8gRprCDmhKdINUg/xz4enP4yJ2HaIisqMkSc8mjU7xMNbLxfxpiLE0GEX6Fa4M
rfZdVW8o5Fq3JAu9B200sOEuLFrkdKUTeE9U1r2jZckT7wb3NPL13qORebZPon34+68CsDt1QW/h
kRDuH49QOI9Jk6QUk7wIqxNV7YjCPbplPn8VH7xwfvuf1C1xKYek46uket1izknm1sk0LOU8Odyq
WaZdmG4ffD5IjHBV4q8l+XrykVoytfsh0arF8KaBjoPWzsrjepeFZnFpbM8yIEuP/jK4CCcQOp75
AIRlyX5ec5pwevVe4BzzLZm96UnGltjpeLrfS6mlD1EYxVhY6Paz2afWY91zWv781f456h6fa7gT
sl7oAhb3ltMRFBXU7zBGj2fDFosPUzir30Uqux+cRWJUX/TMt/5QD4V7BRXM+KYNdSIOvR1P2Sp3
O/NrSKXmSUtLDACLVKp+ppdyP3XOKIIMWudPgKxoSnWSvFeZN1XtZp4H9VfaDdiiEreSVU+qPP/t
hkOjr8uoJKEYm7P99Plzng8uhRbEjVQatKWN+2QKdYk9VhpiwxWo2WTN1m6uijrRv2t0jFy41Pn5
ib50WKgcnlAvQSA5nq0WKWRaWjouZRixfmhUfXb9KinNW9egcLZz+Afa8MGqL3mKfHBlOk0orJLl
IX9wKgC2m3oCD4S50KgP3bciAX6NuUa7MZzaeNVFOm7MsE6/ff5mz5cp0mc4OjCOrFfqn9LhXzLO
4LBbZhBAVHduEY6Gg2U9Q/Sybtowngkl0kvNyOeYvAU1C/+TBAZVT4b1+AWnnHnUzKSTIk21+mvu
zpgka/R5Gps6cqWxnyIjavBpM5QvQvdoGXTTKvvqeIXEkqzLxH08hJx2ykqB6qWhI/2agvVeG5iJ
togNIMnuqfzUP8u2aL4IdhfKgJaIX3Bs8sB+4sZ139L+jM9jQSEJOyxF+oZUkiyoojJNr8cwtRUf
O8ia3i1ZNbSEuUqurW0TMc2aY5j5W3Gmttgl+EGbPtEuDNm6wag0ntPpe6M0jlikjaHcjRFhgl9w
WJd/d7VDU8FnvyROFneo02CvsTAlxcAQb7K5ba9J9EvaFTBQNulUWH8+Q84UB6Qs3EWtyqDBH/CW
5f0vMySi1cpV416S03aym1SnMWxhdDU7vEnqHSfuiBYKR78NyxQ64OfXPts6uDarOdED+T7q1idz
hX4vJaKjEnwKHWEHFAj04Ome8d8nh//8Of6v6L28/+/1sv33f/HvP0uMa+JIdCf/+u+b+CeuoOXv
7r+WP/Z//7PjP/Tvu+q9+No17+/dzVt1+l8e/UF+//9cf/3WvR39C0mDuJse5HszfXlvZdb9uQh3
uvyX/78//I/3P7/lcare//UPzGWKbvltES49//ifH+1//esfS+z9n3/99f/zs9u3nD/mv2dvjWxP
/8D7W9v96x+G/k+HfmdOmiCYDJhCjM3wvvxEN/7J50uEupQSmYYLyrkgISD+9Q/L5kc0AVClpcAE
f4Hlpi3lnx9p/8TCiE+fWvZSFwLl839u7GiE/t+I/Uch8/syLrqWa5I6Y979ZetjF2BacBUwatDA
aX46npdLyRTsOA7CIE1TM6BB19tomM9tMzk7u6itsLSzna3lSpoEpeLurSy664GBGvi1ztlVncXO
FsnFa63Ots8JEBPbEhYS9nh0LEBlITPSrKmnehyX1YciktMud0uWIkrfQTZgt4wH66HGyJZeZxaR
Vm1wGMUcBxWJVNbWFLUHt2i2dj6PT6FLR7IgV2CENhkQJbFJq8Y2jozAez2SJpupwwISw2bOrjm5
HWwNrPxhnIFsYS/+Upkt8URCHhb/tHUYtXdFNn+z0sFcNyGMPrrV8KdUptRXB1cEKm6Bbl1VW9uo
BHaoQ3uV9xnBqOdFm5IRwks1Gq7yePo1COp/pVM8RtnorfJsuNHVor1PeiBPJjv8BoFKeSiiwthj
s2xs0BilO9vLyyvmCGkXtVZXeZ0pu5R2yZ1exgo6RSGvxlQamZ/iD7txzUJuyyHUF/rlrGB9qNsY
LgKa1WjA8dV5mB+zurSvOC2Efipkuea8N+57A8mt28/XJoqg3510d50Xz6j5+oNpI2gTudb6jatd
J/VsrcZSvybVMx2Q1BP18PtFEA1Oh2mH+15XOiiBAntZusMr0I3iTx7Y/OWlcXPVOW258cgFkTkK
q104e2+WMt8VbdSvDDPF6pAuLtym0/pOFI0aKKOF2bo14Lg9l0bQac39aPTpDWafrzRo7UZzRISV
Ebfvp7rs1hyE0HmHjreLZ7nnmCpxJ5Q9BN4Yu+cU6mFUZnDtu/gqbrRXeF1KgPPIujTHxkfdgHXG
kK9nRSiPU5R094nrNa+amuFSgSfuTgx1eBXVFttiFoqBGke/VTv7LVn6vmWMG65yHWUAcLN6nab4
T4+Mo1W11wMKnlqzr0VJXqbIn20F113s1WvQraSSdkmjPeGSnUC6ETSVENzhKMHqb+56zhV3OdSm
ldZo8y408jpQrQz98BhLWudlQ6slUF6Pz9Nsv3VjZrm+55TqIYuH+ioeleapl90qm2tExXLaph1p
Mt7+VdM0hHjz4jpbg/qU+rZvBt5gBcG8Nt1dW8TuXWtExs9E6VAnGWR8FjfIwFRltTFVDgG+qKdu
VXKgutbU0Ti09EXVPgaETlBqDt15Kl7z3bCy1NTBwaxItIPZ8k20Rh/fwLqwH+ioG0wmif0Lb81b
L+8CXFu2ZWyU6wJ38HXl6v1atRI8BcPMDjKSiE9mCaEuL6Pme1dFyX1eVbVPAWc6DCkUwrAXGBUb
ctyms8SiQEoocQSa4z2TGwqLLr/OUaT7dqmUbeC1yXc9bNtVm3S7LpGHjM7otVZO4dbEdCNc1W6f
+b3MrIMMtRL6++Ab2TBsBTYnPpzcbiX6pDsYzptj185V39fqzolT6NlTM940jeyYU1DrNw5FnjVd
SSjP7Fl5iPVW+l2/sMQFsnrgqGHQxPaTLaaXuSWzTWZh6wEl3Ue9A7bLlT4ojy92SQN2EjrKKvcs
yHEWLQ4TfLRtkYzRddwqSZC6oXeoSTss3Bb6+ssqVL7oguWCtufwvqzEraOzOFgqfNHYVm4xf/9d
YZeaV1G86uP01Wps42buMZJl/bhRncHatY5Yrttb14obYvetkLn2VVjHvtlLeUeptLxOrKLbiZGy
RF/nt0nXK1jJt/WtcK3sSXN6d6VoboqfQ+eQJqyGQ+M5VVA3RrU1jFa7nqGCbFX2G+CtgIaDHq9P
x5ewH3zAS4GJirVb0fIACABn884nu5BtsrB9o0SJiW4epEK7w5HlBTz3XszzIxYrQdQ4h7FSg6Qg
+vUQSEuHLWxaJUTDSTet8pH0dg/2W9rtDzpa/Cl0uO34OoyA5Jj6bTa6tCrGB8uKfVqq+CrLhzBR
6nWn40FtaVimVFoEuRPfbKOTL3ms3HX9MyKpr1aG4U8yPZiy6X6W0JL8zAVSEfKAo5fdg5P1tYHD
x9LexuK0WqjiKvzgRIPMg/heR0YMH32mXauOxYMjDPXOK0vjupqzdqXi0kqCWpd4tVPOw4GyzPaT
PXiPVeT+KvMRn2nVegqpVmyt2uu52SEHNTro43ay6v6q13pOlf0QBZ0qfjPD3J1nJam+tuoqvlUU
NQ/otk4o4piohfmClGczAeycpE14h6mRiYMld96OsGSNWruaiu5GFyHMf60dol3WpfENGqIs9Qmw
862YBkEhv3a/VKUbveGWo32z3Zi9qk6cbms2OY32yHnjm9HQ0oNHB/DNTLb3e5cY9FlOxg/hIECI
2sT+0aQGnTzgfreGNxAzGKPiBC0nk51iS1bnVB28PTyIaVcXWf04gJC4nShs3EEcZrUQKSARUjXF
Nq3ymjm3/H/UNt7LZsj92LP3DQUHrIpcYd+nifVdV9ppn9vE3awHB0Fe+KWkx5uD+BjvJoh51HAa
+dA01RwAeIbvrMw/53l0Fmfvhp5JWrWvhdbGrzBmzA2R/tcynKhTud2PsIg6f4ZM7udZOvl6P2v7
yCV55ZReE9Avkv/oe7whmVivJWdInyFCF4GuV93XiFtjv7FcwL7Suc1oDKMbeoZvrMaA7sQLBsPd
niaGl8LKd9nYkbFpyD40zYQv/ZSqj8hI1H0Hp3Anp6LYFNZYPud5SWcumzODLuobZYDL72fxHO5n
snjXYIa9QKnY0oBNKRvoXKjdVREFVdHN1xFIii39+hA67Oou8Rb3+TRSVywTA8oRDxxLEluQJKpm
1+Vl9kxWz08pmuaQpSNneov7sHzBDanZmOQBDmG3GBi7LTnNFkuddWK00U56VhbgOPeQdo5A2pen
2yUNikzUm/c6JlZbCUrgW75gOa2O3asfcjeI+yZct3WVb+mZoCZ0IMRrbtpIqZmCwC4G07qB5I7I
pBNPjmosqPCvdZm/1qL/mqUqBB5n03X9fYalxijscHECi5GBdpaPnESsNS1XA6FOj/OcWs9ytKgB
xNPWQ4D8060jmwOyLA6kuPv7snXv7KlE3JNaIKLyuPuRAHC4nVtNGVb0ymeBVbm4sIvovmv69NlR
TOvJyEvtzq5y8M+aMRI5q53PMax8xLjZukYS3MHyVmu/7J10Lfs/HmSDnq4srye8FMoaeMD4Kw1d
9YrD9saYTc3vBBbhSZj/jIwRU7Wly9yrNk463AKbW3tj6NtYDyL72ZUuk9Sqqi/OOO9NzuBlFO1t
6q1EA2bQ2nShFuZBT9zv8Tg+D1a1bSz1dnAsgrsx2qp2T15ALYTvTkhII+ltQXr3uzwU3xLbCib6
nfy+lg+DnInb8vZgxd5Bm9Q1WS8IlX3cb+dZfnErO0itbNMOSlAXP1XpABNQgW9ibs3NNK+54r7K
MtyLrGLk3fKpd8mcTfomXGDsBV9rMbi3uA4Oq7lVbop+3FKdOtDXGogyCuai/IqZDNuFZlPb1LC2
1r9EiLHf+wFX1XJ0xkMtpXVdkcgLZmEnV7DdytuWqikrvLlOYpLueBEQNEUOQZIj2htA4FhCqfad
E6kvSsv+C7hfXy2YGeA2+H0XQ5zt4Is/F3FT+8DPmYYeOPg+Lg9wXrb5XKvkr6d7rFz8eMz2CFiD
QoWNk4oWU1isvW+czjV2fRVr9xXtErvCqdL7cRYbGQ23ymBdG5GnvUBhKl/RnNxG4xj7yTDq2zAX
KfOoGLaZhkA2zwf1bZgacFBp4gWJKt8NodRBgWbdb0UkQeBLqtmhM9xNqTcFXoItrDcDqMnp7zVc
+TBm3dL/nmhvDnKTDQGUeE9izBVYbpIfmPLdjkXP+oWa1O/7Z7VIiidPqyj6JGvq/VutEKus5KZy
+sqsFH91FAbjbe7Uv+xCqwLDaLrbYmYnNVQkAkUKCr+x7HehlcRbfemt1Mra0P/rgEeED+Ij37au
LFA+h7go38FyOet5moAjGtFTqzdXcUgreSzbHwndTAdQBEagkeLYxlp6o3dJ9OYlbgXScmgTFIZm
E65CsA0BBfn8DRFfe2X1Tbzp3TlIjRjouHT0VZ9m4g53+M3g5KS62PbyHUTjXWuVN7YzD1+nqXmw
XSwbnKJ+KK3FK0h8d7Luxm5gXJHV/mEJXA6iKA4GxdspSXlge4OJpMr40LAD37j94jfQgvUTRgRw
FwDWWs1VGteS7Doke7rz6gJT9F5j+Utc4zlsRvJ0Zmm/FbXRvTSmRkYPcYehrJPeczjBd0FZI+Wo
KGTmHbY3BMbmYOwyS5CZarwdlQx85i0+6sFD4iHd8socoqe+xk5idKcHPYt/2GZYBGruplu7r976
UiPDZ727VvrWDVTLq9FwcOXQ1Y1lEUa3FUtRSNIQ5D0bW5yP16oNMrdOs3uFdTKkC5GU5P8m7jyW
K0fSLP1EKIMWW4irqTU3MDLIgIYDcDjU0/d3q6vHusts2mxWs8hVZgYZ9wLuvzjnO9bB0L6mRgsb
bdo5s+0eCK4i4Uq7d1q3/hqXCZmBWdZHH18c/xHvX5Y5LtCMqToUs2M9Ox4PsOEM/s61xvMgRx4u
DwFD3yGwZlf4RxXDkTFwc0bUX97aGyipwENtU7bKP6OeeQoq2honlRCpvO7Tn9Pg4E++e6iCFjcg
Kb3cJAZna7DdY/V4ATPkJZPd3RSrN8X8fU5W0b8qnIbRoE3DgemGQLhLU3fGdElrRY3fxtOG38/g
9SScciih/usNxXJj4+w36hdPQrg0alM7jrKWb3bttRfNQ4s7yMkLR68ZH0aFeym2cXMm9pQbeVjg
tMJtxeC2hRt1X3R4T3tSA+I5p+QYnXa6CK753wDOwGEd9TJ09WK9NI77AlC5O1gogL5TzKrPleaa
SY97/HdoYIIDP2t33mJXsBdSYgStJo+DFKIe9IqUM8eqdsJtq/e+LoOPDkDzF1vZKSwK55cMEh28
Xz0yDvL6nVZCy8Wum+3yxtfCKdfFAW0fUVsLt46YsXzp/opSvraqZGu27RuWmLbvNXeJnLWb0zCt
te6Rr2aKZY2hI0sLlqFYmaZIseIL9XbynmxV9iQs2PnDXArrcbQ8UhkHbWkO2D1ppRQIbMrGIcLJ
pO6tqe8glmj+RTAFDvVg9M6LhmWxxvAfVb5SiKwWI+wXSQEixBZreZcl7Tasu9pzi6NfaPrz5BvF
TVqbadxoXnVTmkW8NmSY+ymYqzLN/Jwf2Uzv/cTXMC7BCrBU6McViVVR93vATSgsp3Ha+Znb8e7M
HK3tYs9n1Zp3JlPw0Jlmgj9Gryz5CNeRthlRyrft9d2eEgbRlaHnB28wykeVb++W3tywh+zZDnZ+
YgkYSn3mLfsZMPAPBFwwUkbJ9e86djOwGCUeJRKLrJ+WevnuKhbYQdNnT7W0amJlUazFQZZ+GDAl
y1BLmSGY9NbXnr7fdxAGkqYVKzNCyQhmQVlzu5JMhEQk+zDBwlBue5MZ0+DcBNcAgczRrCEUojQ/
UlQuh8wdJ06ojs/NLj7sphtDMhC/U2cFcM3Hc6beJO/C3oqvkfVFnq4f2jxcgjQ1GBxNTdxPpkR0
uJ60Fpu1LhGlTGrCkpX32XZagVoeJq/U3xBaW9inFoPsoEGzlyOShywIZx9RSwrWOTakkcXLyuRi
nHT/4ApVv1nKyA9t0Rh8YsZ2Rmvnn9MxL+6qzF4eizK33vwa7Uff2VCvupSDud+W6zmtM5LM2iLR
nA7vYpeal1nfJp7Cbb0FbOvQ07X5gxB9c9KvTF07A5CdByZ3ohOwDhHz+MuUJo03Y9lOxNeah1Rp
OBW1+eyWlrbXe9O4WxsYkJShfevvLKtaQohK6XPXir+CMg3eEnVCVM7VFmKZcfYkV5WJWokaYKg4
U6tJ7TgYNL7/nE6HrsS/Z2rknC0y7ZI1MGgkF8kkVBT7qnWKmTBXf76wPN6lgCwjJoNRicKq1z3q
7aq2oz6w4MZr3fJUG2l2kUtq7pSWZsfNrK/YxKCG1CGTerS2w9Dmw7mZV8oo27nHLXJb5V793DmS
fqlDAD12s390nZrCc/GsG7YY1tm0U67PReqnEcT3TVHDVhWo0cgI8M292Y1NXGJ8DSt7OBBcNK5E
4Xo7Anv4gpvpC6k2rhsmc3lBhduCedP7D6O2tEMXuLxNS6OHfW4wlyAbzMXlrEB5V7UbWnb+iQwv
MtNnzYBktZ0yyE0TwgjJXbwZD/YijguKrZ2oFj9s+yDY4zwVVHr9QwCsF5TjXe+2N/rW3c0BlfCq
Z4ndj5REjFqCXjM5tzqVuI165ZGmd8ydBwJ4IT8H+juN2SmYKcI9J+a4mfbCL8RfZhixDLSntvEy
6tY++0ldvgi/dndtbgeI6QcznDnC37CcnsbJftQd/KytXf2FkReQT9m0rw10UhT/bR+7m0ESlLV8
G22Z7tK5emzTbIJxls5v7mBWt6NJGBEeLOmFU3Pl+eYfxLnFc2c/XoOGreYktPKsa3yQQR38veKW
mI0Q3rOZER4WM9xyeQZSNdDWd9OtOxpuDPejOVlYuTffuZAGBOC0JCW5V+vTupEtuWbEPQxOHtNZ
/DUGuRO1nu6LzqsvNY6+HALvfmYcfSjKtj8vXaslU5efVjIpb1bZzAdL5ZwpKmvPVeB9eO6c/phM
OcnheDGYbT9nbg3LHBuwcZ4b+U1rbgCuYU4gK4+7ZC2MXe+swGQ3MAr2VNj3Qxrwr4eiyLsYhm27
EoamVwPD27L7QxusidDCPXynFxtHzgCPVt6Mqy52chpWFdZeRSTeVCmjT9ZuyptvF80AGsOmFHmo
hLIQeFqZ7/LDN+86kCbnCwBQse1Ty9HoCubUSaOtr7sfdwwA7hAeUp1SvyxVArnN/zAmS3YhR6T4
swRD4Me9ORTfI5nfJ1Nmc4RkNl8ZXpv09FU7vq4OkgB7Wz7HrIR2pQdvuieUAYUVkYOvWY8OIlTq
pPzCkcGsDTz6Rac1eWq9PovsxdL3lVbpvKtjcJsBD36a2ypHUF8EY6gFDpyiPNXjKWX7CYmD7U0L
VGGnxOrdBwZtnq9n+VnvxnKP19U9IkuJnbz0s1BD8kg02Rkz7meXg97GR3fa2K6GneXtV+9ntHmV
FkMwC1t/VVE2b4qR8p0nbSSfGsW4RRI1cDU4y+7a9ntyuFj7bFoQbQPnWZB3frR2Wb7X5fw5B84D
vNySaKhGJNk6Z48BzFECtkiN0ziGtHarXtIUzTOmdW+XsiUzqcA4Xedyvzkyqbz2NFR2fZoqOj0j
M0IFxCsGHr0mpIqX+8Vkz1E3TLjLMfVjp+wfjR7qU5UjYdKDP8iily+5auVtsXH/heXm4NfeSpG4
EEVicyYjFwlTqh4atd7DXuXYgHiDCMC9XcdhTmwx8xbPop6p5cy9VWz5UWblC/3NCw8pfiajDoWl
f+Ro4jw/e1b+dhzagOy82frL0KvnK0M/Eus9b1BOlD06+4bHInWGZ39dvCMgiZ9svpq8J59x92yV
B2EX/K1S3QwXD4DG4vzaV+hJrynrDtZ0SF6LywwUPHmEsoaiYOWJxvC+fTJ1bxNjaVee7UrFgmok
lCYsBVflrGwqwzmoQcTClUuUI4iJVCEeB208pjJlV0QS15VzYIXF1ExJt+R20mxeuScBDSVxL3z3
fmxmFRFHp3bulGUfTMHxsixDBevNc98DTbicMXr6V1U1SQ6y0d71YU25T7jO19Dwivax6lX9ztoN
ajoFLS1yeyOX4u/WDRELuz9GJ5zE8tviQ6/LT0bzat+J9sfn6eZaD1FGhFvvHok9Y3tStYKANEEf
PW59sKf1f0ZYhttnoPQRhf/D9UcOJnksjbEltZ+2N6XlrGem73BvdTk8gUg0b67fIGLlPHIGyw7H
vn6EbVjwtG12OJOb4M91ithawxCisewO/XS7Q8+LX0JKGXsol5Itm44Ay4tQNNWfyfZe3KU9zWjZ
a606ZJbDODuvmO7Vfr3rm+HVZzuUVHzYlMxlv7NIqnPWXrv3bCTpvBB2c2cuzUSrXRyca6B8Zltr
uA3+/ClRNjwZ1qi/zmWJR2TsvdikQXhsmyqgGKns6+i8TGwzB7vpjfkjnKshMlhRPaC1URc5AkIV
U3DogRXu2gUle12QORi2W1c/SwrFuOnTIF6aQDv6Y1A+jX4pdzx3asRXvpLzZ9rrrvEaOH7KtGJ9
dqtz5vZjTGH7h9vS3JMFyf1OUJMd+lcxP/D2/dgXT5avuWercXaaO1QXOMd9OHc59WwtXzOQfGQa
drF0+1/TGI9GvXHXN0X3MuT+zahLK/YF9YszxmanxSIdQssxvxTk52RY/LgpM+PWzHTxp3WUA7bf
qqNM1XXcIl58GTtdHHkY21tkaM45XbnwcYuHdpM9pvzip+waU1tdd1hS1masszumvWztc1APOZd0
GTGkeRv7lrdV97i/rPFGLJp96t1+PnRijbVlbJ9pC/EgzOazNmpF2DnivjWkSPyC9UAG2C3y6KZC
zHvHLCdOzh6Q81tWymy3UQktUptzxaT0SNryx1VmcQXuj+mDC/4+RF+k7wdmvsiBfjSVNfzVSsFm
sxzDsuyDG7MdMJj7SLvZEffLjd2zx3XX+XVU6hfMSgVAnB5d1rQEQrz7GThK+g49MWtL3ufbglop
PwXpnIwyTUBP5nHDyDgSvfnc503UjuW5792goIift4eMlIlbLn2RbOZgRaAjYugVl14aBTwAztN0
kGU4Aqo1fYgqnstTVo3sIwaNKbdmyeM41fRm6iGY3OpUSHEppv42693ipoB1yFa0qVp8A0w95rlh
EezZLxPLkkM2a+Vd2rda7A0IRkOtGpiKtpZ/GhdmylivQygFHw0rC9jQ7pFP6M6fbSMi1ZPJrm5F
SNODMLiu/myWNIdZpvbeyEv1s5Lld5BLNj5WwYYQtZ4cQg3FwsTUTMfEgT61hQDYF8RV3idc6vxs
yImB9ejuZGtj3LDPDLZB2xZUH74Y7Cdf5MiHSX472KNwwznDE+znqrztC2OkQiJEZdNggjZra4R6
z+x3NLbs0DXGfd8Gw1mt3Fe5s9QxiA4MPULqfuy19vhNgpR9CEr3Y74edVVaZ6HrKRYWLvtGvCPN
0Rb1kHiGmZ1BCZ2MrdUgETGgrPwP2Y0bv1XOzVoCaK1SQlwLTtlq1aybeas5//NDlg8/0kReuKwk
mPT7cqwfPRcH1HRmwAbUdn22el5xAOEhMSIgaN4NvqBiI2y0rG8cH99vZ7zXHfNkv3/SHKYoxcrz
qUn6M6a/o7uxkix3s8l0tTf3oDIxgBu34+LPOzHh3DEDmHzZcJr18Wnz0WevnXmsJDkq/pTo6xQ3
U5uUvEdtXyWdOe6XmVBaz2IZXOdJO1brrmoIsiW+ls6SU3oDWNo35rEL2qjQjG8Pu4rJm1L6LAcz
bC2D5KU0nKTH5EWAChCHsd9vMx7XgPAy3zrSDjBe0E45ekL2z/gqFQvCtN4bFJogXW3jzmzUyDPT
iOJFkDAaKm0sEgAresSg9H6iWd5XVb3c5mOamHOnDqXDdoixEp+hrr9ss7bPxdLeZ1oxEnvrc1zZ
fn5nql7EXSAtvDflGpuj0g9uyiyqYqx4Y8zmJypvhCHCgGs8lHZ1KbKmv7cQM0RjUabHsVdU/oLb
TJfye3Edbc/ReLe1hRlrLEW5t+2X0Wdx0hV5/c5tgUgAt0REJxPs86H6QLTW8FLmdVLr3RaTdPDr
t0Q2FF5nRgU4WJrHYo1tQ2WMrD33bWsUL3DNXo9Zer/qe1d04VB6tODWB0LHSIh2H5hDaNJftD4D
CGvuYtVDNGfwHFUci4kjjEPq9VCNXT4Ov/ihb0kGuFqetQYHVI0no/P6xAevGuNJBlYvU6LIXSut
Qou52HuwGkfks2ym57gUig7K74K4nmgdhwrR1/VcLH/XPtjldhXNoJc4ahGcbrp146HN91MKIinz
J1Qozt7szXajpp5ukEPuHJ3JvjAfPcINHiRdHd2N/1jV/rtmVzPBa0xlU0WFYbCuKR1K1qEI7vkm
tLuORgETl6TRHsFw7JXdorixZWHezsx7rlsYlvJkEKP46v5atHWsEJvFPxDpJ7G/rfaxKvVIOcQj
R0tQiOsC+IVN+FlmLPFNTF0MFlaV5LWfXQKtfoKD05xVCp0ZyAu9kqrpzdJCo4rJGV/U54wOX5Rp
pJfuvbsUd17RP25a8dpp036R2d4f3PvC9h7NAjDpxtCPbAFZAMwKniDtsK4aJzcBuN6wYcu3c2v3
6Jx0vq8QKI7+F5Q74CT8DcObIaC06EYO6wuYePkC1EKV+ynPgU2yiFbBbQMYiJLPutVZ9DGk9h6E
vCafyV0DZg4sIbce1OEMk7+ziYQSNCjD3NEZQnu9yBHDmkG+9yfeyHgz+819DgZyBEUu8+MwZfrL
UiwlMfE1lvOYH87rTFKF/+jUFW+67nY7Z9zEQ+U32YlKEulZYF1nWCRnR5NhZL+5lyLXS3FxD1ss
xto80pTW8dTbTeJdB5sGGgMwrxREmj3dOtIjnUk37jwxcIh2vKqtpsciSJ+qzr0esRaGDNvMjl6e
DTc5asfEKzCMLrJ8QxuXx7U7viEfoyWw1HYUhA08rDVXs8/WoSQLBnHXry77eCNeMbQ1n4gjrHVh
g9YeOP/UJb5bahBXOn3fGM7zKvJ7nWNoGeeHkgcuytPh1NXiVl/MO68SL9f55056hjhirQoia4ZS
jrMCSK4a2XFBIXlZl2XAN6ndDhXB83yUeazY5LFAHx6RmbHO3JKFcXsI6npnZ9udX2XR5l5XwxPQ
d2FYj4a2JoxFPbQ29XPVIlfQHfEktHRjS+wFiac5aWhaPSMuWvaBO5yBWdNL/KZyzPdaTkp5mPGw
xLlYvxttKeMOvnPUO6TGWGRy0iTiRPWoV1uCwqFboUGcvVU8Uk+6Z0/pitun1S7YrR2yJf/5SsHa
7uze3Im2zCIVLE/tSvc26kyaQVcnXqqDHc8nhH0mk/pOy9iBT3bAKzWjeDKUHnlW0ZGdbZm7tVhO
1CX9ueuEth8qMV74REhHturmI1O5CSWy80mUouLru/m9gyJxKK+ELC2VItazGZngNmx7tnX+bSH7
34llQth22ZxMS1Hca5M0Q4fzOWH/nsBd/9O0ipouz2LiKeVBm0hbaaZr5QoOIWRAk14Cff5k8SoP
aDq5Pj3IjJp1xX6Bez3Mm8tsfpuze8U8Ni7hw8SVYt+SClu/RUw3RC6ArmdJ1XLiZ70UVuHEW75q
dxURJVynbZ/eb5o9JE7J+TCYAyGx3lQ9U+kv0croODQZ69wPeTE89AIoEm4OFvxErnxngz6fHZwO
N3iIsy1yFZRTuDPO0XY7SqNA1fvSUIrVf1M+WLVjnvXAnG+6K7cyXNC3uOzOvTH23X7Ao7GuD42s
xh/CpDr65zL1n53JvKeMBJfRjlOFH5y0ng6rNbuR95Us7TGpELbVcb3WeJBZCrOuYAcaa/z28TRg
Yl0JwPsrOjPvP7vUX7WoRhT815x6h0MNKVeYBysavs4Bvxvl+WKcJSgO6qNO3iBenorduF5VHzUP
KYliwsruybjdHjqzZSxDqADFmFiyII+yPidmvQ0IdKfcKChkig2/8fWIRrsKra3DArLjfR4wLW9/
8KWPe2fLp3BoPDQbdkHVZuelPDhuFqvNvzfbepcT1PBcqC14UK4hY4Sv+tke2I8ldtFO1rGyZyOg
m0QPojHfi4NqOaeW+dwB6b3LZ8qhdaousx10D8Zkql1Zqy/R23e2RodT2myJG59omKZqtMOSsqZu
hEmtlzE2w68NuY0h4ig248YYi2OmCUEyn3FvkZZ3mIQAVeXdtT6jd296z6lp00AlVrDs5Diddb4d
clC+RJC9lQMr7DyXMZOAS+oGR2AXCQ4TLrCVQUZJ6GoIqL7aKW5HGaK6yk6EsE+RtzgFTc6qnTeZ
9XGJi3xPFeQnbj1b56x0+JkoeK87o+nTlOuuE3pKCM7s7Yx8odLOKIEIFtJP05I5j33OAjQUeWp8
Sa9U6Bq6dHrdSs27Ibyh/Bqrkv5oHQM3Hqy0TgZLV9FIcZsjGRnSi1F34zsF2IPl94oR8JL5B1LS
p31F5xKWjSi52VT5i5e6ShhwP0IqWGiB17vc1H8FbAK2fEfQXhe9FDse0tu+myI5D6j47Ismhqe0
db5BMHFFtzZ94wBbaJf7qbZbSq17cUFZokeut9sKjE5k9tWAVLcp92XjJN20cGkjsnfNWPlL7YNL
8FgMWCN5JsPWWl+4TJoPAly7MM8KoqoGc7Jp8uqjNbdOYprtci9a407Ng5rjgAnkxZ0ZPYc099lH
vl2f0lq4r9VMJnC1tPWRiYmgBrWoh7kTvXm8a3LdfGkqQNlVXiD26VV+9vLAZrlgkKSpaeYHY9ZH
nV3Qyat5PWgQtJ9GORrK50IEL03HY1IJEAs4gsvD4rRBlDbW9p4XJmMPdsa/KCjEjd2s5TMZz2Ry
OZp2bPELoiAyvibH/NMFVL9+0ZZ3Ztp+qFrZN7QrKxYlMz0goR4eVsQ/e4mK5RsKg3bED9Tf6Xpn
36OuN8+mW5YXyYd7x6nM7mIgwZkR5xJWQzsfyV2qvschQBGMMgOUb8l3wJTPWgd1ac0tJwV+hWzX
DIDtMgCfgxEciEPT3yB7f5f5NJ6nmXmzCwrguPCB35bOGsTOYj80Y1bNh6qvrc+slUvsFSJ/4n2N
2JK2dJaufkQdfama+W/rzMdtzMbzqk8pqpKpXA81xqMpcezld25RgBX12jJkWnciVUPsqPVH86Yx
kUUnHgLVIemvxoIby6gfvGlltqj7xi4VdcDEGqf/Uyn4g2dEB+S7ChmbXvWGVNP5hG5RrXEny1iO
vvrxOOAw5CJAppXm9WLIz5AKzFu3LzzTvMXKqiWGVX6LTGORMNv+yc3lr6yLdDwwgGp2QlNwXr3F
TAw3m3ai5NMpiu6znFgxElnEa4MxOe6a9UVo1obYsXAi3HBHU/MFsXC1fbbofJAW8O6v5fbhEeF5
XR4HwJzN9sm7xluHsnZXLHjuZ66C4NJc1xz+0rYvTe3ahApgGtgmvtS2QnrieRnndzH9Cpfo7cls
XhmdMgQGGG7umOwhxVIryhGLHIm4tbRtN0sd1X2T195hFA7jl+WaW4BajGDTaXJYqBtsp7zN+6D3
YGM8ukfDUuexN9FZdamtDq7upGej6u29B/L3CDhzYvpBEtvagAEATDjt+qA844/zb00x+swnYJVU
s7eXre9Fnc5Yx6kqCBxl7t9D7TWQmXjanjdiYwW1pc9mTcmBNXg8+TmySsqF+rBtfhnNHqJrUm/y
LzSAVywWs16PqTp1n7FeevRSiTOQAVJnxhuokGxvmQFq3pkpI+e2nn0yM6Ewcgf9qWF5H2UasXfS
deVjLYNTYFkiaovlRnj5n2LryGmr2vLCMjQgeHy2EoiMVQcZhX7H8gb34OPeSjpkERFhl3+cen7t
CvpglVXI5DB4SydYDiPhVsmyOcZOyPUZq+v6uuTaHQpsBtJegK3WbMNS6B9TsHFtURtEhX4VD/fB
0W3b27a2nwDqSfRMso25AWU0YQJitu68gEDJ9m2b6snUi0eTa/phlpXcN9coGSPXy4OluUIPfaRQ
cYX75cVsuwfUBk5UMkFENXvdwK5MY/VyDcLMqm5ZISQzJvLn/p8PBxGdjxaqjbCQ65aInErNNJlA
BSWTxnD0fS3aVjnHsAwjDSqOUwxuHCjLC4FpjEc0nMWBWptjx938V5xYEK26nnGe0PpDPxd+FLgV
EXXkG8a5do0sGErngsOtTfwMewGK21HRSw5W+wf9jHcoKvsjayQtk6hudGLCbpXSDEjqNlnptbnu
G+6eXaBjsRAOFQ2yENryUXHeIMFdYGbFkB5jnlJ6XFfqYV4a3f1s9tad9FHaW9nK6p4AQfWKbHw+
DFO3XCi9BjZq2p9tyq+zIcOCedLddbKn1iH7gbnStdbKmmUfbNZ8cWW5/me0379sdP/DJPZ//Hn/
buP7Xw16/8PY9381/F1/3n//8//18/9/2vgghv9vPr7L1zgVX//dxvfP/+E/fXym/w/QWi7lHewp
HaEWPrl/+fj0f1wJs0Zge7ppkB+Fw++/fHz+P7ghoLqbWPaAHl3ZDv/l43P+gd0AlpVJIIJhslT9
f/HxkeX07zY+G3AfODz+sWCMGf/GIKgW8sA8IHExTLX2b0Ma8kfb2AXtfXaNhtSy36qdYMoqADwf
+PYqlfjIoW50qAL2zghq+9UdNg4dzcB5iyTmelGvVrfty61Dyj7Ai0SJVVSeniDCxDAm7Bp0Xxr0
4iMFEqGSEgaeewoW5RnRoCazT5p/rrormHaK24ENOJbH1DyjSERyXCFOe+ZTY8APA2j5syCE0PaN
Y0NSpqvkhcmEoc+Yp2dc9r6F84QhSdGXCBhZylc5HqXQWVIAdWlTl+8W2lxC2N2JW0Lir7qqSHML
1wZD+6+6WPqFqZRri5BJ56AfzLnSTimL2dCR83Y/BWn7V265dqoK0cTp1C+PAIqHh9RBExjrmykJ
E0Yo99VUwldvq6GgTFtKD25Gs0HUY660OXNpr68r73WeLCg5jwG2uIZ4B9/4WFskpJHb2VOw69t0
ex/yrEPWELTd11LJwb3mqZtZWFm6P8au5dYpxkhtMBK/HL2fgVuf+QPl/kD/XDg3nnLJnO85QLMY
SJD6C/mreM1sfkxSW75bRa30NA/5DxU/259ZuzEo9rdTuQ7Zy9rZg0WG37y9TQUB0oC7mNUznJYb
E7DMuFrKRpm9ohVcsmigruv3w+SjPae4wcvduSiUWH5w3aMccGw9af+5LVwrg+4/3VrviLJnVCjb
SuNHYRk/WZ3W+CwhBhawE/KHW0loKGs3LgryOqE3syee08XZddukUG6ZTOqHVFFxVWkx25FhNlMa
j0hgGA4MI/4CALvGezD6PTtEzu0i1HCTKUI0PcS9qoHbbPciiHW8WBc1WZz+rEL5HSZkC/NBud76
fdVvoC8piZiSvli+7U6HlGLYozYkCs1/EQNBW9JoVGgv0HIg6YhM1bYXiLopcxtmGg82sr839GE6
cb61U/3MaavhGys89wWcvZtj2WLLxFeVlbie5nZEdWYE7/TvSJvtrHYnAnGvXz37GuL8rEDRGy9C
4cdZ+wqzR62yv7pfzeu+nUG/xbMFmO5u0Ss2voLUlj5m3Lru835uqB9Skx2iaw75a0qmi4xKu0yH
fTbA2GaeZG2v3VCyTyjIbiqicUWKHmnDQEOXNyZuC62ygWM2mMhHVizzeGE0PJdRlc0DkNs+GD8h
qiA09gfcFpax2TkxnkMqbyy/mojrtSqvwZtXlaiBGvY9xyzDxXgEAt6UO1mXth81JvOrfV0y2r9b
Z41lwOwZXKOUyHznBmI3ZtFD2vvkhSK7idbCy+Z46IFx7Im7TCntggAlZ2/KbTmRHJI+MxTjTdY3
hKRx0RXTgz/4wjgVml07h2VATvnERLoyPovWug45WYyzN6yNhej0YZPvAw8CmkExY4trBmviomUD
3Ueuz60L6t3FFQVzWvIF3RVV7qQP2WzCIclTTU7UrihALmotLGPPXsfObysrKP6O7sI0I6+CKeDo
qTO+26Ky5H5yN/2VlIDAhyjYlX8queAznl3SFWLPYqLybWuT/TmILfvB3Gn9UGnqdZK3yp4v1zVB
gKVN11/bEfQbhr+sS6DQa86eJXfFfNpieODgW0R85LvZm9eYsr8oQy+8pO2c8a1t0nqNlT1QrGLl
qNC6LK3RhlDm8KrYwhyrxEpNN3swadugLHUtW4R++w4mA6zNMFuMhhZ3ViruEHGYodUW1vPm2pmM
lG5gO2bZTAckymmo9iaCrdMoSIxCwrvKt96u5bc1V6yQBnDJaJop0ZArGbZoIwn1e8XxpK4zlCVV
RuJBDSx2CuIe4vXaKI+arnngqfrFjVgNMaqikbbWI4DcwEqc2eC8IuqVqayUFd5Q38au6gd4nCK/
65o5zHI2Dnw+7kyzBVTiveACMPYYYI3vQQcrzuFRujqjP6aTp3xLx+2QF9UABUx04x859DRjy9hv
KAHT9Fl6vi8Pje9/4FpGyElrsu2x9eCBRiz77SiRnRXeE6ZLUqVT6OBZUmIRz4PtjzezlM3f/+Du
PHYrZ9It+0QsBD05Pd5KR0deE0KpzKQ3QRNk8Ol7sauAvreA20ANu2eFv5SZkg4Z8Zm91x6kDoM9
UYWaGj7pOT/5J36azG3+TsYkmAOYwucyGQtlrU1v5iYbi6ycVrKIpy+Ob99b+TyiH27vmOOLkZnB
fQ4YuQeSNT4Wk2lApeGgDsrxIL3nqVFnaxoswUHc5u7eL/lcVgkwm+OsI2mstUiQYrfSY83Jtn7C
rpNry9oQ7u6RvNWrvdMW7jNbGHIzSuaQ0RZxFtkODKMZx6CuDz8B3yb+1gmj5DvvmN4tdhFRYP0M
624XMDRj0IJRgOSdNpv/8vOo9hwZcI/2OlMBQ7FKZHKjkSUxD63a6TFpE404PzcnQNBxiK1CtJVK
1rW5jLTTrsrNtWskSYrbNtLeP0kh/1FV/D/Wuv+11P1/Dm6xlJ7/F7rFYaji71b/t7J4+RP/Kout
f8CNAw8UhAhsCcmDVPHPstiEYWHCnF9Yzxb/w6Ni/VdZ7AT/cGGuuFCR+QJgp/x1/yqLHfcf7LiX
LBrTdDAEk0T2H+AtMEX+G5gHdZCg/yeVhKQ2EvyCpW7+L9gVlObdwGCa1J7A+IqmvSkXFfncHzru
6sX4QLxaX4pdwHBJWNGDYtt38HFjbTIMuZg0TXeNZitAole+Rpb2dsCqnS3W83JFZYqltaptZpHz
SDZwbF8b2+oPjet9L2jEm5/5zcnDjk9IXB2s0DJ/slT7rfx9OUTfbcfmqW6CAZV7NN+swJanQEVU
GGijz1ZqQC9IF10KO6LwZNl+fJti7i27d609ZJxjj+JtZZnuzTXCr4x3ZdU08yUdp4thsr03rJ59
vGc0Ww5SY6cMw75O3gI6NSQmNBJ6600UsB8siggDr+jy++TFAmkeasGXOKlhEfRdvpVM7d8mFUQH
280WR1GXqnHVemhFNiisxEtjIBzgRzRemsCGlzW1GMbYB6p3rjZMc8y1Rny3rn0Ihjbgx/HjYjXJ
QcxHBhPGC3sS+nZjbPpxS+1sbwfRo6Spphk5YElVCNEiMTeQD81kTbePYj1mJ6B1Cs4h7pjvrYyk
qj+gwe4rvzbw+enmi9TSeGeAPe1WaeYwTvWwTT47sVq0ofWMCHgISuukBROKrcEPiiWPlfIFYDsT
d1WUmvVWmm6jno/OSb1cMB0gVInJE/F1ROmY0K0G33pXehqOWaJhZOZSH6am+LG1/acu5mufzmAN
akf/LaDi4uUzBrlmKC7RqsxnkyVEfMhMVOsTAzkkSwW7zBxDazQMYL/9ZNAf2ky68+QE/jeV0tl0
S7qjqYfz3Nn7WaIvwm75rOO6OnbK/ZGS8CvD+Jx8nLJ+9KvO48ecDVw1iUNplndM+fwAmLe3Mtbe
bQDP9qdLmPdRbbSn1uXTY0XgAJcV0yoAdgEGviHNS51xFBT4bsvw5pQcyYvu1m23OjqEqT9cYtw/
+8DEOF+57S/b8w/M18X3FBoOG++kjRlSWmG6S5Wojg4HwIM3V1igisGiY0IgQr6cyI0d5SzKbm9q
tyKXTx0i53UwNsGLlh0YFz1460qBwDDVaBwYu6qHsGVH67iWvY0dHw8bhAW8ojl7+3gf+oTqAJKN
t7hyxLaABfbayhjOvtunl6FhKN+yBz96XYHcK0L6oFgDXXFQIvpiG6LWom9eSd/59MHqkhbXefEa
t2AEDsDzN6zaUaoTZEWJ/dGMTP7tVpp7JlYI+xxE3qVbv6q5xYpTYaVFigU3pIiLdd2jG5nsBVgh
1Y8uhqlnps73hTomWdMpc1R0QrGCd6Ilfpj9LeuQVViIZJ3SFBNZV3tXu4/j+9wxNXI7QzDrdqsL
ec7eJ2XgM0U0FVCdPadJdTIam27aDNiEhwQX2b1K7mPhio1PtvzRdT1wquEe6NwiddNc9sifetz5
tD82KtlzMIzyWrI9SsPnui3xjDpeR3PGOgkvgTujmrOMEdqvWjx/QVwjcxOXAZHlXlh4bUgd8+8U
xyTLcUyfGs5+nkFnuc1L/yoxuq1Sj3M2pvSo8u3I2pgaAA8OBk4z3cug2rMK4YTw1DGosIL0vG/d
+GMxDFmD0d3pEd9XOcQzuvhIoTBMLm7zlDAQXYVdi10zZHtOJsh6CnLvwlRyY2vzjwxGg2VjeMJJ
Xa7DaiTTGlMxIOUYmk7n3Uus2E9hNbuwkTH3sS+dd5NnAyae4iXOJR9vwBGzg1BV8+IKllbVhBHG
owRBWmgM5RtBpJhvlLnKXfdUqQL3MaMAU3BUBP65LwxnLWpCYSynYweI7prdmJe+JOVE+89Gm8Gm
W+K7pDivsgDNFd21wLPFbilwUFIp/5WJPX89VrQt/RGfAXFpa+gFCb//6kp8e4o4vIgOjot62ta/
O1SQexAv5Z6XbjqkNhMANYDmMeirRy2HdxcRjLJrgBdq7EYe4lDdsrb8duMh3um6b7aZQhbW05m1
ONNOSVQxFihQdYcoE/vZetDaPPR2bNxM3elbJMGoN2RilnPwHETJedlWWZ3IUWEhAYiaz5HhzrYh
LHDr0ZR+uFB8OHBLfkhOnzWi3bXlw2uw6ApONqvUR8/AJJRolFXoZ3J+2Q8M4Oy9pjO5hpk5valY
9oeimI/BmOV7zAQFjweKJPJNhpOdMMMqxCofLjpAksfOn0FzgvNjH2kgQYlEStdwBcdZfYAfhca+
bD5Yuloro2+eSU8KTpVGUZmY3JtxO0XHsU3h2gxlxBmORa7IqqeKyTLyg/4U29W+rLvioJrFt6Rn
56U3HyAsj2y1EWG6aIa3iZOJbS0ofLvscw4QiWoRIezJ6v5u94yrI82z1fbGe9LlCfMhpGW+FOFt
yNnCQEojyIrZJJzODLNKbIU7wVyFJXxWe3tvHCNy7Vukw+T0YcG21YrSDBSSO1xFyUcDLfzVztI9
reNWOuQ7wO1D+pI8hnH5G9/bhtQO7o0k+qHxaJgT9Z/0s3xtNo1rXFXRzpvT6EMaarzHARdflAl3
7ZXa3M9hMl1YEDH6V578SupWAa6eW+wHFGLpNuO42cwEsZdzjAB1bEak1zxNUzzsONbfR0xSmB73
OmXn3WSXKf+ISy7MjNFPgYuxeJQaa+1U790s42VL7LsHWL2z36daP1eZ+xTnv0KEuHZYEAMElb01
CL6/hhGBnwgG6uHDGrhcFdLpvn50BvsgSwVOKhh5EqYAtSYCmtzu70ynxElWHqoxNlspUaVeFr87
wlDQJry7VAmAnDGsV0Fr39BAcFWh7lK22Pb4OhD17+0xxDBbnJz0Q0t3x/QQmEZZfedT8Sg6a1M0
1jMk0Y9GJCfXYUTWO480ybeeBwYp57hi0FBvOntmo4K1dRuNNQpW4R4NylYi8DTWNMXeD8B4/EAT
epjZXG06g88oWMD8ZfUVwN6h1wu+jHy0tgBTWPr1XA+qDoKV5F1jqYsni+4PxZ/KkVRHduweM+lZ
hzEHqVKJz1k2AAEQBqI1iG7SN9KDg29/g9UPFP7kPA8FH2UuUPAhJpL3puXv8mQT/6RG+5UwmmC3
jgU/pvs80yEjpBzIVPArvYY6GzEwTa6lNv4wr7y27sjDhSPElu1vDSiFudUqRDMV9skuXwCj0na2
dtp2a3v5tnwJOKoO+DvEOm4kdjgqJmNK9Edh9nyOmSo/eNBY3RnNe4EPdgi8n2pgT0cb82CI4g/V
WXOqYc9/2K39VAowQl7BqhJqk2c8O6X5FKiOR8lScHK6EQ2FeYfEjPKy3HdML/gl2rvBnaq95h86
CBHX35pck+eQdv2YZn+GGhRsGewi3VdXRvHGri1wtjid/hJOUuL6z8GoNw1ksILtZTmX8s47dQvK
4jci7i26QDQ2SOCPSufT1nMZZ62UZcOwg1B6sQEDwDZykAKL+FwzBsHT4fjPvREkAtqC1q9B2vi/
QAIGa0Ze+SWCZruJYy54qdlXe5IJdKIWtEstoUEAqV25iCwBj+GjYqSdrmvPexR61tsojykx4oTh
iNVc6jq3HuiUhm1f559DFN0JWUo/oza5oBu79o0Kt/gN82cvwdsLdq7ZcSOz8cr5Hhlc0c2Pg/Nt
o086lLB0VqwLjGMdGBy9pk3SdxYr/mM2YgymbzDAwcuVZzo4+sMC6wnZUFvTXyDQjJBO9di0z1My
d48qSr2VcPzyxdBmvvFgAOBFRprBeCMOj9yW8iwQMOxSH6KHqY1waxMxNTCfC7+CJo13fWzV644z
HUk1IiGsFcwo2eOtEKHVTPHrAQEihi3pWN9mM4a/Ne+HWuVxdgdRhGlOktzNmE+sRpF8JkFu4yeJ
zSNAxupU1mgOoOMwJ23b2HydGPIwn6tqHtKw/bHYRuzyTp8RzrWoXXIzfG0H7mEVGt7aEb1/smcr
2QCg0NsgmPXKL5VeD3xXb3hrScIm9Mh/nND/rK3R9A85/jjm32PJitSMjENgmRGKCv0+6sncxH7j
IGc3iwG+T6MPcT6hdSlZ9siQXcQihZBXV3vRY5vnFv5QX0N6kdO2b4z5mg9duDExIewhFdlf4Vhj
Afb68YTKvOOsYUC2IrNCoACLmdjnSOWVN276uVK7oerkqQtD4xQqumLGu68oFcT7qCxmOzDG32bK
7bdpSbIYZ2BdnO7l3gyq8uDH1bCukxQj1OQipNaxFGfmaKxNq8U55UfdtSB9ajMNmfkoQ0svz1H7
V9kA7GSIpaq1e3Ag1X0K34sqwY/bl2++X9ffZlIS6efDv4iZih6shTwxV/InrDpnP2pGUatI46rH
RojzVUz2JSPGae11pnODhPBJ1qf7WisWu8R7FqRcTPG7thoaG9erAJGxy42SpsXFbrjXPJEvWYvp
D1mIe3RDv+RpLT/7kucraqcNzJ/u5BUDUzZEDggSRXC2ljdyysO33Gzyp8EW044MaTABTnqz4+5v
NfWUdnZZXWrfna5059NNKjPc9kP1oVyyLZUTJ5dG5f2GrJmZ4wiopS+4t7MxwmZRssJj1TBnr6LW
80OhMxhTCLh2HZy3PTfInIRYrJTlPLDfiT4CQB8HhUYVJlPk7sKaK0eMvn/waQzXvo97Y/TQ0rlg
eQyTnyVSxM4oVpxHoP3eEyAbfZC+Kve1ptpd1K9AumSon0jtsCAEme4vOwARM4khHSgC7fFRcqZz
EiXOb6Niz2aXSzxVI7f48cqn0vtJJIL75kZg3088hptSEoB4T2o4DR6CsOqX5k4/lTOC97BuykPo
d3KH9DWk7BxJfAilazxB9QYxmefqzXa4ag0ZVz88kRODhNZgBqziizGkGweB5j0jqeeDX3x2hoaS
/3Ei1qfaaBnS44J/KVzNwZqRLQQ29cXqK9qFIpreQHGGH9XY07egFPicVFphALOzr9YZAkqpyFxk
+u2Eq9ov64MGyprXEPQwqhe/a6JLWemwjQOJMJpzzhpWwzCCXuSTBBAwtv8s7QxMl4dMqgcpY229
wBDmvic+k8n/5Bh3rDVLX6fa+MPBvoi01S2Gz3iSZL8nYqrvlVfVt5yfcV+w2EH8HOsc3QJBGPiM
pPnYUPodF+YJ0tgA2CXNeWJeramx3z0Mug9TYbG7IZnMQKdZOOAcMTSPz6A5xnlj808mLHi9B5Ga
xZvRmM6xNI35jouBztT0i+ZI8AJbvSmR0QueVUqXUdb+zYHJBfgnmTYFJTGXWMCQG40K7D/lZv7Z
hw+5r61BwweVSbChEbV+uYVPUNGEmjAnxOPAudRsXYmiWJuzT7NQ0zJlYYtMqe5PohnY+DDRkPnZ
y8caxpPthr9iYDAlJqDXOqe3KCvZnS32YeeJ1gqyoYS6Q/BN7CHZ8tpNKjVdNTbBbm9FwTc5REc1
hPhaBtQzBWGhbL5iYqYGmNo2i9lrjBj06A7qNGU0TJlxrhL7BQXdGpG3JklT7nrakSHuoqch8nFr
UXsBhEB7RlognTt4QUzgKO+Ced8616Zk6p+ivbci64mf4mi5/YfjoenWzjYbAlTwnjwGbbXO6uUx
+JAjZEifvVZIbmjkwZQMwCQ9xJSudx343cZ1jZULt3+VEiBCTuy5lnaGUqDgihnTCldiUkFvUtla
TG+wFJ4aPW+scoQsF7w4UAhTGQEbmg5j8SfvuNCUM64wDN/duatf6AzVXkzBX+EDkCMicFqrgD0H
KDBs+6aS89lLFtkBwQXsg7IdXvIfVt5/bFPri5PmB1e749o2l8QsS8OmcYo3pheo8hgs4iEBVRYG
eu8iL9gDSD5XAotvmbhged2foFtqOpUmhEoHIRW8WBdL6+lwJzzlCctgohP/aIvi26/T8s4NvPUb
7KZmxiDQhy0CAIR5B64GH4/pjiLqsVwOPLfICHYJMUMFlemAYKPOE27wbTf5hiT0HdO9bRni4Qyw
zk3ILVe1RQY8kvYBT65GuQvUZ5MxQinZ3EZp99ua/Mc5MK+EKm2GJnxFYpCtjcxJ7my3Pbzq1nfd
InFdnkdEbGA9XP1Qx5reBKO9IzRPRUXekP2nG54MNJLO2LB6j3GWecGEpIBQKE88Oy6+UOJ3rc49
T2H85QcHmcJPlwqwQfgyG8tsLDib4+K1sJCCUcn6zXmGZIWnP4BXiejYMGMYhSklh/EISQgp4PQt
kvwaZ/zEvQVAw/e2UCm/CF/Atal3U+FzuUMdjS6kw0+rLo1OY9HeqVQfcmBUmDS8bFtFwadM3RH0
13Kmx3dyz2HHpqCnILAcNbaRVQ1TBVhUv7aceVNIjIUQB5GxIu0OaWFWNWvmI7f+W0awS8TkcaOm
7sL+/r54tHDKmPT99IibGq/HigYvXKdsOBCi4CVEQszTiNJV+SdGNcSstf5CUAaublT5AXEqFDpS
sSqiAqiWwHsaGec1+/+gZgdeXTwBQsy+MXmk7B8nxNvcJhHGDA3jcsW+l0E3N2WR0996HT7EzkeL
OlbToUU0qRsg8nCOXByO/m3Et417gHfN9df9oophBoFCRR5VjFDGGO8z4AbQ8JvY+x7HgEavjbjM
w99+XeztLMflmf9htc/A3pn7q6gs8dR2WBf9pOFolSpfT0Aa3sJyWUM7VnpoIjTgeMsaLDb6u7AG
XhvsTPCCrl7JgVdMZKQptUEoF82M2KAlJpIlX+h8ti0Q63itwvART8RapiB1pdMA88l3c7FpTbmy
idlIL2Ea4ARv09XoRBuvAYtibkb53ph/gtT8pjjHDGhKyJpdcMsrG8uyO50J3uSFl8N8nhRpaZG4
lb28Zi4jVw75X5WYHulAjuU4vndTexH6PbS6OxQX7krwVduxoyQA2P2epdk+oU3xGj4UhNlwNNtT
OvRcuJPxalhX0NvsNKZ1K4azWJDm5byZMyjoot+45UXn1dFIgwNBtvG55etGONbmBHj4VsboktXe
aC8OcyqKIOcELWwfFa/MHdDAvMrxQXmcKP78bFoDk/5+l4Z7xVwUGAUlKHg0hizY9tBDBVdWKijv
z5l85yhaUXMA4mOtkbQsMe4pFSmaCOTYmlAS++a5r8HQIbH5dPWvvHtl3UKzRzvIfdBx7tZY81qS
Av1m1wUfnTDWPRxpk3mHWIqFvnroDWZuQw7fgDONfvJ9MjpI03VxngU4nSYNMd042t4MpENsLbY1
68IKXhRKePz81t3xB32VHeC90YpqhE5/4DNgw6jRaw+P8M3KXZi2+clp2DVQv4DiCsxzHY0vTdM9
SDL5WnzAPNUVH1kSljSN5Oolfg31PGo3s022RTb4B4xZCLZgMgkdPGWz4209Q49obXv6O9TpZ8sc
virXRmxltIN/tcv+RZBVdYACqi+Ms5wC507/hyuI6YdPJeMkw4XkJgHqcznJew3RLuvhbXVQymY8
Oh7HLxuNjyiOSeAu5+5pFK++UT3kOHVxbfAu4/V6TEnwOMIkZIQ7PDs502GPtkaSGAuPEyNgFH/0
vaMv/ujuqK3Z16mPptErdqL+rqvri2Xd5pab1tojLFqE3VO4A1E/wtfwX5KZqya0zyITj03zNraK
CXcJIwTUkQJOAOZhVQnzhIJtN5Zs2Kr5fw9NLY2HcEQu5cKi2DEKzw7EwzWMAOfm6ojJO+Y9/Dvh
MszFKSKSe8MglzFLjFYbrEg5F2T8je7En6UUM5i4C7s5+FHJTCkc43VNi7QCXAAnsKPS0osBO47O
meUOh0LpmD4kkodwqNsnM/Q/sjROj10ns42JHfVxCeA6pX6+TvgtrF2/8a+hLI9lWj8CzJc2wYVg
mH7V/DGUF4XYGyqP1hoF5YSH3jcPFbPVvRnCrjVwrR9qL6UA4iHEaIAEXkOP8IxPl9owD43kQPHQ
b5fYErwNZoF1VU07GVAcjT3pkcVbMPQAcIz8RS/pkQMpKVjby/uUhd/liFffUpcRKPJ+dqp3XRgP
jBJeifs4GO50MJvgaSZKD5TNwMQKzp2l3NOcBE82Zd2Any4qQMInvZ1uS9m/lpLYBwIk1vbcOwx/
cVyXuRyvZtdbWB5GfLRq+ptQQq/mLGgPc53/SjRYfsflvkJ8pvaDSL+z4Nuf5ZOPtJORA6+T0Nc0
dl4DOkVEafk+tamaYscxd/TyR1lI91hOFgbdBulX28jnaDRA2PnBXJw6gnv3YZf8gPPYhYsx2uQm
jAUW+ORYzazha/Iy8TjxtBEPuQpAlPrR4hTMgRza0OarkR1CaVTJyVPZiRFbtBtrpfdKRsi9C7Kj
wYrs63leJ17L18DI9rxhPKY1upW5mMVrXAboc0bvQQkczr3XhOulQ1F4nAgRxXGPhN5dp8GycpNP
3LSouBorXYeD9PayGv8gHaS89IiHjHLb3OGzytZtDq0pJrfzIS/sxxRdHJmAPLMtpvNj3zblKZY2
500zDWDXcMnane0fPLP/ipK52TGwsDYjCRPkgpa7yTCfeflubcqohjkWGVGIj8AuQv4DLTyvIpFP
Hxi6At4cPdKptfI8FiL77bVOfQxk0p5m2NSrSQ0OEzzQt6mZAirKhbtN5yHdtV4yHuXkdkewRaBM
4KyQm94u5R1YfwtS1NqYw35jTxPMyBq1g0gZvg5pJbdtTDDVlL4bJTUdUsG9qdAcWPaIqrAlTKEP
mo+YldHNot3YBAyj7sHkVFvGRhkGrMLYjMFgXIEPs6+oFTjSbDJWXZg966F90X70WQzC2DntHF4o
DRHF9ay+03YeiB+saE6Ed61pgFMUhmeDEFlsIV72Ws8qALTVuMC7mWeTEcmEWYubteySocA81njB
9hCn6t+9j3lkslpxsWQc/tJjZ7zXeTV9pGKBpdaDZu4J8s8v5ZdpQI7P6vkB1sMjQPy7oaxlKMs3
ENRz/TxJG5UxzuEys6n3Joml0Ax/5429wY6CnwVizJoxNMVPmodIFCgZSmrxGfWbUxydIkA1YI3e
HX+ZtSl9LGsh9UxmBagLnEhtuymYD3EV6pd+atNDgO3iFR75tUSv98UShTRlYu9XJnEDpcfvsLYx
m+MFOvopoU5wRK5DhZIFwp1a2U25Ywi1ZQ9nb8u+Ko9Jr4ltscf0CM4D21OZL1Ovax0V7eM4Dt+R
2xVwU3JOtA6J83pMKBuGBkZQ2LSnUFxgI333TA8Sw9wZXbLp7WqZTfH2gGOaLPIXsGizgn3uBAwF
/LD1AZCC/c9Qx/9IffX/qSfBxRPwP2cLXWvGNuq/mxKWP/FP9ZUt/mF6ti9CzxH4ikNynf7lSfD+
QVykI0JbmP6iouKP/B/xFYYD9FBEKvqsNBYjQ/fPbCHEV3T6yADQSQUm/e1/5EnAAvFvuVMor1gL
2D7fiGmRx/bvmVekICCISJx0IzzyCEajHLcsOfqnLGdRuBqVSf9lN/GNOX6AMcg3txAt8LiOXv+Y
MxqALJZ6otu1QxoQzhEkvUU7H03MoPQJhXy2MwL122bWv+p7mFSiA3RN3RogCprcN8FIb123zdlq
tMHScERbSPj0fUaiu6Borth2wn2REzAkOhhcbWn8tZpxupqefqa9+h1ZjrJ3qZjYSVYhbOOV2QEX
XUUSztYJOyfmVsrT15lb7cGBG7zxY1gDN5dFRLUxY9I2NpmIrIAQodEgJEKlInnJ8Rcmu3Go4Aov
WZ7UIuXLXI5fVg0Rn/636qk98IyUm1BGGuOuCsUBWS1Sqkobw9qK3RrF44xbrPVqfVWWfOt1abR7
y9LRvYE2MeOvd6NhnRhkXuA0A+lgDOiewOt1qC5k/Jh1/atVJtZ7EA/OBYMSq50xNPk/Yx1j0Kro
GMwOHdcAQZGdA/LnUX0TYQAvtK0FcdsSr3OhyoKOYopgthNQ/tglZfOLjc6IbIvWf2o859C7RvRI
7lGiTi2Zz69uidD5YLCDQajlR9NLaJjuU0dpxXDcdc0fgdZh42k+HFgQsiMjwLHXFZyGDHhLqAgN
GTi6yEYpLklnuAyOY4cZlHTbVRE62VYGjfrBQJYfs6FmLtW21VcekUEQxEgPVm5L0wyx2z2DZXLP
YI6I9ABkMRzHMFJnH7s9ZAjbeY2Wb37wvHVP7CbBVDrndkQDedfhjYzGWCMSADyQc399WS3MzkUo
X3TsEnI1aRdNrkxZ54fpYUJnu84W1wvbfz5xgs83TlWCQgP6e1C8johmC3cluxytbUfz27eQVwFm
611XDuepDt5jr0dYreMBdGiNwLsad8aYsiNvnU0s9dXLNRw80sa2tZ9tWKO7+9CIok0eVWisqROr
xbjsZTtHIzIKOou9h+E9RcscEDnLhcdrY7folIvcJ2ZmThmGBBz2hpghvVUzM+DZwkHB00AzofcN
4/qNdNRu9hgNuqbl7VSEe2TGDrJBbJ8eie+5jH10CvOnsahcBtloCkQPTsbuXBfCQ9+fyCKKtx48
nVOPI2fFHfrsJrrdO4vXpB+AmhXh1B/gSL2hO147vTUDaiY+oW4cB2w6A6MUd/FK9V0Dv9djstQU
9B44j2BTefqMIfax0+mjnqJLBCWF8IR+3AmH7TB+HJdQdvgyr6Go0texLtLjgqjPlfnqa5RCCmQr
cB8moTHWcCZcDI4SG/RfhjkWst2vufFp7lT7arW4WVvpP2k/+QBiU1yJTucJKaEEspZdNBPT9JQ0
c3Jjf6aPcZkDcNFil3qe94ukoHnPAoNtA3G6aAuN/iCNQLyxSuYNxBv5ioeIeJe48YlaxLjR8br9
dRFJx6uSMhN1i5rYmUKSG5fodYJb3ELtGqhHmzFKH2aQNwuUyIUslGSTk+D+UsWrRh9AfgusDCYV
rH9gF9ib3swvRa2iCxA2BOsdTvrYKfaTTRFpD9bTrIz5yZgN8iDG+M8wNvWpSDAwAsb19gWaOIw3
ltccGuI+Hsy0GL9tDGJnyU6oaArAAT5c6oGA1PqajsygVhUP/BuIi6UuMor8ufdxa9GPTQWw2tyO
d1npM/6RjrklDzt74kGxCBHqrU/GlsER56+/nUaJW7zrUj71vgGpVrTNW8NOhYMyEba7YxuL36Js
WGAGFvQgnNKAxyfCdMV2bFv69Zkpa8O7AWgqMY+Fw1gTJFHB466pjIBPMfDrO+87jpNoR8XpLGMM
90COC3TMABvEjAGAGbUBg33buQtKpShpcvooLPdCNe22UFPE5Qd2S+U+PnAZNhejpARP+ny+s9p2
Ljilom0oOOQaonsu7NPbTczyp0ELCIk1TYhYo7tJHRecjJ9+eXr2H+U0oPdxSyaoLu0tSxLa85nw
0bz9GPVRFXznrgf4ANhmQot7bTzvVg+yhijJ10aFms+Yzwpwc8DgjDaCx2vXU74pMAyspeeUm2AA
omDFmdfvKp7VntFcK1EjgQiGKCa6+oYV2t0xrAWf0nGepXbFcglf98Cw3iY/KpUuz2qJDExNgCRg
fT9CGdjl5EjZ4K3IMua6W3CrLlxanSh7i/tpukSWhKs0wL4SWYeIyWSGilzzHnncOz4M9Sn+lQag
61KljEPno6gBWo0rGHIq5nqdhSSSJtYttHn0dNI8kK14s0XYnOzC6Y8DNMTnrJB/u9z8CxypvjSG
qn/0PFSoI2W5hnjng+jZyxorlsuTx/iaHxoh1fwMcGRYzVOfXKDjGTvSx6xD6GXlBRePuFVemZ1o
o4cjMc3V1ipj+ZhVZXMzCoRYfleav8xAeuANI7WD/8BoPnNgCIYvYaXrT8uUycHrHJ7HwXprjZm5
c91wf6UZaojOcXklkuhAMvHM2dLIJzm08XPBCOFNT93fIeWiscaxJ9BvjB7SJpeQ4AipkuWAjsjz
7orgIP7KITlYvkj3Xk/TEGRt8UvZeOCgQJDK2I9ijR6su1ZucrHLkcZJNBo4UfKdGG3zLITKnvN8
bM4e8g3e+2o+ioZCqUJmeLXdodzy+yCqA1lqkfIe8CFF5MhokyN7soJL5NABNmI61cLPoApzkRPQ
hCE9Z4HLsrn46TDVr2paPSxC42tT+29ZXO0KmpoTO3WTNy2sbj7BN9u09+ttn1T+6ziG42NFYfyY
FNWrGSDMwHawoWVhBMW1fjd0lG5FrOpDLcL63HKsPAegJReFGUotmmt0CYF0SX2e/fTzf7F3Xjuy
XNm1/RVB70GEN8DVS7iMNFVZWSbLvATKnfDex9drxGFTTVLqlvgk4N5LNBrg4Ukfsffaa805JhIj
0up67g5tlyxJfRSwiz70PQp9bckAQxOWIB9rsi0gEbfZdORGymtX16v8PdNEJn5Va72viLdepElM
bkx5Nac9KbyjJyj5+j6NSkZHZOmGt6JjuKPPKzdfP1fXAkPs3TLg3dNjrSOmzHhaNjmgwm5+lEzW
xZbApovVSPSqapLlHocljl4nPR5/oH8vkVV2q1u06Pns2hKy23UommA15+kHkszxfiTC4pg1SP+I
sF68mP/8VRhDcxAVKf5BasV3ilWBtow+BC3mQ59eSn+C7KSTrqD1aPiYrqnGhhIdUbJhm1PFiGwX
QQ4WsuNgrWmmcNNj4hJcPdeMxzTffvB0YhEUGXDi0Sw1d0T0QSKmrDAW0TgyEOuYpvtQM+fj3GvK
wejiWwIR20A3WRkFi0g1pepXn+6Ncru2jfyZ6QyWeqUqHkmp6n5wj+CzBDUd+0ljbAAszVIPejsj
CsQTS8jJd6+xNle5ol/7Bu8R1x/ufJOcJmOM9nNEuZAaTFEFWa/cRgCpQ7E4PEFSyX3VTCCJMxWT
JWvwt4lGxGgrGmngq+Jek8WDpqPeNisj3GFmrHc1ufCwo0/FIDd8g2L3WA7RQ0NQvF7FN+x3dp+m
d5ygkaYTwDAQoGPmJvlxcW/sItmA5R7G+m4mUJS05QFtxPqOKuo2yTtEMD1DqFqeWJPaInRVakpn
ErFFNzSVBLWjvpaJT1MRdxTtjhIk2ZfdeNOmSr1Lu7GjNaBmB67j4lxOALyacUtH4u8fBbDlVD45
R/9FIt5QNMxLHOUlqn9L8Is1jW+YyoX2klidv6ylFSR07VzkexjsZolFLp6v2ja6otTBL5CN5AtS
0sWr9JnN+C3CUb4soI1paKIVnGcFUlzuKfOEdE1bfJFqoxSxqmN/yw5oEX9IaX1oYiRbIYcISIJo
PuK1gQgySSZzbvi4RTbmhz5jwNsT33IY6inyYQPB3o2xbqxrWRMMHoZebkxwiiXhIMxc30pGY3TU
1pKAMzDQ6pZ/k4ntB6B0cHzpjGxO6bx2G7rKK4q5ZlBGp28xAS3czyQ8LKaOkWh6FyUpvSlw2pxZ
iZ/Lvmk3CWq4k3uZSotckYOxqDBGqhk8l8KGnvcNd05enmqOenZr9bQSEUaZIljU1pjvhs4EljOp
j3ksS1zRJPRsE1xlcCaiXZOwid2wTWlDo/8Bz+VZgDhOEk5lTmAk5mgLX3wbgW6uMdagnSAJfVoF
FlDAgUxkhRUuWfkhNAh/MW3SFJtLkxhcNTyb5vJqMs5EwTgfjJDw0JaMVuEZjx3yr7YLcKBgWy0Y
L6IQrHahqgPIU2JPEyQ0RKrYBDMlP0ZKGuv5Uj+pCj2+ohGmwOrI1bXi+AnWdP5mRTe0Y7lcan0y
eaVxPJbZgiZM72SHsF686FZ4zx4/+ji6T9LEE3c1XHTgRVbET0KHElM3cWFDxU9aPmlNyhYXJQo1
ShNUBqWaOA3+3Fq4bPl7HK1hImSL32bKNU9pifakZOyjZhqOwoBWLSQzx9YzmU2RCsNgVJ1J3WE2
UhBVRuwZa1rSaFspu9HylJHgCSJlfliEUDw6TKBhDwoIBrInRTXjk7RzySnIMZi1mduQFOkLwhBj
4YKuMqu8edb8vSzHjlL2JQZ9Hek9CelYaLqGeAmGnbJU3i15TVo40VNBXID7XdIuDHTN6lm5cavL
C5TW3KBWJqMwKpd9Ov9URDAWSIT0a46Vu071C4jfd5EGr2VCmhNkXf/S1pLgKIXy1vDZSBHKMJiz
NJys4jyM3xNnVVtQNNJwZWlvpaLbgK2iuH7J9HFG4f0GIawKVpkBdj7RyUFmLJb6V9UXb4IhjzyE
k7BcDE8ZQGba/2hESFZctJtpsG4TU39WZvMjJILTW2BYu7mmH4GOZfaYzjcTvR4Y/dIMD3qzs6Ua
J+523Ss1d6VQgwhnR7fcGF3SEdV/7495o9iibNbOQoiNLQwAZ9aIGCtkC4uzjC0TuQEjK+faAuCx
iAta6y89ejrSQsdbae1fDXlhFtBMD9DfVI/Na+RUiX7NSlIGZA2xKRWgMW1kWFN2nc+3AA+LvskQ
Z5GXA9NfybrLVEsNDKnv6R/QH+5oglFOxFIQV1uejbEAMaYn9sIdcZvghavmIehlA1+vbAFrQyuF
5dw0aNf0jRcSHOSkRXfM+6tpZZnLIHe6k+lbseKt8M6k6piHQKma2EpdsQHmu1SFYDcy4dJSMVvM
SgXKmY4QGJ6R3OsystTLwkpdit1BahoTiDfgtFlo7sa4Oxf1dI7ygVMf+6bJABJZy+SEoTEdWG8i
15hQaNCuO47M9gprQOYXsfzCCHrEEngT06+xdS0eXNwAsO8X8sb6mIQyaanUwARmiOSzgP2ukj3K
lKWbxpNaT1kgaeHZsmqsyJ1Zf8BgB5ZO3N3tXKdxIAjpj8TgEDsodb0Hh4kCXFvpUQh8tlnDMqUs
LJmlJtKAn8u3MZ44aqR8dUmvCgdJEPVDoXQqPRaQ/SLZf6u6xVpUWPTLTfCaVDJ6Qwl2b6KtzNl0
qfPQhnACSPr5TG6B5W6avO3Qkd1Qxm8nUuWBK/dimoO/ZGF/Y6yrQOuD0JRQIHS5mNOa8aP8aNTh
DdmCXlhpn2HTYVQQ7lF1xwFJ1ffaRFQw57D7ltHeUc4X8FbRxSSSypaK4kCqgx9p0VXWxS+x6DNf
yslXatcK1TQAS4YNLWMHmeVQHsxsr4eXFi8OVSrW0LAoLuDVeTesEprVyPzE4i6OiZBW+pSf0LxB
LubB7M0wFZb3qVw8Rq2OXMbkrUwVSTc5ZwQAmjsmnc+jBRKtHhiRzlgznTZiQMWA2iW252zFpLAD
mKkRwQw6pwf1rMTpweijJ2Mi2FGAsKGX0V0eK/1eXXXRgYHxo4ygUsZQMZC9Ul6Mr3RrAxKqzqs4
3ouRYLhC9Q3c7b1DHkB3KuHujkTMK2N6bybxAyDMD7UzoMKSJeIqprIEialY/jBG78SG+1O8GWTV
5tC2yq5OgfWP6ijTv8s4yMSYTAoxugDT2Ka4wuto5m8QgO5oTiOlN/LERdLgIz9EPBf1gJ4LBFX9
RejHK20JxkI1qt2ZfKhNUMldrYfAQReGmPDOw122lOd+JE/deF6q6gc8C9aiTUUfxsUdWiNSv2Qj
v5MtnXg8iSSwmHGQvZIFT5d4QJ+AoaiGHgNy1vL1ReKMQYUXt4wMhfYoJv3NkMPxgI/2Pcv9NSIb
Z07l96XIOhtpIcclVaZNmBhBSzeGpBpa6OzmDfFpG0cMmQJQnLdNwRhXM7A+aCL0IdLP0QB6XMxr
7U7RuOW3UGLmBv3LsFnAC8u9Dz0fdHBq7qfZGNnyh0sebbxxsYm8SuHCB+3xACkjxVMnV96ygF4X
elCMstgMzizRGEbSCiQoJCpHz5snYRLfMpViKkQ0+Zgr9ZVjm+VyqQEqz0DOV8JDtapvRL1+Gtig
IolJMiamGak+Y6+MhoxTM4mzR8X4gtw22WbPGBk0vt9OBUGsfe7OsA1dWtYJKPPygi04cRAGikxl
5X0olge4ObRIdeShEM6geaFjQWI0R9h/FslTcKpQq2ci03YhQmBmJnYnhFw3jfClhhUBhom2AY3n
AX4uwn0d47kzlrRTYrl/zmSVUkDhYA5MTq7pNui8mpCwq+W5GUTcdLaAFtWJpuWSb8GsDakJtJjA
XxLjXlsW6WAprj/sOiBcF6txp1r4YaTjHjXqt4lpR9Slu3DO9q0xvEfmQqTrqlzBDVaOqjDZTEsC
DOJgmPujJON+WSdzBfHD90hzezhnVRUGmon3m6xO0S9GMv6MIl78WET3aNHBwounYoST2EwhwxMN
hYCkYnItSAFEIf2axvkRAdoHp+tpl4incR53sdXebVqCOVvU4zhGW/s4PMxbzkr+vUjJJ6SNQ6yN
L8RC2FLznsjWs1kMbzi09WvRE/xiwAc8SCJ7EVZYMPBxiusC0E68DNkOgxFYHU1V3M4oAwmB69zr
V01WP/BLXbO0iwNmTMjLGjPYWJ2sJSZ1Vg0PKVLyzJXb5Q3lM/tFKr9wlCz4ZLKGrBtaBU2uzCXC
DewfNdukK4dOrz9rtkZXJArpkCPqJr1Fhu3bTJiDQksLdGk6TzT63kFmtW5TtJcFhrzW5o/mpFzM
WnjRFMO0ydirPPRgDCpqyiFNW79iETlaOAIhroY3s6pGxPRA5EQTKRQuucyLoZLzA4IfmFcTTSOA
4iPt9eOcW0dVsU7IUyUnMdbXahUmW65iyybyQSJ8YgujKITmm0BSgjNw4iAO0M6qQfxBF2aXeeiZ
zZATDPj+sQrVu2JQ7+aUhVpC1z52oqOZ0xqUhXbuKwTNxMARXwsYlIwJHXzM1BeBSclhC+CSKZKo
1WCwXMYhWXlxcu6nOHWHBJkwIlUuLmux09rK3LgzQB7riApEs7PuY/oV9Lmn6pw33cfPielfGh7/
X4ruUMFZ/OPh8WmYv4sPRPjRH+gd24N+nR/rv2jg53RRlGmFGYqmaL8NkDcMh6qpFv/AlRAhbf7H
AFlj6AyzTjUs3dAAdVg83W8DZOsXVcVuxgTZUq2fs+W/QO9Q/hO8g1RtgjgVXUHGBEhPBN/3e3jH
wpE1UoaIXbUDCqcMM3qeAhgpPZj2s8EghyJ6KoI4xZPHZLd2Nu0++WRp4cYS4TdjthZeF3J+AsHG
YY6x+JUW6IfWrf1ulabJZfoMBi3q35NCf6+N8IpG+nWdCycmW9g3teSHIuuP4lIiSWdPYktBYim3
Su305amPNYvjfHRvCOaXyryArmzd7Oe1oXsfx4ZLi0iHYpkj2reW1m7i8KOZremVsy5w/DVOHujk
Lw43Mm3kaFMmSiHAe5LKKNFF3FlA0MgCIUN2rlH7LiX5gmaE/z8GG30WQ9EKQh3ah9WSuhvFP/mz
5RYu8WSW4VtUjP0hk7NLHGJmszndw8DURuJQ6PUcBoFhU5Zso9BBejMs+SIzGNqNGJvo2uQHzLVU
sKQAzVJ4NGMMr2GkmH5ZFR8kQSq7pIctVrb4D1LZCu2p01efKMse+wzTFSjOHcGvEZ6sQhP5SOb7
1JMAOE7gN2Gi9Yd5LqJj15tvdddGFEmt/FGh7ge91xpaoMpFy2SWdi1YIYKsJuOp3MhspVAs+Lh6
gYYX4TOpQkkHsBDdIF5vgmVPE8AUPwdvcjtVSF96Ewp+stBMACxxH6uzhs7F6tya5jxbtnyTa13K
G20lu01ioixnCn6tbq/KIqOpbRaT/9vESFaDP3rBlg6VHbOGdtWH6hHQMF0+pN8undwrwsfez6Tl
hooefxpSsFs5ZLVskYQ6fNOAUOIFjq9AkYoWlC4BnvZYGp/7Cb6MKjcPCJdpptGb61UOrlVZVp5I
RLad1HC8S8XXtncAhuM93IgyoXTSGo5aqVTQ62vi23UMc7cL5Q9xiXTm8ynfXl35tSq+DjprdyYL
HCli0ns1hcMkQrNoUziWFuCrMYnsvFzPxH8+wY7ys4qKTp7Jn+y0Z3Tyod+H+uwvmtngGNjmYTXi
ilYuZa9Q0HWR7haYSkwHK1SJhyOqryqnZ8YXKuoqUdjH3Qb7IJTLs9rhtVWixzqewwdNaMYAHYXi
MVLYUbrr7qLKB7kzA5hCRIOGtb6vGgPhO59S8pOqx1WfA0GEe9HtxRLdvpm0rx09HntC1YKozwiD
dFigFvbjQRyHORh7BcS4aQaQ7Xc14gL8bnLxLPbtR6+DIZDKiui57UeIYmXCbNwscErMN3GIPs2x
eRqVTcqgRyhoc2oPwlEpGazV2qHJwNZj8D7zMb+trTnmUMkXXXX01AfJ2o8yPJ4ZQNuhg4PtwsK3
3FRDk6BsZDjOV2+sCTHOIH7XeJZFCFvZc2sSzc70RkJSOz2A3HlNiBzvV2JryDZUIJW1uYtjkB6J
BLKLtVHeqR1t7UqjpqPvEY8u6iBEJ0J/q7WrtwAEYZSJzcMsayXQEhSCTc3pJzJEAiVwhN8vRqc9
GmVpuoD+crgEubSdRShEJWk5FpzZulQmkU0gOC7NCYmTM/AGw5hcRJlDazmxqgiJ5JTv6rTO902U
70OFZB2K2q0vBqnSWsmTmeT+1oqWD4542U7oV3q4Whh+IcbDmEI0aZMYTxYBoA6tOC6/KNyiO9cn
Mhw/xrA45ZgDSfWLmJmljeKHYfOcTxQT5URMb7bxxxvxA9WusssNnbZLvuWYptydW946TG1i9Mjk
cKdptLh9eD9SP0dBmBjfWbuVWzlp7KYy3szy/FUtNL5SBkfK1FV7JQKeRw/UtP96bfLIUKIq/s9W
z/wHMPfntvn3f/uflS+77+r2vfju/vxUf3hmUL9/q5z+N1G88qYV+8eVy8N7+S83721SVr+vXH4+
6NfKRZJ/0SQ0apaqcIFBYfw7d0z+RRVVTeQfQ0cSZ/29clGVXyzqEiRvssJh5Q/SNwWOGU9lypol
k08DxPcvVC4qGrq6YoQBZOnr3/7V4I0CqtM2CZ6mMljcSqTfFy49Iw1Zn1QkQAalcUkg0Q6TGaVx
2eFeWTprJ0O5CqV0PAsj+vOGOOK0r31Rzh7zVPaohB808iyYosTNqa20q1Igk1cKpiSCiWQzJkLY
bUcFBAXxvNj7t5W/GSs/zsBVGkL4ncsTddOIFa/WpXqzhfwwaraS0aJgt8pnEFwkBcwIzvRBeoAn
iSIr4jglbMfogr+jda91NOzL5g2EIco37AgutO/HYpTP//8mKEGuLI9L/f1v//pZDWXfLvffEXjZ
31/PaDf/2U1w8573f1R+bn//b9e/+ovGhBGK+W/U6d8qd0mlPKd2h8cnUYIrJtfe36Sfig6OWkbb
YMiyJYqKBST6b5W7ov1iijoXv4S8gstfMf/K9c9L/ekGkIGXKoquQiEyNBGb+h9vAHGKCiHKqB5w
0qDkNjyuRnrtDJLpFpWAtZLlvVeUOyl/RxFlDk9Dtes5kupLfBGJ01LonM4Q8eGUdd3DhGqp6oJW
vCqqHNCpQvMleVFTOW3KVrgGpnRZ5d7RtRdcKbiMne2lp/pRnneomZzxKNSfFQ1jYhfgGZB0ehHz
ndGyLIOvNJx4Lvd9REO3xmaJAK8K3YqZRpPvCAXXadnkKO4r/oiADoh3exP+TAuwV6TXlbTfeZG6
KAgw1NyRLmv36rda3en0+ROmfyNaxqz+sU4aSd4vy9aWKpoPKVzOvbjsmf7jQ2ETjoJWU24yEVq0
QFOxeDGzD45f4L4ix0joDiGAwRTrAmqoJstrEbyI2adcw9zQHpCY7uLxnSHcFfqWN4eTry3UzspU
BUV4Rafuk+jlFxVIo4bxFZIqaZb29GT5EhnhSURMRNtsL3EzvCZUzq40/5gn5Bq43NC0JW8qtsEY
z0z1OkTHmJkA0BFsO8QUtbdFQkwBu29Ig2oiwkm2i22tk4Nc/JbWTxNSqvUu6cipGCBKBarU5WPD
xjKhu4MP+ojrGL4CQP7IgyixE8FEzMYL8dn7RSCsqp6YYgs2kxpaJDjuoDTReKIT1AGrsEocIWu2
o1N7JoeU7jMZ9qC6cW6AKwIJNTYsgIPX1qNnzPWtIm4Bw65EX1LMJy9GAzYJUFUpa+PmvcQ7TYvX
Rl/liMdpjA8JsSgcQ5yOaem4JMdalDkuPCjbXO6LrovTcMAojclFSzSbYPTaNxFxp1zlTkmoQM6M
CocBv69CDB3Xt5Z7IEdoXqKp5anAM0Cf2wmV6M6Y/TDRn3QydJER22WoOnWJV8g8173mkAwZAQAq
5fwQ6ddxfK1XzGT5Td6FfFDeA3fC9oqR9iYNHLvw8hbla0bfmFxQpBb7NPk0GKzXLUoNZWZkgBeT
OVPUrO6IHmlFOr2EsqOpgt9RXMGOD0ocPPi+efegxyXQZv1MtsdnQVZmWaA3ILfZzUuQeDQKm5kA
l2l26SwxhrzTWz44XUDpoc7mM7KE362Ef8so+JdywMGUlH23ban/1QKD5l3e2hPg8Nnlf7/D0kcj
I6/nyC3nP5KJSrl4yiZ+y5CGOQZg+S7Cl4Cw2F1b86Q26X4xCk8aY1I0Zl8IJ6wKISy32h+x+IxU
lBGtrzD2dUviYRCmpY9yvifslqit/juWcajwGKlxJAuJ38Ist/InqGItAcbyeKzi+7XxK0NwEP9h
52VSj5rVUN6Yw8t4zZBykpfiydzNOsza0eQep9ZcT7r6FdPFT0vhqHfHBv1Q3sGSfCc5vluI8KVM
nh7zLe/LJE2GgDDAO118XwAl0ubdP/9SJbaTP5QtP1ft332pG0z1d7DUwWB4UG19jDV/EvvsTq1S
dztnrMBEQUcteD5L8YWm/GrupAX4Y1P8N7+r8l9tHCo9FXMzJ6jsUn98C+UoCCbUBmIGJcPD92Oj
VSa6LOqYHNE4+GAyRy7JCloY+CT8Ig3rqL4vhZfG2M9gWgB4sS7JVzE5cdcLC1C9Y2TucmTaekKT
PKiZrQjDrxUMFXn0jTn7Z2X3+8vxT5RZmS/OEmUqUWN756a81YO/++IkrpiEDAXmeNYHCaruIDJe
NHD7rv/N9/PnwvLXF1IwN1HAqpL151+IbOhBnICtcpfJOedRu4gI7SHbLyAN7J9fDqbxnz6WRJHA
4AASFJUsoo8/fqyJeYAgh/FAVXgyS/3eCKV90k1BBHpk1OEs4qEvGSpLqfIy1fjDNGUnaSDVPA36
fjbd5BDs+nIt7WxJn7ZIBzCKfsQsgvTHZ+Z7bsQ+/2s0URHkZfWQkg89KdeYm5dO0RdiaI/137Hy
Zg851BG31ZyUsjq6nbpPSU12uHLvcMd25gTatj3MZ1W8NObgKZSx0XJpY8k2yAC09B+LhhyE0M6I
GxNiv43U0R4ZIIjg1Okdvo2Fsq/E+TTnG9+BpWSaPaPNAzm65pxTh7jZ1+3mOxaCKPdgVhfCXZR1
h5a+RYf31GQ6Es6ocm85OsuEtkUF8w6Jhg8bokmgXx8+ivk+MWtb6wOjvECsZ1WvfVpWtgQnoCWh
yXgdo9af6mdBu27bMMOHnbY8x6rOtHnB2L0GFsSUUX0gKdJJkhkzwM00D/a8fEniKTMbVwdEEAuP
S0pTKP9azOIAY0NPtcMyMCqzfpjSl8FXAJVOQEc+le9DxuDPOBsSzJrz2AeDiKf3fmTn0AEpNcJz
lI3ICn7uAEX13A/Mm03NEZkOD0LtdPIJCz68AORYnV1UAm2eAVrasluVxdXjmqkjIHCKtt48ZAx8
O7RPIpw0ATuE2p0aFZgQNCC01nazKvt+LR7NHH8zUyzQwZqrog7ODTXA4up2PU0/tC98eCWr4cBF
9joMXFKfcsN9n0vHVfIqUnMwXcSkHhDknIbSzlg+UybMxDx4CvdJJbPes/cNGACiUx6RoooiXqU2
4+XKWKdHpe5TMIVWe82IzJh0OlK7Utl1sWaXFZxW/Qolx4O6Exj6HRERLOVGsG2pRBhtc3/wgazc
ZRuISBVz6G6WfqslX8RZXObMC7F6SGm/49Lzxcwv5BdToqWi8bAhCpRZ3UWa6YwYVEyKxwUWYGrt
8bvQq9EhieI6WjHhoDUvu/tV1h5y5WnUxhtFHWzV0A/kjIXRkxmX+PcVtEUKBnOPtqGbwSEpwnuw
CDtTuMMQS0YzsuFP5FtUX5MziqmtkgwIoAViGtQbfzK7A7Gc1DCpK0Oqh+hKd9AzyQ0uycjM62kv
Ab2U6x8Vkc49pL/RThUERLSLQfNPDJYylK1W9LIho0EtY+eAXVfJ+9i6o/ybzO9VL8g4oq6zwC2z
RUrXxjwPmuRqa6BQcRUKm3hhsVELj1ryPMyPoiLuBZNfZ4ofMsh86xg5UtnTjTyHogCApcUu/QnJ
d9epL9NmkbVid5kmSKXRw1ZSIsjyBmsLNUAZFI9+XH+W3TORW4FMrblkZ2Ymfj+8ikn8pCKDXxmD
6Qy3qe+ULhDCm87yIvM6GuyULUjeCNsYpSb5aWQsIFF3TLSbFN0bkXsB+VZtWu2CCM/Z4FK9y2nt
KaAwlOWe0BCbNBlDvolYZrvxGacE6FOuSxC5IAY8VZe3qbK7yC+VeOgggmvc8yOEiGpf0iAIhd5X
5DspyNDb4IiR42sjxIeoY42tsquFDXxC92gmOIMpPgYpPxPlBtB58RXMsE1R0JToPYWMWszELnFt
rgDces5J0wi7cyOZTqTPAcHIdq7vFTrtM51zXec2bt+idvHpN+75tfAkXIf0SSp/lNRKAvBqTUfQ
L6r7cKF2Sq+oNLy1ktz0IZ+/NI49TYVJtyClZ7kXBH0HF/UQFwgWGeOIcXsRuvsGJEcoU/MyR8T5
7OgJEe0TPVIGAvTH5XKxV2X2zPKBraGTiK/tc2ANx7jlKs33YGga4V2aYOfyVvqqdyXhLqO7STY0
CQLAZjFEEzFJWYXVSvuciDs2JW5bsd0cCXYvOstce2Q7MWQmC3wgeJKqNgIuOrAPZZxs6dR6kYa+
zXjWFgiS5IvhUAf6cEjNLwmRF0veEEpHDuS7KEEioRV24xgf5noYrYAGkZNpN6osH8P+KRPhJUHp
aHfZGIziKwZBG6l1k6CLNKA0q2dIBTMmnukCwDQZgwiFQHhQ+5MyPyAkaMJgUxCY0sloa4AOEI2Z
D3WNCP/zuwM/wdmL2sfS6BRBXM3Qq2fk3eq7qXlbSwLleJ0ivy3a9E0IG3vUmjcdYjRIFye9NsQd
mgwMqO79bn5sjejEVAXtDk8IKFxMZZuJlTPAUdEWGqyoIOrIWWrjVuD83U+Nv9I0bsfqDdArmGhX
mJtjP2HoW32VMyx4ZnF+JK+5wrefvY7GmyTnT1IL3lD6AbPMXhB7p5W7xPjTZq7T1Y/j0F7Rmq8x
+Ng3HHZAVPywdEIORHGyV9BWCiE4xM4m6zHEwrKImg35AUsRKxF5hdYFDIObromjS4aLDtMm88WZ
h47GN04luMBI/2idMTnih+79ZhvGjxGjxUPLYqrVu6JXglF6WlHTyZXmzSa8XR1ZQDuCtbQ2vf1z
w1IPwMBfOF7F9QMsoWFAQ2ZhJgtr4lMfMJTaPTN7c4o9+BYc7m8Vkz5J8xTO34Kw3HZKsRdU9BzY
IJYu+4Ew1G56/E8QFSyPrgQ/zKuAEaW3LK9kjKPls9PDfrZQZofb3C4bmL5znH+cGM9hKKC9MHid
wnmFy7rW8XPPyJT4/ObC+SiObElF/Sr2sIyj3VCSKlo1rCbbJpcdVoYPWGFtwpg8jP0e4BMByBf5
EA4wlILvB7+gxzDNTplczXy7Cp9QQy7SrPCoAazpMbIRtph81GwBLFhKlEcFc7oUEbamhx5uUlYv
LnGpHmh0T6mOY8nmCzAmAykm4qEk7LIQ51uBezmmr9KHPxoGh6QpBHGJV9G4Iy6hxh9kKpujkM+i
OIWKwU4VXOCgXPrarmDit+U9k6l4UjjxC2H6PYIsHkfTzop6x4g3UKG8FqJ5G29VitKd02R+UmrR
TdRAWgqfQZ0L89PRRUgoUeWinuDQDgx0uM4hssEu9fSQKzW1SSBz9XS+3WiuGPxvamJhM8qPovXm
7dQ6l++Y+m4Z5O9RCMMaiHs8iBQSw1fHkjnq+QHb8Z7MA99UJ46roCSbu5UAxY5QpVRf9xaFKJoP
s448Qy++FIKcGAbCgZNourwxe/PlGcwVvyOxF6QTszsUkoONzp/4jkykSyOC/trrxaMirsgEZ1Rm
ia/qr4X5gIPLGSO2v/KFq5n4Q2kRd2rR2aQPu5lA4GNExHv4BlqcyrMI1IWjcrW6U3Vt5dXH+UsE
wtNKsKhoy3XHmFjz1XxlDfPb+j3KjV053hQrFm0AP4MqHZv0JTJfioySEu3gtNwoc4W4pMvPwtTe
En9F0Ct55vK0owmnqfkBwp9blMn9zwPQXxKO/L84nJE0jp3/eDhzU5Xvn38YzPx8wK+NaeMX5EZk
JBr0IiR8/wqd3+m762nhMJdhx7GQh/w83EukvvzGJFB+MRjn8CiOmiSBbe3k3yQl/CeZGYolGnS6
mUf+pUAYS/1zf4EGuEaTGHA4LXB21j/1F4wYX0k4LqxG8gU7Iay840VzIZj6sUOHL7hBRwo4344e
CCo/TB5BqLtkB1pv8VcUfdNiH68RMUxF5eyUXe+NSA9eWGQPg89gPfWnlyXAke71B1q6mn6AOY9Y
uru9Quy2iwCik2f6a3uCPWPXilfogVxcxSUoHAVlCVJrh9NycTNq9wxrRt4YvVB/dE3Jm30GPdGb
5g7OZeBdXAYHp6ib7+K97sU7Wrd2dYwvyuToy2k4sgAP9nWw45N4K1/yPYfnA7YCXz7UJ30n72pX
ez0Kbs6TCK74rAbtIffkj8QPvSG4To7woNgkdvEK+BmMM4Eayom86sRLDFu8H1/lm8EZ7EvodJ50
5uSq2dfD5Xq17Jvj9i+L057yfee9qU5lowo4tSe8Xocs510d0d3aL/7jY2R/zG596t3Bg53IH2bX
pk7hgDsYOI8iwDg2bDdhqG3ZwzX2S+wpPLdhvyX2I9+Vne57t+fPCIb+tGzy6Rz0dR/tq+Jm970L
r+XEkPt2sahAnyQEIAmMyF2KlmggUM6gOlcuzee6E/d10B834zdOQ8WXeBEed9IuyR3Zv7suGGzp
3K/YrzsPvJ98xho8dAf+p5vnybhrX1afZoybnEj58OPr7C225upvObR4hgpItl3QEMhLp7vGzXOo
wLbQOdml/mBfZ18dvuszZZL6rfnNZdgR2On2n2h228w+lgk/G2Dct5k6VnAkcHn81khf1+/xhg00
223JYjsMCs8lmnRUmexRAXAj42Z0QvDMb7jZOPrFe0bg8f6ujPev7byPfwyMtwcCPOzUj7z+KO4V
Vzm1r8vbtiFhMKW3WdlWE5BMYLOrgxCWph3VpHHqSAEen9fI+XfqzmtJbiTbsl+ENgcccACvoSMy
VAqm4AsskwJaa3z9XWD1TJPJusypazZmM1Ut2F3FSgQCcD9+zt5rW8nZvY0W2qrYOk/FKTgaJ3lf
Hftt+0nZV+3NfcsnsRJOCNdvgXSWX4hDfIaCdMn535F26vu1AK5EAQiPcgOdhpYev64YITCYLLb9
0d4j+CVqQueA7pIHxgHxxAaAxpypSPsdszydHlQgUNGKh/Y1iBbWsblg/6pyIigPZNTlwU6uvENw
jfbR0SKJ9DuH8NW0epu4W9fr8cD1l0txX640loAcAgeF+jPS5OKBA5bEWYyU4Lv6rE54RrZYzxwE
RkttLQ/xRuMBm+Vl+EC/ELXIM6BvV0xYgmW69PKNf4vFoEH53q80ejTPPHWltQif9GuMh+RlBbjA
uxdfos0CGc4CINfOPHVyiX6DzuYXPhjBgZtg026u485wF0s/viFDjbuDAAbT4VlevE+wa1fzGyzk
JxpF8YouW/3GdSGJzpbFM+Q1z152zxjPr/7N8FU56/Kb9obTkHIWO0Mtad3vrG3mP5Vok8cHQ670
3XjKNuZyM67HdYc5cT+tLsXGunkD5HSapyw30df4rA5auFCvkE4W8Tcqb21Ncea8JG+YT6qd8XL1
T+4ruXszp/tq3Mlr6CKiQhTzMo37ZqnfypPx4hyLChZ7vujbxRex16eTc1lPS3vrPBPTdEqPQB8W
xZtx3cu7rb3Uz8F3eXau0HHX4708nMs9lJgN7laBDi/e42Y3H82KD1SdZyfJLl6xLK9fX4Mdoxh3
Lxb3wS6/HqK1XD6ti0WwOI+rtYX4bf0Fg/vKX4JSPfKrhViZz9nri2QxR4FGwbRp1u2q3wSveDkX
KIQX+nJYD+tkZy2ndX88Gxt9eUZm/QgmybxMBz4C4/YlKMJju2rWziXfC/6Wgt9bLLqlAhazcPl7
QNCoRXK2Dv2KC+JfT0d9SWRrvkM85sq9mS3jk3qJ9yY5it85bfLL5PsLVdN8FefmcZ7x3CRb9GWP
9rplXeyozhfUrMd+w9iQCEqOld8j41Cv4I/js5uW4wYhTct/Net0zy+PgCSRulhsVSC5GVVeknQF
jkXftuMGUnW14GS+TayNlqwmZznweIqT+cVncFRYG5Icrtb2hYRZPoNrruh6oGzb8lSu7C39uNWr
fP0ULaLD/XL3Xdtn7cq4IVVo8+lMOo5Ffq+zsF45C+8r9k37pJ9jivwrlfWq3ZSrciW3878h793a
hJV+Zo/l8slQow/wQHhGukRQUR+5KOcZKda5P8KUUEjcFwE0wM8j7auvM/aTWF0ijMyLt751V9iW
20VCqsil83cmzCz2w4RL1gCSIY12NoW2k93OXen0AcwccKv2f0f78/+Vqocx3X9fON5DDfmW/Rqx
DZ7tf2sakCM78H0oHxk3ULoxbvirdNTlv6RtoakxyF4zTGDN/ykd1b+YW5DsZ/IfLp44BoH/q3S0
/oXIx7IYDgKHZl5i/BNNgy5m5dDP4zHGOwiEhMnPB7jl2urdzHGokbwPLc8rnrP4sU1s70sLbwVJ
5mSx0SfSDHu8fsTZw8EIyjvaWFMPjULH+ePqA0bBQOvpZZltEOwCKNZoGOqgulSBTaJaABDqDedm
EMB2n7RzoQfduBOJh20CIltpII80OHThm0AwazZsOziCgkMdQTNtDbk1C7c2tlkQh5987LT5ujBz
MlL6tERUbHWhc2erOro3ioiRTVfN5vu2ZFjNVouyYJESMHWaM9nkCqKxIiG0zE3knzC8vEU8pH29
iqUXX0CNEzdSW7LGzqg8lNExsv9zXmi2gvahKl5ngYvZCCz/pjdtwqH4+kjFiDoa+j5zanaKzM3F
vmSAQ7+GCTSZzPBzEROAbj2ajVcd0Xylx3jQYZxDgAmYdRhZ5i9oB9KjHiCD43ZqO2lcLD8EypNo
Cepmr7TjBptv1jxHvk9IimUo3m4wK3a3KqdoeDYms7yTGV8ly58QtFLHmL2xlYQCY7SunlPfMl9s
3bcebX/oP8elW148FYJI1XEroA2uZEDTBEQM+cNDdJaI0MOOnpHBquu5uKmxEjaFi9mKFJpH16+Z
DdPq1fDcZHq4caHjlIV2sb3ndLhWZnLjFZicR9pKWEa5iqzEyGnCOMX2u2YtHUPojsnwSjv/VujH
vKPGc6YnxvUcHfKpOU9RuHIRrxhUh42R2msh07dJMz45Xsg4H7lFoZcXa0yXeOxPBFJtVTpdhrZ9
EPjj4fo9JvW3qKA0nQdd4TezJNDOF89hS/XM5p8hQGib+RYzBQ69vd5pYtmbktCK+rmMZ1E2Dq1+
3FZmeYshhmKHnhtBczSXR5DC+bq3D8BkSpq2ICuVsUkrA7C5F2yhbh0nByiBIVHhYkYiDMrFTuc3
xgPyOnmvkin/Eol6LweeOacfhtlsqEVU6fqD19lIHoACdb2w72MrRFYEe7ai7+dY5hpxrPaMQilc
mGX73YirEyjMq+U4xU02i747ws0eaqTZlR1vWq89BH5Xne2OkYBvL/yu3DcAKg1mTn11ZxpiDc9/
NZnuk6u/ivE8ov0A+KgDwunFk4IihKaHQCFznVZ8kfQZDe+K1ZtZOqFujjutQ6O5B4M958LRNC0W
EYG5zfRZmd0tgaT30gboFSncADgFwEsCBmKOck6UtXGwaQnbv9SutmSdXJkuApem3GCfRpovNkPf
AI6KbkisIZlE25SRdXRwA0BiXaJY3lkShoLJtZiMRvImv2+1T0HyxWi9Gwkmyx+fDUV0lov0PwqY
YdyEXrLpkLC4BMTp/pdAIYjwKWsR3meLsO5eApMhgA9qKLgHGvdQDlmOf9F901D68KjddOk4u5Bo
/OFCXmkAwFyzXYZV+WCXZFyKfj5hpJLjWnGbMhXxFFVlqXoWquxZNc2xw3LtjMpl+B9tIDoZe0iu
q27md2qoUIaQ7mNtXdpQQ6DVf7OgnpAf3xrGbVhBgDfkCGvWj6+h6ZCSRaRkF5wmIb2tZ8UJRX6c
bnQCCzBQtcMdOhAY4t2LreV0BaPuNEbqLKf4yVDWNgfyg/lN26JK2FtE2KXTuMSBvUEdDa71IsLw
4NLGzhONsxxPL+FQZ5GEby4+21qfWgxfIdA8WSaAMFjT3U3JkC7uKrWZPF7X+ll2+ucyHRgKp9H9
rKU2R3dlpvK2sMOLSI8Wfjo/drZFlzwMuX22swptaTzamO0LNGb4AO8Mrd+TKL3W6ytz2Imh1F2v
umNVxoesee06cChu3Vb3iT2dfBZ9zYcTJKs7owehXm26yv7UED5QcO7i6IDNczv0CNPCoh9u/Olo
52CcNQwLehRepqg8TpE4kmKyMzke5j34jxK6GUdMpR0tEARuck7gkUlOgwHsuTjHo1CTKGV2vk2M
xUxzamxIdYJ8g7F33XrhdpWxiUqI+9j7WVQS8v+miCQtw/teD9CinXgX9rZ3kwFqfk0tFa8EIZF2
UV7sjgbEpBF4EnfdJ7NPXZLb4FsCn/HjNeAmKsR+O0TVdmpoNyTm1sLNz746NZewsY6196VKBGAJ
ZkFZvmm6FJoha31EcFCbAhAjbjdu38gWAA2vrnpOYKNkcAGh36J5bVhvk7F3p+xiDxcHd+NUXwXD
/17cmA6HP0kIURHs3DxFx6g0E3XP1NB2pZmZk9JUX2IA722C1XAU/WtY1EfTNp8nfLfm1D5je7hp
gdEtJGqLkfP62ISbskEABN5yY5Mk2SOS8NVDbybGk9PrnOLso4YuLoyLS9rOi20u009tZb04E2fH
Un0hsg0wZfM2Ve2mr7X8rSJMsrYfO9FTsJh0+g1gyZ7jrOvR3MgEq5BX5c8gn/pVHYorwWYYNaar
q+/TFqWSiOYoOszaAZOHeu3Y6U4iVWDxfQ1V9WpgRV6ImnwK42Q0A2g7jiE6HeJGIddjlgQEGTB8
7+5wJJCY53K6CJ8rzeb7io9+X+q3WsI/fnwUoqnJXbFdC+wPQ2ZRWtGaEahVuUx5zWGXORZvKmLM
bkqIUniuPd+5qaZhr3rrhMvou8W2FpONsxpKFIiE01pjD/abvTRGCORc9OrJZCjK/vhIk/Pgg9ef
nNG9bbyr49tPpLDsS2BFqUeC8fDm6Ig3zHy4KQWxmBZYZR9UmAwPkes/kCBLUMbAEXCKNq3ZhIhI
AiYpWb+uIvGEqfdLlRfkfeB5r+pz28zmIN6kvNnHo8MTDbZOuu1XH/sUNtHwBKT00BfxFfWgKsF6
NgR26g+WQoaKo2Lcy8ZkGlRbR5/cA2mzH5DmO1U7yq3gHPHZiLVvYnfb6p24+gD9I4m1SV9P0VeI
wIrNmmxDglKwYrPmDq+p4mBKaoA53ieRD2LGIu72s4wcfkqGOpyzpTveOVgt5PhZAo0P0XCoqbsN
mX1ExKRl8QvIHOo1tDFDeCbIddkFR+DKhGZkOD/hl+hfW+XvDBb4uNPhDlLQpj73JGKnYx5roGan
RYEYfmOh+dXnsZw2XN0WUhQkMRnPiArFvpw/KnhOUfgyFU9BVI/4rsL0EjKMtwP8ucqEuzQShUqm
2px2D5DgjI7KRmYBU5KvTB0cYuwWjDX8XWjQVcCNM3Z80PEG/fJzVVr3vSG8J4vzLgEoO6oSJLuw
YA0O6wqSKWF4PgcCsx4ZRYBe9L+Sh4VTHFEY1aNI6uW8uQ5y3PRcyIDU4YeHWikeT5iEo5g+6Wje
SCowN04FMVNWtyEsGHAA8+ysYI5YQNBrSkLGY+Oxo4tj+tsxv3TiJiWKEyLZDEgn4cPcJMWbM5AM
SOwesmAs+K6z8mo6TxqserWW2TfP6vYAn+oCcUmT39Tghp67LCDshgClsYRgEqDiZYJYaca6Mc37
xKXYavy9auqtnvTtN9NyWHeaYlXCxM+tCDvvxHgILioaG04YMecZAlJoF9fJsyx1auDsCjmd/Dij
eQz7stxD7Vi6xiyehngbjMJcZViqFnYj72c4KjzILC4JRmFqOWhYMrm+PLJebQgasGGReWfDuHR7
+2tNstKoiQcLWYALyQIDYtCwi5MebdhNgbOYg9Nk12+o9MA/ya9N2/W3UNHZlWfZqwmhnVG6/c10
xs9ldcD9B/xd0Ea5iZzgNOrWLhxb6zbD3i8m0siNbynJUTVQs6FisO1RCmUuRwgBSL7lDfIQpRsk
RNiCBLIqWs/1joGjbnZJtoGx6UumqgNflAWje3jrk2GXRPJEUPbWLmhmJNa2q775IltbIbND74sX
9JcGcxp84WWUYKpr0T3n2Y1vJxtVuYsoQOPd3dX2Lk3vuFaytciWIcfoUbHpcFa9NRixGq2+zI3s
FNE6aR17Z/qkq3TfyehcdLT+8MKfOl8cHRbLs5m2W0ty9uyrqw6mJUojFKuSkT3qvFWta7ejCl71
FtCM6OXKqvTYgNcCb6hC+TO6yNgnjynCBLTHto72YH0exi7d+ZG9G8rC28ekkK3AKVxcu6X0gZOu
R8+JfZc4HX5KsdRjQiU0fPvCSqpXCVqktJ1r5pOrHZMmWF09LFzrDqYGyVnYgg9ZUq0cPzvJoqLV
3SIKUiMn8QqMnb7QRgyfcpVaABSCWJw9yp+sXvUMNCQMzLqMTv4ECGlI1yXEQ5TvHDRDw9bpkvef
A4f1HJTKbqJUTDkWg0UnaZllQCZiDWBjFpVS/sjsweBNB9q3HivdXfU6YJog7A4J7lr0ge7RqHgH
mxApi9XWO9dCglRZyX06Rl5JFgkvMHBAkyy2WfWEEVCf9w3hjl/tmWmWEwJ40PupuTHsVi4TaGXf
NNcheVrXjnFcfilJ85MGHTyOa1u3Z/SqnGBclaV/E0kG1KapQZ4vYhYapxzAsZWzyDHbdu1GV323
aAd5Y01ib6Lyi2vn1JrVUzYyn2KMPjpMYSfwa+xy2tJw69fU77Z2aQBI0UtMCVOyREEBV48+nh/F
V4LA1ALc0oBwnfS/pGDIjzZndI6NZ8KRwBJgUKeaBKnvw+K2qLdtUKh15zF4yPdqbL/Dqpu/u3Yz
kcJJXBfSKF6kKsJVRckzPAau69VLwkvql7AsEe2Erdd8h9tNUCOKrwg9mytIlMX34qQktEytszK8
QmCoGFrAQe3k8ptGpJbU0/poXto85SyVIJ/h82cguFFE5e5ZtI0LjajUh1NrOG1IVJDrPnuejn/Q
twaPIKVc6YTvlWVx6dKhgDeHh/JINDa7T8PbipxO1wsNO/VoX13X4VxgFD431ChT97mfOFlsq8bS
umVFdI3HR53mHPFCgAZB2JeT1asMIu3IrjOuGR00LgcZq+Bjxu3Xfz74/j+zHP4Ryv//ou9wHvj+
oUMJwfztteJ2ffth4JrdfD9mxH8Nt6XEdaibhoO3CXvhD6z+vzuU4l9YrphPG8JSjmPa/3FdOYLh
tm1KBxbbjx4lc+9/dyht819S0ppUwnRpLPIb/0mHkn/OT+1J5RpotDEb6hCDUKFzhfz1n0ToGk/0
FNdCX2Pm7S967vCS2BoWMfBiqQvUj0XA2bS1z9QpD0XSHLUu1e2nn27Y30jhdT7pb5dBuoBN2jhN
XMemv/vzZWSUdLWLuoQFMAygBg2D6ZLG5E7eogt773M4TYydIrtInklcwdjdVm44riOFcmzXFqWH
hBsxwB7cABEfZgCdX8UVbXkxlmhiItsEI/XBNc9C9v/4NQGTGaYldV1HeWDzPc6ihZ+vmdxwV89U
Dv82QPIsZMaM1bObc4625wZuDcUmCUV3NSkDa62N1B5ZEKhOiNQ3fkesUcXibUO79JzqryHBf+ss
0H8VLPx1aVybkAJPK77S+dJ/+lZpMHOzNV2uwaqkN/aohoU7+tEaoF+3qZuJEKtQAvQ06tWk6ToK
SauC4kce6AdX8qv14N8XgoIfo4N0SHZ4Zz2IKdhY5QNzDXJPiymUvezbWGnJFehGT77gDNn1JijF
xEJ7yz9/Qe+fqfn7sWxLuRh9oZU4s3Hlp5tQeeGkO57N9wPHQJB7M/gmSz2korhzUNI6BV2dRV4y
7f3zD/6726+YSSC3tXmvnPd+FDomnujxSa0zH4dcqg0uHCFOJbvaiewIxmhaQSEgKr5CH3rXtwAe
xnZIb+3YI9Xzg4uZ3+BfH1MLpSgoFI7guDXVu8dUTU6Fb04YawNAPOh4W4uqVaTL0l/kIreZXjZZ
Hh2qyBiJZFRD8lroE2J4VZT+6wfX8vtXomh6GrwzKGlYwt695j2B75MXI4SG4D9yburIy7VN1zuR
AgfNqceX/BKaNPB8nCHn0PTGT3Bly4fOEptEQVLENjUWL5U5aMchQndPxQgQb2q8pz9f6e/P7Y91
kbGSJaRyzXfLYhNGjAgEnkltDFoOKYyLQJoP9IEq/2QkXnI2W84341j4uz//5N8fHgZGAqwN98lU
5g+778+PbV5OXleVdbhxJsHo1ygwM+WtS/+61wrxEqa18UQa6PQ9doNhR8hDcDOYQ7iJHbv5wKFk
/Ort4vXlChz6zNKwHIqdH9f60yvURn4khtGHWBaG9OzjclC8qjnL2rEBQQ2OEer4wWCFRutkOvSz
urJGVBqiZF01+BNua+Ca4U1WaiBLcD+s8sxHP1pXEx6eCQpRt5Fi1I+aJdFWA1Mcmm2dAV9FPpQg
7o/HgSHZB3f4tzeCThh7DG+nrrNK2u8WpQh8sxXqcbcxLWCbHbkgO/K+E3KMekQyJWIeGcsRIZAR
fRlmQLzDHO6jNfpXm9R8a236+brNn+xM/OLX1Ykl2Q8VCM+NoYphYoJe5gzcRaSf3AZuTUq/8c8f
+2++TDZXSaQOVm2aP867nyjbaij0Efb0gNbyRcg8Zx6QmA+GSEB4lGSALQsAKcdyygG5FpY4jNbE
Sd9o7FsIPl9rgzyNbqKJNI5G9FjkCt1oRxYKiM5kGaR1urPoCKAcsNLcBCBLQaooN7/8+XPMkr9f
F7S5SFBURuy9OoXWu82NqZhJowv8fVMDdVhVpmjWKm/rZ1PzCRLWO4KtXAJHQs0nTwKyx6pOc/u+
r4vb0ayKjRv4DPE9Q92ZbHucleHUlrEkgTGWiHNZQT/YD4z5zv6yBJsOEUnMoXmnlbKMebv++TVy
m1gDydmT6FPNcKgEtnjet8zXkhHQUmDsDF4YHBFGChaqJyQ+58yXM4yp/RJ4yhSNeOnISXnIHdVc
DEDOq4bhoLYYvGl8ggvNGY0p7CUamk82UYL7rvJOmowi3D82W6zQuu480MD8oAb6/SGeXyOdJYJ9
1uAL+fWDGYBenSjDCe61YjzWsdauO9nlFyq5EZaLGX3wDP/+8zB3UsfNIVUoReW7/cMiN8yKPNRJ
xjBkz7LRvlJ0wIkrq/5N+GETf7B5/s3PM52ZysE+AATBfPfzqqJLGytuiZ2uLRNzlBV/06bBvrEs
zOxOX1ofLLizWuHdkzKPKC1LKeGgOhXvbqhNCIvjC0Jdiyq3lq20fSa/eXrfh3GJs6TDGhGw75St
1q3xfQPOa9uMxjWTcf3aAk59oJ0rlk0zqA/2pd/fOq4Mea7zQ23Li/XrV90zntZIUB42LhDsrQe9
+NH3cIu5iWrPQwPwkcav/q1hDrKQRlav//zW/92Pd7CTcupxeJusd4tXXqYmUHySjSZiDj8JAio/
w6XYambK+KqpG4n8vPlKG7s4BJFmf/Dh9V9VHPNqzTMA4MUFZ4l76v2D5zhNhs7J6slMpWbBfeVa
DxXctmUCxrDFD1I/AEywr41v70NmCvtK2N1FQr4iwsmRNGjawkNqGuFRZEbuf/qHdwdchiLRUJo6
hS5//PrlgKIO+1RgwFeUArvKjIwLWVM0zY2yfO4t+cVB0HEX8FZtsqQW93/+6b+XLGhl+JM9VRAr
95v/OqzLfJIuHfeITot2p5HS86nHJdyfI+IZTFBK9DmWPhPTZl3HNYzX0M+rna4jOwGJUDf/uPTn
guwfcXWmAl3y/lTre1MraD6ZrBNEMy26RgMTSwDWadDiHqVGc2y1zNz/+Tb89ojyQ3lHKPhBosyi
pF+/hHQyvcGVurkhG45BXeR2+vcGUOd2TJW9xZCafrHdTN+Bl+P/I+yi+KiwmZejX/YZi8+KFB68
IjZvbsCvVzAEvTKCTimwaxIxHTnexLnHYR9m+xGM7qEClpfux7CF/x/ztxwDYmv6q2z0DpVfBOiW
h9dL8w/e3R/6+PfXpajjORPNX4v1rpoO1Wg0pE8zsY9LLKJTUnbWkgZu1jP56yZypRwrHyAgRBMQ
w1ylkAK7usZYEzZqP2Siw5HSGc64cxkAEvoRk7hE21gT9opwLGj74PKZToP98rZ1b9CizwJt6D+6
v7+tAujMGGJykoUHJdCW/Xp/qzxN9EJv6IfECKh2c7cEgUlU0nIIuoAkNS/zyTMI5Ow49lwcmHme
2WJpx6YVgzRuxmbbh3590TN+57JAgQZjeRwZxf3TRxGaFJYKg1ULj8T787+dqyYJGVRtNJo/qzgZ
rX3TiqfSSNyTEY4J9FUdnEqRb0dlhJs///DfNk0KHAo0JXSLrpeS83vyU7VjVpjs4jC0N3SSNXzD
fndVgYvPXOfwQF+1PP/55/0on359vFDsQSKC4IWfzbXfPV40GGqlB6A3Aztr3wpNDtuEM+9Ki0xx
9KRm5mvPJGuMPRW1p++KNTki+d5IWIhsrUnP+WTHKwsW5o0ENL9Nx7DU1llCNyT1J+c5sAs4gWNN
fTUyqfjz1b/jZ7C1gFMVsFGFQZ1h8SF+vV0BIwNNtKHYZDzhZ1m57oOeSRRgvu4/pgNn3mTQApTh
4dgcXcLYljoAxlUxFHASbBl1m1LFfvZBzarPz/KvN1Wy6fGHDRENKNP8Lf/0LVa0TPJiQrDgVX7C
yIN9b8T/4hWfQgW7+ok4ODGL5REpLE2jU/ka1YA6NpO0D43FpHChaRqZJDBwqpM7guVDVEhq+k1f
uh3ipirsrGNh9MH/5MJdim2dfRoqm3p34TwJRqY6jSGOM6CbLN0UqUPcgmjPgK2/kK6CCsLTk4z2
oWzxyES63n9ua1yQ81bNcJt+uo5Bu6aTD/TBt3etN+TU2mjkkLLrjPQC29TERxf+++rNucxQs6Fp
rv1mUerPd7wvGhvUJykoYSnwUvpSb16tmAF8Iv3bbE6qSH1H+2xWtXbrG0H94ORJhI5syM5Rw4v9
wXP5N5czH00dmFymlNzKXy+nkR2nDmr+jbL7ceN7kjmPMYSHXFn1yasVc5k6sA8O5tNDjrzqnOhT
euIXe9Iw/L+yfP/7jubvS69kxVUzMoU7ZL3f0cckJ2egHqhwwpwYFo8IVAFX+w5hjDe3IYwb6cfV
pmlKVE+qasGHY2BhsN6tp3YExRRV0zU3JfK0uks+KNv/ZgXiBARr2HHBH7MIvVuBZpWpXYmSABt4
3OYpp329cJUXEtvGqBcTqiSD70kbNRIV0FyJjUMK0fA5dH0KoCRNNRh8g53rJ9r19JI9SxVq5SCJ
HZdaPAXpYTLwsq4KGw8vZhAvyDfJRGwnYBBImv/8i8dvN1eTNEdYAN59GIdUDcAcnb5BM8U0MyBM
sPYhgwL41hjtw0E+SYM6ou/8B417cpVVpHaSmdoWYaf1wfpo/M03z5KuU8RZEsnv+za74tsLWk4G
mwAJ6j4SWXbOGr6NlW4JvOWN1NfNKMEKIwJfe8MI2kDU4uqQ57EJyk7smqYnQnQOG+ZkQojJOg9k
BWmGCepyCmckVSJb7cG2ulleGESfS/K2cj9q3sJ8iF6S1FaPH9xi+dviyhHW4NPoFq+X/v44QZLY
qMWVcjcGL9gl0GN5UhUMF8Bk8Wtnw/zy4xKKgAhHBhue+y30+ze+iAKqxBjcNYKp+f/gkjhgWaxw
c2fsfY8iIu3ZiJm3IBZoMd6pusCsr6ExsVCQGehitypJ2meXXenMujAihZqt2JWu1hMfhfANYgv+
fE2/tU3oWDsOnE5ON3TI3q9AHW7zgahqb8OgVT2NWMNXDIryEzV9tyadRvtk1ojG/vxD/+Z5o+XL
s8ZcjMkBJcWv6x6kFHIMHM4OQembWxqfxq7JsBtHdTps9SBNb1wu4jkk5f6mqIX6jhn6NbA6LNsq
s/Jt7DTVSUtcZt+GzG4so1ZnzQWeQ4Qz+pgM2eI2TztS1sgt3RMt5j3knRE9sNEca22q7A/uov6j
afDzVg4QncKVfYXJGmjT9133OKmMeUsU6xq2oItaYVKo6MC7P0SuMZIp1hXon3H/O/6KRRhBJ4mt
7n5Im1oi4+LISbxvU5IxlMq+eMwAkvkrg6yLaT3UnTDOo5DACITohurzoCdEADCO2E4ZeV/LLjJM
n6m4erDiYAQoocPncrL4MR+QMvstCP8SvHJGgoLeFBBWEqr3SM6hMB6vCWRE6uOW2s3sr3Grg5MY
A1LY4AOZw2cLwBlQgzjU6WrGXnKQde336y7vgK6pFDkmOjNtIu1o0FxkBFY+C4bNBNCwKfqzbSSz
f8CS3i23juSvKKribwSHS0LC4wG0SYKFvbsBa1R4OwP9LlFxRlPXfECtjfdUCPEtjZzqe2gYvbsY
+XCrtCeAcsV4gNzLUk+QcOd1eYYYE6E4KepcLvNBq4dl27uzRsu2Sn0JEwF9MWwn7QYpQolGwCwU
Ag4D/BjZDMhoc7jtIETanM0+HdHueEAxq11tld2+TibyfqRDANbk+Ta5ZRg1Lm6NuOmg58zYCGZO
ArUCjoQVMyhT4W37pin0rYzr5I6bx3JYxfON8mKAHLyNMdaFXNlf0xJ18UenE33eQd49kCzneKop
1zmyWu+6XEWpqixgSV+neqgfIhFnG82ueF9g2p7klM4Jj0NSwJuMh4OZy3jP+VH/4Lj+W6+NH2DM
zbZ58M2x2XxXbwmzmtBGwp0Yo6LZJ7HnH0jdE+RxhWe/7TP4zereqbWQbqpf3aRDZcGQcrUtQxFQ
Ps2o6AOF9bc/rz/vT09/XRU1jqMUswnx7vRUlKz+5eRDwxjT/lsSDzBNW7u6dq2fPFt+km/+/PN+
q11Y4TipscEiPQfAqt6dP4q4CzJVdVjM3cE9RmBTD5UIkhcSKudUq5J3wzezOQLU39dTGmYLEXTz
MUsHJKZi3WJsEQXToxqr9A7CbHRvpUXdk62jTiJtWSNA8tgotfE8maLWxUfrG3jk988ThSEAH2oN
g62CPfPXJRsJr1UYbeKtC72d1Do37crZl0mpYBhVM2gLQmxw8BCH11uRyOm+5PnzF3Y7CcL9LB0M
nO8g9o57FJYEA3KoXaokzF+QpPYAv9FLkxALfEPPavHqxzF1d5ehlIaVVWX5KhRF81hl5o3mWX66
JfPMCg5lXVcZcuo8GG6DdFZBgYlV+YL07+w5UFPPwkf+eLaleQf60S9EGO3q3m/qdR4NXgIorMun
ve8kWQPx1Bsr1HSOdZjP1+7KEJVurYlSyJFkTl36VhRRWGyixIintcdJ4s1uyywh8zDCJqPcisIR
Aj6eIxXqk3mIJs/AAu1U45HcKQGAxOf7omlXfWWBSJoHmjDVW1Bl8Nbgi8HqZOvT0wNcPghKQ8dY
b+Wk0jonjkRe64gQUUbUTf0r8dqpsTGHiECNnL4fxm41D5hQumT+nrGYTwIgY1tznYBDxtFezgzE
whACtdMwWdhck9Dpd3oRJtnBTlxzPEVV2kqI7RPmbtF7EGFY2kdRTPO9Nu683KUgGmsClxYQTMwv
7IjO1bLclsiNKCS7YMg0l3ljhI9IpJIozai8N2WTaTsvnzhLyMiCawRhqr70WloMS2nFNTAEV2Dw
R/mH5TjU3Gsd+VhfAp1MpzVbEeouj3iNhwxRfr9GyJpctbwBKqRhKTgNWd9Uy1DyGfNeZfUuGSIw
bOQ+kbzotZoa1rUmMmPDX4VVYAU0hhctEq7k3ibA4UydbweHwZnlcnrlZ/coSMt0Tbp4XT6gMWzr
q23nWbdFedjD1cwD7WsccXbd+wR4lmtgvqaCJgMVSPMbt9u4JYHTZGsYc+qX1iQDxhKTLhnCQqJs
i2LM/4uyM2mSU0mj7C/CjNlhG/OQc0qplDaYRtyZwQF3+PV9olb98rU9WS/KrExVUkYS4HzDveeC
2Amx7YR+KRFItDpVUJPj1PRPaDQrbxuopfmckuddYZzlIuwEgle4Y24xHWsafWAUA34SUtMK8vnm
ufT4H8tyGpjq5W12APefFId27aqXhtfsvAsateyiei6bJ+2NGDKKZHKI97GAF7BCcOv6ZhL5fROG
PnaB1aoXALAK/sCUZPbO18HavTorGaAEUWjXnNUgEJISt7o4R9tEOCnCZBKsxzDvFHfrIjLcLnNS
81sHna2Oq19W8ujFxPEaBvr17xJzBsxP48rwUndzzDKF/39/SucqtVtPOSgofdV7KPGYdIaQ1buS
WFUGsusjtx7i/dqEAFxDWZHBRyqEOMQJOFlPe0l3qqFkcajTtdDkmfSb8UNNmIoHA1ISGXrHF4m2
kytmz1Pp3DzViUpfh4Y18hMHyrwgp0Y+uJvX2yrGsAX9VBl/4O2VaL0jsVUArvZ4b953XkQ2VZhT
yiIHHTJsaHCwyu2Sh4YMxV6D3qz8you2KlzS11rD0Lk09RK9jlqZX9EwtRxv7VwDuiQjTx98UxE+
WGchWzaH6aPe9MM6fA39roq2mIyafj9r4qE3DmGDUDnIeB8oKlPPnF2/mKa9MYN6K82U/DbCDd7C
cmj6beREY41YF1nAFa8T8Y4TgeHRPl+ahpJ5mnWzDRWGhk0g6uJH1rpmRO7e6reYde9wRLxhVuZ5
JJ0TvOeEUFtbMsj2XpXDopXcMeN2CptufBaSX/SA2IWK0fqlIqhRWDwYaVn9LLzEqfdjiiIdqUO0
hs/u2EFjCTMqvipcPcO27SZ0hmshvzl1iYrHnxTnRBsh9dywWB/GfQ8y7jToXIDxrCYedSbZJt3l
8wgWK6qS8dntp/HzqodbKNtcjgVO80IDUGJe4H9OCZr8w9WNmmtNg4V2kyLpzVlC4INondY7Y7T+
HQSDZty8kju4D8Q4umfHWdEirwqC3UsepQ4wqygy/tESRtoDkNZESxaVzTHzdHV081A2wRkfnj2T
l11N53Lq21eytF3U9vFIVI7FUELmLmqu8kBUGwLfPF1rQmjFSJGWuDCzNj2Y2n3ELA3l9izRlTJD
GokAHBIriYppo11ZOj2uiNHFSpTlUwIaoUm4gaXOw0sw+HVzcahOt1FaD1z7Zu3G4+LXIaFJnet/
KsnRVq+ZQwjTeSKwA5a6nNbx1FCbUrGN06curbor6+f8mXRxb94vcQEiAxzg+0ymuyXpzcW7urTa
voqAkHO4VxiwHomwMbhW1luYWalDjljyYGNssP1oC/Z52MV2YzlIar+iHZBE9S7KjMIboYHEoja8
o5X/RU5Thph2TVVw5T7QGW6Ganwxs8jWbSyESTao8CoyjK3FoOHZoEue2R3Y9gAeLv0ti+TmZ/V7
RpTMh6FOOCaEe1ZIj38Fa0N3tnNEtPw8EwOe3E6vzbDmvAVHKgKMUQue4o2pFcO3dGL2vRgkdbvS
9Et+KEoy4A4jfxScqjmEo5IOBQA6v+kxkBhZvS1dUBVXw9x7OQ+JqDC5+LUBo8tm+qLGilonqQhZ
P2fxivrDuRnN0qlBw4562H0oERfisakDn+KHEuu6iJZWbS7EJHdrtUbwWerYu2LsgyiP+dvau65L
2M2uFe6xTiULAzLLgPmSlZYXYcMmhKpAMfAK9Bq/IDsaoV1ElZt+qitp3IeatZm8TvkU/0C7lkLY
a/0bc2UYoIzaPh8IUvT78bscQ+w90RTw0+jyV/yZtej285wOBOS1q4YNuxo9boNghVc52355wTCz
jlAFHftrssL9LrzqOedp4XP1k4fvxlkZME1BNcP2b+FMu60bPGfL6uPdYsqNpI8NlHfvFC6ezTgv
nXu/cZiXi9TODj8jdWsAhmUN4i9sMSeopBK7up8XYHtLklxGMTnOqWgqro3r1flnxfR1w3yznE4m
1DK/x+OP5MBnqlVvva5NoX+PqFrOzGTsuW1zf3xZbdM5G7H24W8oRdY7UPM57vPqDIIQzzyLs0Md
yPE5TFlEkZ6quVMpKaiOmlVSDmudFTf9+pq32GbG9MJ7lfx3ZKp1s7MoYedT4zZiPnBqxOSa37L8
tiJNMYwLnKLJCTcZKfI3X/xz3wcGyocpndMYGaAhPQc5Pm4gj6AGu7DbZVGXhGfRZFgPSS9wWAgm
o3OahmQdvzP4dO/bWDsO0Uwt9Jo8wb3/lNfxlB3dLobjX3q3SAcdeVBLgk41tNXSScl6cux6TCo1
MoDQoHePWRfG9d5hLVqc+QXj7IUQc/+MAC1b77GgG/mI4TIakPV5BN2WRFb/YegUmIvtKtfZhi4C
/LkKa38vRsuCstZp8xYqdxSnRnlxzTOqgu8w0MW01Q4agt1oqxXknAMnYNt2Yd6fQl0OuKl6T7Q7
HvYWF2uab2uizoKlhglKlGH1Pfdq8blKkwYrcjzBSPTDqvef0obQUL6XXOcYQa34WhZhnjx1XVMM
hy4rOYcSwo6JxOpxxb27rMqgiJlGPo5T7fdXTnDmMBja7INJ6rS8BCbsULexIsRrZHtTHErMLhHA
3XUyd0XIg3qH2VRTC3ehgj5d5zinfTYNT7KHloDBYEjwAtmhZa+tEmnuZDqF8torCZ0zkeibjq2e
YgoMrZxd3y6cqSoI6hdueRQtCkksmquwAmYDVzUExdMuFRmjNJq7OVpi0M+iM3e+l9FE8A72vPuc
kEzAiMiMv48EYkf7bHHbX0WGm4Wise7OWeMRb0MQThyeXLeMXvqgJ2BchgjG9jQsGeSJRtZY0Xs3
X0Ea2uBGxDB8EiviGzymLtYfrirhExkl8wt603TckiPNJXT6W0xFPSUjOPFg7rFZNo6DgaZN9sZb
MHCXZIH8zkOQynBwHRM8FE4cnDJ/rX8E1tCVWtMlCKXGFkMfiXQE8A7Ub+dWVVN7jGQDpcb2N96H
aVvV7R0ny2vID/jrNk24TO0hIUR6E+peA1YsM00adDOu06Vcb7rYqA6HT7enwWz7GkfbtjB598a+
sn8lnRrqdrR2JA90hTUQzevEkvue04rBzlIFkEeoGtG20MF4HFur1H6UKAMxn+R/TDmo8tpPPRHB
IgiCy1gJ7IBu2HXq4hSpMVjTqxtgIEEBEnNy+btK0Frd8TxPT7lpkuQw1m4DzEOX6tip0C2unL3j
s6GViPdjUUe/+sZ4ZOQSBui+pnNYXxU5qifm3HCMpt5rWUAGrvieYjN6UJbKmxiLwR7ytjDJp3RE
67dL1o59hYbF4u+Z6Ov2T2wXAse09rLhqJwOAvuUhOunOZ+6+cxGKburIX7G28L3BgBEyGD1wfN6
+tkhV1UCAH0SMzF+qygOKud+2GVJA8oJ+/iN+jsQom19/k5Q+vzStUgkMpPED3+pyVFvU1jPEFLy
zr4yt5MvQ99C7XLikmRWKqRmY8AWr2dK+VE+5F0PqG6I5uoXUGINDlNUwWaJHeoDAaZgISPDaPuc
UVu4O99vR0TSxPK128jrPf+I5QETZEkBJ+7k2vjJHQwVPg65UTijFbkXKenU7ES2sW/ymzqFMvUR
vnRK7P24FITFs3yMdpax3UuIpgvY2Yx/quVxyaCkQ4nJ6ieqoPIWG+tMd1I48SmljgPftkxionqu
U/XkGH/0d+3sAJsjKtG89K5iYBCEuV6OLa8W8ZktD16vFDUixoyclHGsn7YPHrtygVWM/5m8bgek
x4knJv0aoAPdZ8jJeQlQtEAt9cuICbrvpDBPMjnkn2Xe34C7Vd5RYtYCpulCXolL5lu4HRbtZnvK
a6+9hHJQYjegIOF4YpF3SgTBuIyFmQLhyJvDB92uLaZFAPxorotgNYdQp/LqLtIlilIkznai0rmg
PHLNZbEtnkqGDuruNpaCcmCUt+z7xK/il3Rhwl95sUGt0vmc+pHo9HiN3Gxuj2sXxI/UWIOzD6Vn
rpnAcL0PW0DbB9lUt6kvKkoiM3DxGrFd85BkbuR+Cm7kUCYTZk5Gz6Ahi6WHXraUaXWNutRlTJ42
EwNnlZHorjMnOWABjc6DEQMJmlk2f5Mr84VDz8J/2U1sAvpH2aZV+yntJweIcCVS/GPUccza0V/z
lkzM1yFteFlRY1E1NOx8od1P4O/zvJqBIhKA2jwlDgXzeSiazD+LJcTN6CwNr5Te07I/2fV2ZDpV
3zZUH/TL56ScogFAd63dN7Act4xWQ+UDf6XrbtDm0jOENZbZ96JIOAZhDwNr9RuE9zsg7sUr75g4
PrF69qcTdxXAzMpjanZ1IhW4hJzO4ockQifbxllWgJXsO1s8evaG8ajX1ftZewzlt5W74DsnF1PJ
fRM1tjkVZAccRdlCnFuJWaVH1GN1KcKmJOyYvYneDmTavCsD/mJrW6t5DVY5yoFUcrNuwS+lpCMw
PNhNCfKXnRJYIddYKlIJAn7ljdU9R0MbAWzBUU/45WFAI8erKbLT+DCSoZhu0dVg0vdbRwEfmA0G
/0Qm/VkMdMOPTeWWb7Yti+/BXEKc9PtCYoUv4mTeVoTyErmkFYRbqY18ZzU1bscgnvnxZMl9Wskq
Yq9A020vNDoTC7x2yvaNbXHnMqiSF5V2M6BwUpCIbelx3G5E7kmJdbUo7nHqZKQhDqK7c+uBvj3r
5y4kaEAHX/Fu4uXvpAl/pAz8iFUssqa7DwOGIge/U/mylS4dPtEZJc7+hemkvaapDdfnrkxRpYsG
mwqRSWv2bmpRkOTapiBCPIfU86+BHup3b5EsJBse0RCPPvysbTYuE2ECedvel0CEk7eBPDCEHrEE
TNqURM+0VLJAzWfNKDCO8xmgIhrRCst6h/XF6rb6PYtYYI0Kk+IPfX3bHLuuXLOHyC6sYJvWBD/m
xroDsnYPrHPKP7vho/nJEaYWn0flEvqyX0UOaPAsHI5MjhQ0iySjaLOVce+91U2WHV8KdXggnOC5
YdbjUR3n6W+0cJO/z01duKcCyBYeYghFT7KL4A1YBsYVjaGZqHfXCfDS2szXoV7h21dCSt5nJBiP
GFWX3mwcfqNlO7WlouHuUYdt2Hxr0AVK1L8R2qznpJq8H8wGkbFUWYIFzSUFxaHfIl+71c37spal
T9e0qOxplZ3/tRhsLAHgaXRqMM6dcjtlMB5o8PF2UGs5GoK0q8nY6GL9h1G3Ec9poECMRIlxhpeA
l1O8H5CHNIdhFeQGeoZc4R0ziTQEc7sSR0Opm9ht6iS1vA8aY4edqQZSXhxFh0PqQ2jOUcb7Cwp3
0qEvH1eqN0uz/qoJRosuyQjH+9LJ3r0fg1a9moBoZFh8CwigoE0XQkwd/zj4Q1IC8U+oMJcIn/Od
380222Fmp4ukq5FPeSdwuHca3smGMYa4hy2n+gvr6VgfJBlghrTWQQwPrlgivNLTMtPSeH05fp+c
EkP/kpjh2EqU4lXnOt/qGBwRgkuTk3tEYhUTka67R5u6gANFlgp9WjhLdEjnAk6JrqqBoKhonMPb
zALGBMO9NTr2yK3Fo9sQgnIY13aR/C27xF+YYXa4zgOiknelqvv+xG9ckPeMglHvM3xW86WvnMh5
LTLo3JfR9yb841UZp2fQP2Dq88TNGEEoTQKy0vNQHiJjYBVnnGgr+HRK1KCLZiptnKo9lUQ9+Udn
aX3QcU5aV/5j10v3TF0J2X1c/eHRUDV5J1P7AgG7l1KD4zJP9Ldeo5x5AE5hqouN2u49LAvxAzUw
sVeyGSVG6KqHzRUM+TMZIlAW3cHVtAxDWRC/GpdjcySRJNoOA+900AEd4q2lb29+/7qZFgCtuv2y
umTG7EweFP5ORy1pGnm88htyrIXlLmRu9jVd++SLaOxNIp8xgdrVNIQLE0u9ECaX2x9tWcsfbjvl
37K50MspcUyGBieu1S9GfNM5NJMnDoObAQZo0x4OkSR59hW7EI5zCj7c14ZvhpGv9BO0E3k93Cah
rt6GfTSc/cITX/rSXX+VahiHs+6iFj5zWbvFgee5iwl8YEK+8+YxgHhTlkZc2/Q2/WQwbOS9Z/25
hRqSyQT8+eD+ZsgaZu+iL9r4G7vbJSNyyYSgwgpv8g5lUzbJS4cmCWiWFXb+HftLOu/wz6cAW02I
cLXgTgye1h5uwJZ0CubgFHM6BBAvqntdzuz/WA+X39tUIjeKFtnsyFIQx0oZwCxyDQbCx1GxHLkY
/Jjey2jx/WhglDB0KQaFIls0MFe+nOpBiti0h5Wd9LfZ4qx4wimkbujCuRRXSslpF/PO2Q9howCS
MWczYIz7LItPkZzrX52vIzjAYdeMvwDeTAh8DAyEzTrkhHkgl6KvX6B2gJxrnTK9lwyunrOmjDt2
ZOg9tilrkC9h36vlDvTQlJ4stdaOVxRvBMOkLfxRc8O+6cybur0bFNUpLYBLXtQ0st4PVO4HjHYh
hu3KYnCrPzZaiTAyyDMB3UZNvF4LlUq5bpmPhxlipcGcVMuybGeQvf+imy6W3eL5zh/exvRTnTPp
CqS9s7ivzcrd87Bi8it4iNPupBS5PHcN8VMhO1QG9ltRlW26rava7aAgjfqTbhoeWCD2zFGV7EAv
tSPJ6rtCZQSqTNJ25O0RDoDgMQlAcziKC7DxstngikUtDUis7oMLiC5gccqNG7K+Wc7voqUIgmNR
u+hOXVSTghQk1t9gF3m63s1AfAYdJ8Cgz+zf2kfUImO0kdMwltdp7gIXlgVd5JG48PQR21hM6EYe
+84W5Nww7fkDYgBwDf9MsDKB3VpteCq93vlieg6uTVevJelNjs0y2i6fQ43Zsos/D0XHSy7ZOW+Y
BQRnpzJRu8U4GsSQtYP8QY0EkRzmRY/mGLISgdSYeQ2oqQSvHQ9YciOqxXmnz9ls52lbhQuDTh2X
6FzMpCakv+ESxztmh07BmghJ/K5lDzzt1nhgNjd7tq+3Q6QUncZQt8+4Hb36EDjrLL5bL9afeo6+
d6Amk9rjIOzJiFRjcC/9qCWrKLHr2wJjzLugB5YlKwWSdlHCBuQPBZ2Q+pxMHUB4kGqJR+I2GEPG
DFyrTo63x2ksZ/i6PnS1Y11XCcFSbOa2bjVU6XFEx0w71aobhlBn9k3Xov0JvsewT2VpKbZBRsa5
QV88kMfn0670iRiKXWCS8Dr3HXGVpcO8bJPjzKaQE1oC3ZDNFF6pVvHZ6TmKf9MJ9QSFJEsb0XFU
JrlgwEJCkrUF+zYxQ/+mlMmRwlhvKshKQmDLWNT3HivwlgtpPMiaWSlKRAa3BujeRbvt7jvjgVGq
UiLrZZWRH2r5vzzXtTdXW9FWcMhNWwGlFwoSVKTS4bctwxr+zAzD80LlVjG2wI5/KDmJp0NTy6Q4
1TPzGyZrrFF3cjWmeZTCRafU8nvGR4GEFWZSxQ6QHYIa7lgfMidsiLP8U+Q3fOhGVDZ6rYYgg28f
j8gXAH6uJ09NbNM3TsD8ejs4S0a6Kz0r1LslYRDjxVVATwW1YN9Plite2yi7aNu5+V73sfuNhOYb
lmkxdv6bdO2mm/mHribCtRze3B9Qb/F6fvAn5KVLz+ZNBLxkzJQ0M5XdOEfTxXXUjH+wzX/lbkac
5+oJDQAo9g62jem2pzW4LDHhWNKs/mVa1/hUtgNhpPMoP3c8sxTwef7Vc6toT2h8Coo/q/Tn/xai
fBSc87LBZMcHj3wk8W78QcRR1UsVz2xLDi32T2AqvjpLIVLWOnNwrnTFEqURlrkpy7u/SEjERz0m
Xtyb0jIKPbbD/PcPP5sl1ZqEZbse5sjX5IghUcvG0IPgXaUurCTeWBZ1ONvv4gjhzmS7IY6X+FgL
EwQHzA0gHJRfx9C9usaNULonjPbpspHIEUwZcuxQZKsrL7r8WZvafCqEb9YHTxVJsaFeNSVFfIeA
2XrEvbHPiOGZ1YIR3T6sunk4yBmw3sZn+cOChSVNtB8yW3cPebXILyoKbx7tHvCNdWbk4Us/ms8K
c3awbdbxV4CcactAt/mCCHZ6YtFxi8EsbI6sZQZHlutRxETcLhLslXS51HxJsXqmRFl76PhZnOzc
kS0cCFK/+L6CZiOKj2Lbad4ZOuMM12FE/qmM2vJXDUz0OfeWwH2agPKwCUdON7/IfJjXoxciu+KE
ztpvkQVns9Wtcb6hXEFd7uaSLLqkC03LkLVyGGgHZeYd6rnvvxYxTIu/Ke7/pRu6fe3gn/0bIOIW
IvJP3VDIrJfpOwhVVYED5Iwlxgc70tnn8u+DsfJ2RqzzjyElXCruodxmtTg0+XoPIZZ1cx3Oj0bx
mf/7QfiXI+R2NxIBDwQgBC2CBv+fH0syM/EZHdoDIpTugZeZ+5bKYjzCGVtfW1b3x567ARZXOuQE
sGXBWxQbsHaIdgl8knO58Q25lP/9qT6KcflQPBpcI18gxQEt8s8PNfod7GNM+sDcu/wypO106xTI
yIXqum4MTec5QnHzNxfC7cn7x5F243CLGHUabtgk/OgwjsVI4QTX6qA7htpq0FSeZTg8oKVHToLf
mQ0a3fOr01fq0ofzF/6Z5rFKmvWUx8I9AM5Kn6ISvuQ6lNRK/31R/l+fDrwHZ22Msd79eAN5iKFL
tqDegRP20ZSN1kRH1f1951fT/Bch/L9cllR7YYzMDY8BdwaKj39+A5IlswymnEPbGcMfk+5DogDA
Eu7H2VW//IVarVcgn1TYkcTQukzEq06wnc7W/f/vrw1tnZcM435SlMFU/POTjMXYmdCVhEQoM76U
tO6Mm1SabhN42b/++2f9+7WQ+AghPReZJubjj0czw8kJdYVcD4HoaMwF8lAAgQE7wRZjFQdPKd+n
hI5/ohj4y8/+lxYThX56u+III3Huiw/ng7ZJxtaJe35SoXwxNQuAxJ/rYJPoigQb0szlX24o3/94
v+OlZ6LtY7nC9eB+fMy8ScI77TzydKai4hsEcAQVcXbb/RjU1PSBmuYzFDN3RvxXEmY/Nl57ZIBF
i09L5J6bJKQiadzpFiLiNmP05DolwSGeszKmLCkHuGvYBAT7jFpxl1UVLZ+CDK8vyMgq529uko/X
MILJz04iiW4IGm6aD3rWsbTcRb2kgUfq/IN+h6iiBtfiJ47/5trnkfnaJz0qy3rhTKsFiPSoJEEm
gSFJOEXqRpspALem+9y9nyYn+GZFXtz99032//qQt8IDvyL/Qev94YZGH17XrLmPU9sK77BUalo+
uy0BzVt3tJ6+YH6bxu///UP/9UBzabhFfTKsIOEk+Nr/+VORL7lDCPHn2LVTf2by01GZhdELNVq2
X1mY3wdxNp+GheXJxjS3htGIID+xjP6b3e9/5uT/+5yN3QCQFefL/5K4sFv887Pkjq9al/XTMfNc
5HUt6sBrq7V/H5X5Ku662K/VdaXnKx94IkjHxYFXiDPxwwSXlIItxibFFR/scDKm8x2CV5YYaMgG
7zp3HqObpdL8iTtojnGn1NED+xUA2HGQ6P5sfI6zTZtLV5583WV3qULAARVWMzburK+G+xqRg7iU
IefcpYAamd1FKwO2nTbMdzZraOAjKCZzPnuGAJwyDegKH9TQY90hvtfvESiZ5WsOgrp4bIeGga7V
y3rtZpXG1yAcwuDBHxEyqahw47ucW63aErqAH691Jhpj5LjxZ4HHO9uZtI7ME9I2abeML3FGDBhh
j3+5PT4eBTGvW/dm2MDST0n88ZRdqrFh3mhJtJrZYcEYSEn3Yu6JzSx3BUSroMf7t+0jN5kxPsmA
uNGySgi+ztRUXV2bGDQ/vTvMfykFPr71OIf9QIBhuqEgkM9/qE+webrA13Kymiuy/MYx7zCmEgvI
aASn6l8OEF6kH45E4Bt4UQCM0NpQf4gP7712KZxax2N+RLkm+psAzGsfs7Yv/9SB0y37AFMEUq4C
ddjzlGrzlk6JIkKVAWH+uMwYUo7llEfutzyZ6LdthNjomfmbfEjrG241T/M5vJZokryvLQhs+6mX
qq/2PWWy3XedHtx9lLDj2EXGpdzXCyyk+6xl3o6R5X8XvAUC9rC6WT5vJ65+sRfW5NUxK43j5/y1
qPTeJpXb5aQ1IYafhYf8e2P6EAppCNDEO6Ul2Qehg6Vtd1uPvqdelvwe24wpSu4JQHY5UzkKu2Zc
nD2ctvqbX+fe0fXiLL5UZCsOW0xamQtrGd8SRnuIJtT+gX5Ewj1ErM+prY5sxGq503KZYDTTFZBo
HDhz9lmztD/GzN2rLSD+9qcNXJKI0SANhOzIrv+UDj6GlL53pj9dS6Z0t6am+slbg4lPnQZT/c6a
xu+3o1Tep8WqIttSDgUD+chRfs5pn2rooNH8ErRdzGsty9obbDqzvwJOVo74Fos8YOZp+pQETWrO
hu1hsGNLrd9vL6t006MwldDVDbFCBG8TYh8nVfDHq3yXUawal9+kkISvQVUO4hfx0cjRHdnHUH2n
LCsLnN0mJ8iHuEmWENwsd4Boq3LbaGOJBUrwlu6R21Q9AqxsOoSibtivDpa5IssfuhikPxP80kQR
9FuU9S0ONmj7lk8RuSSFVVxx/CtJkR9jGtZ163pT8zUh3dXfiHr2mWfFXfaNF+Ta3so26RTH1opo
7xdIb065LRb/DfMsjmN/HedL6A3qLGZnTfbo+hJ81KzrOM+moktOFbSjehfJRP+2xczesfZy+sge
moOzQQDH3gHh2miuPS8gebAwf4l6oP9tT8wlRHOVU5dfDezE/sKMXWDIUkLC4Q+k+jEWTdFhNTYw
4DxP1fW2HDxykOmMxLrlzOZrkE0UIiWeF0JcWV/mT75C/M5cJ6rIFSPOXO8doLndNoh1/eoidSa7
vLHqmsxliH2gj6Pfa+Ez6MeZkhCG0WbLY81fJ0qNYzV5ZEaOEAa27hPRBcN3uv84vU2mFu6AWv8I
yzXyD5RR9DoCx/m2C0MLRzasO8GCWBJLBTMi3fpNTflkZObn+2KAsB57pVfum3FGbufUzac0LpZz
g4zgF5qS/hyXCblteCjK8NAF8FLOTcA3CMCkQnOJTybpdg597LoFVL4QydWVwZ3yo5S39NwgBB4j
3aHUwR9L8Q1b4TI7vXxjHDsN9/nY2RfXIwFoM9edd4ek04FAPYq+uWNwCS9SrEJkL8ZfZXotZl1E
hOayscHEsvpfG89loqYVBsINAzUud4NsEU+Zl7t2N1DGwu4urWV5BaluYOedlU9OVcnltFhGWwjZ
Ch/Sdc6kAwsPPoVNFWUjVyNabxEzac4plN7kPCIju7bp1GL2UC9VwCTaaQil6/r3kCGZ2LRrFL2o
2RLbEyR5e11v7vmNS4kQ7ESJdmTT29J8McgB2kuSEKPVYAV4r6lJm+2yOM26a7oit+eZgHniViLX
EvawhuQys5Spt9i2CphOKQH0i89IwHQ+bBmvUV+rEsPLKa17kO3/s9BkaU70hV+t3VteoAsE2gY0
mvTzmkKSWB3ubf755LNRSuUshLLiSzuAGYJ3Ftlqv6L8IaPT1hCN67LHYUcCaHZoZKFW1JZ+sTyP
YT2ke0j34VPT5aw4mlC2LzqLI383uEDyr+6KVnp72+WMmxrwpmJ+74c/u5K6fT/Xq+jOAJnXdxMT
fkMEEneqguYVfwGKXSI3QbJU7Bjh40r0RyIE5WxY4LdLt+TkGgb+YckYhZLckEZ7hz8gUboTCHKl
G/U/YxKTUKi2CtAHonnxbErL8dPIMftW1+zqtxOIIo6fJEXoOJoIj8lSrJ9XyF4kFoSD/0rd1hTb
eGYScYYUdtOzE0Wktms0tDsr2SIyvvIdf2PdkCgX6buiurJrsm+FZVvKOW6tfIlyXf4azOo9V27b
y1PcQODkwLol1+Q286IvHnsVguwGKEEX+AsOvsqYEGDNdu2LVza49Gf0fO2eVWe8cxdWPXnl2e7L
0El/3g1JgyqdY4ptcwiTEL7HkobrU9+4+cFJES5t15VcldMyUiptEHJ77sHpgprmlC2Af6xmbH4m
sEl8kOEo40PRekm/ldpvf+N4A8E/AZv20L6iiUBuU8UJkkSxx8J0gcttR9yVE86w1Vf2NsNu+58J
S1iXka//vwBVG4nTHAPM/tTpJLDorafZe7L+msSfs5hbj0hSqogClBOzrXQmMF1ECDB2RZHlL36B
mQcH+GyPA9UDMYQjVq1NiqiNKzIy+hTdtOZPFXu/h1QjACIesp6+BUvpkCtR5s4sDopTgr9jvBQG
Xu5U+0FYvKGu9V3N27QfsvOsnEpdZR16nz2zpPWZsT3+L8b1488SnVaD96LP3OfErcO9mFJweIiR
JLGSvDvJL+z6L2OkiCySDWK2gyckbo8lAYSFvrW8OTxSMqEBAeYvJafyT7TfheIiBiGp8URP/0C+
26jD/+HuTHYbx/r2fitCb77vAyK/IkVSFJC3gdLk2eXyVNW9EWibRVLiJA6ipCBANrmIrLN6F9ll
mV3fSa4kv0OZ1SKtsl1FpqvQWjTaluvw8Iz/4fk/z9pZpXco604fVGmDZBBqVquxjYq2McdR3EwW
jheYPUsH5BexMz20hMBfUbIQeCmyXD6inv3unFhYljm9DmgP7i7qMNRkM1xS2JkOsmyxOu3h8pAN
ljbL7KjdjqDlgZK7hzcModeF7ELXcwtd75TcLdryvUmSBtp1Mp951kRTZpxjrtaN+fedvnvb26wz
9Ddn/c3ZMpjDzwkZkH/syrgEbLyUWUt8C1RroGpn4RQuyWFHp+BhMt0gWEZCQ6fUT1/JQJ/bs2QG
NW+YrDcfKOYLIR2MEfVCs2GF4nw099bk2bU+ahYSRIqPq8ha6IO1E8rK4Ww170Ws85ig/qbTA9uZ
6KyDvhVeS95MRogS4OPtMly7GyxGVRl6sogQ2ewzZ2itQ9Lh3ixBgV0hdOYPNv3FajFhpbCDrC4u
nzffrJdnpHMWBgRXVB5Iq85Sfd8mqYxKp7OWLjYA6jh6NlK4GvmIk9lnfuKnSD26m+nv6tJSzQXH
CaLB2UwNTv31Ur6kGI4ED8XPyVw7bfsoqY1mITpoJ7oD1edo7nFYn8GLEYaC4nQWjrkPHGUsZ5Iy
vWDTb3Rwc8vVuJ9waJ23ycGfS+HaV0/TEGP+gxJYbQp+bMg8T3SfSRoJVxoYia0vUUjugCybyLNI
PcNK3qxH/XkHkZHuLNA/ta2V3eFwAgIx8CGG0Y9sa25TAbx2Nm3MDciAxus26F5/0CNd07+wp/gR
I0mWhJxlNl9s3s9VbRWgcDBN9TFWdbI5wkCfxunIDlLq/qF+kEYzGXTDGLwkBO/LlYuhaKEINPsU
AiFRJ+4yQOfCl9vovceykpxDKd32TjwCmsamk8qEgdOF8zDVmOsh1TVpchZIwGRPF17X1d5DeaQt
P8fqdLkcz4HxL4/92Ub50J45inqIRRVz6oNwW6WDNdgPoVGk9H+TbMU/WtkOOgO0olDjFEN6c+nE
tk4KYin7nXGPoIU3niFamA4VdZZYZ45i9WdXrpYhHqZxei2PM9217JsexZiiHDLsWmNnPusgoLIB
T3LuwRbrTqgOsbJP0tIKccdRTkNyYkpS6qzn2tPlIUm8wLpyocemPGCx7EopSR8tRqpT86YzIIYr
Vyc1a0uUXQLFlLD6F6BUAPK3s0v4WRE1pBg3+GAlMTD2Hnx32bCbkbtCAIh46UfFVoIPoB+pdd/Y
QAMwLx3vU2dtOYhHveyvP48hYemDY5H0ntbtw6JRjqAgMaECD7DSQ6BqwQUkEL+HFPBlA3LGnVHo
rF4j5xWBs92IDcwh5AngEdEh7IBxq1JE38f5dhGFSQ9nqBHexV3HGXITzK4yO0knZCum6bDvZ5/g
mUnPsXdfqxvf93gCAJCLEToiUll53VTXiDBHZCU6TgZ8KQ3aUFzEihLdZood3/Wl2PrsJigu2oET
n7W77c8vD3f1+SJjQ3wEMDcDQXxWRE92+KkIn66jiGKpQ8I1gT6ggosoDPbYMfCnZAyLx2K80YOl
QOOBqce2XIxe7kA1LCGiIORnMHYkotKyUhmAEGuiA8n7Grow0ORAri2UjcPOxz6vjhhKuvxN5S5+
JfL+jDpBPJVQEHRhGulKzPzya1uU5snR1IZqHjVRMjbOyTLzk6EMVtUZdWYUOVgzXT+dSZBruMC+
r6CW8F6J/zwbeljw1Jw8AQpjudsX3+8Mva5nFAszM4c2ZmhwomqQup12snSZDSFAXGxOFzBH+Vf2
Qokevb7VeQ+lShJPXh7+PHC8u/4xqiA1gbqAPKxGkKwyEvCy+IEkAROfrdU1kpfJFPO7E4XZ5jFS
F9nyCtiK3BtGhFNUUSOXfJaxxJ0JgnpWcp7MYsk9d5VMbl/OERaNP2dJ6FIEjIypdWopvfnmCBNg
vUStKoEBZhlu3PF0GvZWHN42eCTF1jhw29E6Hc8XwGKG7URyO6eblQ6gdrWwg2wSKh1tejSDzMq7
pfxCCT6BE9flC32WUnih2tMUHZAIMNsAJcVoc+T20kwZzjWiIJM06CsuJeRUHA5WbcROMgqG1eAj
ife1NE5T2XukdLSTDLII+OAwhDjshvC7hLsDa4p7OvdWU/WVKPmzxGRPIrEMgYzahRtH7XUrQ94B
RLvuzTMqy6B1Hq1Axkymgb4ZqQvZuZsBBDlT3WB1ghxKMAiwrt/DJq8ezkORO0/XSOB2wuDo5WUg
PVsHJMJIwOkwX/aIssH8Vl6NCcpNVhseukk/1uF5yqg0a58k/kxq3yVrD14AfbqkMhIc5WJodRHc
G6c9LKOLiHgZe8SHK/RuhVBGdAysbd05BL0jLQbKkqDHI7XV8Z1O2bx1tJ4SMBpnfnvxWw+ZB9Ce
q5X6KUxVXcN27S0+tuPInZ2sZiCAXYhyFxPL62ymR4pMacEgXcgwwa5kH3AGPBkgXrzpGtvQIuw3
dp1pCG4wnS97p5RrZP4J0Q9V+ZB1Z6tw4iqwy17riWYtjjE7kw7pm8BWJhS6Z+1B0p7pZ3P4D5Gq
Zo98lBebyAXou1hFBMvTKYprUg95jHWipHi6EHhEkwBJG6q9KIXDRUZDFzszSVQwF5KczC7XGKq9
E9wfEt4QT29m4zUiiOl7TY58Ioj+IrpSZmGHCxV4zvpYgwhIu0sleLOs9qwLeAp8hnZrMVF32TLo
GnFbTcPTeEX4ZWzb8LUBgZWn9sTfkF4BIR2Dy7URpd1MUC22nIssiTIc5Hij3yhLZY3Cd2htrmI2
lj8MIBHRRjNsAxsxvTZRtZ7qZQ7+XIqQFpGrPj5+TDKMPGF/eaEuZ/1gBE0DEXP4IaMxs7CZjqgx
XM8nsaqnRuhaCjodUK6crCQLUGxqz+JJukLLc4gVxyvYqa2BYMrg6wQgoCA5OfWk9jiGVt55v5xB
cXMSdDyWuQqgaIkuYRhkD/Cdgt4fsADgZoZtNYGah0RYu3tmRX3hv0pxm2dZmnsIflVfX4bzuBMO
nHYv/oRLhiEM9AUkXDyX7dV7K+4vtCspDdwTwEwSyHFdc23Kdpz0ENBTIE2m0hwJQb+9ktRTKgF5
aQeSOOcCQoPpJ0rd4UDvz3UlgpIBNiovkqamYifUQ7nrDMBYBmvjSeyuevHJuh0BZWprfnbnzeO0
NyAS3ElfucWqphIEh9i9qhC/EeIp3QqWAMbzsGM7Gwt2LcjxrFU/+rCJUHnBnNkc+yy0b8zjiudh
JwhSL+ZD6lUuLIzRNF3KPK/rtbvX8Bc/wOMD7hTEyb2tRtn9y2fSsyQuz4MqW+8jHAFuAQ7W8pHU
a/dDF5IYquF6KoUzvWj13rb6k4g6yN9mHswykFot3dO0v0SzyskUaZD05dUhuXb9N1mzjHmv4+Mg
a8oo2/SgmIU7eqYP/WnmTEd9kHJD7KHgbB4u/TObsmjqTR3l48vvUE27i1fgDWRZJ/Ui6Z3KqYp/
NrXTOax71graF6oNpEmPuqiR1tsQc7VkCNE6hAHPUsoSDl9+tCzynrs3O3gchBlQZifz34eLrZKN
DYIUXGQ61Sa+Q8kN8MU5BLlx5lNBNu2oaf/Cl5fUEwE3BuoaaxZYj3Y223xaJQs1HckJLOBDjEaY
nWJ8bAr1uimqsjp3wQn0W5sHzdVYa9qGwASVnjgxQ+p7+vZEV1PAzNZCap+HTq8PbQ7xp+Xg5bd7
tvZJAjC2oEY4gqRu1Wxp+8up5QfLkOrk9WykEe/5bM3gc0XnC6m8ttSevWKndqtsW0L9RZDYg0LD
YsRmLq9GC65B6IesxWG27hD1nlrIzeipB0sdlZdcBEqUOac9whHeoWxFGqqbGFbdERVA3XTcSZz5
eqgEHQpMYOfok9fRIu/Oj10lAYHgUDSAP0Ydcs/uUmS0IVl91/bS1a0lLxzrGCgRwXoHiVcXr7hz
RDWfh8+qzFArBcPxEOIdjjORPeb0je/yoRYKYZYZXG6XTPzrf+bnhyBEGcqyk8qPv76oNbb7D3/9
qnbZz6hIJjiOv65Idh74iembVhSUNMnEP9pqksmdAzCWffTI8lMKO/iXVmbGyT9/kfQDpdtl71El
XtEkUxAygx6yDxqmA0oA8asvmmSKdIDzi34XUktEOyVYy/JpqU7Tnz+3oOm5DKh6iRFLq3g57H/u
ByQz8GsV0nyaVlmyVK3IMDiQ+XC7YJuQzIxgUEmXCdevba9Wi8GKXMrviBwm8jhdokYy4O52tcHK
dxPrCDtmpo3D9QqePg9iqbFv6dpZHCfxZgyGM3GgqFh3bhR5A5Lc00S+sKtn/WHseX1MWDnJRhka
m94IvuzFUEmUyOwpK3FAt/u9ibdO1JHem1Ktk05t4mwLK1u+V3yMosGKSL0/UKTZ+hbscGcwdVDz
wQBYbOxDPVX0SbDEBBsqWdi9hfWVQ8x3UtIVHQipQP1Dn0gNrkbRHDBP6Jd68W1XWVCRCeg2QsV9
qhCppHYfkU7X25Djot4bDUlJxWAgNUEFGbXuH4Kuopjawg3alCFElL1ScTgbtvHDvdGGzPhvySqh
+rjfTXCYprNeLxz5GUIK1COrCL/0O/MTvROG6QUl2lS59aizOepGLhrffbJuHUqTZevGRXL2xAE5
vEKp1YUToDfvehdzDaD8EJ5B7be2m6gf47hLymmdroPT3mZFFWIIwAb8eJ/7ZRz2g7GUyeF6iL8Y
JtChe0JGOJOXl+QEFypp3sXydtHWROoNHV5MO3W66mGAQcM1QIWXlwhB8H+mllQ5X6mr+XsS+d17
1U+70FHBlQZ7KUUe2ihIvX50vrY8Ca0iuDaZ3pRklye5JNv7qw+BstTTsb8hSS1DWWUTvLS1NuZY
FF/6AcjaftqXmGd7fqa3FefjAgaXO01OOuo4nXa6J700RWLbdfrkJxG2RSrPU/tXvXnbvWOBu/CI
LbXpaqxDC+aO21NhpcbwX0AUEc2j6GK+8qNLKBw3p3K4gTS+T8lIOlJYfPpxuxdKdwRxJZa/Kllj
N8uQ3bHUxWKGcnBshUOrbRn4memMSr5MulW09tIAgwNra7xKCIq5C4sI5XypJBpUlwSFByGqWeiZ
hr3ot05n4yqDTZKuzi0B/x9aJO03g3kwB9dnJdPzbLbu8AyMVn/oU9+eDWUYC449XyMB5fRmpGWh
5QGT19bT+SXMGNAYUFZN8pw1hAqQvrFJwSVypKyGmRVACWXjKG0GapujZOAhl3Oh+23qL6WFkrxX
ZmSwx+EqW0YjuF8d0yYXGhxvOuHyHPkR60TlBDrqyW2oDLQgEfG8Oe7UCcTO4TGsGt5iguDzzCfy
ZXX9odRZztBzT7vna4B8o4QC/w+zDkIW6B1PIyKijuKp6N3GnQ+e0yF2FHYpDPS6M4p7bXDczlBe
9CXlJvF6CdBDuUc9/7dfUV+9eErX04sX2U94RaF+J2P7fP2SgpbUbAWfW+eGv3tLPf277T3VRutS
Anncx8kXlwEqgsVFxVc61hNlrGBugCIRS/ml5QdRYv/zF1U5AMlPfBScEmIx3CVfbiq+4vLCqKVm
kdQP4dpvuanKkTCB0SYKiZ2MmJYmHAxhye5EwqIgC0BrWG1wi+hBJFNjFYXugGCVPkgCR/0AUpGc
D3lsAmbqK4Zkrprxp5mcP5zII9Ff6NB5laol2YEBwZOz7nQQhAsEpOVpD4KeDckZHHKoOhcwXQ6i
TEtOPLICH9opiA0ndaRDt5PFJyQo53Ac4ON5QxXvWVRBuadJxi/RlPy0XFN/YCM83zlldOVRSAya
5Ot8eulI3uohy9rBagRtpDKggn86tiI1+RihY71GDsNLjlBQkB8daZlBkAa2yJ5QV2gNlLYjB2Nw
ESH1cxBPTqd2/wN64c7vyYac+gDhqhC1ayL3dyjdTNA1Vg0IEtGvmnWT1MEYgApq0F+A2YqgVPi8
TiT1XIdG74l4+psMxx+7K5+6OjISAzQK6KUPqRmtr8w4dZ9MXEwp8W1uQ93A2vU9f1TYaPsbepKz
vVmH5j9/eQhSPxE9sJygtF8FarW0yfMe5d19qQHXoMPpIy0r2oGWx++EEeqCRHr6vYw4Loub8gxc
l/yze7Tu7/J2gF5+rbf8zUs9N7+I/ApG4Xqv3jtQ9Z64cMqvLikHnGd9FIPJKIkPuR0etLMovjbt
f9WrCxBmrVfXugfUDVDZgZ+Rfwgw7E6+eiBA9xi7229/vhEQPMq1RkDtHCDvqejdbme7vLmkdkZA
OSDUTm0Fl9728/OtAcL/tUZA6R9QVASFLtUd+YfLfWcEJBWha53CD1GdJT4/3QhotdeAWObYDxJ+
U/4p7wL9gGShDvkvA/Nz7f9+3aNPlQ7Y3phoYMXzT+UEJEChUy+iU4Cz/fxsI6CxXWutflU+EJU+
ffKY++a+3Tvo9wiy9Bmh7eenW/6SEI2qNQYipCRTFtjRn0453nH3BJAPEEjho2+Pmp/oAiS9U/Pd
mX9ZoWAbEMd2hZfPfxWriPzBnxsA3+PnOgNwyeoOQf+AEDgXIDs9/1Smv3PQQ3waAfef7tVxG+ut
fDH7rG3o7p9MvPLJL/UPAESKepefdvM/XUrbYPwXc/wbDP9u/wCpTCGxXj77xcnHF9j9xJrzz3ad
/US7nxxizflXuOAAr2DcPL1jefe3Raxd6YLz2fn+59r+JFJrjoHKAhCxHdBT20EojwFeEGaRjoeU
3wH8yc92DLA9aw4Bzq/eoVRSLIX8UzaB9QMOgD5l38UI/Hw7QeHgqmUDqN2DPhG5rgCS5Z/yKmjL
7ASU/xTCTtvP9oFvOg3e8EfbhCHRlKHtuI95HMUx433hlq/9QeFzP//+KYxw/EiOS1DifQk15n8q
Aivbp29DCuLnX0txltzj3/lSZDp3fiz9bfzsj59efvdZu78qveredyh+eeSYkRE92Ov8n6yf3urC
8IjeDA3feDR2A7hC7/XPTj6LHH1ZKy+1ehiZpu8a/mPRlBhCceHUbfjcXDkPpawokLb6zV4bZDJb
l4xTZLbodusc2hMTS7ZoOl8CIkJd9wVufScxH1vXiZGYcdFc3rqCS1a39SENRIbbeueZkfNQmlZR
vs/O++oT6MybpnZoRM79vVkJ+kN0QLhL5Kfz6NqemOO2/X0L+Etg7PkGLMf6vv37p+6I8YV9gwL+
YkvsbqoXNuWP2ZMDw45YkMVgit4Le+WrQ/vWmVuHUVpacwLYVLfVQ2NjsJwjJyzayvsrAEd1mz6O
KqtMamADHseRYbpF5/K+NjG49HVRalRYV3UH4CSIHitDIHJydZs9TTPDSYp28iHoNtDsmXlv+OUj
U2riMnnvVcZAa+Ck/EDuJSoNQb+BLXZtpI9O611k3Dvlw1ck9+pO2zUIqXKrArhYt9WnC0n0uTX2
nOjZvSTgfXUf8hFsUmtg+POiKbHoCBwVP+65L954qP1membppIRlqH6rF0GLRfdvcatqw8DlUb/1
w4BmW9fp/aMTc3A+lLaiQiK4gWP5JvXvW6ToMWZKR77wWEmtNzBG7+7T1nkal1bkU+sNjNF/uRpf
j6/uxqP/2hKLx4wYsOr6x/HsgGLTSKITaoNVUNQWvLxUf5z9gYsIfu8t9gcWlM9bPLM9ynZK8IAN
9srf/AwOxrvPVUuUgGl1mp5e+Y17/p3P2f2QVAxciTxLzXbjyvkqyTVbHKdREJpFr7aGEfVOxS+K
Y+/bXv9CgGT2mvi5j1rZAd/W9ruUE8mgMrXoYn5Q4zrUHIhr5Mf39hkQcv+Z7fFtfX4vdkK5x7BO
wccFHxYxOKjLBBdb8ULfN+aXmAuwrFSeArMFiGyonWRQDpQxiUDoV8+frQO0Dbe+5DuzZozKQtQg
lYPaDNIJCkVJKOao89oPGhgItD7scUVBZLGZgFahqUxhZL//4kX91vc6N+MgDBLDKw8ihzglaRRF
IgHcoySNZGoDg3huWHZk3hctiVVMmQoMtSwHqGZ6ANJQTS6+LtZE+idE5q1v9cUdbl2YiW1Gzy5c
nQw5wTEFbKIodJMAe7362B93S22jBG+5pXbG6tkttNt/MbZEyXZ/NWZ/J0WQrvSs4pvily/tk4GJ
vlnpbG3CUgXPlhitq8rdIhSrTdHr9Z6l8sZba+y2rg13aTwGUdFYviyfXYY7I/vGpg9TrHbPcEun
9vPb8NsbPgr8R3Ec7XYYG6/48fsH44IBjgwrLfWY0uj6LV8S0PTKzYra8pdnb9/qfGHNNhiWkjrC
HijW+/eGpcqm4U9h9rkEA8onfQPL5p3P7olKs0u24eW5ff3GzY2ecl8FNLBusxxQlpN6RUO5JSUV
P33/1qFuhIHNo9RHZrQxIcxy/NKQCI7dBjpvVKKFz43h9M/78o0nlVDTIoBc6q4oQ6/b3ZHpe0ZU
Ci80EQc4jsxqBEDghur2dhxToFMehLy2q+YNM9yYD3al2QbGFtKp6iAI5EjdQZgYUWDuC1G8aAC+
cZ1NCB0/lIwDgXOu2+VD5x7nqBI47L+U9Xhjdw9Bh/uxuS66KM6K12+t10+2QzMijlVutolxIL1X
Hl0B8ak7usMoAFReOhokUTtct92j1OfMKQ2CKHCs3e7xw7PDASBsA+0mhlvurcDp1R2FEzOqLDBg
Cw00SyTz3ICctWhKLN2c5b1uh8+MZFlZDUoDo3uGGmtaNU1y9qW6Hb52g6Uxr3a5gTE+czjXKQgm
DFrJCioNHO9n6cr07oM0skpTKEoa6o7IeeA+MiZFQ/nSUF81xl8/1qiPNiooALWBLXIuzvZSZ7UG
Zu8rcYEcgFp3gAkFZkb5rGjiaqY0v4LdgCisGJjvt1wvCVymllFOvjaBCrkKuOXKGw88fv0Oix1t
VhsWBEV15+06PzUj6BGLtrbeQQN383VYgQ7kWMfaHV4aOHSCt2XbUt5dwURRu+HMfCxfHjkusX6z
TrLZRuOKPm673MCGvp0LdEbJuCQwWzzm+7fHUyb21PGtx6DsNj7PmKTf7HrdYVw9sO6GRLGKzuZj
8mJA8o0G7EuMFTW9mmszqmbTew2M9ivlyzU7vc3RnBsP5mPV06NipAl7DvWOYFk6Pqg1UqADKeb2
+xfiH/9dHP/7XDOhISUYRKDcgS9EFGe/+rgfF1oTeca/Y2DNAttXMlMauDXe+RZ3frF0xLHw6sS+
bqahMhNnhGN3m5WaaJc7ueRvCH6AujfGII1S/9EpGhJDIOTA6jY7tI3SpdnERXFlhum9S+oO9gVy
Tq0hRdelk0Bp4JYbmeiEgAbiMa8/r4EVOASOHAVl+NjreI7XFyEcCEEUxMVMinkVTAy155UGcqRt
Dm/wv4xR0XL+nAa8s6ERmq07M3os2RsvJprfeGUjIozXl5RWvNaAbQu9fJjsDoPWgCc5XpDiCjj3
3NZhivFVOlO0Bs6UceQkUbnZJqyMMYI5QVg+roV6ad3ld8O2PzS8imGkN5BiOTTuy5tQb2D6Du3K
NfC63fD6zn6+EKjBqT+0wz/+d2K2Hv/teBk4UWnXwUZcv/lT01+XVu8ekFH6zcb9mXNftQqkJpyG
M0AbiV26XDAy648C/a2MgtDsq7srzillsYyY1HLRljiGc8rh+k2jvpiUl0MjjhNZ+6x0BsOZUfT+
+014QlmVRhvYxedcpA/VuFsDW+LcSDl9nXJtAqQRTQyDaLkaG5KauObOg404fykTKrqZr7Um0oMX
DiZ+qdUmroy81fJNJAmZyLo7Y3sMw6YXx0ZaNJePxXNg37cfbFd//Cv1K5RF0E4Uz/n+HXKFZ1Iu
fEOMoH6z1+b6wTZd1yxZnJTBNtD0FkP5DE8Lz04DjQu+0XJoNqf1rLs6rkVNndE6M4NKxEyQ09du
nLhvFavaRI3QdVopuwG2V7+3N0HZS5O7DVjb13/8z6B1E3h//CtHhFxGf/wv/8EpY45lQdBdd6wp
KECComS5EP9poF3D31QPaEqJ6zd8az3b4E3kD4kTzMHbtCZGXDKL4AKp32dqcp2KTY9aSP12x8Rh
qCpwipbE8Sw3ccH+/swHQey7eMr3H86/O969cZ+Vrla5ibKvLQ79+f4WbDB1d8jAiVo3GHOl/BbY
8/otv7tfm6W5gxKcECwksJBsUP4CTOLVDfPj4rB5YcbfMBC7twpFfR0d++NmYlts8TecisgSm7cS
aZbqb7xB4DoVEEoTBbiDyNiUj4kmTAEBHi6dmE046sPADaphJrWBkR0/pFUkfBNEDpPI9B9sESOs
BJyaOOAnhjv/ambs1QP4LQGtdaXXCIzVX8TX+MBg4ktLAw2L+g1fbiH866Kl3OkTVG91b9JLM0qL
VraNNhC9uI1S6g1KnYXBtHjM99sqd3hOG8hCjKKp3Lh6PXXx464BWYQc/4a3wGeLMDMl1WW6gAbM
0XdASe4NZ1ZuuIGF/i6ier3sVDWw0im0t1zj0Yzt0pJsYCDOOaDA2ZeabaLDiJ6Wx7YJz3JAQrds
NgtNz7pnE3nK++CxPGdN+JXXkdM6gyGhdIw0EcLHLCgbRk04qhSGWa1T8Z/rd1fFoOZHdRNBtGPK
fHyzEm1AU6p40Pcf1rRcnjqpiTjUiRGWl6/UBDPH6Tqy1pvqcYbbV38YtvCk06CS8ZS6DQzx1sXe
03YDcYxTyIbm9vMhaWBfnxllkAAIp/rjDADMCJ5tkSbsZwB3IHYqa7mJUBGZo0dnWQ5fS1oDdx0N
G+vqnm4CG3BhhuXANTJW9adOGLcUeOxDwaGZ3ET76DZWbj2piVqiS9xAJwwBScRFL3OLtBFXAmyq
EXJslFoWIsZ1r9Ub23CqoHN07xpo2Jg5z0ea+FkTTTskkYp28kFuwsK4IcIszMLq6pCbOJFuN/fm
nuFootrjzjET/MzSeDRx1L2HkiRYto4TEHph6x+tMUCgIEmfdubu4wQNfwNL5umBp6lvxDZB3X+0
iv919j20pzQR8r4OAdu5633nDWwcTdg+587jI5JNYyNOdgdtS4z49Q3MKfImYsinUbu2nTksHz6j
9uV/tzxUuw+FqweyjwZiJvmtYjBBkeP+3//2P+K5sTZah9EaJAg9OALM5BnFrJXOQzhtECFqwP+/
cQAYtgHKlNEhPTiRu50GfK5rE6dgXiz3+B8jxwjW+EtO6wOAVaOUhBJc3HITYAF01x4DBvDGmONG
OmVCBSQNIIZ5dfJ+XIADHNiWjrRukGP3FYTT8f+FyORdlN6XvL4GjHAoshyiXXlOeGBE9yS0d7df
A4lnEOOp45ajXk0YAqK3RIZLe7WJegmBmIRYFW6QUtNNOGpDY0392b6Tu4lrdVhZHU3Aw0aBRza4
TBDcxCVWtLsfD92EFwGzdJWwuonSRBh0HuF7TsvAiSYATEdQrTq7e09q4lI4YR1X5g95xeIx3x8f
OTcigROootqaQMyLErFYgIFK1of0IrfYG02PS+gTkkCwNpVuQ7kJss4tNfipkyRxfppemEunfII0
YXJun3KWPpQ9eoSU68/pDekf59F4zLt/E9xDZFc0mvssTdDFCJ9lOz5D1mUQ7zsM5SYIZLYDdefA
7gFjuyhTExUw21PhmcvbBKZ4IKCpsd26cyLL2XvIw0JajOf3b7zb6xef0MCFPaBovgJoR0y+fs+H
EIQR5SoaypdUEybotVG2iuReA+fbteD5H0NyCRwqLW/jJrCw29WJCZPYf/zLNb1StlFtghwkf4Fz
gyeUq6aFzEgDru/2Bba3QOvftyw6/7E7tV1IDF91mnbN5rGopIXs76+hUxP8hX/L3OY+XtYmmAjI
BHwO3PmeuAbadjKaDsgjU1cspExfLwT6cfO+j/C1rvMHYOPPqGZZ2OUHibU8yXpAhW14Qcmha+Jo
GUAWVfUTG7jZrgWCKNh7czaRyhoGwtz491MTOlDf+o99hkcTZkCeMRMs5JyNAlu07zlNUNsMg6DY
jKXrqQl+m4kzK3kiTaRJJtB3CM2AQtImV4R3HqLn+dsX1WHeaOg/wbvgp1k/yw83QR761H6ewhST
LezLL2zjIj3/WJqUJrBOeJ6lkPlzpur0m6sBj0yoWp5WaP4O5w8jrD+3+F3pJWAgLS747zdfTx1U
gbCpipaEFYgyZPHj9zc8tCMSIQRt9txQUhPMkRdm1hoa7h6ejiYoGS+cSn1YE0XFd4ZPNXRaDG4+
1k0YxxfU4ZVbbWLPigH+3ST5W1YDg0ekeIHvXx2XTvKAU7P3coEnvYEHGCFRVPEKe6qNhYjynxbC
9ymlXTIw5THvN7AduaRi23D3Z6+bIIbe+glHpks07j+13sV44zFVetsQg9ixxEPJwAxT3y7ZKdDX
1x+zm2AO3LI0asgsNtEu2e2imdyPbQIPc5PCnVXpbAMr8yPT62xDLpM0IVVZ6ngTQeJnRqb8es7n
dZDzUIATRLiu2LS7/VbxLns9+PLRy4RnXFGbYLO73ZXcQ9nPD6LW+5RcK/biXjOuJ/JbHaRldNwf
oeLaL/r4tZPqBzo+ezQo6jo+u28j3vgl3/2vcev3CWD8tW+5XdjDXY3RogMviRQcmgFhw9LebAI8
dJXGFSSV3ERW4eaP/0Nx49oslvv2DHz1PtpdL39tuGefUkkxLflcPS3fF1z5muIV+959R3y21Jli
bN70/ZNlIaZgn0RKqeG/x1vu0Wf5+73lPjmYn+wtX1nST7fBg4uT+ev/AwAA//8=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251356</xdr:colOff>
      <xdr:row>0</xdr:row>
      <xdr:rowOff>125678</xdr:rowOff>
    </xdr:from>
    <xdr:to>
      <xdr:col>21</xdr:col>
      <xdr:colOff>231511</xdr:colOff>
      <xdr:row>37</xdr:row>
      <xdr:rowOff>145520</xdr:rowOff>
    </xdr:to>
    <xdr:sp macro="" textlink="">
      <xdr:nvSpPr>
        <xdr:cNvPr id="121" name="Rectangle: Rounded Corners 120">
          <a:extLst>
            <a:ext uri="{FF2B5EF4-FFF2-40B4-BE49-F238E27FC236}">
              <a16:creationId xmlns:a16="http://schemas.microsoft.com/office/drawing/2014/main" id="{CC90CDE6-177E-4D20-8D0C-515AE048F3E7}"/>
            </a:ext>
          </a:extLst>
        </xdr:cNvPr>
        <xdr:cNvSpPr/>
      </xdr:nvSpPr>
      <xdr:spPr>
        <a:xfrm>
          <a:off x="11919481" y="125678"/>
          <a:ext cx="1924843" cy="6455832"/>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390523</xdr:colOff>
      <xdr:row>0</xdr:row>
      <xdr:rowOff>147638</xdr:rowOff>
    </xdr:from>
    <xdr:to>
      <xdr:col>18</xdr:col>
      <xdr:colOff>102577</xdr:colOff>
      <xdr:row>3</xdr:row>
      <xdr:rowOff>142875</xdr:rowOff>
    </xdr:to>
    <xdr:sp macro="" textlink="">
      <xdr:nvSpPr>
        <xdr:cNvPr id="2" name="Rectangle: Rounded Corners 1">
          <a:extLst>
            <a:ext uri="{FF2B5EF4-FFF2-40B4-BE49-F238E27FC236}">
              <a16:creationId xmlns:a16="http://schemas.microsoft.com/office/drawing/2014/main" id="{5B888CA9-E83D-2746-4189-4877C678B5CE}"/>
            </a:ext>
          </a:extLst>
        </xdr:cNvPr>
        <xdr:cNvSpPr/>
      </xdr:nvSpPr>
      <xdr:spPr>
        <a:xfrm>
          <a:off x="390523" y="147638"/>
          <a:ext cx="11353721" cy="542043"/>
        </a:xfrm>
        <a:prstGeom prst="roundRect">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en-IN" sz="2000">
              <a:solidFill>
                <a:schemeClr val="accent2"/>
              </a:solidFill>
              <a:effectLst/>
              <a:latin typeface="+mn-lt"/>
              <a:ea typeface="+mn-ea"/>
              <a:cs typeface="+mn-cs"/>
            </a:rPr>
            <a:t>          </a:t>
          </a:r>
          <a:r>
            <a:rPr lang="en-IN" sz="2400" b="1">
              <a:solidFill>
                <a:schemeClr val="accent2"/>
              </a:solidFill>
            </a:rPr>
            <a:t>Orbit Mart —</a:t>
          </a:r>
          <a:r>
            <a:rPr lang="en-IN" sz="2400" b="1">
              <a:solidFill>
                <a:schemeClr val="accent2"/>
              </a:solidFill>
              <a:effectLst/>
              <a:latin typeface="+mn-lt"/>
              <a:ea typeface="+mn-ea"/>
              <a:cs typeface="+mn-cs"/>
            </a:rPr>
            <a:t> </a:t>
          </a:r>
          <a:r>
            <a:rPr lang="en-IN" sz="2400">
              <a:solidFill>
                <a:schemeClr val="tx1"/>
              </a:solidFill>
              <a:effectLst/>
              <a:latin typeface="+mn-lt"/>
              <a:ea typeface="+mn-ea"/>
              <a:cs typeface="+mn-cs"/>
            </a:rPr>
            <a:t>E</a:t>
          </a:r>
          <a:r>
            <a:rPr lang="en-IN" sz="2400" b="1">
              <a:solidFill>
                <a:schemeClr val="tx1"/>
              </a:solidFill>
              <a:effectLst/>
              <a:latin typeface="+mn-lt"/>
              <a:ea typeface="+mn-ea"/>
              <a:cs typeface="+mn-cs"/>
            </a:rPr>
            <a:t>xecutive</a:t>
          </a:r>
          <a:r>
            <a:rPr lang="en-IN" sz="2400" b="1" baseline="0">
              <a:solidFill>
                <a:schemeClr val="tx1"/>
              </a:solidFill>
              <a:effectLst/>
              <a:latin typeface="+mn-lt"/>
              <a:ea typeface="+mn-ea"/>
              <a:cs typeface="+mn-cs"/>
            </a:rPr>
            <a:t> Summary &amp; Profitability Dashboard</a:t>
          </a:r>
          <a:endParaRPr lang="en-IN" sz="4400" b="1" u="none">
            <a:ln>
              <a:solidFill>
                <a:schemeClr val="bg1"/>
              </a:solidFill>
            </a:ln>
            <a:solidFill>
              <a:schemeClr val="tx1"/>
            </a:solidFill>
          </a:endParaRPr>
        </a:p>
      </xdr:txBody>
    </xdr:sp>
    <xdr:clientData/>
  </xdr:twoCellAnchor>
  <xdr:twoCellAnchor editAs="oneCell">
    <xdr:from>
      <xdr:col>0</xdr:col>
      <xdr:colOff>500063</xdr:colOff>
      <xdr:row>1</xdr:row>
      <xdr:rowOff>47363</xdr:rowOff>
    </xdr:from>
    <xdr:to>
      <xdr:col>1</xdr:col>
      <xdr:colOff>195263</xdr:colOff>
      <xdr:row>3</xdr:row>
      <xdr:rowOff>30694</xdr:rowOff>
    </xdr:to>
    <xdr:pic>
      <xdr:nvPicPr>
        <xdr:cNvPr id="6" name="Picture 5">
          <a:extLst>
            <a:ext uri="{FF2B5EF4-FFF2-40B4-BE49-F238E27FC236}">
              <a16:creationId xmlns:a16="http://schemas.microsoft.com/office/drawing/2014/main" id="{7235DF86-A60B-80D6-C1A8-7F4FF1F84D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0063" y="225957"/>
          <a:ext cx="343429" cy="340519"/>
        </a:xfrm>
        <a:prstGeom prst="rect">
          <a:avLst/>
        </a:prstGeom>
      </xdr:spPr>
    </xdr:pic>
    <xdr:clientData/>
  </xdr:twoCellAnchor>
  <xdr:twoCellAnchor>
    <xdr:from>
      <xdr:col>9</xdr:col>
      <xdr:colOff>238125</xdr:colOff>
      <xdr:row>4</xdr:row>
      <xdr:rowOff>42863</xdr:rowOff>
    </xdr:from>
    <xdr:to>
      <xdr:col>12</xdr:col>
      <xdr:colOff>65945</xdr:colOff>
      <xdr:row>8</xdr:row>
      <xdr:rowOff>36141</xdr:rowOff>
    </xdr:to>
    <xdr:grpSp>
      <xdr:nvGrpSpPr>
        <xdr:cNvPr id="28" name="Group 27">
          <a:extLst>
            <a:ext uri="{FF2B5EF4-FFF2-40B4-BE49-F238E27FC236}">
              <a16:creationId xmlns:a16="http://schemas.microsoft.com/office/drawing/2014/main" id="{8FD2376E-BC9E-4A6F-9532-481D8CB3D928}"/>
            </a:ext>
          </a:extLst>
        </xdr:cNvPr>
        <xdr:cNvGrpSpPr/>
      </xdr:nvGrpSpPr>
      <xdr:grpSpPr>
        <a:xfrm>
          <a:off x="6072188" y="757238"/>
          <a:ext cx="1772507" cy="707653"/>
          <a:chOff x="238540" y="755374"/>
          <a:chExt cx="1649897" cy="742122"/>
        </a:xfrm>
      </xdr:grpSpPr>
      <xdr:sp macro="" textlink="">
        <xdr:nvSpPr>
          <xdr:cNvPr id="29" name="Rectangle: Rounded Corners 28">
            <a:extLst>
              <a:ext uri="{FF2B5EF4-FFF2-40B4-BE49-F238E27FC236}">
                <a16:creationId xmlns:a16="http://schemas.microsoft.com/office/drawing/2014/main" id="{6134FE85-9741-150A-D08F-BED4110F8F5A}"/>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accent2"/>
              </a:solidFill>
            </a:endParaRPr>
          </a:p>
        </xdr:txBody>
      </xdr:sp>
      <xdr:sp macro="" textlink="">
        <xdr:nvSpPr>
          <xdr:cNvPr id="30" name="TextBox 29">
            <a:extLst>
              <a:ext uri="{FF2B5EF4-FFF2-40B4-BE49-F238E27FC236}">
                <a16:creationId xmlns:a16="http://schemas.microsoft.com/office/drawing/2014/main" id="{3775E603-AA95-8388-A82F-79773092E38B}"/>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solidFill>
              </a:rPr>
              <a:t>Total Unit Sold</a:t>
            </a:r>
          </a:p>
        </xdr:txBody>
      </xdr:sp>
      <xdr:sp macro="" textlink="'[1]Pivot Tables'!G4">
        <xdr:nvSpPr>
          <xdr:cNvPr id="31" name="TextBox 30">
            <a:extLst>
              <a:ext uri="{FF2B5EF4-FFF2-40B4-BE49-F238E27FC236}">
                <a16:creationId xmlns:a16="http://schemas.microsoft.com/office/drawing/2014/main" id="{F520FD38-2669-6D5C-132F-DA90862F6279}"/>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F16923-EB72-4667-8642-2C08BF773312}" type="TxLink">
              <a:rPr lang="en-US" sz="2000" b="1" i="0" u="none" strike="noStrike">
                <a:solidFill>
                  <a:schemeClr val="accent2"/>
                </a:solidFill>
                <a:latin typeface="Aptos Narrow"/>
                <a:ea typeface="+mn-ea"/>
                <a:cs typeface="+mn-cs"/>
              </a:rPr>
              <a:pPr marL="0" indent="0" algn="ctr"/>
              <a:t>6698</a:t>
            </a:fld>
            <a:endParaRPr lang="en-IN" sz="2000" b="1" i="0" u="none" strike="noStrike">
              <a:solidFill>
                <a:schemeClr val="accent2"/>
              </a:solidFill>
              <a:latin typeface="Aptos Narrow"/>
              <a:ea typeface="+mn-ea"/>
              <a:cs typeface="+mn-cs"/>
            </a:endParaRPr>
          </a:p>
        </xdr:txBody>
      </xdr:sp>
    </xdr:grpSp>
    <xdr:clientData/>
  </xdr:twoCellAnchor>
  <xdr:twoCellAnchor>
    <xdr:from>
      <xdr:col>12</xdr:col>
      <xdr:colOff>178065</xdr:colOff>
      <xdr:row>4</xdr:row>
      <xdr:rowOff>38099</xdr:rowOff>
    </xdr:from>
    <xdr:to>
      <xdr:col>15</xdr:col>
      <xdr:colOff>5356</xdr:colOff>
      <xdr:row>8</xdr:row>
      <xdr:rowOff>31377</xdr:rowOff>
    </xdr:to>
    <xdr:grpSp>
      <xdr:nvGrpSpPr>
        <xdr:cNvPr id="32" name="Group 31">
          <a:extLst>
            <a:ext uri="{FF2B5EF4-FFF2-40B4-BE49-F238E27FC236}">
              <a16:creationId xmlns:a16="http://schemas.microsoft.com/office/drawing/2014/main" id="{FFF8FBC8-CBDC-4736-A3B1-F54A63DA505C}"/>
            </a:ext>
          </a:extLst>
        </xdr:cNvPr>
        <xdr:cNvGrpSpPr/>
      </xdr:nvGrpSpPr>
      <xdr:grpSpPr>
        <a:xfrm>
          <a:off x="7956815" y="752474"/>
          <a:ext cx="1771979" cy="707653"/>
          <a:chOff x="238540" y="755374"/>
          <a:chExt cx="1649897" cy="742122"/>
        </a:xfrm>
      </xdr:grpSpPr>
      <xdr:sp macro="" textlink="">
        <xdr:nvSpPr>
          <xdr:cNvPr id="33" name="Rectangle: Rounded Corners 32">
            <a:extLst>
              <a:ext uri="{FF2B5EF4-FFF2-40B4-BE49-F238E27FC236}">
                <a16:creationId xmlns:a16="http://schemas.microsoft.com/office/drawing/2014/main" id="{BFCB4E1E-4763-F061-17FE-AE5284301322}"/>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accent2"/>
              </a:solidFill>
            </a:endParaRPr>
          </a:p>
        </xdr:txBody>
      </xdr:sp>
      <xdr:sp macro="" textlink="">
        <xdr:nvSpPr>
          <xdr:cNvPr id="34" name="TextBox 33">
            <a:extLst>
              <a:ext uri="{FF2B5EF4-FFF2-40B4-BE49-F238E27FC236}">
                <a16:creationId xmlns:a16="http://schemas.microsoft.com/office/drawing/2014/main" id="{F8A78A5A-6345-269F-D47C-C9D9499201EB}"/>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solidFill>
              </a:rPr>
              <a:t>Total Orders</a:t>
            </a:r>
          </a:p>
        </xdr:txBody>
      </xdr:sp>
      <xdr:sp macro="" textlink="'[1]Pivot Tables'!I4">
        <xdr:nvSpPr>
          <xdr:cNvPr id="35" name="TextBox 34">
            <a:extLst>
              <a:ext uri="{FF2B5EF4-FFF2-40B4-BE49-F238E27FC236}">
                <a16:creationId xmlns:a16="http://schemas.microsoft.com/office/drawing/2014/main" id="{DAD8CD9C-0522-A47E-5018-FE8556540CD7}"/>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3685D1-EC40-4793-9D6F-BA42F6E7CFF1}" type="TxLink">
              <a:rPr lang="en-US" sz="2000" b="1" i="0" u="none" strike="noStrike">
                <a:solidFill>
                  <a:schemeClr val="accent2"/>
                </a:solidFill>
                <a:latin typeface="Aptos Narrow"/>
                <a:ea typeface="+mn-ea"/>
                <a:cs typeface="+mn-cs"/>
              </a:rPr>
              <a:pPr marL="0" indent="0" algn="ctr"/>
              <a:t>2707</a:t>
            </a:fld>
            <a:endParaRPr lang="en-IN" sz="2000" b="1" i="0" u="none" strike="noStrike">
              <a:solidFill>
                <a:schemeClr val="accent2"/>
              </a:solidFill>
              <a:latin typeface="Aptos Narrow"/>
              <a:ea typeface="+mn-ea"/>
              <a:cs typeface="+mn-cs"/>
            </a:endParaRPr>
          </a:p>
        </xdr:txBody>
      </xdr:sp>
    </xdr:grpSp>
    <xdr:clientData/>
  </xdr:twoCellAnchor>
  <xdr:twoCellAnchor>
    <xdr:from>
      <xdr:col>15</xdr:col>
      <xdr:colOff>85725</xdr:colOff>
      <xdr:row>4</xdr:row>
      <xdr:rowOff>33338</xdr:rowOff>
    </xdr:from>
    <xdr:to>
      <xdr:col>18</xdr:col>
      <xdr:colOff>87923</xdr:colOff>
      <xdr:row>8</xdr:row>
      <xdr:rowOff>26616</xdr:rowOff>
    </xdr:to>
    <xdr:grpSp>
      <xdr:nvGrpSpPr>
        <xdr:cNvPr id="36" name="Group 35">
          <a:extLst>
            <a:ext uri="{FF2B5EF4-FFF2-40B4-BE49-F238E27FC236}">
              <a16:creationId xmlns:a16="http://schemas.microsoft.com/office/drawing/2014/main" id="{5450B78B-A46E-4661-9A34-3CAABCB47D0A}"/>
            </a:ext>
          </a:extLst>
        </xdr:cNvPr>
        <xdr:cNvGrpSpPr/>
      </xdr:nvGrpSpPr>
      <xdr:grpSpPr>
        <a:xfrm>
          <a:off x="9809163" y="747713"/>
          <a:ext cx="1946885" cy="707653"/>
          <a:chOff x="238540" y="755374"/>
          <a:chExt cx="1649897" cy="742122"/>
        </a:xfrm>
      </xdr:grpSpPr>
      <xdr:sp macro="" textlink="">
        <xdr:nvSpPr>
          <xdr:cNvPr id="37" name="Rectangle: Rounded Corners 36">
            <a:extLst>
              <a:ext uri="{FF2B5EF4-FFF2-40B4-BE49-F238E27FC236}">
                <a16:creationId xmlns:a16="http://schemas.microsoft.com/office/drawing/2014/main" id="{8F71C3BB-C2DE-FE78-EB9D-3DE5758B62BB}"/>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accent2"/>
              </a:solidFill>
            </a:endParaRPr>
          </a:p>
        </xdr:txBody>
      </xdr:sp>
      <xdr:sp macro="" textlink="">
        <xdr:nvSpPr>
          <xdr:cNvPr id="38" name="TextBox 37">
            <a:extLst>
              <a:ext uri="{FF2B5EF4-FFF2-40B4-BE49-F238E27FC236}">
                <a16:creationId xmlns:a16="http://schemas.microsoft.com/office/drawing/2014/main" id="{B3D65784-07FF-52A6-F3D0-75DC9813AC18}"/>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solidFill>
              </a:rPr>
              <a:t>COGS</a:t>
            </a:r>
          </a:p>
        </xdr:txBody>
      </xdr:sp>
      <xdr:sp macro="" textlink="'[1]Pivot Tables'!K4">
        <xdr:nvSpPr>
          <xdr:cNvPr id="39" name="TextBox 38">
            <a:extLst>
              <a:ext uri="{FF2B5EF4-FFF2-40B4-BE49-F238E27FC236}">
                <a16:creationId xmlns:a16="http://schemas.microsoft.com/office/drawing/2014/main" id="{E5E04980-6F1A-665D-56E8-2CAE65B901A9}"/>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8FF3D2-680A-4382-9E6E-DFD38ED763E9}" type="TxLink">
              <a:rPr lang="en-US" sz="2000" b="1" i="0" u="none" strike="noStrike">
                <a:solidFill>
                  <a:schemeClr val="accent2"/>
                </a:solidFill>
                <a:latin typeface="Aptos Narrow"/>
                <a:ea typeface="+mn-ea"/>
                <a:cs typeface="+mn-cs"/>
              </a:rPr>
              <a:pPr marL="0" indent="0" algn="ctr"/>
              <a:t>$3,48,839</a:t>
            </a:fld>
            <a:endParaRPr lang="en-IN" sz="2000" b="1" i="0" u="none" strike="noStrike">
              <a:solidFill>
                <a:schemeClr val="accent2"/>
              </a:solidFill>
              <a:latin typeface="Aptos Narrow"/>
              <a:ea typeface="+mn-ea"/>
              <a:cs typeface="+mn-cs"/>
            </a:endParaRPr>
          </a:p>
        </xdr:txBody>
      </xdr:sp>
    </xdr:grpSp>
    <xdr:clientData/>
  </xdr:twoCellAnchor>
  <xdr:twoCellAnchor>
    <xdr:from>
      <xdr:col>3</xdr:col>
      <xdr:colOff>323849</xdr:colOff>
      <xdr:row>4</xdr:row>
      <xdr:rowOff>30428</xdr:rowOff>
    </xdr:from>
    <xdr:to>
      <xdr:col>6</xdr:col>
      <xdr:colOff>151669</xdr:colOff>
      <xdr:row>8</xdr:row>
      <xdr:rowOff>23706</xdr:rowOff>
    </xdr:to>
    <xdr:grpSp>
      <xdr:nvGrpSpPr>
        <xdr:cNvPr id="44" name="Group 43">
          <a:extLst>
            <a:ext uri="{FF2B5EF4-FFF2-40B4-BE49-F238E27FC236}">
              <a16:creationId xmlns:a16="http://schemas.microsoft.com/office/drawing/2014/main" id="{2A0F5918-171A-4ED4-9F53-C633DED06435}"/>
            </a:ext>
          </a:extLst>
        </xdr:cNvPr>
        <xdr:cNvGrpSpPr/>
      </xdr:nvGrpSpPr>
      <xdr:grpSpPr>
        <a:xfrm>
          <a:off x="2268537" y="744803"/>
          <a:ext cx="1772507" cy="707653"/>
          <a:chOff x="238540" y="755374"/>
          <a:chExt cx="1649897" cy="742122"/>
        </a:xfrm>
      </xdr:grpSpPr>
      <xdr:sp macro="" textlink="">
        <xdr:nvSpPr>
          <xdr:cNvPr id="45" name="Rectangle: Rounded Corners 44">
            <a:extLst>
              <a:ext uri="{FF2B5EF4-FFF2-40B4-BE49-F238E27FC236}">
                <a16:creationId xmlns:a16="http://schemas.microsoft.com/office/drawing/2014/main" id="{8D5C6938-0D8D-78A9-24A8-BBAF856F549B}"/>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solidFill>
                <a:schemeClr val="accent2"/>
              </a:solidFill>
            </a:endParaRPr>
          </a:p>
        </xdr:txBody>
      </xdr:sp>
      <xdr:sp macro="" textlink="">
        <xdr:nvSpPr>
          <xdr:cNvPr id="46" name="TextBox 45">
            <a:extLst>
              <a:ext uri="{FF2B5EF4-FFF2-40B4-BE49-F238E27FC236}">
                <a16:creationId xmlns:a16="http://schemas.microsoft.com/office/drawing/2014/main" id="{FA4E3D9C-B825-93CF-6CC9-47E7E3DDBD08}"/>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solidFill>
              </a:rPr>
              <a:t>Total Gross Profit</a:t>
            </a:r>
          </a:p>
        </xdr:txBody>
      </xdr:sp>
      <xdr:sp macro="" textlink="'[1]Pivot Tables'!C4">
        <xdr:nvSpPr>
          <xdr:cNvPr id="47" name="TextBox 46">
            <a:extLst>
              <a:ext uri="{FF2B5EF4-FFF2-40B4-BE49-F238E27FC236}">
                <a16:creationId xmlns:a16="http://schemas.microsoft.com/office/drawing/2014/main" id="{DF1D2DAF-E974-1EAA-AEE1-8E6BA43E1739}"/>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A29472-EBAD-4A66-80E3-6766E232197E}" type="TxLink">
              <a:rPr lang="en-US" sz="2000" b="1" i="0" u="none" strike="noStrike">
                <a:solidFill>
                  <a:schemeClr val="accent2"/>
                </a:solidFill>
                <a:latin typeface="Aptos Narrow"/>
                <a:ea typeface="+mn-ea"/>
                <a:cs typeface="+mn-cs"/>
              </a:rPr>
              <a:pPr marL="0" indent="0" algn="ctr"/>
              <a:t>$2,96,384</a:t>
            </a:fld>
            <a:endParaRPr lang="en-IN" sz="2000" b="1" i="0" u="none" strike="noStrike">
              <a:solidFill>
                <a:schemeClr val="accent2"/>
              </a:solidFill>
              <a:latin typeface="Aptos Narrow"/>
              <a:ea typeface="+mn-ea"/>
              <a:cs typeface="+mn-cs"/>
            </a:endParaRPr>
          </a:p>
        </xdr:txBody>
      </xdr:sp>
    </xdr:grpSp>
    <xdr:clientData/>
  </xdr:twoCellAnchor>
  <xdr:twoCellAnchor>
    <xdr:from>
      <xdr:col>16</xdr:col>
      <xdr:colOff>98529</xdr:colOff>
      <xdr:row>1</xdr:row>
      <xdr:rowOff>68962</xdr:rowOff>
    </xdr:from>
    <xdr:to>
      <xdr:col>17</xdr:col>
      <xdr:colOff>350032</xdr:colOff>
      <xdr:row>3</xdr:row>
      <xdr:rowOff>52908</xdr:rowOff>
    </xdr:to>
    <xdr:sp macro="" textlink="">
      <xdr:nvSpPr>
        <xdr:cNvPr id="3" name="Rectangle: Rounded Corners 2">
          <a:extLst>
            <a:ext uri="{FF2B5EF4-FFF2-40B4-BE49-F238E27FC236}">
              <a16:creationId xmlns:a16="http://schemas.microsoft.com/office/drawing/2014/main" id="{0102E93C-E15F-5E65-B300-0076A1FB9CD6}"/>
            </a:ext>
          </a:extLst>
        </xdr:cNvPr>
        <xdr:cNvSpPr/>
      </xdr:nvSpPr>
      <xdr:spPr>
        <a:xfrm>
          <a:off x="10480779" y="247556"/>
          <a:ext cx="900394" cy="34113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16</xdr:col>
      <xdr:colOff>47863</xdr:colOff>
      <xdr:row>1</xdr:row>
      <xdr:rowOff>101706</xdr:rowOff>
    </xdr:from>
    <xdr:to>
      <xdr:col>17</xdr:col>
      <xdr:colOff>443846</xdr:colOff>
      <xdr:row>3</xdr:row>
      <xdr:rowOff>26790</xdr:rowOff>
    </xdr:to>
    <xdr:sp macro="" textlink="'[1]Pivot Tables'!G4">
      <xdr:nvSpPr>
        <xdr:cNvPr id="7" name="TextBox 6">
          <a:hlinkClick xmlns:r="http://schemas.openxmlformats.org/officeDocument/2006/relationships" r:id="rId2"/>
          <a:extLst>
            <a:ext uri="{FF2B5EF4-FFF2-40B4-BE49-F238E27FC236}">
              <a16:creationId xmlns:a16="http://schemas.microsoft.com/office/drawing/2014/main" id="{C69B5EA9-DD9B-4FBB-B9C6-4727275B8CBB}"/>
            </a:ext>
          </a:extLst>
        </xdr:cNvPr>
        <xdr:cNvSpPr txBox="1"/>
      </xdr:nvSpPr>
      <xdr:spPr>
        <a:xfrm>
          <a:off x="10389292" y="283135"/>
          <a:ext cx="1042322" cy="287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chemeClr val="bg1"/>
              </a:solidFill>
              <a:latin typeface="Aptos Narrow"/>
              <a:ea typeface="+mn-ea"/>
              <a:cs typeface="+mn-cs"/>
            </a:rPr>
            <a:t>Sales</a:t>
          </a:r>
          <a:r>
            <a:rPr lang="en-IN" sz="1200" b="1" i="0" u="none" strike="noStrike" baseline="0">
              <a:solidFill>
                <a:schemeClr val="bg1"/>
              </a:solidFill>
              <a:latin typeface="Aptos Narrow"/>
              <a:ea typeface="+mn-ea"/>
              <a:cs typeface="+mn-cs"/>
            </a:rPr>
            <a:t> Data</a:t>
          </a:r>
          <a:endParaRPr lang="en-IN" sz="1200" b="1" i="0" u="none" strike="noStrike">
            <a:solidFill>
              <a:schemeClr val="bg1"/>
            </a:solidFill>
            <a:latin typeface="Aptos Narrow"/>
            <a:ea typeface="+mn-ea"/>
            <a:cs typeface="+mn-cs"/>
          </a:endParaRPr>
        </a:p>
      </xdr:txBody>
    </xdr:sp>
    <xdr:clientData/>
  </xdr:twoCellAnchor>
  <xdr:twoCellAnchor>
    <xdr:from>
      <xdr:col>14</xdr:col>
      <xdr:colOff>34073</xdr:colOff>
      <xdr:row>1</xdr:row>
      <xdr:rowOff>70929</xdr:rowOff>
    </xdr:from>
    <xdr:to>
      <xdr:col>15</xdr:col>
      <xdr:colOff>630830</xdr:colOff>
      <xdr:row>3</xdr:row>
      <xdr:rowOff>54875</xdr:rowOff>
    </xdr:to>
    <xdr:sp macro="" textlink="">
      <xdr:nvSpPr>
        <xdr:cNvPr id="9" name="Rectangle: Rounded Corners 8">
          <a:extLst>
            <a:ext uri="{FF2B5EF4-FFF2-40B4-BE49-F238E27FC236}">
              <a16:creationId xmlns:a16="http://schemas.microsoft.com/office/drawing/2014/main" id="{0A78CB3E-F017-B632-C6C2-06C62C9551B4}"/>
            </a:ext>
          </a:extLst>
        </xdr:cNvPr>
        <xdr:cNvSpPr/>
      </xdr:nvSpPr>
      <xdr:spPr>
        <a:xfrm>
          <a:off x="9118542" y="249523"/>
          <a:ext cx="1245648" cy="34113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634198</xdr:colOff>
      <xdr:row>1</xdr:row>
      <xdr:rowOff>115544</xdr:rowOff>
    </xdr:from>
    <xdr:to>
      <xdr:col>16</xdr:col>
      <xdr:colOff>48359</xdr:colOff>
      <xdr:row>3</xdr:row>
      <xdr:rowOff>40628</xdr:rowOff>
    </xdr:to>
    <xdr:sp macro="" textlink="'[1]Pivot Tables'!G4">
      <xdr:nvSpPr>
        <xdr:cNvPr id="10" name="TextBox 9">
          <a:hlinkClick xmlns:r="http://schemas.openxmlformats.org/officeDocument/2006/relationships" r:id="rId3"/>
          <a:extLst>
            <a:ext uri="{FF2B5EF4-FFF2-40B4-BE49-F238E27FC236}">
              <a16:creationId xmlns:a16="http://schemas.microsoft.com/office/drawing/2014/main" id="{6126757F-F72B-2385-8705-7493ABF87C59}"/>
            </a:ext>
          </a:extLst>
        </xdr:cNvPr>
        <xdr:cNvSpPr txBox="1"/>
      </xdr:nvSpPr>
      <xdr:spPr>
        <a:xfrm>
          <a:off x="9069777" y="294138"/>
          <a:ext cx="1360832" cy="282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chemeClr val="bg1"/>
              </a:solidFill>
              <a:latin typeface="Aptos Narrow"/>
              <a:ea typeface="+mn-ea"/>
              <a:cs typeface="+mn-cs"/>
            </a:rPr>
            <a:t>All</a:t>
          </a:r>
          <a:r>
            <a:rPr lang="en-IN" sz="1200" b="1" i="0" u="none" strike="noStrike" baseline="0">
              <a:solidFill>
                <a:schemeClr val="bg1"/>
              </a:solidFill>
              <a:latin typeface="Aptos Narrow"/>
              <a:ea typeface="+mn-ea"/>
              <a:cs typeface="+mn-cs"/>
            </a:rPr>
            <a:t> Pivot Tables</a:t>
          </a:r>
          <a:endParaRPr lang="en-IN" sz="1200" b="1" i="0" u="none" strike="noStrike">
            <a:solidFill>
              <a:schemeClr val="bg1"/>
            </a:solidFill>
            <a:latin typeface="Aptos Narrow"/>
            <a:ea typeface="+mn-ea"/>
            <a:cs typeface="+mn-cs"/>
          </a:endParaRPr>
        </a:p>
      </xdr:txBody>
    </xdr:sp>
    <xdr:clientData/>
  </xdr:twoCellAnchor>
  <xdr:twoCellAnchor>
    <xdr:from>
      <xdr:col>0</xdr:col>
      <xdr:colOff>407460</xdr:colOff>
      <xdr:row>4</xdr:row>
      <xdr:rowOff>31326</xdr:rowOff>
    </xdr:from>
    <xdr:to>
      <xdr:col>3</xdr:col>
      <xdr:colOff>228024</xdr:colOff>
      <xdr:row>8</xdr:row>
      <xdr:rowOff>22789</xdr:rowOff>
    </xdr:to>
    <xdr:grpSp>
      <xdr:nvGrpSpPr>
        <xdr:cNvPr id="11" name="Group 10">
          <a:extLst>
            <a:ext uri="{FF2B5EF4-FFF2-40B4-BE49-F238E27FC236}">
              <a16:creationId xmlns:a16="http://schemas.microsoft.com/office/drawing/2014/main" id="{BC8B6F5E-C1A5-4BBE-91FE-B758C8DE704D}"/>
            </a:ext>
          </a:extLst>
        </xdr:cNvPr>
        <xdr:cNvGrpSpPr/>
      </xdr:nvGrpSpPr>
      <xdr:grpSpPr>
        <a:xfrm>
          <a:off x="407460" y="745701"/>
          <a:ext cx="1765252" cy="705838"/>
          <a:chOff x="238540" y="755374"/>
          <a:chExt cx="1649897" cy="742122"/>
        </a:xfrm>
      </xdr:grpSpPr>
      <xdr:sp macro="" textlink="">
        <xdr:nvSpPr>
          <xdr:cNvPr id="12" name="Rectangle: Rounded Corners 11">
            <a:extLst>
              <a:ext uri="{FF2B5EF4-FFF2-40B4-BE49-F238E27FC236}">
                <a16:creationId xmlns:a16="http://schemas.microsoft.com/office/drawing/2014/main" id="{5249306A-778E-82C3-E052-316F121A7AAC}"/>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3" name="TextBox 12">
            <a:extLst>
              <a:ext uri="{FF2B5EF4-FFF2-40B4-BE49-F238E27FC236}">
                <a16:creationId xmlns:a16="http://schemas.microsoft.com/office/drawing/2014/main" id="{CD327FDB-59BF-5013-E79D-889895F5A63B}"/>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solidFill>
              </a:rPr>
              <a:t>Total Revenue</a:t>
            </a:r>
          </a:p>
        </xdr:txBody>
      </xdr:sp>
      <xdr:sp macro="" textlink="'[1]Pivot Tables'!A4">
        <xdr:nvSpPr>
          <xdr:cNvPr id="14" name="TextBox 13">
            <a:extLst>
              <a:ext uri="{FF2B5EF4-FFF2-40B4-BE49-F238E27FC236}">
                <a16:creationId xmlns:a16="http://schemas.microsoft.com/office/drawing/2014/main" id="{E7D3DA9B-22EC-6D3F-995A-FF2A3BA41788}"/>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E89E10-316A-4E22-85E9-B4431701A39F}" type="TxLink">
              <a:rPr lang="en-US" sz="2000" b="1" i="0" u="none" strike="noStrike">
                <a:solidFill>
                  <a:schemeClr val="accent2"/>
                </a:solidFill>
                <a:latin typeface="Aptos Narrow"/>
              </a:rPr>
              <a:pPr algn="ctr"/>
              <a:t>$6,45,223</a:t>
            </a:fld>
            <a:endParaRPr lang="en-IN" sz="3200" b="1">
              <a:solidFill>
                <a:schemeClr val="accent2"/>
              </a:solidFill>
            </a:endParaRPr>
          </a:p>
        </xdr:txBody>
      </xdr:sp>
    </xdr:grpSp>
    <xdr:clientData/>
  </xdr:twoCellAnchor>
  <xdr:twoCellAnchor>
    <xdr:from>
      <xdr:col>6</xdr:col>
      <xdr:colOff>292932</xdr:colOff>
      <xdr:row>4</xdr:row>
      <xdr:rowOff>37797</xdr:rowOff>
    </xdr:from>
    <xdr:to>
      <xdr:col>9</xdr:col>
      <xdr:colOff>113496</xdr:colOff>
      <xdr:row>8</xdr:row>
      <xdr:rowOff>29260</xdr:rowOff>
    </xdr:to>
    <xdr:grpSp>
      <xdr:nvGrpSpPr>
        <xdr:cNvPr id="75" name="Group 74">
          <a:extLst>
            <a:ext uri="{FF2B5EF4-FFF2-40B4-BE49-F238E27FC236}">
              <a16:creationId xmlns:a16="http://schemas.microsoft.com/office/drawing/2014/main" id="{3E7887B2-D9A8-422E-817E-9794246407DA}"/>
            </a:ext>
          </a:extLst>
        </xdr:cNvPr>
        <xdr:cNvGrpSpPr/>
      </xdr:nvGrpSpPr>
      <xdr:grpSpPr>
        <a:xfrm>
          <a:off x="4182307" y="752172"/>
          <a:ext cx="1765252" cy="705838"/>
          <a:chOff x="238540" y="755374"/>
          <a:chExt cx="1649897" cy="742122"/>
        </a:xfrm>
      </xdr:grpSpPr>
      <xdr:sp macro="" textlink="">
        <xdr:nvSpPr>
          <xdr:cNvPr id="76" name="Rectangle: Rounded Corners 75">
            <a:extLst>
              <a:ext uri="{FF2B5EF4-FFF2-40B4-BE49-F238E27FC236}">
                <a16:creationId xmlns:a16="http://schemas.microsoft.com/office/drawing/2014/main" id="{A2F5AD4B-C718-CDC0-41B7-139389BC973E}"/>
              </a:ext>
            </a:extLst>
          </xdr:cNvPr>
          <xdr:cNvSpPr/>
        </xdr:nvSpPr>
        <xdr:spPr>
          <a:xfrm>
            <a:off x="245166" y="755374"/>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77" name="TextBox 76">
            <a:extLst>
              <a:ext uri="{FF2B5EF4-FFF2-40B4-BE49-F238E27FC236}">
                <a16:creationId xmlns:a16="http://schemas.microsoft.com/office/drawing/2014/main" id="{3DE03EED-5CF0-24AE-3EE4-2C4661C65718}"/>
              </a:ext>
            </a:extLst>
          </xdr:cNvPr>
          <xdr:cNvSpPr txBox="1"/>
        </xdr:nvSpPr>
        <xdr:spPr>
          <a:xfrm>
            <a:off x="265043" y="841512"/>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solidFill>
              </a:rPr>
              <a:t>Gross</a:t>
            </a:r>
            <a:r>
              <a:rPr lang="en-IN" sz="1400" b="1" baseline="0">
                <a:solidFill>
                  <a:schemeClr val="accent1"/>
                </a:solidFill>
              </a:rPr>
              <a:t> Profit Margin</a:t>
            </a:r>
            <a:endParaRPr lang="en-IN" sz="1400" b="1">
              <a:solidFill>
                <a:schemeClr val="accent1"/>
              </a:solidFill>
            </a:endParaRPr>
          </a:p>
        </xdr:txBody>
      </xdr:sp>
      <xdr:sp macro="" textlink="'[1]Pivot Tables'!E4">
        <xdr:nvSpPr>
          <xdr:cNvPr id="78" name="TextBox 77">
            <a:extLst>
              <a:ext uri="{FF2B5EF4-FFF2-40B4-BE49-F238E27FC236}">
                <a16:creationId xmlns:a16="http://schemas.microsoft.com/office/drawing/2014/main" id="{2367AE2F-53FB-CE45-51D2-0CDE69A3CBD1}"/>
              </a:ext>
            </a:extLst>
          </xdr:cNvPr>
          <xdr:cNvSpPr txBox="1"/>
        </xdr:nvSpPr>
        <xdr:spPr>
          <a:xfrm>
            <a:off x="238540" y="1106556"/>
            <a:ext cx="1649897"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8D7FE-A7B9-46E1-803F-8AE29247854B}" type="TxLink">
              <a:rPr lang="en-US" sz="2000" b="1" i="0" u="none" strike="noStrike">
                <a:solidFill>
                  <a:schemeClr val="accent2"/>
                </a:solidFill>
                <a:latin typeface="Aptos Narrow"/>
                <a:ea typeface="+mn-ea"/>
                <a:cs typeface="+mn-cs"/>
              </a:rPr>
              <a:pPr marL="0" indent="0" algn="ctr"/>
              <a:t>45.94%</a:t>
            </a:fld>
            <a:endParaRPr lang="en-IN" sz="2000" b="1" i="0" u="none" strike="noStrike">
              <a:solidFill>
                <a:schemeClr val="accent2"/>
              </a:solidFill>
              <a:latin typeface="Aptos Narrow"/>
              <a:ea typeface="+mn-ea"/>
              <a:cs typeface="+mn-cs"/>
            </a:endParaRPr>
          </a:p>
        </xdr:txBody>
      </xdr:sp>
    </xdr:grpSp>
    <xdr:clientData/>
  </xdr:twoCellAnchor>
  <xdr:twoCellAnchor>
    <xdr:from>
      <xdr:col>0</xdr:col>
      <xdr:colOff>378952</xdr:colOff>
      <xdr:row>8</xdr:row>
      <xdr:rowOff>174258</xdr:rowOff>
    </xdr:from>
    <xdr:to>
      <xdr:col>9</xdr:col>
      <xdr:colOff>117529</xdr:colOff>
      <xdr:row>23</xdr:row>
      <xdr:rowOff>35845</xdr:rowOff>
    </xdr:to>
    <xdr:grpSp>
      <xdr:nvGrpSpPr>
        <xdr:cNvPr id="97" name="Group 96">
          <a:extLst>
            <a:ext uri="{FF2B5EF4-FFF2-40B4-BE49-F238E27FC236}">
              <a16:creationId xmlns:a16="http://schemas.microsoft.com/office/drawing/2014/main" id="{919909AD-2CAE-A390-6457-74BEAF39B507}"/>
            </a:ext>
          </a:extLst>
        </xdr:cNvPr>
        <xdr:cNvGrpSpPr/>
      </xdr:nvGrpSpPr>
      <xdr:grpSpPr>
        <a:xfrm>
          <a:off x="378952" y="1603008"/>
          <a:ext cx="5572640" cy="2368515"/>
          <a:chOff x="378952" y="1639643"/>
          <a:chExt cx="5549743" cy="2430590"/>
        </a:xfrm>
      </xdr:grpSpPr>
      <xdr:sp macro="" textlink="">
        <xdr:nvSpPr>
          <xdr:cNvPr id="84" name="Rectangle: Rounded Corners 83">
            <a:extLst>
              <a:ext uri="{FF2B5EF4-FFF2-40B4-BE49-F238E27FC236}">
                <a16:creationId xmlns:a16="http://schemas.microsoft.com/office/drawing/2014/main" id="{4E1ACEF0-9ACA-420D-9ECD-0EA58D5F1C70}"/>
              </a:ext>
            </a:extLst>
          </xdr:cNvPr>
          <xdr:cNvSpPr/>
        </xdr:nvSpPr>
        <xdr:spPr>
          <a:xfrm>
            <a:off x="378952" y="1639643"/>
            <a:ext cx="5549743" cy="2430590"/>
          </a:xfrm>
          <a:prstGeom prst="roundRect">
            <a:avLst>
              <a:gd name="adj" fmla="val 11926"/>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en-IN" sz="2000">
                <a:solidFill>
                  <a:schemeClr val="accent2"/>
                </a:solidFill>
                <a:effectLst/>
                <a:latin typeface="+mn-lt"/>
                <a:ea typeface="+mn-ea"/>
                <a:cs typeface="+mn-cs"/>
              </a:rPr>
              <a:t>          </a:t>
            </a:r>
            <a:endParaRPr lang="en-IN" sz="4400" b="0" u="none">
              <a:ln>
                <a:solidFill>
                  <a:schemeClr val="bg1"/>
                </a:solidFill>
              </a:ln>
              <a:solidFill>
                <a:schemeClr val="tx1"/>
              </a:solidFill>
            </a:endParaRPr>
          </a:p>
        </xdr:txBody>
      </xdr:sp>
      <xdr:graphicFrame macro="">
        <xdr:nvGraphicFramePr>
          <xdr:cNvPr id="82" name="Chart 81">
            <a:extLst>
              <a:ext uri="{FF2B5EF4-FFF2-40B4-BE49-F238E27FC236}">
                <a16:creationId xmlns:a16="http://schemas.microsoft.com/office/drawing/2014/main" id="{535945F9-05FD-415C-8855-1099C7C42744}"/>
              </a:ext>
            </a:extLst>
          </xdr:cNvPr>
          <xdr:cNvGraphicFramePr>
            <a:graphicFrameLocks/>
          </xdr:cNvGraphicFramePr>
        </xdr:nvGraphicFramePr>
        <xdr:xfrm>
          <a:off x="568555" y="2058392"/>
          <a:ext cx="5180784" cy="193326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213663</xdr:colOff>
      <xdr:row>8</xdr:row>
      <xdr:rowOff>167762</xdr:rowOff>
    </xdr:from>
    <xdr:to>
      <xdr:col>18</xdr:col>
      <xdr:colOff>139212</xdr:colOff>
      <xdr:row>23</xdr:row>
      <xdr:rowOff>29349</xdr:rowOff>
    </xdr:to>
    <xdr:sp macro="" textlink="">
      <xdr:nvSpPr>
        <xdr:cNvPr id="89" name="Rectangle: Rounded Corners 88">
          <a:extLst>
            <a:ext uri="{FF2B5EF4-FFF2-40B4-BE49-F238E27FC236}">
              <a16:creationId xmlns:a16="http://schemas.microsoft.com/office/drawing/2014/main" id="{62CBB180-6F71-FADB-4773-8EA9A2487FA5}"/>
            </a:ext>
          </a:extLst>
        </xdr:cNvPr>
        <xdr:cNvSpPr/>
      </xdr:nvSpPr>
      <xdr:spPr>
        <a:xfrm>
          <a:off x="6047726" y="1596512"/>
          <a:ext cx="5759611" cy="2368515"/>
        </a:xfrm>
        <a:prstGeom prst="roundRect">
          <a:avLst>
            <a:gd name="adj" fmla="val 11926"/>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en-IN" sz="2000">
              <a:solidFill>
                <a:schemeClr val="accent2"/>
              </a:solidFill>
              <a:effectLst/>
              <a:latin typeface="+mn-lt"/>
              <a:ea typeface="+mn-ea"/>
              <a:cs typeface="+mn-cs"/>
            </a:rPr>
            <a:t>          </a:t>
          </a:r>
          <a:endParaRPr lang="en-IN" sz="4400" b="0" u="none">
            <a:ln>
              <a:solidFill>
                <a:schemeClr val="bg1"/>
              </a:solidFill>
            </a:ln>
            <a:solidFill>
              <a:schemeClr val="tx1"/>
            </a:solidFill>
          </a:endParaRPr>
        </a:p>
      </xdr:txBody>
    </xdr:sp>
    <xdr:clientData/>
  </xdr:twoCellAnchor>
  <xdr:twoCellAnchor>
    <xdr:from>
      <xdr:col>0</xdr:col>
      <xdr:colOff>412750</xdr:colOff>
      <xdr:row>23</xdr:row>
      <xdr:rowOff>165100</xdr:rowOff>
    </xdr:from>
    <xdr:to>
      <xdr:col>6</xdr:col>
      <xdr:colOff>372313</xdr:colOff>
      <xdr:row>37</xdr:row>
      <xdr:rowOff>145546</xdr:rowOff>
    </xdr:to>
    <xdr:sp macro="" textlink="">
      <xdr:nvSpPr>
        <xdr:cNvPr id="108" name="Rectangle: Rounded Corners 107">
          <a:extLst>
            <a:ext uri="{FF2B5EF4-FFF2-40B4-BE49-F238E27FC236}">
              <a16:creationId xmlns:a16="http://schemas.microsoft.com/office/drawing/2014/main" id="{1B6DEED9-E636-4328-B3A7-C064E7F824E3}"/>
            </a:ext>
          </a:extLst>
        </xdr:cNvPr>
        <xdr:cNvSpPr/>
      </xdr:nvSpPr>
      <xdr:spPr>
        <a:xfrm>
          <a:off x="412750" y="4222751"/>
          <a:ext cx="3845763"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31750</xdr:colOff>
      <xdr:row>26</xdr:row>
      <xdr:rowOff>21980</xdr:rowOff>
    </xdr:from>
    <xdr:to>
      <xdr:col>6</xdr:col>
      <xdr:colOff>175267</xdr:colOff>
      <xdr:row>36</xdr:row>
      <xdr:rowOff>116528</xdr:rowOff>
    </xdr:to>
    <xdr:graphicFrame macro="">
      <xdr:nvGraphicFramePr>
        <xdr:cNvPr id="109" name="Chart 108">
          <a:extLst>
            <a:ext uri="{FF2B5EF4-FFF2-40B4-BE49-F238E27FC236}">
              <a16:creationId xmlns:a16="http://schemas.microsoft.com/office/drawing/2014/main" id="{17D35476-F93C-4C2A-819B-65763F86C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495300</xdr:colOff>
      <xdr:row>23</xdr:row>
      <xdr:rowOff>152399</xdr:rowOff>
    </xdr:from>
    <xdr:to>
      <xdr:col>12</xdr:col>
      <xdr:colOff>264362</xdr:colOff>
      <xdr:row>37</xdr:row>
      <xdr:rowOff>132845</xdr:rowOff>
    </xdr:to>
    <xdr:sp macro="" textlink="">
      <xdr:nvSpPr>
        <xdr:cNvPr id="110" name="Rectangle: Rounded Corners 109">
          <a:extLst>
            <a:ext uri="{FF2B5EF4-FFF2-40B4-BE49-F238E27FC236}">
              <a16:creationId xmlns:a16="http://schemas.microsoft.com/office/drawing/2014/main" id="{445B0FF2-B6BF-4040-9450-A3F7CC6AE49E}"/>
            </a:ext>
          </a:extLst>
        </xdr:cNvPr>
        <xdr:cNvSpPr/>
      </xdr:nvSpPr>
      <xdr:spPr>
        <a:xfrm>
          <a:off x="4381500" y="4210050"/>
          <a:ext cx="3655262" cy="2558546"/>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2492</xdr:colOff>
      <xdr:row>26</xdr:row>
      <xdr:rowOff>1731</xdr:rowOff>
    </xdr:from>
    <xdr:to>
      <xdr:col>12</xdr:col>
      <xdr:colOff>185530</xdr:colOff>
      <xdr:row>37</xdr:row>
      <xdr:rowOff>58917</xdr:rowOff>
    </xdr:to>
    <xdr:graphicFrame macro="">
      <xdr:nvGraphicFramePr>
        <xdr:cNvPr id="111" name="Chart 110">
          <a:extLst>
            <a:ext uri="{FF2B5EF4-FFF2-40B4-BE49-F238E27FC236}">
              <a16:creationId xmlns:a16="http://schemas.microsoft.com/office/drawing/2014/main" id="{4F2F5833-0F25-41E8-B3FE-3F2282489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366346</xdr:colOff>
      <xdr:row>23</xdr:row>
      <xdr:rowOff>143607</xdr:rowOff>
    </xdr:from>
    <xdr:to>
      <xdr:col>18</xdr:col>
      <xdr:colOff>135409</xdr:colOff>
      <xdr:row>37</xdr:row>
      <xdr:rowOff>124053</xdr:rowOff>
    </xdr:to>
    <xdr:sp macro="" textlink="">
      <xdr:nvSpPr>
        <xdr:cNvPr id="112" name="Rectangle: Rounded Corners 111">
          <a:extLst>
            <a:ext uri="{FF2B5EF4-FFF2-40B4-BE49-F238E27FC236}">
              <a16:creationId xmlns:a16="http://schemas.microsoft.com/office/drawing/2014/main" id="{CBF79D16-DF6E-43C5-9C2E-A4D4DF096B35}"/>
            </a:ext>
          </a:extLst>
        </xdr:cNvPr>
        <xdr:cNvSpPr/>
      </xdr:nvSpPr>
      <xdr:spPr>
        <a:xfrm>
          <a:off x="8103577" y="4180742"/>
          <a:ext cx="3637678" cy="2544869"/>
        </a:xfrm>
        <a:prstGeom prst="roundRect">
          <a:avLst>
            <a:gd name="adj" fmla="val 569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496183</xdr:colOff>
      <xdr:row>9</xdr:row>
      <xdr:rowOff>64355</xdr:rowOff>
    </xdr:from>
    <xdr:to>
      <xdr:col>3</xdr:col>
      <xdr:colOff>393632</xdr:colOff>
      <xdr:row>10</xdr:row>
      <xdr:rowOff>176128</xdr:rowOff>
    </xdr:to>
    <xdr:sp macro="" textlink="">
      <xdr:nvSpPr>
        <xdr:cNvPr id="115" name="Rectangle: Rounded Corners 114">
          <a:extLst>
            <a:ext uri="{FF2B5EF4-FFF2-40B4-BE49-F238E27FC236}">
              <a16:creationId xmlns:a16="http://schemas.microsoft.com/office/drawing/2014/main" id="{EA5E5D9A-DE1B-49AC-8657-561BC900F719}"/>
            </a:ext>
          </a:extLst>
        </xdr:cNvPr>
        <xdr:cNvSpPr/>
      </xdr:nvSpPr>
      <xdr:spPr>
        <a:xfrm>
          <a:off x="496183" y="1712913"/>
          <a:ext cx="1831757" cy="29494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b="1">
              <a:effectLst/>
            </a:rPr>
            <a:t>Monthly Revenue &amp; Profit</a:t>
          </a:r>
          <a:endParaRPr lang="en-IN" sz="1200" b="1">
            <a:effectLst/>
          </a:endParaRPr>
        </a:p>
      </xdr:txBody>
    </xdr:sp>
    <xdr:clientData/>
  </xdr:twoCellAnchor>
  <xdr:twoCellAnchor>
    <xdr:from>
      <xdr:col>0</xdr:col>
      <xdr:colOff>464038</xdr:colOff>
      <xdr:row>24</xdr:row>
      <xdr:rowOff>31750</xdr:rowOff>
    </xdr:from>
    <xdr:to>
      <xdr:col>3</xdr:col>
      <xdr:colOff>513887</xdr:colOff>
      <xdr:row>25</xdr:row>
      <xdr:rowOff>143522</xdr:rowOff>
    </xdr:to>
    <xdr:sp macro="" textlink="">
      <xdr:nvSpPr>
        <xdr:cNvPr id="116" name="Rectangle: Rounded Corners 115">
          <a:extLst>
            <a:ext uri="{FF2B5EF4-FFF2-40B4-BE49-F238E27FC236}">
              <a16:creationId xmlns:a16="http://schemas.microsoft.com/office/drawing/2014/main" id="{EBE3274F-11B3-442D-99C5-B9993CFE5AED}"/>
            </a:ext>
          </a:extLst>
        </xdr:cNvPr>
        <xdr:cNvSpPr/>
      </xdr:nvSpPr>
      <xdr:spPr>
        <a:xfrm>
          <a:off x="464038" y="4252058"/>
          <a:ext cx="1984157" cy="29494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sz="1200" b="1">
              <a:effectLst/>
            </a:rPr>
            <a:t>Revenue Share by Channel </a:t>
          </a:r>
        </a:p>
      </xdr:txBody>
    </xdr:sp>
    <xdr:clientData/>
  </xdr:twoCellAnchor>
  <xdr:twoCellAnchor>
    <xdr:from>
      <xdr:col>6</xdr:col>
      <xdr:colOff>542193</xdr:colOff>
      <xdr:row>24</xdr:row>
      <xdr:rowOff>26377</xdr:rowOff>
    </xdr:from>
    <xdr:to>
      <xdr:col>9</xdr:col>
      <xdr:colOff>592042</xdr:colOff>
      <xdr:row>25</xdr:row>
      <xdr:rowOff>138149</xdr:rowOff>
    </xdr:to>
    <xdr:sp macro="" textlink="">
      <xdr:nvSpPr>
        <xdr:cNvPr id="117" name="Rectangle: Rounded Corners 116">
          <a:extLst>
            <a:ext uri="{FF2B5EF4-FFF2-40B4-BE49-F238E27FC236}">
              <a16:creationId xmlns:a16="http://schemas.microsoft.com/office/drawing/2014/main" id="{6BB033B6-477B-40AC-BC6F-49DE08C69F0A}"/>
            </a:ext>
          </a:extLst>
        </xdr:cNvPr>
        <xdr:cNvSpPr/>
      </xdr:nvSpPr>
      <xdr:spPr>
        <a:xfrm>
          <a:off x="4410808" y="4246685"/>
          <a:ext cx="1984157" cy="29494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b="1">
              <a:effectLst/>
            </a:rPr>
            <a:t>Region wise Comparison</a:t>
          </a:r>
          <a:endParaRPr lang="en-IN" sz="1200" b="1">
            <a:effectLst/>
          </a:endParaRPr>
        </a:p>
      </xdr:txBody>
    </xdr:sp>
    <xdr:clientData/>
  </xdr:twoCellAnchor>
  <xdr:twoCellAnchor>
    <xdr:from>
      <xdr:col>12</xdr:col>
      <xdr:colOff>417635</xdr:colOff>
      <xdr:row>23</xdr:row>
      <xdr:rowOff>180242</xdr:rowOff>
    </xdr:from>
    <xdr:to>
      <xdr:col>15</xdr:col>
      <xdr:colOff>467485</xdr:colOff>
      <xdr:row>25</xdr:row>
      <xdr:rowOff>108841</xdr:rowOff>
    </xdr:to>
    <xdr:sp macro="" textlink="">
      <xdr:nvSpPr>
        <xdr:cNvPr id="118" name="Rectangle: Rounded Corners 117">
          <a:extLst>
            <a:ext uri="{FF2B5EF4-FFF2-40B4-BE49-F238E27FC236}">
              <a16:creationId xmlns:a16="http://schemas.microsoft.com/office/drawing/2014/main" id="{C5A71C32-1E86-442A-904F-7890EA0DAFF3}"/>
            </a:ext>
          </a:extLst>
        </xdr:cNvPr>
        <xdr:cNvSpPr/>
      </xdr:nvSpPr>
      <xdr:spPr>
        <a:xfrm>
          <a:off x="8154866" y="4217377"/>
          <a:ext cx="1984157" cy="29494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1200" b="1">
              <a:effectLst/>
            </a:rPr>
            <a:t>Country wise Map Chart</a:t>
          </a:r>
          <a:endParaRPr lang="en-IN" sz="1200" b="1">
            <a:effectLst/>
          </a:endParaRPr>
        </a:p>
      </xdr:txBody>
    </xdr:sp>
    <xdr:clientData/>
  </xdr:twoCellAnchor>
  <xdr:twoCellAnchor>
    <xdr:from>
      <xdr:col>9</xdr:col>
      <xdr:colOff>338221</xdr:colOff>
      <xdr:row>9</xdr:row>
      <xdr:rowOff>50531</xdr:rowOff>
    </xdr:from>
    <xdr:to>
      <xdr:col>12</xdr:col>
      <xdr:colOff>388070</xdr:colOff>
      <xdr:row>10</xdr:row>
      <xdr:rowOff>162304</xdr:rowOff>
    </xdr:to>
    <xdr:sp macro="" textlink="">
      <xdr:nvSpPr>
        <xdr:cNvPr id="119" name="Rectangle: Rounded Corners 118">
          <a:extLst>
            <a:ext uri="{FF2B5EF4-FFF2-40B4-BE49-F238E27FC236}">
              <a16:creationId xmlns:a16="http://schemas.microsoft.com/office/drawing/2014/main" id="{D872D6C4-7217-46C3-89A3-C4267C27BF5D}"/>
            </a:ext>
          </a:extLst>
        </xdr:cNvPr>
        <xdr:cNvSpPr/>
      </xdr:nvSpPr>
      <xdr:spPr>
        <a:xfrm>
          <a:off x="6141144" y="1699089"/>
          <a:ext cx="1984157" cy="29494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Top</a:t>
          </a:r>
          <a:r>
            <a:rPr lang="en-IN" sz="1200" b="1" baseline="0"/>
            <a:t> 5 Country by Revenue</a:t>
          </a:r>
          <a:endParaRPr lang="en-IN" sz="1200" b="1"/>
        </a:p>
      </xdr:txBody>
    </xdr:sp>
    <xdr:clientData/>
  </xdr:twoCellAnchor>
  <xdr:twoCellAnchor editAs="oneCell">
    <xdr:from>
      <xdr:col>18</xdr:col>
      <xdr:colOff>316705</xdr:colOff>
      <xdr:row>1</xdr:row>
      <xdr:rowOff>46567</xdr:rowOff>
    </xdr:from>
    <xdr:to>
      <xdr:col>21</xdr:col>
      <xdr:colOff>198436</xdr:colOff>
      <xdr:row>11</xdr:row>
      <xdr:rowOff>145521</xdr:rowOff>
    </xdr:to>
    <mc:AlternateContent xmlns:mc="http://schemas.openxmlformats.org/markup-compatibility/2006" xmlns:a14="http://schemas.microsoft.com/office/drawing/2010/main">
      <mc:Choice Requires="a14">
        <xdr:graphicFrame macro="">
          <xdr:nvGraphicFramePr>
            <xdr:cNvPr id="120" name="Product Category">
              <a:extLst>
                <a:ext uri="{FF2B5EF4-FFF2-40B4-BE49-F238E27FC236}">
                  <a16:creationId xmlns:a16="http://schemas.microsoft.com/office/drawing/2014/main" id="{88E11B12-72B3-3C00-ADBA-37CB183F81F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984830" y="225161"/>
              <a:ext cx="1826419" cy="1884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313531</xdr:colOff>
      <xdr:row>12</xdr:row>
      <xdr:rowOff>46567</xdr:rowOff>
    </xdr:from>
    <xdr:to>
      <xdr:col>21</xdr:col>
      <xdr:colOff>197643</xdr:colOff>
      <xdr:row>27</xdr:row>
      <xdr:rowOff>135206</xdr:rowOff>
    </xdr:to>
    <mc:AlternateContent xmlns:mc="http://schemas.openxmlformats.org/markup-compatibility/2006" xmlns:a14="http://schemas.microsoft.com/office/drawing/2010/main">
      <mc:Choice Requires="a14">
        <xdr:graphicFrame macro="">
          <xdr:nvGraphicFramePr>
            <xdr:cNvPr id="124" name="Country 1">
              <a:extLst>
                <a:ext uri="{FF2B5EF4-FFF2-40B4-BE49-F238E27FC236}">
                  <a16:creationId xmlns:a16="http://schemas.microsoft.com/office/drawing/2014/main" id="{0F243B9A-181A-4D2F-83D2-0D5F774DFD3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981656" y="2189692"/>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320146</xdr:colOff>
      <xdr:row>28</xdr:row>
      <xdr:rowOff>26723</xdr:rowOff>
    </xdr:from>
    <xdr:to>
      <xdr:col>21</xdr:col>
      <xdr:colOff>204258</xdr:colOff>
      <xdr:row>36</xdr:row>
      <xdr:rowOff>165364</xdr:rowOff>
    </xdr:to>
    <mc:AlternateContent xmlns:mc="http://schemas.openxmlformats.org/markup-compatibility/2006" xmlns:a14="http://schemas.microsoft.com/office/drawing/2010/main">
      <mc:Choice Requires="a14">
        <xdr:graphicFrame macro="">
          <xdr:nvGraphicFramePr>
            <xdr:cNvPr id="125" name="Quarter 1">
              <a:extLst>
                <a:ext uri="{FF2B5EF4-FFF2-40B4-BE49-F238E27FC236}">
                  <a16:creationId xmlns:a16="http://schemas.microsoft.com/office/drawing/2014/main" id="{85E0981B-16DD-037E-1B3C-59E7E82251F4}"/>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1988271" y="4855369"/>
              <a:ext cx="1828800" cy="1567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524546</xdr:colOff>
      <xdr:row>11</xdr:row>
      <xdr:rowOff>26458</xdr:rowOff>
    </xdr:from>
    <xdr:to>
      <xdr:col>18</xdr:col>
      <xdr:colOff>85989</xdr:colOff>
      <xdr:row>22</xdr:row>
      <xdr:rowOff>52917</xdr:rowOff>
    </xdr:to>
    <xdr:graphicFrame macro="">
      <xdr:nvGraphicFramePr>
        <xdr:cNvPr id="126" name="Chart 125">
          <a:extLst>
            <a:ext uri="{FF2B5EF4-FFF2-40B4-BE49-F238E27FC236}">
              <a16:creationId xmlns:a16="http://schemas.microsoft.com/office/drawing/2014/main" id="{2FE2E486-74B2-40A6-B039-D092B41F6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469635</xdr:colOff>
      <xdr:row>25</xdr:row>
      <xdr:rowOff>132291</xdr:rowOff>
    </xdr:from>
    <xdr:to>
      <xdr:col>17</xdr:col>
      <xdr:colOff>608541</xdr:colOff>
      <xdr:row>37</xdr:row>
      <xdr:rowOff>13229</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B20935A-2589-4F27-916F-DCDD9AE59A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248385" y="4425156"/>
              <a:ext cx="3380052" cy="20240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lu\Downloads\Excel%20Dashboard%20-%20Project%20All%20Practice%20Files%20SD124\Excel%20Dashboard%20-%20Project%20All%20Practice%20Files\Excel_Sales_Dashboard.xlsx" TargetMode="External"/><Relationship Id="rId1" Type="http://schemas.openxmlformats.org/officeDocument/2006/relationships/externalLinkPath" Target="Excel_Sales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Tables"/>
      <sheetName val="Dashboard"/>
      <sheetName val="Data"/>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_Sales_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6297.51031701389" createdVersion="8" refreshedVersion="8" minRefreshableVersion="3" recordCount="2707" xr:uid="{06D8745A-489D-4F49-9CFB-B6757D6A09FC}">
  <cacheSource type="worksheet">
    <worksheetSource name="SalesDataTable" r:id="rId2"/>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164">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278944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refreshedDate="46299.61410486111" backgroundQuery="1" createdVersion="8" refreshedVersion="8" minRefreshableVersion="3" recordCount="0" supportSubquery="1" supportAdvancedDrill="1" xr:uid="{B0F01E89-D5B0-42A4-AC35-FFE240A38622}">
  <cacheSource type="external" connectionId="1"/>
  <cacheFields count="3">
    <cacheField name="[Measures].[Sum of Revenue]" caption="Sum of Revenue" numFmtId="0" hierarchy="28" level="32767"/>
    <cacheField name="[SalesDataTable].[Region].[Region]" caption="Region" numFmtId="0" hierarchy="6" level="1">
      <sharedItems count="4">
        <s v="Central Europe"/>
        <s v="Northern Europe"/>
        <s v="Southern Europe"/>
        <s v="Western Europe"/>
      </sharedItems>
    </cacheField>
    <cacheField name="[SalesDataTable].[Quarter].[Quarter]" caption="Quarter" numFmtId="0" hierarchy="4"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Month Num]" caption="Month Num" attribute="1" defaultMemberUniqueName="[SalesDataTable].[Month Num].[All]" allUniqueName="[SalesDataTable].[Month Num].[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1"/>
      </fieldsUsage>
    </cacheHierarchy>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SalesData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refreshedDate="46299.614105787034" backgroundQuery="1" createdVersion="8" refreshedVersion="8" minRefreshableVersion="3" recordCount="0" supportSubquery="1" supportAdvancedDrill="1" xr:uid="{80AAE830-EB67-4188-994D-AF7ABE8F64ED}">
  <cacheSource type="external" connectionId="1"/>
  <cacheFields count="3">
    <cacheField name="[Measures].[Sum of Revenue]" caption="Sum of Revenue" numFmtId="0" hierarchy="28" level="32767"/>
    <cacheField name="[SalesDataTable].[Sales Channel].[Sales Channel]" caption="Sales Channel" numFmtId="0" hierarchy="8" level="1">
      <sharedItems count="4">
        <s v="Corporate"/>
        <s v="Marketplace"/>
        <s v="Online Store"/>
        <s v="Retail Partners"/>
      </sharedItems>
    </cacheField>
    <cacheField name="[SalesDataTable].[Quarter].[Quarter]" caption="Quarter" numFmtId="0" hierarchy="4"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Month Num]" caption="Month Num" attribute="1" defaultMemberUniqueName="[SalesDataTable].[Month Num].[All]" allUniqueName="[SalesDataTable].[Month Num].[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1"/>
      </fieldsUsage>
    </cacheHierarchy>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SalesData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refreshedDate="46299.731789814818" backgroundQuery="1" createdVersion="8" refreshedVersion="8" minRefreshableVersion="3" recordCount="0" supportSubquery="1" supportAdvancedDrill="1" xr:uid="{BE8E239D-EED1-45D7-B5A6-26575E95ADBC}">
  <cacheSource type="external" connectionId="1"/>
  <cacheFields count="3">
    <cacheField name="[Measures].[Sum of Revenue]" caption="Sum of Revenue" numFmtId="0" hierarchy="28" level="32767"/>
    <cacheField name="[SalesDataTable].[Country].[Country]" caption="Country" numFmtId="0" hierarchy="7" level="1">
      <sharedItems count="17">
        <s v="Austria"/>
        <s v="Belgium"/>
        <s v="Czechia"/>
        <s v="Denmark"/>
        <s v="Finland"/>
        <s v="France"/>
        <s v="Germany"/>
        <s v="Ireland"/>
        <s v="Italy"/>
        <s v="Netherlands"/>
        <s v="Norway"/>
        <s v="Poland"/>
        <s v="Portugal"/>
        <s v="Spain"/>
        <s v="Sweden"/>
        <s v="Switzerland"/>
        <s v="United Kingdom"/>
      </sharedItems>
    </cacheField>
    <cacheField name="[SalesDataTable].[Product Category].[Product Category]" caption="Product Category" numFmtId="0" hierarchy="10"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Month Num]" caption="Month Num" attribute="1" defaultMemberUniqueName="[SalesDataTable].[Month Num].[All]" allUniqueName="[SalesDataTable].[Month Num].[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2"/>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SalesData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refreshedDate="46299.73179351852" backgroundQuery="1" createdVersion="8" refreshedVersion="8" minRefreshableVersion="3" recordCount="0" supportSubquery="1" supportAdvancedDrill="1" xr:uid="{8EBA52CB-D5AF-4B19-9FA6-04603410E402}">
  <cacheSource type="external" connectionId="1"/>
  <cacheFields count="2">
    <cacheField name="[Measures].[Sum of COGS]" caption="Sum of COGS" numFmtId="0" hierarchy="33" level="32767"/>
    <cacheField name="[SalesDataTable].[Product Category].[Product Category]" caption="Product Category" numFmtId="0" hierarchy="10"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Month Num]" caption="Month Num" attribute="1" defaultMemberUniqueName="[SalesDataTable].[Month Num].[All]" allUniqueName="[SalesDataTable].[Month Num].[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1"/>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Month]" caption="Count of Month" measure="1" displayFolder="" measureGroup="SalesData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refreshedDate="46299.731797453707" backgroundQuery="1" createdVersion="8" refreshedVersion="8" minRefreshableVersion="3" recordCount="0" supportSubquery="1" supportAdvancedDrill="1" xr:uid="{1D58A304-4B09-49DB-8CF7-EDCDD734CF0B}">
  <cacheSource type="external" connectionId="1"/>
  <cacheFields count="2">
    <cacheField name="[Measures].[Sum of Gross Profit]" caption="Sum of Gross Profit" numFmtId="0" hierarchy="29" level="32767"/>
    <cacheField name="[SalesDataTable].[Product Category].[Product Category]" caption="Product Category" numFmtId="0" hierarchy="10"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Month Num]" caption="Month Num" attribute="1" defaultMemberUniqueName="[SalesDataTable].[Month Num].[All]" allUniqueName="[SalesDataTable].[Month Num].[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1"/>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SalesData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refreshedDate="46299.731801273148" backgroundQuery="1" createdVersion="8" refreshedVersion="8" minRefreshableVersion="3" recordCount="0" supportSubquery="1" supportAdvancedDrill="1" xr:uid="{EAEB9656-3B18-4723-A9E8-C2EC8ACE2563}">
  <cacheSource type="external" connectionId="1"/>
  <cacheFields count="4">
    <cacheField name="[Measures].[Sum of Revenue]" caption="Sum of Revenue" numFmtId="0" hierarchy="28" level="32767"/>
    <cacheField name="[Measures].[Sum of Gross Profit]" caption="Sum of Gross Profit" numFmtId="0" hierarchy="29" level="32767"/>
    <cacheField name="[SalesDataTable].[Month].[Month]" caption="Month" numFmtId="0" hierarchy="5" level="1">
      <sharedItems count="12">
        <s v="Apr"/>
        <s v="Aug"/>
        <s v="Dec"/>
        <s v="Feb"/>
        <s v="Jan"/>
        <s v="Jul"/>
        <s v="Jun"/>
        <s v="Mar"/>
        <s v="May"/>
        <s v="Nov"/>
        <s v="Oct"/>
        <s v="Sep"/>
      </sharedItems>
    </cacheField>
    <cacheField name="[SalesDataTable].[Product Category].[Product Category]" caption="Product Category" numFmtId="0" hierarchy="10"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Month Num]" caption="Month Num" attribute="1" defaultMemberUniqueName="[SalesDataTable].[Month Num].[All]" allUniqueName="[SalesDataTable].[Month Num].[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caption="Month" attribute="1" defaultMemberUniqueName="[SalesDataTable].[Month].[All]" allUniqueName="[SalesDataTable].[Month].[All]" dimensionUniqueName="[SalesDataTable]" displayFolder="" count="2" memberValueDatatype="130" unbalanced="0">
      <fieldsUsage count="2">
        <fieldUsage x="-1"/>
        <fieldUsage x="2"/>
      </fieldsUsage>
    </cacheHierarchy>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3"/>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SalesData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refreshedDate="46299.731804861112" backgroundQuery="1" createdVersion="8" refreshedVersion="8" minRefreshableVersion="3" recordCount="0" supportSubquery="1" supportAdvancedDrill="1" xr:uid="{04264C95-F092-454A-912A-40E3D5555C88}">
  <cacheSource type="external" connectionId="1"/>
  <cacheFields count="2">
    <cacheField name="[Measures].[Count of ID]" caption="Count of ID" numFmtId="0" hierarchy="32" level="32767"/>
    <cacheField name="[SalesDataTable].[Product Category].[Product Category]" caption="Product Category" numFmtId="0" hierarchy="10"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Month Num]" caption="Month Num" attribute="1" defaultMemberUniqueName="[SalesDataTable].[Month Num].[All]" allUniqueName="[SalesDataTable].[Month Num].[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1"/>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SalesData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refreshedDate="46299.731806249998" backgroundQuery="1" createdVersion="8" refreshedVersion="8" minRefreshableVersion="3" recordCount="0" supportSubquery="1" supportAdvancedDrill="1" xr:uid="{578DE5CC-93BB-4CA9-A7DB-BA19B8D7A8E0}">
  <cacheSource type="external" connectionId="1"/>
  <cacheFields count="2">
    <cacheField name="[Measures].[Sum of Revenue]" caption="Sum of Revenue" numFmtId="0" hierarchy="28" level="32767"/>
    <cacheField name="[SalesDataTable].[Product Category].[Product Category]" caption="Product Category" numFmtId="0" hierarchy="10"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Month Num]" caption="Month Num" attribute="1" defaultMemberUniqueName="[SalesDataTable].[Month Num].[All]" allUniqueName="[SalesDataTable].[Month Num].[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1"/>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SalesData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refreshedDate="46299.731807407406" backgroundQuery="1" createdVersion="8" refreshedVersion="8" minRefreshableVersion="3" recordCount="0" supportSubquery="1" supportAdvancedDrill="1" xr:uid="{76DC040A-2FF9-4484-9C43-7ADDDC7A149E}">
  <cacheSource type="external" connectionId="1"/>
  <cacheFields count="2">
    <cacheField name="[Measures].[Sum of Units Sold]" caption="Sum of Units Sold" numFmtId="0" hierarchy="30" level="32767"/>
    <cacheField name="[SalesDataTable].[Product Category].[Product Category]" caption="Product Category" numFmtId="0" hierarchy="10" level="1">
      <sharedItems containsSemiMixedTypes="0" containsNonDate="0" containsString="0"/>
    </cacheField>
  </cacheFields>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Month Num]" caption="Month Num" attribute="1" defaultMemberUniqueName="[SalesDataTable].[Month Num].[All]" allUniqueName="[SalesDataTable].[Month Num].[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1"/>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SalesDataTable"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u" refreshedDate="46299.604309953706" backgroundQuery="1" createdVersion="3" refreshedVersion="8" minRefreshableVersion="3" recordCount="0" supportSubquery="1" supportAdvancedDrill="1" xr:uid="{71000563-3ECD-4A3B-94F1-6C94F83CEA4F}">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Month Num]" caption="Month Num" attribute="1" defaultMemberUniqueName="[SalesDataTable].[Month Num].[All]" allUniqueName="[SalesDataTable].[Month Num].[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y uniqueName="[Measures].[Count of Month]" caption="Count of Month" measure="1" displayFolder="" measureGroup="SalesDataTabl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7798439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8408C6-F121-4AE7-8ADC-002795972E64}" name="PivotTable6"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H15:I33" firstHeaderRow="1" firstDataRow="1" firstDataCol="1"/>
  <pivotFields count="20">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0" baseItem="0" numFmtId="167"/>
  </dataFields>
  <formats count="2">
    <format dxfId="27">
      <pivotArea outline="0" collapsedLevelsAreSubtotals="1" fieldPosition="0"/>
    </format>
    <format dxfId="26">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8511DD-88E5-4FF4-8EBE-77B68A4FEEDE}" name="Region_Wsi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E17:F2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numFmtId="167"/>
  </dataFields>
  <formats count="2">
    <format dxfId="29">
      <pivotArea outline="0" collapsedLevelsAreSubtotals="1" fieldPosition="0"/>
    </format>
    <format dxfId="28">
      <pivotArea collapsedLevelsAreSubtotals="1" fieldPosition="0">
        <references count="1">
          <reference field="1" count="0"/>
        </references>
      </pivotArea>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_3.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41AF4B-7028-4390-87CE-087CDECA2FBB}" name="Total Orders"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formats count="2">
    <format dxfId="31">
      <pivotArea dataOnly="0" labelOnly="1" outline="0" axis="axisValues" fieldPosition="0"/>
    </format>
    <format dxfId="30">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_3.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EFF2AA-7C13-4BA8-A852-472E6C8E071D}" name="Sales_Channel"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H8:I1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numFmtId="167"/>
  </dataFields>
  <formats count="1">
    <format dxfId="3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_3.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3F76C3-2628-46F2-9B55-EC6B502F084B}" name="Total Unit Sold"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dataFields>
  <formats count="1">
    <format dxfId="33">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_3.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8167C4-FAA4-4F09-97BE-018B9BA8A7E2}" name="Gross Profit"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dataFields>
  <formats count="1">
    <format dxfId="34">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_3.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F58809-2360-462A-975C-7A21604B788E}" name="Top_5_Country" cacheId="1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3">
  <location ref="E8" firstHeaderRow="0" firstDataRow="0" firstDataCol="0"/>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0" baseItem="0" numFmtId="167"/>
  </dataFields>
  <formats count="2">
    <format dxfId="36">
      <pivotArea outline="0" collapsedLevelsAreSubtotals="1" fieldPosition="0"/>
    </format>
    <format dxfId="35">
      <pivotArea collapsedLevelsAreSubtotals="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_3.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DDEFE6-9779-48FA-88E5-FD6910BD2DED}" name="Total Revenue"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7"/>
  </dataFields>
  <formats count="1">
    <format dxfId="37">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_3.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60BDE2-50E6-4E3C-AC25-5342B167F908}" name="Monthly_Profit_Revenue"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8:C21" firstHeaderRow="0" firstDataRow="1" firstDataCol="1"/>
  <pivotFields count="4">
    <pivotField dataField="1" subtotalTop="0" showAll="0" defaultSubtotal="0"/>
    <pivotField dataField="1" subtotalTop="0" showAll="0" defaultSubtotal="0"/>
    <pivotField axis="axisRow" allDrilled="1" subtotalTop="0" showAll="0" nonAutoSortDefault="1" defaultSubtotal="0" defaultAttributeDrillState="1">
      <items count="12">
        <item x="3"/>
        <item x="4"/>
        <item x="7"/>
        <item x="0"/>
        <item x="1"/>
        <item x="2"/>
        <item x="5"/>
        <item x="6"/>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0" baseField="0" baseItem="0" numFmtId="167"/>
    <dataField name="Total Gross Profit" fld="1" baseField="0" baseItem="0"/>
  </dataFields>
  <formats count="3">
    <format dxfId="40">
      <pivotArea outline="0" collapsedLevelsAreSubtotals="1" fieldPosition="0"/>
    </format>
    <format dxfId="39">
      <pivotArea collapsedLevelsAreSubtotals="1" fieldPosition="0">
        <references count="2">
          <reference field="4294967294" count="1" selected="0">
            <x v="0"/>
          </reference>
          <reference field="2" count="0"/>
        </references>
      </pivotArea>
    </format>
    <format dxfId="38">
      <pivotArea collapsedLevelsAreSubtotals="1" fieldPosition="0">
        <references count="2">
          <reference field="4294967294" count="1" selected="0">
            <x v="1"/>
          </reference>
          <reference field="2"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_3.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677757-6FF9-46EB-AD3E-B31C220CC978}" name="COGS"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formats count="2">
    <format dxfId="42">
      <pivotArea dataOnly="0" labelOnly="1" outline="0" axis="axisValues" fieldPosition="0"/>
    </format>
    <format dxfId="41">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_3.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DE2C976-9CF9-4305-93FA-0F65757C2DE0}" sourceName="[SalesDataTable].[Product Category]">
  <pivotTables>
    <pivotTable tabId="2" name="Top_5_Country"/>
    <pivotTable tabId="2" name="COGS"/>
    <pivotTable tabId="2" name="Gross Profit"/>
    <pivotTable tabId="2" name="Monthly_Profit_Revenue"/>
    <pivotTable tabId="2" name="Total Orders"/>
    <pivotTable tabId="2" name="Total Revenue"/>
    <pivotTable tabId="2" name="Total Unit Sold"/>
  </pivotTables>
  <data>
    <olap pivotCacheId="77984392">
      <levels count="2">
        <level uniqueName="[SalesDataTable].[Product Category].[(All)]" sourceCaption="(All)" count="0"/>
        <level uniqueName="[SalesDataTable].[Product Category].[Product Category]" sourceCaption="Product Category" count="5">
          <ranges>
            <range startItem="0">
              <i n="[SalesDataTable].[Product Category].&amp;[Camping]" c="Camping"/>
              <i n="[SalesDataTable].[Product Category].&amp;[Cycling]" c="Cycling"/>
              <i n="[SalesDataTable].[Product Category].&amp;[Fitness]" c="Fitness"/>
              <i n="[SalesDataTable].[Product Category].&amp;[Hiking]" c="Hiking"/>
              <i n="[SalesDataTable].[Product Category].&amp;[Travel]" c="Travel"/>
            </range>
          </ranges>
        </level>
      </levels>
      <selections count="1">
        <selection n="[SalesDataTabl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A544EA97-C4FD-4220-B802-F10FCCB4676A}" sourceName="[SalesDataTable].[Quarter]">
  <pivotTables>
    <pivotTable tabId="2" name="Top_5_Country"/>
    <pivotTable tabId="2" name="COGS"/>
    <pivotTable tabId="2" name="Gross Profit"/>
    <pivotTable tabId="2" name="Monthly_Profit_Revenue"/>
    <pivotTable tabId="2" name="Region_Wsie"/>
    <pivotTable tabId="2" name="Sales_Channel"/>
    <pivotTable tabId="2" name="Total Orders"/>
    <pivotTable tabId="2" name="Total Revenue"/>
    <pivotTable tabId="2" name="Total Unit Sold"/>
  </pivotTables>
  <data>
    <olap pivotCacheId="77984392">
      <levels count="2">
        <level uniqueName="[SalesDataTable].[Quarter].[(All)]" sourceCaption="(All)" count="0"/>
        <level uniqueName="[SalesDataTable].[Quarter].[Quarter]" sourceCaption="Quarter" count="4">
          <ranges>
            <range startItem="0">
              <i n="[SalesDataTable].[Quarter].&amp;[Q1]" c="Q1"/>
              <i n="[SalesDataTable].[Quarter].&amp;[Q2]" c="Q2"/>
              <i n="[SalesDataTable].[Quarter].&amp;[Q3]" c="Q3"/>
              <i n="[SalesDataTable].[Quarter].&amp;[Q4]" c="Q4"/>
            </range>
          </ranges>
        </level>
      </levels>
      <selections count="1">
        <selection n="[SalesDataTable].[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D8DEC01D-BB97-4F4A-BC9E-8ED45CC34D7F}" sourceName="[SalesDataTable].[Country]">
  <pivotTables>
    <pivotTable tabId="2" name="Monthly_Profit_Revenue"/>
    <pivotTable tabId="2" name="COGS"/>
    <pivotTable tabId="2" name="Gross Profit"/>
    <pivotTable tabId="2" name="Region_Wsie"/>
    <pivotTable tabId="2" name="Sales_Channel"/>
    <pivotTable tabId="2" name="Total Orders"/>
    <pivotTable tabId="2" name="Total Revenue"/>
    <pivotTable tabId="2" name="Total Unit Sold"/>
  </pivotTables>
  <data>
    <olap pivotCacheId="77984392">
      <levels count="2">
        <level uniqueName="[SalesDataTable].[Country].[(All)]" sourceCaption="(All)" count="0"/>
        <level uniqueName="[SalesDataTable].[Country].[Country]" sourceCaption="Country" count="17">
          <ranges>
            <range startItem="0">
              <i n="[SalesDataTable].[Country].&amp;[Austria]" c="Austria"/>
              <i n="[SalesDataTable].[Country].&amp;[Belgium]" c="Belgium"/>
              <i n="[SalesDataTable].[Country].&amp;[Czechia]" c="Czechia"/>
              <i n="[SalesDataTable].[Country].&amp;[Denmark]" c="Denmark"/>
              <i n="[SalesDataTable].[Country].&amp;[Finland]" c="Finland"/>
              <i n="[SalesDataTable].[Country].&amp;[France]" c="France"/>
              <i n="[SalesDataTable].[Country].&amp;[Germany]" c="Germany"/>
              <i n="[SalesDataTable].[Country].&amp;[Ireland]" c="Ireland"/>
              <i n="[SalesDataTable].[Country].&amp;[Italy]" c="Italy"/>
              <i n="[SalesDataTable].[Country].&amp;[Netherlands]" c="Netherlands"/>
              <i n="[SalesDataTable].[Country].&amp;[Norway]" c="Norway"/>
              <i n="[SalesDataTable].[Country].&amp;[Poland]" c="Poland"/>
              <i n="[SalesDataTable].[Country].&amp;[Portugal]" c="Portugal"/>
              <i n="[SalesDataTable].[Country].&amp;[Spain]" c="Spain"/>
              <i n="[SalesDataTable].[Country].&amp;[Sweden]" c="Sweden"/>
              <i n="[SalesDataTable].[Country].&amp;[Switzerland]" c="Switzerland"/>
              <i n="[SalesDataTable].[Country].&amp;[United Kingdom]" c="United Kingdom"/>
            </range>
          </ranges>
        </level>
      </levels>
      <selections count="1">
        <selection n="[SalesDataTable].[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855C557-184C-4917-BA24-80F5B4BE067D}" cache="Slicer_Product_Category" caption="Product Category" level="1" style="SlicerStyleDark2" rowHeight="249238"/>
  <slicer name="Quarter 1" xr10:uid="{F81B18BF-4B84-432E-8AFF-A801E2A245C4}" cache="Slicer_Quarter1" caption="Quarter" level="1" style="SlicerStyleDark2" rowHeight="249238"/>
  <slicer name="Country 1" xr10:uid="{1B7AE831-1BCC-4299-BA46-937DB7DF8C27}" cache="Slicer_Country1" caption="Country" level="1" style="SlicerStyleDark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3"/>
    <tableColumn id="2" xr3:uid="{99F5FD81-8F5C-4B7A-810D-BB7E4869701E}" name="Order Date" dataDxfId="22"/>
    <tableColumn id="22" xr3:uid="{CC6D1775-83B6-46B9-ABC5-F56FAAD66ED3}" name="Year" dataDxfId="21">
      <calculatedColumnFormula>YEAR(SalesDataTable[[#This Row],[Order Date]])</calculatedColumnFormula>
    </tableColumn>
    <tableColumn id="23" xr3:uid="{65F1F7E4-E821-49D8-888D-AB19CA242BE9}" name="Month Num" dataDxfId="20">
      <calculatedColumnFormula>MONTH(SalesDataTable[[#This Row],[Order Date]])</calculatedColumnFormula>
    </tableColumn>
    <tableColumn id="25" xr3:uid="{298DCB43-95FC-4F9D-AFC1-1E30E376A904}" name="Quarter" dataDxfId="19">
      <calculatedColumnFormula>"Q"&amp;ROUNDUP(MONTH(SalesDataTable[[#This Row],[Order Date]])/3,0)</calculatedColumnFormula>
    </tableColumn>
    <tableColumn id="24" xr3:uid="{BE881625-A7D3-4457-A1D1-5D76C859E4DD}" name="Month" dataDxfId="18">
      <calculatedColumnFormula>TEXT(SalesDataTable[[#This Row],[Order Date]],"MMM")</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5D7C3-743E-4028-9FC1-557890ED6F12}">
  <dimension ref="A3:L33"/>
  <sheetViews>
    <sheetView zoomScale="79" workbookViewId="0">
      <selection activeCell="F32" sqref="F32"/>
    </sheetView>
  </sheetViews>
  <sheetFormatPr defaultRowHeight="14.25"/>
  <cols>
    <col min="1" max="1" width="13.73046875" bestFit="1" customWidth="1"/>
    <col min="2" max="2" width="12" bestFit="1" customWidth="1"/>
    <col min="3" max="3" width="14.6640625" bestFit="1" customWidth="1"/>
    <col min="5" max="5" width="14.86328125" bestFit="1" customWidth="1"/>
    <col min="6" max="6" width="12" bestFit="1" customWidth="1"/>
    <col min="7" max="7" width="15.86328125" bestFit="1" customWidth="1"/>
    <col min="8" max="8" width="12.6640625" bestFit="1" customWidth="1"/>
    <col min="9" max="9" width="12" bestFit="1" customWidth="1"/>
    <col min="10" max="10" width="9.796875" bestFit="1" customWidth="1"/>
    <col min="11" max="11" width="11.46484375" bestFit="1" customWidth="1"/>
    <col min="12" max="12" width="11.3984375" bestFit="1" customWidth="1"/>
  </cols>
  <sheetData>
    <row r="3" spans="1:12">
      <c r="A3" t="s">
        <v>77</v>
      </c>
      <c r="C3" t="s">
        <v>78</v>
      </c>
      <c r="E3" t="s">
        <v>80</v>
      </c>
      <c r="G3" s="14" t="s">
        <v>79</v>
      </c>
      <c r="I3" s="18" t="s">
        <v>81</v>
      </c>
      <c r="K3" s="18" t="s">
        <v>82</v>
      </c>
    </row>
    <row r="4" spans="1:12">
      <c r="A4" s="15">
        <v>645223.1794999995</v>
      </c>
      <c r="C4" s="15">
        <v>296384.2495000005</v>
      </c>
      <c r="E4" s="22">
        <v>6698</v>
      </c>
      <c r="G4" s="17">
        <f>C4/A4</f>
        <v>0.45935152194884954</v>
      </c>
      <c r="I4" s="22">
        <v>2707</v>
      </c>
      <c r="K4" s="22">
        <v>348838.93000000058</v>
      </c>
    </row>
    <row r="8" spans="1:12">
      <c r="A8" s="16" t="s">
        <v>83</v>
      </c>
      <c r="B8" t="s">
        <v>97</v>
      </c>
      <c r="C8" t="s">
        <v>98</v>
      </c>
      <c r="E8" s="20" t="e" vm="1">
        <v>#VALUE!</v>
      </c>
      <c r="H8" s="16" t="s">
        <v>83</v>
      </c>
      <c r="I8" t="s">
        <v>97</v>
      </c>
    </row>
    <row r="9" spans="1:12">
      <c r="A9" s="19" t="s">
        <v>87</v>
      </c>
      <c r="B9" s="20">
        <v>35647.71699999999</v>
      </c>
      <c r="C9" s="20">
        <v>16561.507000000001</v>
      </c>
      <c r="H9" s="19" t="s">
        <v>8</v>
      </c>
      <c r="I9" s="15">
        <v>179633.50449999995</v>
      </c>
    </row>
    <row r="10" spans="1:12">
      <c r="A10" s="19" t="s">
        <v>88</v>
      </c>
      <c r="B10" s="20">
        <v>39091.819499999998</v>
      </c>
      <c r="C10" s="20">
        <v>17596.939500000004</v>
      </c>
      <c r="H10" s="19" t="s">
        <v>28</v>
      </c>
      <c r="I10" s="15">
        <v>92836.006999999969</v>
      </c>
    </row>
    <row r="11" spans="1:12">
      <c r="A11" s="19" t="s">
        <v>91</v>
      </c>
      <c r="B11" s="20">
        <v>44696.898499999996</v>
      </c>
      <c r="C11" s="20">
        <v>21465.038499999991</v>
      </c>
      <c r="H11" s="19" t="s">
        <v>2</v>
      </c>
      <c r="I11" s="15">
        <v>260307.05699999991</v>
      </c>
    </row>
    <row r="12" spans="1:12">
      <c r="A12" s="19" t="s">
        <v>84</v>
      </c>
      <c r="B12" s="20">
        <v>54688.639000000017</v>
      </c>
      <c r="C12" s="20">
        <v>25283.649000000012</v>
      </c>
      <c r="H12" s="19" t="s">
        <v>19</v>
      </c>
      <c r="I12" s="15">
        <v>112446.61100000008</v>
      </c>
    </row>
    <row r="13" spans="1:12">
      <c r="A13" s="19" t="s">
        <v>85</v>
      </c>
      <c r="B13" s="20">
        <v>57609.044499999975</v>
      </c>
      <c r="C13" s="20">
        <v>27126.764499999972</v>
      </c>
      <c r="H13" s="19" t="s">
        <v>96</v>
      </c>
      <c r="I13" s="15">
        <v>645223.1794999995</v>
      </c>
    </row>
    <row r="14" spans="1:12">
      <c r="A14" s="19" t="s">
        <v>86</v>
      </c>
      <c r="B14" s="20">
        <v>51026.850000000006</v>
      </c>
      <c r="C14" s="20">
        <v>22442.840000000007</v>
      </c>
    </row>
    <row r="15" spans="1:12">
      <c r="A15" s="19" t="s">
        <v>89</v>
      </c>
      <c r="B15" s="20">
        <v>66442.23599999999</v>
      </c>
      <c r="C15" s="20">
        <v>31035.085999999967</v>
      </c>
      <c r="H15" s="16" t="s">
        <v>83</v>
      </c>
      <c r="I15" t="s">
        <v>97</v>
      </c>
      <c r="K15" t="str">
        <f>H15</f>
        <v>Row Labels</v>
      </c>
      <c r="L15" t="str">
        <f>I15</f>
        <v>Total Revenue</v>
      </c>
    </row>
    <row r="16" spans="1:12">
      <c r="A16" s="19" t="s">
        <v>90</v>
      </c>
      <c r="B16" s="20">
        <v>69504.337000000014</v>
      </c>
      <c r="C16" s="20">
        <v>31109.926999999985</v>
      </c>
      <c r="H16" s="19" t="s">
        <v>27</v>
      </c>
      <c r="I16" s="15">
        <v>32754.26549999999</v>
      </c>
      <c r="K16" t="str">
        <f t="shared" ref="K16:K32" si="0">H16</f>
        <v>Austria</v>
      </c>
      <c r="L16">
        <f t="shared" ref="L16:L32" si="1">I16</f>
        <v>32754.26549999999</v>
      </c>
    </row>
    <row r="17" spans="1:12">
      <c r="A17" s="19" t="s">
        <v>92</v>
      </c>
      <c r="B17" s="20">
        <v>58235.185000000005</v>
      </c>
      <c r="C17" s="20">
        <v>27301.534999999993</v>
      </c>
      <c r="E17" s="16" t="s">
        <v>83</v>
      </c>
      <c r="F17" t="s">
        <v>97</v>
      </c>
      <c r="H17" s="19" t="s">
        <v>21</v>
      </c>
      <c r="I17" s="15">
        <v>26318.221999999987</v>
      </c>
      <c r="K17" t="str">
        <f t="shared" si="0"/>
        <v>Belgium</v>
      </c>
      <c r="L17">
        <f t="shared" si="1"/>
        <v>26318.221999999987</v>
      </c>
    </row>
    <row r="18" spans="1:12">
      <c r="A18" s="19" t="s">
        <v>93</v>
      </c>
      <c r="B18" s="20">
        <v>65523.639499999968</v>
      </c>
      <c r="C18" s="20">
        <v>28666.869500000012</v>
      </c>
      <c r="E18" s="19" t="s">
        <v>6</v>
      </c>
      <c r="F18" s="20">
        <v>191158.65549999985</v>
      </c>
      <c r="H18" s="19" t="s">
        <v>7</v>
      </c>
      <c r="I18" s="15">
        <v>23348.653999999995</v>
      </c>
      <c r="K18" t="str">
        <f t="shared" si="0"/>
        <v>Czechia</v>
      </c>
      <c r="L18">
        <f t="shared" si="1"/>
        <v>23348.653999999995</v>
      </c>
    </row>
    <row r="19" spans="1:12">
      <c r="A19" s="19" t="s">
        <v>94</v>
      </c>
      <c r="B19" s="20">
        <v>49147.535000000003</v>
      </c>
      <c r="C19" s="20">
        <v>22793.035</v>
      </c>
      <c r="E19" s="19" t="s">
        <v>11</v>
      </c>
      <c r="F19" s="20">
        <v>131488.62350000007</v>
      </c>
      <c r="H19" s="19" t="s">
        <v>25</v>
      </c>
      <c r="I19" s="15">
        <v>28462.138000000006</v>
      </c>
      <c r="K19" t="str">
        <f t="shared" si="0"/>
        <v>Denmark</v>
      </c>
      <c r="L19">
        <f t="shared" si="1"/>
        <v>28462.138000000006</v>
      </c>
    </row>
    <row r="20" spans="1:12">
      <c r="A20" s="19" t="s">
        <v>95</v>
      </c>
      <c r="B20" s="20">
        <v>53609.278500000037</v>
      </c>
      <c r="C20" s="20">
        <v>25001.058499999999</v>
      </c>
      <c r="E20" s="19" t="s">
        <v>0</v>
      </c>
      <c r="F20" s="20">
        <v>124535.48550000002</v>
      </c>
      <c r="H20" s="19" t="s">
        <v>39</v>
      </c>
      <c r="I20" s="15">
        <v>24075.482</v>
      </c>
      <c r="K20" t="str">
        <f t="shared" si="0"/>
        <v>Finland</v>
      </c>
      <c r="L20">
        <f t="shared" si="1"/>
        <v>24075.482</v>
      </c>
    </row>
    <row r="21" spans="1:12">
      <c r="A21" s="19" t="s">
        <v>96</v>
      </c>
      <c r="B21" s="15">
        <v>645223.1794999995</v>
      </c>
      <c r="C21" s="15">
        <v>296384.2495000005</v>
      </c>
      <c r="E21" s="19" t="s">
        <v>20</v>
      </c>
      <c r="F21" s="20">
        <v>198040.41499999989</v>
      </c>
      <c r="H21" s="19" t="s">
        <v>47</v>
      </c>
      <c r="I21" s="21">
        <v>55102.048500000012</v>
      </c>
      <c r="K21" t="str">
        <f t="shared" si="0"/>
        <v>France</v>
      </c>
      <c r="L21">
        <f t="shared" si="1"/>
        <v>55102.048500000012</v>
      </c>
    </row>
    <row r="22" spans="1:12">
      <c r="E22" s="19" t="s">
        <v>96</v>
      </c>
      <c r="F22" s="15">
        <v>645223.1794999995</v>
      </c>
      <c r="H22" s="19" t="s">
        <v>43</v>
      </c>
      <c r="I22" s="21">
        <v>70034.105500000005</v>
      </c>
      <c r="K22" t="str">
        <f t="shared" si="0"/>
        <v>Germany</v>
      </c>
      <c r="L22">
        <f t="shared" si="1"/>
        <v>70034.105500000005</v>
      </c>
    </row>
    <row r="23" spans="1:12">
      <c r="H23" s="19" t="s">
        <v>18</v>
      </c>
      <c r="I23" s="15">
        <v>16596.517499999994</v>
      </c>
      <c r="K23" t="str">
        <f t="shared" si="0"/>
        <v>Ireland</v>
      </c>
      <c r="L23">
        <f t="shared" si="1"/>
        <v>16596.517499999994</v>
      </c>
    </row>
    <row r="24" spans="1:12">
      <c r="H24" s="19" t="s">
        <v>50</v>
      </c>
      <c r="I24" s="21">
        <v>50319.473499999986</v>
      </c>
      <c r="K24" t="str">
        <f t="shared" si="0"/>
        <v>Italy</v>
      </c>
      <c r="L24">
        <f t="shared" si="1"/>
        <v>50319.473499999986</v>
      </c>
    </row>
    <row r="25" spans="1:12">
      <c r="H25" s="19" t="s">
        <v>31</v>
      </c>
      <c r="I25" s="15">
        <v>42192.776500000007</v>
      </c>
      <c r="K25" t="str">
        <f t="shared" si="0"/>
        <v>Netherlands</v>
      </c>
      <c r="L25">
        <f t="shared" si="1"/>
        <v>42192.776500000007</v>
      </c>
    </row>
    <row r="26" spans="1:12">
      <c r="H26" s="19" t="s">
        <v>52</v>
      </c>
      <c r="I26" s="15">
        <v>26376.673999999999</v>
      </c>
      <c r="K26" t="str">
        <f t="shared" si="0"/>
        <v>Norway</v>
      </c>
      <c r="L26">
        <f t="shared" si="1"/>
        <v>26376.673999999999</v>
      </c>
    </row>
    <row r="27" spans="1:12">
      <c r="H27" s="19" t="s">
        <v>49</v>
      </c>
      <c r="I27" s="15">
        <v>40290.002</v>
      </c>
      <c r="K27" t="str">
        <f t="shared" si="0"/>
        <v>Poland</v>
      </c>
      <c r="L27">
        <f t="shared" si="1"/>
        <v>40290.002</v>
      </c>
    </row>
    <row r="28" spans="1:12">
      <c r="H28" s="19" t="s">
        <v>36</v>
      </c>
      <c r="I28" s="15">
        <v>27591.421000000006</v>
      </c>
      <c r="K28" t="str">
        <f t="shared" si="0"/>
        <v>Portugal</v>
      </c>
      <c r="L28">
        <f t="shared" si="1"/>
        <v>27591.421000000006</v>
      </c>
    </row>
    <row r="29" spans="1:12">
      <c r="H29" s="19" t="s">
        <v>1</v>
      </c>
      <c r="I29" s="21">
        <v>46624.590999999986</v>
      </c>
      <c r="K29" t="str">
        <f t="shared" si="0"/>
        <v>Spain</v>
      </c>
      <c r="L29">
        <f t="shared" si="1"/>
        <v>46624.590999999986</v>
      </c>
    </row>
    <row r="30" spans="1:12">
      <c r="H30" s="19" t="s">
        <v>12</v>
      </c>
      <c r="I30" s="15">
        <v>35977.811999999991</v>
      </c>
      <c r="K30" t="str">
        <f t="shared" si="0"/>
        <v>Sweden</v>
      </c>
      <c r="L30">
        <f t="shared" si="1"/>
        <v>35977.811999999991</v>
      </c>
    </row>
    <row r="31" spans="1:12">
      <c r="H31" s="19" t="s">
        <v>41</v>
      </c>
      <c r="I31" s="15">
        <v>24731.628500000003</v>
      </c>
      <c r="K31" t="str">
        <f t="shared" si="0"/>
        <v>Switzerland</v>
      </c>
      <c r="L31">
        <f t="shared" si="1"/>
        <v>24731.628500000003</v>
      </c>
    </row>
    <row r="32" spans="1:12">
      <c r="H32" s="19" t="s">
        <v>33</v>
      </c>
      <c r="I32" s="21">
        <v>74427.368000000002</v>
      </c>
      <c r="K32" t="str">
        <f t="shared" si="0"/>
        <v>United Kingdom</v>
      </c>
      <c r="L32">
        <f t="shared" si="1"/>
        <v>74427.368000000002</v>
      </c>
    </row>
    <row r="33" spans="8:9">
      <c r="H33" s="19" t="s">
        <v>96</v>
      </c>
      <c r="I33" s="15">
        <v>645223.17949999997</v>
      </c>
    </row>
  </sheetData>
  <sortState xmlns:xlrd2="http://schemas.microsoft.com/office/spreadsheetml/2017/richdata2" ref="A8:C21">
    <sortCondition ref="A9"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96875" defaultRowHeight="14.25"/>
  <cols>
    <col min="1" max="1" width="5.46484375" bestFit="1" customWidth="1"/>
    <col min="2" max="2" width="13.19921875" customWidth="1"/>
    <col min="3" max="3" width="15.796875" bestFit="1" customWidth="1"/>
    <col min="4" max="4" width="15" bestFit="1" customWidth="1"/>
    <col min="5" max="5" width="7.53125" style="13" bestFit="1" customWidth="1"/>
    <col min="6" max="6" width="16.6640625" customWidth="1"/>
    <col min="7" max="7" width="18.46484375" customWidth="1"/>
    <col min="8" max="8" width="21.46484375" bestFit="1" customWidth="1"/>
    <col min="9" max="9" width="10.46484375" style="10" customWidth="1"/>
    <col min="10" max="10" width="13.33203125" customWidth="1"/>
    <col min="11" max="11" width="12.1328125" customWidth="1"/>
    <col min="12" max="12" width="11.6640625" customWidth="1"/>
    <col min="13" max="13" width="15.46484375" customWidth="1"/>
    <col min="14" max="14" width="10.46484375" customWidth="1"/>
    <col min="15" max="15" width="14.46484375" customWidth="1"/>
    <col min="16" max="16" width="16.6640625" customWidth="1"/>
    <col min="17" max="17" width="9.265625" bestFit="1" customWidth="1"/>
    <col min="18" max="18" width="9.265625" style="10" bestFit="1" customWidth="1"/>
    <col min="19" max="19" width="11.265625" bestFit="1" customWidth="1"/>
    <col min="20" max="20" width="14.53125" bestFit="1" customWidth="1"/>
  </cols>
  <sheetData>
    <row r="1" spans="1:24" ht="21.6" customHeight="1">
      <c r="A1" s="1" t="s">
        <v>53</v>
      </c>
      <c r="B1" s="1" t="s">
        <v>54</v>
      </c>
      <c r="C1" s="1" t="s">
        <v>69</v>
      </c>
      <c r="D1" s="1" t="s">
        <v>74</v>
      </c>
      <c r="E1" s="11" t="s">
        <v>70</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75">
      <c r="A2" s="2">
        <v>3392</v>
      </c>
      <c r="B2" s="3">
        <v>46023</v>
      </c>
      <c r="C2" s="4">
        <f>YEAR(SalesDataTable[[#This Row],[Order Date]])</f>
        <v>2026</v>
      </c>
      <c r="D2" s="4">
        <f>MONTH(SalesDataTable[[#This Row],[Order Date]])</f>
        <v>1</v>
      </c>
      <c r="E2" s="12" t="str">
        <f>"Q"&amp;ROUNDUP(MONTH(SalesDataTable[[#This Row],[Order Date]])/3,0)</f>
        <v>Q1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75">
      <c r="A3" s="2">
        <v>4836</v>
      </c>
      <c r="B3" s="3">
        <v>46024</v>
      </c>
      <c r="C3" s="4">
        <f>YEAR(SalesDataTable[[#This Row],[Order Date]])</f>
        <v>2026</v>
      </c>
      <c r="D3" s="4">
        <f>MONTH(SalesDataTable[[#This Row],[Order Date]])</f>
        <v>1</v>
      </c>
      <c r="E3" s="12" t="str">
        <f>"Q"&amp;ROUNDUP(MONTH(SalesDataTable[[#This Row],[Order Date]])/3,0)</f>
        <v>Q1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75">
      <c r="A4" s="2">
        <v>163</v>
      </c>
      <c r="B4" s="3">
        <v>46025</v>
      </c>
      <c r="C4" s="4">
        <f>YEAR(SalesDataTable[[#This Row],[Order Date]])</f>
        <v>2026</v>
      </c>
      <c r="D4" s="4">
        <f>MONTH(SalesDataTable[[#This Row],[Order Date]])</f>
        <v>1</v>
      </c>
      <c r="E4" s="12" t="str">
        <f>"Q"&amp;ROUNDUP(MONTH(SalesDataTable[[#This Row],[Order Date]])/3,0)</f>
        <v>Q1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75">
      <c r="A5" s="2">
        <v>542</v>
      </c>
      <c r="B5" s="3">
        <v>46025</v>
      </c>
      <c r="C5" s="4">
        <f>YEAR(SalesDataTable[[#This Row],[Order Date]])</f>
        <v>2026</v>
      </c>
      <c r="D5" s="4">
        <f>MONTH(SalesDataTable[[#This Row],[Order Date]])</f>
        <v>1</v>
      </c>
      <c r="E5" s="12" t="str">
        <f>"Q"&amp;ROUNDUP(MONTH(SalesDataTable[[#This Row],[Order Date]])/3,0)</f>
        <v>Q1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75">
      <c r="A6" s="2">
        <v>2002</v>
      </c>
      <c r="B6" s="3">
        <v>46025</v>
      </c>
      <c r="C6" s="4">
        <f>YEAR(SalesDataTable[[#This Row],[Order Date]])</f>
        <v>2026</v>
      </c>
      <c r="D6" s="4">
        <f>MONTH(SalesDataTable[[#This Row],[Order Date]])</f>
        <v>1</v>
      </c>
      <c r="E6" s="12" t="str">
        <f>"Q"&amp;ROUNDUP(MONTH(SalesDataTable[[#This Row],[Order Date]])/3,0)</f>
        <v>Q1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75">
      <c r="A7" s="2">
        <v>2005</v>
      </c>
      <c r="B7" s="3">
        <v>46025</v>
      </c>
      <c r="C7" s="4">
        <f>YEAR(SalesDataTable[[#This Row],[Order Date]])</f>
        <v>2026</v>
      </c>
      <c r="D7" s="4">
        <f>MONTH(SalesDataTable[[#This Row],[Order Date]])</f>
        <v>1</v>
      </c>
      <c r="E7" s="12" t="str">
        <f>"Q"&amp;ROUNDUP(MONTH(SalesDataTable[[#This Row],[Order Date]])/3,0)</f>
        <v>Q1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75">
      <c r="A8" s="2">
        <v>2937</v>
      </c>
      <c r="B8" s="3">
        <v>46025</v>
      </c>
      <c r="C8" s="4">
        <f>YEAR(SalesDataTable[[#This Row],[Order Date]])</f>
        <v>2026</v>
      </c>
      <c r="D8" s="4">
        <f>MONTH(SalesDataTable[[#This Row],[Order Date]])</f>
        <v>1</v>
      </c>
      <c r="E8" s="12" t="str">
        <f>"Q"&amp;ROUNDUP(MONTH(SalesDataTable[[#This Row],[Order Date]])/3,0)</f>
        <v>Q1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75">
      <c r="A9" s="2">
        <v>3326</v>
      </c>
      <c r="B9" s="3">
        <v>46025</v>
      </c>
      <c r="C9" s="4">
        <f>YEAR(SalesDataTable[[#This Row],[Order Date]])</f>
        <v>2026</v>
      </c>
      <c r="D9" s="4">
        <f>MONTH(SalesDataTable[[#This Row],[Order Date]])</f>
        <v>1</v>
      </c>
      <c r="E9" s="12" t="str">
        <f>"Q"&amp;ROUNDUP(MONTH(SalesDataTable[[#This Row],[Order Date]])/3,0)</f>
        <v>Q1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75">
      <c r="A10" s="2">
        <v>3863</v>
      </c>
      <c r="B10" s="3">
        <v>46025</v>
      </c>
      <c r="C10" s="4">
        <f>YEAR(SalesDataTable[[#This Row],[Order Date]])</f>
        <v>2026</v>
      </c>
      <c r="D10" s="4">
        <f>MONTH(SalesDataTable[[#This Row],[Order Date]])</f>
        <v>1</v>
      </c>
      <c r="E10" s="12" t="str">
        <f>"Q"&amp;ROUNDUP(MONTH(SalesDataTable[[#This Row],[Order Date]])/3,0)</f>
        <v>Q1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75">
      <c r="A11" s="2">
        <v>4910</v>
      </c>
      <c r="B11" s="3">
        <v>46025</v>
      </c>
      <c r="C11" s="4">
        <f>YEAR(SalesDataTable[[#This Row],[Order Date]])</f>
        <v>2026</v>
      </c>
      <c r="D11" s="4">
        <f>MONTH(SalesDataTable[[#This Row],[Order Date]])</f>
        <v>1</v>
      </c>
      <c r="E11" s="12" t="str">
        <f>"Q"&amp;ROUNDUP(MONTH(SalesDataTable[[#This Row],[Order Date]])/3,0)</f>
        <v>Q1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75">
      <c r="A12" s="2">
        <v>5188</v>
      </c>
      <c r="B12" s="3">
        <v>46025</v>
      </c>
      <c r="C12" s="4">
        <f>YEAR(SalesDataTable[[#This Row],[Order Date]])</f>
        <v>2026</v>
      </c>
      <c r="D12" s="4">
        <f>MONTH(SalesDataTable[[#This Row],[Order Date]])</f>
        <v>1</v>
      </c>
      <c r="E12" s="12" t="str">
        <f>"Q"&amp;ROUNDUP(MONTH(SalesDataTable[[#This Row],[Order Date]])/3,0)</f>
        <v>Q1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75">
      <c r="A13" s="2">
        <v>845</v>
      </c>
      <c r="B13" s="3">
        <v>46026</v>
      </c>
      <c r="C13" s="4">
        <f>YEAR(SalesDataTable[[#This Row],[Order Date]])</f>
        <v>2026</v>
      </c>
      <c r="D13" s="4">
        <f>MONTH(SalesDataTable[[#This Row],[Order Date]])</f>
        <v>1</v>
      </c>
      <c r="E13" s="12" t="str">
        <f>"Q"&amp;ROUNDUP(MONTH(SalesDataTable[[#This Row],[Order Date]])/3,0)</f>
        <v>Q1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75">
      <c r="A14" s="2">
        <v>1077</v>
      </c>
      <c r="B14" s="3">
        <v>46026</v>
      </c>
      <c r="C14" s="4">
        <f>YEAR(SalesDataTable[[#This Row],[Order Date]])</f>
        <v>2026</v>
      </c>
      <c r="D14" s="4">
        <f>MONTH(SalesDataTable[[#This Row],[Order Date]])</f>
        <v>1</v>
      </c>
      <c r="E14" s="12" t="str">
        <f>"Q"&amp;ROUNDUP(MONTH(SalesDataTable[[#This Row],[Order Date]])/3,0)</f>
        <v>Q1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75">
      <c r="A15" s="2">
        <v>1237</v>
      </c>
      <c r="B15" s="3">
        <v>46026</v>
      </c>
      <c r="C15" s="4">
        <f>YEAR(SalesDataTable[[#This Row],[Order Date]])</f>
        <v>2026</v>
      </c>
      <c r="D15" s="4">
        <f>MONTH(SalesDataTable[[#This Row],[Order Date]])</f>
        <v>1</v>
      </c>
      <c r="E15" s="12" t="str">
        <f>"Q"&amp;ROUNDUP(MONTH(SalesDataTable[[#This Row],[Order Date]])/3,0)</f>
        <v>Q1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75">
      <c r="A16" s="2">
        <v>1908</v>
      </c>
      <c r="B16" s="3">
        <v>46026</v>
      </c>
      <c r="C16" s="4">
        <f>YEAR(SalesDataTable[[#This Row],[Order Date]])</f>
        <v>2026</v>
      </c>
      <c r="D16" s="4">
        <f>MONTH(SalesDataTable[[#This Row],[Order Date]])</f>
        <v>1</v>
      </c>
      <c r="E16" s="12" t="str">
        <f>"Q"&amp;ROUNDUP(MONTH(SalesDataTable[[#This Row],[Order Date]])/3,0)</f>
        <v>Q1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75">
      <c r="A17" s="2">
        <v>2245</v>
      </c>
      <c r="B17" s="3">
        <v>46026</v>
      </c>
      <c r="C17" s="4">
        <f>YEAR(SalesDataTable[[#This Row],[Order Date]])</f>
        <v>2026</v>
      </c>
      <c r="D17" s="4">
        <f>MONTH(SalesDataTable[[#This Row],[Order Date]])</f>
        <v>1</v>
      </c>
      <c r="E17" s="12" t="str">
        <f>"Q"&amp;ROUNDUP(MONTH(SalesDataTable[[#This Row],[Order Date]])/3,0)</f>
        <v>Q1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75">
      <c r="A18" s="2">
        <v>2928</v>
      </c>
      <c r="B18" s="3">
        <v>46026</v>
      </c>
      <c r="C18" s="4">
        <f>YEAR(SalesDataTable[[#This Row],[Order Date]])</f>
        <v>2026</v>
      </c>
      <c r="D18" s="4">
        <f>MONTH(SalesDataTable[[#This Row],[Order Date]])</f>
        <v>1</v>
      </c>
      <c r="E18" s="12" t="str">
        <f>"Q"&amp;ROUNDUP(MONTH(SalesDataTable[[#This Row],[Order Date]])/3,0)</f>
        <v>Q1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75">
      <c r="A19" s="2">
        <v>4249</v>
      </c>
      <c r="B19" s="3">
        <v>46026</v>
      </c>
      <c r="C19" s="4">
        <f>YEAR(SalesDataTable[[#This Row],[Order Date]])</f>
        <v>2026</v>
      </c>
      <c r="D19" s="4">
        <f>MONTH(SalesDataTable[[#This Row],[Order Date]])</f>
        <v>1</v>
      </c>
      <c r="E19" s="12" t="str">
        <f>"Q"&amp;ROUNDUP(MONTH(SalesDataTable[[#This Row],[Order Date]])/3,0)</f>
        <v>Q1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75">
      <c r="A20" s="2">
        <v>1734</v>
      </c>
      <c r="B20" s="3">
        <v>46027</v>
      </c>
      <c r="C20" s="4">
        <f>YEAR(SalesDataTable[[#This Row],[Order Date]])</f>
        <v>2026</v>
      </c>
      <c r="D20" s="4">
        <f>MONTH(SalesDataTable[[#This Row],[Order Date]])</f>
        <v>1</v>
      </c>
      <c r="E20" s="12" t="str">
        <f>"Q"&amp;ROUNDUP(MONTH(SalesDataTable[[#This Row],[Order Date]])/3,0)</f>
        <v>Q1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75">
      <c r="A21" s="2">
        <v>2331</v>
      </c>
      <c r="B21" s="3">
        <v>46027</v>
      </c>
      <c r="C21" s="4">
        <f>YEAR(SalesDataTable[[#This Row],[Order Date]])</f>
        <v>2026</v>
      </c>
      <c r="D21" s="4">
        <f>MONTH(SalesDataTable[[#This Row],[Order Date]])</f>
        <v>1</v>
      </c>
      <c r="E21" s="12" t="str">
        <f>"Q"&amp;ROUNDUP(MONTH(SalesDataTable[[#This Row],[Order Date]])/3,0)</f>
        <v>Q1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75">
      <c r="A22" s="2">
        <v>2475</v>
      </c>
      <c r="B22" s="3">
        <v>46027</v>
      </c>
      <c r="C22" s="4">
        <f>YEAR(SalesDataTable[[#This Row],[Order Date]])</f>
        <v>2026</v>
      </c>
      <c r="D22" s="4">
        <f>MONTH(SalesDataTable[[#This Row],[Order Date]])</f>
        <v>1</v>
      </c>
      <c r="E22" s="12" t="str">
        <f>"Q"&amp;ROUNDUP(MONTH(SalesDataTable[[#This Row],[Order Date]])/3,0)</f>
        <v>Q1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75">
      <c r="A23" s="2">
        <v>1433</v>
      </c>
      <c r="B23" s="3">
        <v>46028</v>
      </c>
      <c r="C23" s="4">
        <f>YEAR(SalesDataTable[[#This Row],[Order Date]])</f>
        <v>2026</v>
      </c>
      <c r="D23" s="4">
        <f>MONTH(SalesDataTable[[#This Row],[Order Date]])</f>
        <v>1</v>
      </c>
      <c r="E23" s="12" t="str">
        <f>"Q"&amp;ROUNDUP(MONTH(SalesDataTable[[#This Row],[Order Date]])/3,0)</f>
        <v>Q1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75">
      <c r="A24" s="2">
        <v>3624</v>
      </c>
      <c r="B24" s="3">
        <v>46028</v>
      </c>
      <c r="C24" s="4">
        <f>YEAR(SalesDataTable[[#This Row],[Order Date]])</f>
        <v>2026</v>
      </c>
      <c r="D24" s="4">
        <f>MONTH(SalesDataTable[[#This Row],[Order Date]])</f>
        <v>1</v>
      </c>
      <c r="E24" s="12" t="str">
        <f>"Q"&amp;ROUNDUP(MONTH(SalesDataTable[[#This Row],[Order Date]])/3,0)</f>
        <v>Q1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75">
      <c r="A25" s="2">
        <v>4680</v>
      </c>
      <c r="B25" s="3">
        <v>46028</v>
      </c>
      <c r="C25" s="4">
        <f>YEAR(SalesDataTable[[#This Row],[Order Date]])</f>
        <v>2026</v>
      </c>
      <c r="D25" s="4">
        <f>MONTH(SalesDataTable[[#This Row],[Order Date]])</f>
        <v>1</v>
      </c>
      <c r="E25" s="12" t="str">
        <f>"Q"&amp;ROUNDUP(MONTH(SalesDataTable[[#This Row],[Order Date]])/3,0)</f>
        <v>Q1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75">
      <c r="A26" s="2">
        <v>4803</v>
      </c>
      <c r="B26" s="3">
        <v>46028</v>
      </c>
      <c r="C26" s="4">
        <f>YEAR(SalesDataTable[[#This Row],[Order Date]])</f>
        <v>2026</v>
      </c>
      <c r="D26" s="4">
        <f>MONTH(SalesDataTable[[#This Row],[Order Date]])</f>
        <v>1</v>
      </c>
      <c r="E26" s="12" t="str">
        <f>"Q"&amp;ROUNDUP(MONTH(SalesDataTable[[#This Row],[Order Date]])/3,0)</f>
        <v>Q1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75">
      <c r="A27" s="2">
        <v>248</v>
      </c>
      <c r="B27" s="3">
        <v>46029</v>
      </c>
      <c r="C27" s="4">
        <f>YEAR(SalesDataTable[[#This Row],[Order Date]])</f>
        <v>2026</v>
      </c>
      <c r="D27" s="4">
        <f>MONTH(SalesDataTable[[#This Row],[Order Date]])</f>
        <v>1</v>
      </c>
      <c r="E27" s="12" t="str">
        <f>"Q"&amp;ROUNDUP(MONTH(SalesDataTable[[#This Row],[Order Date]])/3,0)</f>
        <v>Q1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75">
      <c r="A28" s="2">
        <v>1118</v>
      </c>
      <c r="B28" s="3">
        <v>46029</v>
      </c>
      <c r="C28" s="4">
        <f>YEAR(SalesDataTable[[#This Row],[Order Date]])</f>
        <v>2026</v>
      </c>
      <c r="D28" s="4">
        <f>MONTH(SalesDataTable[[#This Row],[Order Date]])</f>
        <v>1</v>
      </c>
      <c r="E28" s="12" t="str">
        <f>"Q"&amp;ROUNDUP(MONTH(SalesDataTable[[#This Row],[Order Date]])/3,0)</f>
        <v>Q1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75">
      <c r="A29" s="2">
        <v>3023</v>
      </c>
      <c r="B29" s="3">
        <v>46029</v>
      </c>
      <c r="C29" s="4">
        <f>YEAR(SalesDataTable[[#This Row],[Order Date]])</f>
        <v>2026</v>
      </c>
      <c r="D29" s="4">
        <f>MONTH(SalesDataTable[[#This Row],[Order Date]])</f>
        <v>1</v>
      </c>
      <c r="E29" s="12" t="str">
        <f>"Q"&amp;ROUNDUP(MONTH(SalesDataTable[[#This Row],[Order Date]])/3,0)</f>
        <v>Q1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75">
      <c r="A30" s="2">
        <v>3903</v>
      </c>
      <c r="B30" s="3">
        <v>46029</v>
      </c>
      <c r="C30" s="4">
        <f>YEAR(SalesDataTable[[#This Row],[Order Date]])</f>
        <v>2026</v>
      </c>
      <c r="D30" s="4">
        <f>MONTH(SalesDataTable[[#This Row],[Order Date]])</f>
        <v>1</v>
      </c>
      <c r="E30" s="12" t="str">
        <f>"Q"&amp;ROUNDUP(MONTH(SalesDataTable[[#This Row],[Order Date]])/3,0)</f>
        <v>Q1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75">
      <c r="A31" s="2">
        <v>62</v>
      </c>
      <c r="B31" s="3">
        <v>46030</v>
      </c>
      <c r="C31" s="4">
        <f>YEAR(SalesDataTable[[#This Row],[Order Date]])</f>
        <v>2026</v>
      </c>
      <c r="D31" s="4">
        <f>MONTH(SalesDataTable[[#This Row],[Order Date]])</f>
        <v>1</v>
      </c>
      <c r="E31" s="12" t="str">
        <f>"Q"&amp;ROUNDUP(MONTH(SalesDataTable[[#This Row],[Order Date]])/3,0)</f>
        <v>Q1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75">
      <c r="A32" s="2">
        <v>142</v>
      </c>
      <c r="B32" s="3">
        <v>46030</v>
      </c>
      <c r="C32" s="4">
        <f>YEAR(SalesDataTable[[#This Row],[Order Date]])</f>
        <v>2026</v>
      </c>
      <c r="D32" s="4">
        <f>MONTH(SalesDataTable[[#This Row],[Order Date]])</f>
        <v>1</v>
      </c>
      <c r="E32" s="12" t="str">
        <f>"Q"&amp;ROUNDUP(MONTH(SalesDataTable[[#This Row],[Order Date]])/3,0)</f>
        <v>Q1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75">
      <c r="A33" s="2">
        <v>450</v>
      </c>
      <c r="B33" s="3">
        <v>46030</v>
      </c>
      <c r="C33" s="4">
        <f>YEAR(SalesDataTable[[#This Row],[Order Date]])</f>
        <v>2026</v>
      </c>
      <c r="D33" s="4">
        <f>MONTH(SalesDataTable[[#This Row],[Order Date]])</f>
        <v>1</v>
      </c>
      <c r="E33" s="12" t="str">
        <f>"Q"&amp;ROUNDUP(MONTH(SalesDataTable[[#This Row],[Order Date]])/3,0)</f>
        <v>Q1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75">
      <c r="A34" s="2">
        <v>4397</v>
      </c>
      <c r="B34" s="3">
        <v>46030</v>
      </c>
      <c r="C34" s="4">
        <f>YEAR(SalesDataTable[[#This Row],[Order Date]])</f>
        <v>2026</v>
      </c>
      <c r="D34" s="4">
        <f>MONTH(SalesDataTable[[#This Row],[Order Date]])</f>
        <v>1</v>
      </c>
      <c r="E34" s="12" t="str">
        <f>"Q"&amp;ROUNDUP(MONTH(SalesDataTable[[#This Row],[Order Date]])/3,0)</f>
        <v>Q1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75">
      <c r="A35" s="2">
        <v>4798</v>
      </c>
      <c r="B35" s="3">
        <v>46030</v>
      </c>
      <c r="C35" s="4">
        <f>YEAR(SalesDataTable[[#This Row],[Order Date]])</f>
        <v>2026</v>
      </c>
      <c r="D35" s="4">
        <f>MONTH(SalesDataTable[[#This Row],[Order Date]])</f>
        <v>1</v>
      </c>
      <c r="E35" s="12" t="str">
        <f>"Q"&amp;ROUNDUP(MONTH(SalesDataTable[[#This Row],[Order Date]])/3,0)</f>
        <v>Q1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75">
      <c r="A36" s="2">
        <v>136</v>
      </c>
      <c r="B36" s="3">
        <v>46031</v>
      </c>
      <c r="C36" s="4">
        <f>YEAR(SalesDataTable[[#This Row],[Order Date]])</f>
        <v>2026</v>
      </c>
      <c r="D36" s="4">
        <f>MONTH(SalesDataTable[[#This Row],[Order Date]])</f>
        <v>1</v>
      </c>
      <c r="E36" s="12" t="str">
        <f>"Q"&amp;ROUNDUP(MONTH(SalesDataTable[[#This Row],[Order Date]])/3,0)</f>
        <v>Q1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75">
      <c r="A37" s="2">
        <v>2782</v>
      </c>
      <c r="B37" s="3">
        <v>46031</v>
      </c>
      <c r="C37" s="4">
        <f>YEAR(SalesDataTable[[#This Row],[Order Date]])</f>
        <v>2026</v>
      </c>
      <c r="D37" s="4">
        <f>MONTH(SalesDataTable[[#This Row],[Order Date]])</f>
        <v>1</v>
      </c>
      <c r="E37" s="12" t="str">
        <f>"Q"&amp;ROUNDUP(MONTH(SalesDataTable[[#This Row],[Order Date]])/3,0)</f>
        <v>Q1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75">
      <c r="A38" s="2">
        <v>4704</v>
      </c>
      <c r="B38" s="3">
        <v>46031</v>
      </c>
      <c r="C38" s="4">
        <f>YEAR(SalesDataTable[[#This Row],[Order Date]])</f>
        <v>2026</v>
      </c>
      <c r="D38" s="4">
        <f>MONTH(SalesDataTable[[#This Row],[Order Date]])</f>
        <v>1</v>
      </c>
      <c r="E38" s="12" t="str">
        <f>"Q"&amp;ROUNDUP(MONTH(SalesDataTable[[#This Row],[Order Date]])/3,0)</f>
        <v>Q1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75">
      <c r="A39" s="2">
        <v>69</v>
      </c>
      <c r="B39" s="3">
        <v>46032</v>
      </c>
      <c r="C39" s="4">
        <f>YEAR(SalesDataTable[[#This Row],[Order Date]])</f>
        <v>2026</v>
      </c>
      <c r="D39" s="4">
        <f>MONTH(SalesDataTable[[#This Row],[Order Date]])</f>
        <v>1</v>
      </c>
      <c r="E39" s="12" t="str">
        <f>"Q"&amp;ROUNDUP(MONTH(SalesDataTable[[#This Row],[Order Date]])/3,0)</f>
        <v>Q1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75">
      <c r="A40" s="2">
        <v>490</v>
      </c>
      <c r="B40" s="3">
        <v>46032</v>
      </c>
      <c r="C40" s="4">
        <f>YEAR(SalesDataTable[[#This Row],[Order Date]])</f>
        <v>2026</v>
      </c>
      <c r="D40" s="4">
        <f>MONTH(SalesDataTable[[#This Row],[Order Date]])</f>
        <v>1</v>
      </c>
      <c r="E40" s="12" t="str">
        <f>"Q"&amp;ROUNDUP(MONTH(SalesDataTable[[#This Row],[Order Date]])/3,0)</f>
        <v>Q1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75">
      <c r="A41" s="2">
        <v>3685</v>
      </c>
      <c r="B41" s="3">
        <v>46032</v>
      </c>
      <c r="C41" s="4">
        <f>YEAR(SalesDataTable[[#This Row],[Order Date]])</f>
        <v>2026</v>
      </c>
      <c r="D41" s="4">
        <f>MONTH(SalesDataTable[[#This Row],[Order Date]])</f>
        <v>1</v>
      </c>
      <c r="E41" s="12" t="str">
        <f>"Q"&amp;ROUNDUP(MONTH(SalesDataTable[[#This Row],[Order Date]])/3,0)</f>
        <v>Q1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75">
      <c r="A42" s="2">
        <v>3796</v>
      </c>
      <c r="B42" s="3">
        <v>46032</v>
      </c>
      <c r="C42" s="4">
        <f>YEAR(SalesDataTable[[#This Row],[Order Date]])</f>
        <v>2026</v>
      </c>
      <c r="D42" s="4">
        <f>MONTH(SalesDataTable[[#This Row],[Order Date]])</f>
        <v>1</v>
      </c>
      <c r="E42" s="12" t="str">
        <f>"Q"&amp;ROUNDUP(MONTH(SalesDataTable[[#This Row],[Order Date]])/3,0)</f>
        <v>Q1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75">
      <c r="A43" s="2">
        <v>387</v>
      </c>
      <c r="B43" s="3">
        <v>46033</v>
      </c>
      <c r="C43" s="4">
        <f>YEAR(SalesDataTable[[#This Row],[Order Date]])</f>
        <v>2026</v>
      </c>
      <c r="D43" s="4">
        <f>MONTH(SalesDataTable[[#This Row],[Order Date]])</f>
        <v>1</v>
      </c>
      <c r="E43" s="12" t="str">
        <f>"Q"&amp;ROUNDUP(MONTH(SalesDataTable[[#This Row],[Order Date]])/3,0)</f>
        <v>Q1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75">
      <c r="A44" s="2">
        <v>2796</v>
      </c>
      <c r="B44" s="3">
        <v>46033</v>
      </c>
      <c r="C44" s="4">
        <f>YEAR(SalesDataTable[[#This Row],[Order Date]])</f>
        <v>2026</v>
      </c>
      <c r="D44" s="4">
        <f>MONTH(SalesDataTable[[#This Row],[Order Date]])</f>
        <v>1</v>
      </c>
      <c r="E44" s="12" t="str">
        <f>"Q"&amp;ROUNDUP(MONTH(SalesDataTable[[#This Row],[Order Date]])/3,0)</f>
        <v>Q1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75">
      <c r="A45" s="2">
        <v>3703</v>
      </c>
      <c r="B45" s="3">
        <v>46033</v>
      </c>
      <c r="C45" s="4">
        <f>YEAR(SalesDataTable[[#This Row],[Order Date]])</f>
        <v>2026</v>
      </c>
      <c r="D45" s="4">
        <f>MONTH(SalesDataTable[[#This Row],[Order Date]])</f>
        <v>1</v>
      </c>
      <c r="E45" s="12" t="str">
        <f>"Q"&amp;ROUNDUP(MONTH(SalesDataTable[[#This Row],[Order Date]])/3,0)</f>
        <v>Q1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75">
      <c r="A46" s="2">
        <v>4674</v>
      </c>
      <c r="B46" s="3">
        <v>46033</v>
      </c>
      <c r="C46" s="4">
        <f>YEAR(SalesDataTable[[#This Row],[Order Date]])</f>
        <v>2026</v>
      </c>
      <c r="D46" s="4">
        <f>MONTH(SalesDataTable[[#This Row],[Order Date]])</f>
        <v>1</v>
      </c>
      <c r="E46" s="12" t="str">
        <f>"Q"&amp;ROUNDUP(MONTH(SalesDataTable[[#This Row],[Order Date]])/3,0)</f>
        <v>Q1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75">
      <c r="A47" s="2">
        <v>4789</v>
      </c>
      <c r="B47" s="3">
        <v>46033</v>
      </c>
      <c r="C47" s="4">
        <f>YEAR(SalesDataTable[[#This Row],[Order Date]])</f>
        <v>2026</v>
      </c>
      <c r="D47" s="4">
        <f>MONTH(SalesDataTable[[#This Row],[Order Date]])</f>
        <v>1</v>
      </c>
      <c r="E47" s="12" t="str">
        <f>"Q"&amp;ROUNDUP(MONTH(SalesDataTable[[#This Row],[Order Date]])/3,0)</f>
        <v>Q1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75">
      <c r="A48" s="2">
        <v>804</v>
      </c>
      <c r="B48" s="3">
        <v>46034</v>
      </c>
      <c r="C48" s="4">
        <f>YEAR(SalesDataTable[[#This Row],[Order Date]])</f>
        <v>2026</v>
      </c>
      <c r="D48" s="4">
        <f>MONTH(SalesDataTable[[#This Row],[Order Date]])</f>
        <v>1</v>
      </c>
      <c r="E48" s="12" t="str">
        <f>"Q"&amp;ROUNDUP(MONTH(SalesDataTable[[#This Row],[Order Date]])/3,0)</f>
        <v>Q1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75">
      <c r="A49" s="2">
        <v>1780</v>
      </c>
      <c r="B49" s="3">
        <v>46034</v>
      </c>
      <c r="C49" s="4">
        <f>YEAR(SalesDataTable[[#This Row],[Order Date]])</f>
        <v>2026</v>
      </c>
      <c r="D49" s="4">
        <f>MONTH(SalesDataTable[[#This Row],[Order Date]])</f>
        <v>1</v>
      </c>
      <c r="E49" s="12" t="str">
        <f>"Q"&amp;ROUNDUP(MONTH(SalesDataTable[[#This Row],[Order Date]])/3,0)</f>
        <v>Q1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75">
      <c r="A50" s="2">
        <v>2844</v>
      </c>
      <c r="B50" s="3">
        <v>46034</v>
      </c>
      <c r="C50" s="4">
        <f>YEAR(SalesDataTable[[#This Row],[Order Date]])</f>
        <v>2026</v>
      </c>
      <c r="D50" s="4">
        <f>MONTH(SalesDataTable[[#This Row],[Order Date]])</f>
        <v>1</v>
      </c>
      <c r="E50" s="12" t="str">
        <f>"Q"&amp;ROUNDUP(MONTH(SalesDataTable[[#This Row],[Order Date]])/3,0)</f>
        <v>Q1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75">
      <c r="A51" s="2">
        <v>3068</v>
      </c>
      <c r="B51" s="3">
        <v>46034</v>
      </c>
      <c r="C51" s="4">
        <f>YEAR(SalesDataTable[[#This Row],[Order Date]])</f>
        <v>2026</v>
      </c>
      <c r="D51" s="4">
        <f>MONTH(SalesDataTable[[#This Row],[Order Date]])</f>
        <v>1</v>
      </c>
      <c r="E51" s="12" t="str">
        <f>"Q"&amp;ROUNDUP(MONTH(SalesDataTable[[#This Row],[Order Date]])/3,0)</f>
        <v>Q1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75">
      <c r="A52" s="2">
        <v>3096</v>
      </c>
      <c r="B52" s="3">
        <v>46034</v>
      </c>
      <c r="C52" s="4">
        <f>YEAR(SalesDataTable[[#This Row],[Order Date]])</f>
        <v>2026</v>
      </c>
      <c r="D52" s="4">
        <f>MONTH(SalesDataTable[[#This Row],[Order Date]])</f>
        <v>1</v>
      </c>
      <c r="E52" s="12" t="str">
        <f>"Q"&amp;ROUNDUP(MONTH(SalesDataTable[[#This Row],[Order Date]])/3,0)</f>
        <v>Q1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75">
      <c r="A53" s="2">
        <v>3129</v>
      </c>
      <c r="B53" s="3">
        <v>46034</v>
      </c>
      <c r="C53" s="4">
        <f>YEAR(SalesDataTable[[#This Row],[Order Date]])</f>
        <v>2026</v>
      </c>
      <c r="D53" s="4">
        <f>MONTH(SalesDataTable[[#This Row],[Order Date]])</f>
        <v>1</v>
      </c>
      <c r="E53" s="12" t="str">
        <f>"Q"&amp;ROUNDUP(MONTH(SalesDataTable[[#This Row],[Order Date]])/3,0)</f>
        <v>Q1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75">
      <c r="A54" s="2">
        <v>3948</v>
      </c>
      <c r="B54" s="3">
        <v>46034</v>
      </c>
      <c r="C54" s="4">
        <f>YEAR(SalesDataTable[[#This Row],[Order Date]])</f>
        <v>2026</v>
      </c>
      <c r="D54" s="4">
        <f>MONTH(SalesDataTable[[#This Row],[Order Date]])</f>
        <v>1</v>
      </c>
      <c r="E54" s="12" t="str">
        <f>"Q"&amp;ROUNDUP(MONTH(SalesDataTable[[#This Row],[Order Date]])/3,0)</f>
        <v>Q1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75">
      <c r="A55" s="2">
        <v>5036</v>
      </c>
      <c r="B55" s="3">
        <v>46034</v>
      </c>
      <c r="C55" s="4">
        <f>YEAR(SalesDataTable[[#This Row],[Order Date]])</f>
        <v>2026</v>
      </c>
      <c r="D55" s="4">
        <f>MONTH(SalesDataTable[[#This Row],[Order Date]])</f>
        <v>1</v>
      </c>
      <c r="E55" s="12" t="str">
        <f>"Q"&amp;ROUNDUP(MONTH(SalesDataTable[[#This Row],[Order Date]])/3,0)</f>
        <v>Q1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75">
      <c r="A56" s="2">
        <v>2681</v>
      </c>
      <c r="B56" s="3">
        <v>46035</v>
      </c>
      <c r="C56" s="4">
        <f>YEAR(SalesDataTable[[#This Row],[Order Date]])</f>
        <v>2026</v>
      </c>
      <c r="D56" s="4">
        <f>MONTH(SalesDataTable[[#This Row],[Order Date]])</f>
        <v>1</v>
      </c>
      <c r="E56" s="12" t="str">
        <f>"Q"&amp;ROUNDUP(MONTH(SalesDataTable[[#This Row],[Order Date]])/3,0)</f>
        <v>Q1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75">
      <c r="A57" s="2">
        <v>5101</v>
      </c>
      <c r="B57" s="3">
        <v>46035</v>
      </c>
      <c r="C57" s="4">
        <f>YEAR(SalesDataTable[[#This Row],[Order Date]])</f>
        <v>2026</v>
      </c>
      <c r="D57" s="4">
        <f>MONTH(SalesDataTable[[#This Row],[Order Date]])</f>
        <v>1</v>
      </c>
      <c r="E57" s="12" t="str">
        <f>"Q"&amp;ROUNDUP(MONTH(SalesDataTable[[#This Row],[Order Date]])/3,0)</f>
        <v>Q1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75">
      <c r="A58" s="2">
        <v>3871</v>
      </c>
      <c r="B58" s="3">
        <v>46036</v>
      </c>
      <c r="C58" s="4">
        <f>YEAR(SalesDataTable[[#This Row],[Order Date]])</f>
        <v>2026</v>
      </c>
      <c r="D58" s="4">
        <f>MONTH(SalesDataTable[[#This Row],[Order Date]])</f>
        <v>1</v>
      </c>
      <c r="E58" s="12" t="str">
        <f>"Q"&amp;ROUNDUP(MONTH(SalesDataTable[[#This Row],[Order Date]])/3,0)</f>
        <v>Q1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75">
      <c r="A59" s="2">
        <v>4643</v>
      </c>
      <c r="B59" s="3">
        <v>46036</v>
      </c>
      <c r="C59" s="4">
        <f>YEAR(SalesDataTable[[#This Row],[Order Date]])</f>
        <v>2026</v>
      </c>
      <c r="D59" s="4">
        <f>MONTH(SalesDataTable[[#This Row],[Order Date]])</f>
        <v>1</v>
      </c>
      <c r="E59" s="12" t="str">
        <f>"Q"&amp;ROUNDUP(MONTH(SalesDataTable[[#This Row],[Order Date]])/3,0)</f>
        <v>Q1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75">
      <c r="A60" s="2">
        <v>4703</v>
      </c>
      <c r="B60" s="3">
        <v>46036</v>
      </c>
      <c r="C60" s="4">
        <f>YEAR(SalesDataTable[[#This Row],[Order Date]])</f>
        <v>2026</v>
      </c>
      <c r="D60" s="4">
        <f>MONTH(SalesDataTable[[#This Row],[Order Date]])</f>
        <v>1</v>
      </c>
      <c r="E60" s="12" t="str">
        <f>"Q"&amp;ROUNDUP(MONTH(SalesDataTable[[#This Row],[Order Date]])/3,0)</f>
        <v>Q1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75">
      <c r="A61" s="2">
        <v>5068</v>
      </c>
      <c r="B61" s="3">
        <v>46036</v>
      </c>
      <c r="C61" s="4">
        <f>YEAR(SalesDataTable[[#This Row],[Order Date]])</f>
        <v>2026</v>
      </c>
      <c r="D61" s="4">
        <f>MONTH(SalesDataTable[[#This Row],[Order Date]])</f>
        <v>1</v>
      </c>
      <c r="E61" s="12" t="str">
        <f>"Q"&amp;ROUNDUP(MONTH(SalesDataTable[[#This Row],[Order Date]])/3,0)</f>
        <v>Q1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75">
      <c r="A62" s="2">
        <v>1539</v>
      </c>
      <c r="B62" s="3">
        <v>46037</v>
      </c>
      <c r="C62" s="4">
        <f>YEAR(SalesDataTable[[#This Row],[Order Date]])</f>
        <v>2026</v>
      </c>
      <c r="D62" s="4">
        <f>MONTH(SalesDataTable[[#This Row],[Order Date]])</f>
        <v>1</v>
      </c>
      <c r="E62" s="12" t="str">
        <f>"Q"&amp;ROUNDUP(MONTH(SalesDataTable[[#This Row],[Order Date]])/3,0)</f>
        <v>Q1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75">
      <c r="A63" s="2">
        <v>1709</v>
      </c>
      <c r="B63" s="3">
        <v>46037</v>
      </c>
      <c r="C63" s="4">
        <f>YEAR(SalesDataTable[[#This Row],[Order Date]])</f>
        <v>2026</v>
      </c>
      <c r="D63" s="4">
        <f>MONTH(SalesDataTable[[#This Row],[Order Date]])</f>
        <v>1</v>
      </c>
      <c r="E63" s="12" t="str">
        <f>"Q"&amp;ROUNDUP(MONTH(SalesDataTable[[#This Row],[Order Date]])/3,0)</f>
        <v>Q1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75">
      <c r="A64" s="2">
        <v>2702</v>
      </c>
      <c r="B64" s="3">
        <v>46037</v>
      </c>
      <c r="C64" s="4">
        <f>YEAR(SalesDataTable[[#This Row],[Order Date]])</f>
        <v>2026</v>
      </c>
      <c r="D64" s="4">
        <f>MONTH(SalesDataTable[[#This Row],[Order Date]])</f>
        <v>1</v>
      </c>
      <c r="E64" s="12" t="str">
        <f>"Q"&amp;ROUNDUP(MONTH(SalesDataTable[[#This Row],[Order Date]])/3,0)</f>
        <v>Q1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75">
      <c r="A65" s="2">
        <v>3176</v>
      </c>
      <c r="B65" s="3">
        <v>46037</v>
      </c>
      <c r="C65" s="4">
        <f>YEAR(SalesDataTable[[#This Row],[Order Date]])</f>
        <v>2026</v>
      </c>
      <c r="D65" s="4">
        <f>MONTH(SalesDataTable[[#This Row],[Order Date]])</f>
        <v>1</v>
      </c>
      <c r="E65" s="12" t="str">
        <f>"Q"&amp;ROUNDUP(MONTH(SalesDataTable[[#This Row],[Order Date]])/3,0)</f>
        <v>Q1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75">
      <c r="A66" s="2">
        <v>3705</v>
      </c>
      <c r="B66" s="3">
        <v>46037</v>
      </c>
      <c r="C66" s="4">
        <f>YEAR(SalesDataTable[[#This Row],[Order Date]])</f>
        <v>2026</v>
      </c>
      <c r="D66" s="4">
        <f>MONTH(SalesDataTable[[#This Row],[Order Date]])</f>
        <v>1</v>
      </c>
      <c r="E66" s="12" t="str">
        <f>"Q"&amp;ROUNDUP(MONTH(SalesDataTable[[#This Row],[Order Date]])/3,0)</f>
        <v>Q1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75">
      <c r="A67" s="2">
        <v>3736</v>
      </c>
      <c r="B67" s="3">
        <v>46037</v>
      </c>
      <c r="C67" s="4">
        <f>YEAR(SalesDataTable[[#This Row],[Order Date]])</f>
        <v>2026</v>
      </c>
      <c r="D67" s="4">
        <f>MONTH(SalesDataTable[[#This Row],[Order Date]])</f>
        <v>1</v>
      </c>
      <c r="E67" s="12" t="str">
        <f>"Q"&amp;ROUNDUP(MONTH(SalesDataTable[[#This Row],[Order Date]])/3,0)</f>
        <v>Q1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75">
      <c r="A68" s="2">
        <v>3967</v>
      </c>
      <c r="B68" s="3">
        <v>46037</v>
      </c>
      <c r="C68" s="4">
        <f>YEAR(SalesDataTable[[#This Row],[Order Date]])</f>
        <v>2026</v>
      </c>
      <c r="D68" s="4">
        <f>MONTH(SalesDataTable[[#This Row],[Order Date]])</f>
        <v>1</v>
      </c>
      <c r="E68" s="12" t="str">
        <f>"Q"&amp;ROUNDUP(MONTH(SalesDataTable[[#This Row],[Order Date]])/3,0)</f>
        <v>Q1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75">
      <c r="A69" s="2">
        <v>170</v>
      </c>
      <c r="B69" s="3">
        <v>46038</v>
      </c>
      <c r="C69" s="4">
        <f>YEAR(SalesDataTable[[#This Row],[Order Date]])</f>
        <v>2026</v>
      </c>
      <c r="D69" s="4">
        <f>MONTH(SalesDataTable[[#This Row],[Order Date]])</f>
        <v>1</v>
      </c>
      <c r="E69" s="12" t="str">
        <f>"Q"&amp;ROUNDUP(MONTH(SalesDataTable[[#This Row],[Order Date]])/3,0)</f>
        <v>Q1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75">
      <c r="A70" s="2">
        <v>1040</v>
      </c>
      <c r="B70" s="3">
        <v>46038</v>
      </c>
      <c r="C70" s="4">
        <f>YEAR(SalesDataTable[[#This Row],[Order Date]])</f>
        <v>2026</v>
      </c>
      <c r="D70" s="4">
        <f>MONTH(SalesDataTable[[#This Row],[Order Date]])</f>
        <v>1</v>
      </c>
      <c r="E70" s="12" t="str">
        <f>"Q"&amp;ROUNDUP(MONTH(SalesDataTable[[#This Row],[Order Date]])/3,0)</f>
        <v>Q1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75">
      <c r="A71" s="2">
        <v>2380</v>
      </c>
      <c r="B71" s="3">
        <v>46038</v>
      </c>
      <c r="C71" s="4">
        <f>YEAR(SalesDataTable[[#This Row],[Order Date]])</f>
        <v>2026</v>
      </c>
      <c r="D71" s="4">
        <f>MONTH(SalesDataTable[[#This Row],[Order Date]])</f>
        <v>1</v>
      </c>
      <c r="E71" s="12" t="str">
        <f>"Q"&amp;ROUNDUP(MONTH(SalesDataTable[[#This Row],[Order Date]])/3,0)</f>
        <v>Q1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75">
      <c r="A72" s="2">
        <v>3219</v>
      </c>
      <c r="B72" s="3">
        <v>46038</v>
      </c>
      <c r="C72" s="4">
        <f>YEAR(SalesDataTable[[#This Row],[Order Date]])</f>
        <v>2026</v>
      </c>
      <c r="D72" s="4">
        <f>MONTH(SalesDataTable[[#This Row],[Order Date]])</f>
        <v>1</v>
      </c>
      <c r="E72" s="12" t="str">
        <f>"Q"&amp;ROUNDUP(MONTH(SalesDataTable[[#This Row],[Order Date]])/3,0)</f>
        <v>Q1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75">
      <c r="A73" s="2">
        <v>4425</v>
      </c>
      <c r="B73" s="3">
        <v>46038</v>
      </c>
      <c r="C73" s="4">
        <f>YEAR(SalesDataTable[[#This Row],[Order Date]])</f>
        <v>2026</v>
      </c>
      <c r="D73" s="4">
        <f>MONTH(SalesDataTable[[#This Row],[Order Date]])</f>
        <v>1</v>
      </c>
      <c r="E73" s="12" t="str">
        <f>"Q"&amp;ROUNDUP(MONTH(SalesDataTable[[#This Row],[Order Date]])/3,0)</f>
        <v>Q1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75">
      <c r="A74" s="2">
        <v>4508</v>
      </c>
      <c r="B74" s="3">
        <v>46038</v>
      </c>
      <c r="C74" s="4">
        <f>YEAR(SalesDataTable[[#This Row],[Order Date]])</f>
        <v>2026</v>
      </c>
      <c r="D74" s="4">
        <f>MONTH(SalesDataTable[[#This Row],[Order Date]])</f>
        <v>1</v>
      </c>
      <c r="E74" s="12" t="str">
        <f>"Q"&amp;ROUNDUP(MONTH(SalesDataTable[[#This Row],[Order Date]])/3,0)</f>
        <v>Q1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75">
      <c r="A75" s="2">
        <v>4806</v>
      </c>
      <c r="B75" s="3">
        <v>46038</v>
      </c>
      <c r="C75" s="4">
        <f>YEAR(SalesDataTable[[#This Row],[Order Date]])</f>
        <v>2026</v>
      </c>
      <c r="D75" s="4">
        <f>MONTH(SalesDataTable[[#This Row],[Order Date]])</f>
        <v>1</v>
      </c>
      <c r="E75" s="12" t="str">
        <f>"Q"&amp;ROUNDUP(MONTH(SalesDataTable[[#This Row],[Order Date]])/3,0)</f>
        <v>Q1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75">
      <c r="A76" s="2">
        <v>755</v>
      </c>
      <c r="B76" s="3">
        <v>46039</v>
      </c>
      <c r="C76" s="4">
        <f>YEAR(SalesDataTable[[#This Row],[Order Date]])</f>
        <v>2026</v>
      </c>
      <c r="D76" s="4">
        <f>MONTH(SalesDataTable[[#This Row],[Order Date]])</f>
        <v>1</v>
      </c>
      <c r="E76" s="12" t="str">
        <f>"Q"&amp;ROUNDUP(MONTH(SalesDataTable[[#This Row],[Order Date]])/3,0)</f>
        <v>Q1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75">
      <c r="A77" s="2">
        <v>3171</v>
      </c>
      <c r="B77" s="3">
        <v>46039</v>
      </c>
      <c r="C77" s="4">
        <f>YEAR(SalesDataTable[[#This Row],[Order Date]])</f>
        <v>2026</v>
      </c>
      <c r="D77" s="4">
        <f>MONTH(SalesDataTable[[#This Row],[Order Date]])</f>
        <v>1</v>
      </c>
      <c r="E77" s="12" t="str">
        <f>"Q"&amp;ROUNDUP(MONTH(SalesDataTable[[#This Row],[Order Date]])/3,0)</f>
        <v>Q1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75">
      <c r="A78" s="2">
        <v>4277</v>
      </c>
      <c r="B78" s="3">
        <v>46039</v>
      </c>
      <c r="C78" s="4">
        <f>YEAR(SalesDataTable[[#This Row],[Order Date]])</f>
        <v>2026</v>
      </c>
      <c r="D78" s="4">
        <f>MONTH(SalesDataTable[[#This Row],[Order Date]])</f>
        <v>1</v>
      </c>
      <c r="E78" s="12" t="str">
        <f>"Q"&amp;ROUNDUP(MONTH(SalesDataTable[[#This Row],[Order Date]])/3,0)</f>
        <v>Q1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75">
      <c r="A79" s="2">
        <v>4648</v>
      </c>
      <c r="B79" s="3">
        <v>46039</v>
      </c>
      <c r="C79" s="4">
        <f>YEAR(SalesDataTable[[#This Row],[Order Date]])</f>
        <v>2026</v>
      </c>
      <c r="D79" s="4">
        <f>MONTH(SalesDataTable[[#This Row],[Order Date]])</f>
        <v>1</v>
      </c>
      <c r="E79" s="12" t="str">
        <f>"Q"&amp;ROUNDUP(MONTH(SalesDataTable[[#This Row],[Order Date]])/3,0)</f>
        <v>Q1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75">
      <c r="A80" s="2">
        <v>157</v>
      </c>
      <c r="B80" s="3">
        <v>46040</v>
      </c>
      <c r="C80" s="4">
        <f>YEAR(SalesDataTable[[#This Row],[Order Date]])</f>
        <v>2026</v>
      </c>
      <c r="D80" s="4">
        <f>MONTH(SalesDataTable[[#This Row],[Order Date]])</f>
        <v>1</v>
      </c>
      <c r="E80" s="12" t="str">
        <f>"Q"&amp;ROUNDUP(MONTH(SalesDataTable[[#This Row],[Order Date]])/3,0)</f>
        <v>Q1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75">
      <c r="A81" s="2">
        <v>2271</v>
      </c>
      <c r="B81" s="3">
        <v>46040</v>
      </c>
      <c r="C81" s="4">
        <f>YEAR(SalesDataTable[[#This Row],[Order Date]])</f>
        <v>2026</v>
      </c>
      <c r="D81" s="4">
        <f>MONTH(SalesDataTable[[#This Row],[Order Date]])</f>
        <v>1</v>
      </c>
      <c r="E81" s="12" t="str">
        <f>"Q"&amp;ROUNDUP(MONTH(SalesDataTable[[#This Row],[Order Date]])/3,0)</f>
        <v>Q1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75">
      <c r="A82" s="2">
        <v>3330</v>
      </c>
      <c r="B82" s="3">
        <v>46040</v>
      </c>
      <c r="C82" s="4">
        <f>YEAR(SalesDataTable[[#This Row],[Order Date]])</f>
        <v>2026</v>
      </c>
      <c r="D82" s="4">
        <f>MONTH(SalesDataTable[[#This Row],[Order Date]])</f>
        <v>1</v>
      </c>
      <c r="E82" s="12" t="str">
        <f>"Q"&amp;ROUNDUP(MONTH(SalesDataTable[[#This Row],[Order Date]])/3,0)</f>
        <v>Q1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75">
      <c r="A83" s="2">
        <v>4547</v>
      </c>
      <c r="B83" s="3">
        <v>46040</v>
      </c>
      <c r="C83" s="4">
        <f>YEAR(SalesDataTable[[#This Row],[Order Date]])</f>
        <v>2026</v>
      </c>
      <c r="D83" s="4">
        <f>MONTH(SalesDataTable[[#This Row],[Order Date]])</f>
        <v>1</v>
      </c>
      <c r="E83" s="12" t="str">
        <f>"Q"&amp;ROUNDUP(MONTH(SalesDataTable[[#This Row],[Order Date]])/3,0)</f>
        <v>Q1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75">
      <c r="A84" s="2">
        <v>1840</v>
      </c>
      <c r="B84" s="3">
        <v>46041</v>
      </c>
      <c r="C84" s="4">
        <f>YEAR(SalesDataTable[[#This Row],[Order Date]])</f>
        <v>2026</v>
      </c>
      <c r="D84" s="4">
        <f>MONTH(SalesDataTable[[#This Row],[Order Date]])</f>
        <v>1</v>
      </c>
      <c r="E84" s="12" t="str">
        <f>"Q"&amp;ROUNDUP(MONTH(SalesDataTable[[#This Row],[Order Date]])/3,0)</f>
        <v>Q1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75">
      <c r="A85" s="2">
        <v>1850</v>
      </c>
      <c r="B85" s="3">
        <v>46041</v>
      </c>
      <c r="C85" s="4">
        <f>YEAR(SalesDataTable[[#This Row],[Order Date]])</f>
        <v>2026</v>
      </c>
      <c r="D85" s="4">
        <f>MONTH(SalesDataTable[[#This Row],[Order Date]])</f>
        <v>1</v>
      </c>
      <c r="E85" s="12" t="str">
        <f>"Q"&amp;ROUNDUP(MONTH(SalesDataTable[[#This Row],[Order Date]])/3,0)</f>
        <v>Q1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75">
      <c r="A86" s="2">
        <v>1858</v>
      </c>
      <c r="B86" s="3">
        <v>46041</v>
      </c>
      <c r="C86" s="4">
        <f>YEAR(SalesDataTable[[#This Row],[Order Date]])</f>
        <v>2026</v>
      </c>
      <c r="D86" s="4">
        <f>MONTH(SalesDataTable[[#This Row],[Order Date]])</f>
        <v>1</v>
      </c>
      <c r="E86" s="12" t="str">
        <f>"Q"&amp;ROUNDUP(MONTH(SalesDataTable[[#This Row],[Order Date]])/3,0)</f>
        <v>Q1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75">
      <c r="A87" s="2">
        <v>2910</v>
      </c>
      <c r="B87" s="3">
        <v>46041</v>
      </c>
      <c r="C87" s="4">
        <f>YEAR(SalesDataTable[[#This Row],[Order Date]])</f>
        <v>2026</v>
      </c>
      <c r="D87" s="4">
        <f>MONTH(SalesDataTable[[#This Row],[Order Date]])</f>
        <v>1</v>
      </c>
      <c r="E87" s="12" t="str">
        <f>"Q"&amp;ROUNDUP(MONTH(SalesDataTable[[#This Row],[Order Date]])/3,0)</f>
        <v>Q1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75">
      <c r="A88" s="2">
        <v>3694</v>
      </c>
      <c r="B88" s="3">
        <v>46041</v>
      </c>
      <c r="C88" s="4">
        <f>YEAR(SalesDataTable[[#This Row],[Order Date]])</f>
        <v>2026</v>
      </c>
      <c r="D88" s="4">
        <f>MONTH(SalesDataTable[[#This Row],[Order Date]])</f>
        <v>1</v>
      </c>
      <c r="E88" s="12" t="str">
        <f>"Q"&amp;ROUNDUP(MONTH(SalesDataTable[[#This Row],[Order Date]])/3,0)</f>
        <v>Q1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75">
      <c r="A89" s="2">
        <v>631</v>
      </c>
      <c r="B89" s="3">
        <v>46042</v>
      </c>
      <c r="C89" s="4">
        <f>YEAR(SalesDataTable[[#This Row],[Order Date]])</f>
        <v>2026</v>
      </c>
      <c r="D89" s="4">
        <f>MONTH(SalesDataTable[[#This Row],[Order Date]])</f>
        <v>1</v>
      </c>
      <c r="E89" s="12" t="str">
        <f>"Q"&amp;ROUNDUP(MONTH(SalesDataTable[[#This Row],[Order Date]])/3,0)</f>
        <v>Q1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75">
      <c r="A90" s="2">
        <v>1113</v>
      </c>
      <c r="B90" s="3">
        <v>46042</v>
      </c>
      <c r="C90" s="4">
        <f>YEAR(SalesDataTable[[#This Row],[Order Date]])</f>
        <v>2026</v>
      </c>
      <c r="D90" s="4">
        <f>MONTH(SalesDataTable[[#This Row],[Order Date]])</f>
        <v>1</v>
      </c>
      <c r="E90" s="12" t="str">
        <f>"Q"&amp;ROUNDUP(MONTH(SalesDataTable[[#This Row],[Order Date]])/3,0)</f>
        <v>Q1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75">
      <c r="A91" s="2">
        <v>1525</v>
      </c>
      <c r="B91" s="3">
        <v>46042</v>
      </c>
      <c r="C91" s="4">
        <f>YEAR(SalesDataTable[[#This Row],[Order Date]])</f>
        <v>2026</v>
      </c>
      <c r="D91" s="4">
        <f>MONTH(SalesDataTable[[#This Row],[Order Date]])</f>
        <v>1</v>
      </c>
      <c r="E91" s="12" t="str">
        <f>"Q"&amp;ROUNDUP(MONTH(SalesDataTable[[#This Row],[Order Date]])/3,0)</f>
        <v>Q1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75">
      <c r="A92" s="2">
        <v>3233</v>
      </c>
      <c r="B92" s="3">
        <v>46042</v>
      </c>
      <c r="C92" s="4">
        <f>YEAR(SalesDataTable[[#This Row],[Order Date]])</f>
        <v>2026</v>
      </c>
      <c r="D92" s="4">
        <f>MONTH(SalesDataTable[[#This Row],[Order Date]])</f>
        <v>1</v>
      </c>
      <c r="E92" s="12" t="str">
        <f>"Q"&amp;ROUNDUP(MONTH(SalesDataTable[[#This Row],[Order Date]])/3,0)</f>
        <v>Q1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75">
      <c r="A93" s="2">
        <v>4455</v>
      </c>
      <c r="B93" s="3">
        <v>46042</v>
      </c>
      <c r="C93" s="4">
        <f>YEAR(SalesDataTable[[#This Row],[Order Date]])</f>
        <v>2026</v>
      </c>
      <c r="D93" s="4">
        <f>MONTH(SalesDataTable[[#This Row],[Order Date]])</f>
        <v>1</v>
      </c>
      <c r="E93" s="12" t="str">
        <f>"Q"&amp;ROUNDUP(MONTH(SalesDataTable[[#This Row],[Order Date]])/3,0)</f>
        <v>Q1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75">
      <c r="A94" s="2">
        <v>1769</v>
      </c>
      <c r="B94" s="3">
        <v>46043</v>
      </c>
      <c r="C94" s="4">
        <f>YEAR(SalesDataTable[[#This Row],[Order Date]])</f>
        <v>2026</v>
      </c>
      <c r="D94" s="4">
        <f>MONTH(SalesDataTable[[#This Row],[Order Date]])</f>
        <v>1</v>
      </c>
      <c r="E94" s="12" t="str">
        <f>"Q"&amp;ROUNDUP(MONTH(SalesDataTable[[#This Row],[Order Date]])/3,0)</f>
        <v>Q1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75">
      <c r="A95" s="2">
        <v>3467</v>
      </c>
      <c r="B95" s="3">
        <v>46043</v>
      </c>
      <c r="C95" s="4">
        <f>YEAR(SalesDataTable[[#This Row],[Order Date]])</f>
        <v>2026</v>
      </c>
      <c r="D95" s="4">
        <f>MONTH(SalesDataTable[[#This Row],[Order Date]])</f>
        <v>1</v>
      </c>
      <c r="E95" s="12" t="str">
        <f>"Q"&amp;ROUNDUP(MONTH(SalesDataTable[[#This Row],[Order Date]])/3,0)</f>
        <v>Q1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75">
      <c r="A96" s="2">
        <v>3911</v>
      </c>
      <c r="B96" s="3">
        <v>46043</v>
      </c>
      <c r="C96" s="4">
        <f>YEAR(SalesDataTable[[#This Row],[Order Date]])</f>
        <v>2026</v>
      </c>
      <c r="D96" s="4">
        <f>MONTH(SalesDataTable[[#This Row],[Order Date]])</f>
        <v>1</v>
      </c>
      <c r="E96" s="12" t="str">
        <f>"Q"&amp;ROUNDUP(MONTH(SalesDataTable[[#This Row],[Order Date]])/3,0)</f>
        <v>Q1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75">
      <c r="A97" s="2">
        <v>4401</v>
      </c>
      <c r="B97" s="3">
        <v>46043</v>
      </c>
      <c r="C97" s="4">
        <f>YEAR(SalesDataTable[[#This Row],[Order Date]])</f>
        <v>2026</v>
      </c>
      <c r="D97" s="4">
        <f>MONTH(SalesDataTable[[#This Row],[Order Date]])</f>
        <v>1</v>
      </c>
      <c r="E97" s="12" t="str">
        <f>"Q"&amp;ROUNDUP(MONTH(SalesDataTable[[#This Row],[Order Date]])/3,0)</f>
        <v>Q1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75">
      <c r="A98" s="2">
        <v>4864</v>
      </c>
      <c r="B98" s="3">
        <v>46043</v>
      </c>
      <c r="C98" s="4">
        <f>YEAR(SalesDataTable[[#This Row],[Order Date]])</f>
        <v>2026</v>
      </c>
      <c r="D98" s="4">
        <f>MONTH(SalesDataTable[[#This Row],[Order Date]])</f>
        <v>1</v>
      </c>
      <c r="E98" s="12" t="str">
        <f>"Q"&amp;ROUNDUP(MONTH(SalesDataTable[[#This Row],[Order Date]])/3,0)</f>
        <v>Q1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75">
      <c r="A99" s="2">
        <v>347</v>
      </c>
      <c r="B99" s="3">
        <v>46044</v>
      </c>
      <c r="C99" s="4">
        <f>YEAR(SalesDataTable[[#This Row],[Order Date]])</f>
        <v>2026</v>
      </c>
      <c r="D99" s="4">
        <f>MONTH(SalesDataTable[[#This Row],[Order Date]])</f>
        <v>1</v>
      </c>
      <c r="E99" s="12" t="str">
        <f>"Q"&amp;ROUNDUP(MONTH(SalesDataTable[[#This Row],[Order Date]])/3,0)</f>
        <v>Q1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75">
      <c r="A100" s="2">
        <v>2051</v>
      </c>
      <c r="B100" s="3">
        <v>46044</v>
      </c>
      <c r="C100" s="4">
        <f>YEAR(SalesDataTable[[#This Row],[Order Date]])</f>
        <v>2026</v>
      </c>
      <c r="D100" s="4">
        <f>MONTH(SalesDataTable[[#This Row],[Order Date]])</f>
        <v>1</v>
      </c>
      <c r="E100" s="12" t="str">
        <f>"Q"&amp;ROUNDUP(MONTH(SalesDataTable[[#This Row],[Order Date]])/3,0)</f>
        <v>Q1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75">
      <c r="A101" s="2">
        <v>2314</v>
      </c>
      <c r="B101" s="3">
        <v>46044</v>
      </c>
      <c r="C101" s="4">
        <f>YEAR(SalesDataTable[[#This Row],[Order Date]])</f>
        <v>2026</v>
      </c>
      <c r="D101" s="4">
        <f>MONTH(SalesDataTable[[#This Row],[Order Date]])</f>
        <v>1</v>
      </c>
      <c r="E101" s="12" t="str">
        <f>"Q"&amp;ROUNDUP(MONTH(SalesDataTable[[#This Row],[Order Date]])/3,0)</f>
        <v>Q1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75">
      <c r="A102" s="2">
        <v>3861</v>
      </c>
      <c r="B102" s="3">
        <v>46044</v>
      </c>
      <c r="C102" s="4">
        <f>YEAR(SalesDataTable[[#This Row],[Order Date]])</f>
        <v>2026</v>
      </c>
      <c r="D102" s="4">
        <f>MONTH(SalesDataTable[[#This Row],[Order Date]])</f>
        <v>1</v>
      </c>
      <c r="E102" s="12" t="str">
        <f>"Q"&amp;ROUNDUP(MONTH(SalesDataTable[[#This Row],[Order Date]])/3,0)</f>
        <v>Q1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75">
      <c r="A103" s="2">
        <v>843</v>
      </c>
      <c r="B103" s="3">
        <v>46045</v>
      </c>
      <c r="C103" s="4">
        <f>YEAR(SalesDataTable[[#This Row],[Order Date]])</f>
        <v>2026</v>
      </c>
      <c r="D103" s="4">
        <f>MONTH(SalesDataTable[[#This Row],[Order Date]])</f>
        <v>1</v>
      </c>
      <c r="E103" s="12" t="str">
        <f>"Q"&amp;ROUNDUP(MONTH(SalesDataTable[[#This Row],[Order Date]])/3,0)</f>
        <v>Q1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75">
      <c r="A104" s="2">
        <v>868</v>
      </c>
      <c r="B104" s="3">
        <v>46045</v>
      </c>
      <c r="C104" s="4">
        <f>YEAR(SalesDataTable[[#This Row],[Order Date]])</f>
        <v>2026</v>
      </c>
      <c r="D104" s="4">
        <f>MONTH(SalesDataTable[[#This Row],[Order Date]])</f>
        <v>1</v>
      </c>
      <c r="E104" s="12" t="str">
        <f>"Q"&amp;ROUNDUP(MONTH(SalesDataTable[[#This Row],[Order Date]])/3,0)</f>
        <v>Q1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75">
      <c r="A105" s="2">
        <v>890</v>
      </c>
      <c r="B105" s="3">
        <v>46045</v>
      </c>
      <c r="C105" s="4">
        <f>YEAR(SalesDataTable[[#This Row],[Order Date]])</f>
        <v>2026</v>
      </c>
      <c r="D105" s="4">
        <f>MONTH(SalesDataTable[[#This Row],[Order Date]])</f>
        <v>1</v>
      </c>
      <c r="E105" s="12" t="str">
        <f>"Q"&amp;ROUNDUP(MONTH(SalesDataTable[[#This Row],[Order Date]])/3,0)</f>
        <v>Q1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75">
      <c r="A106" s="2">
        <v>2185</v>
      </c>
      <c r="B106" s="3">
        <v>46045</v>
      </c>
      <c r="C106" s="4">
        <f>YEAR(SalesDataTable[[#This Row],[Order Date]])</f>
        <v>2026</v>
      </c>
      <c r="D106" s="4">
        <f>MONTH(SalesDataTable[[#This Row],[Order Date]])</f>
        <v>1</v>
      </c>
      <c r="E106" s="12" t="str">
        <f>"Q"&amp;ROUNDUP(MONTH(SalesDataTable[[#This Row],[Order Date]])/3,0)</f>
        <v>Q1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75">
      <c r="A107" s="2">
        <v>2335</v>
      </c>
      <c r="B107" s="3">
        <v>46045</v>
      </c>
      <c r="C107" s="4">
        <f>YEAR(SalesDataTable[[#This Row],[Order Date]])</f>
        <v>2026</v>
      </c>
      <c r="D107" s="4">
        <f>MONTH(SalesDataTable[[#This Row],[Order Date]])</f>
        <v>1</v>
      </c>
      <c r="E107" s="12" t="str">
        <f>"Q"&amp;ROUNDUP(MONTH(SalesDataTable[[#This Row],[Order Date]])/3,0)</f>
        <v>Q1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75">
      <c r="A108" s="2">
        <v>2784</v>
      </c>
      <c r="B108" s="3">
        <v>46045</v>
      </c>
      <c r="C108" s="4">
        <f>YEAR(SalesDataTable[[#This Row],[Order Date]])</f>
        <v>2026</v>
      </c>
      <c r="D108" s="4">
        <f>MONTH(SalesDataTable[[#This Row],[Order Date]])</f>
        <v>1</v>
      </c>
      <c r="E108" s="12" t="str">
        <f>"Q"&amp;ROUNDUP(MONTH(SalesDataTable[[#This Row],[Order Date]])/3,0)</f>
        <v>Q1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75">
      <c r="A109" s="2">
        <v>3820</v>
      </c>
      <c r="B109" s="3">
        <v>46045</v>
      </c>
      <c r="C109" s="4">
        <f>YEAR(SalesDataTable[[#This Row],[Order Date]])</f>
        <v>2026</v>
      </c>
      <c r="D109" s="4">
        <f>MONTH(SalesDataTable[[#This Row],[Order Date]])</f>
        <v>1</v>
      </c>
      <c r="E109" s="12" t="str">
        <f>"Q"&amp;ROUNDUP(MONTH(SalesDataTable[[#This Row],[Order Date]])/3,0)</f>
        <v>Q1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75">
      <c r="A110" s="2">
        <v>994</v>
      </c>
      <c r="B110" s="3">
        <v>46046</v>
      </c>
      <c r="C110" s="4">
        <f>YEAR(SalesDataTable[[#This Row],[Order Date]])</f>
        <v>2026</v>
      </c>
      <c r="D110" s="4">
        <f>MONTH(SalesDataTable[[#This Row],[Order Date]])</f>
        <v>1</v>
      </c>
      <c r="E110" s="12" t="str">
        <f>"Q"&amp;ROUNDUP(MONTH(SalesDataTable[[#This Row],[Order Date]])/3,0)</f>
        <v>Q1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75">
      <c r="A111" s="2">
        <v>1643</v>
      </c>
      <c r="B111" s="3">
        <v>46046</v>
      </c>
      <c r="C111" s="4">
        <f>YEAR(SalesDataTable[[#This Row],[Order Date]])</f>
        <v>2026</v>
      </c>
      <c r="D111" s="4">
        <f>MONTH(SalesDataTable[[#This Row],[Order Date]])</f>
        <v>1</v>
      </c>
      <c r="E111" s="12" t="str">
        <f>"Q"&amp;ROUNDUP(MONTH(SalesDataTable[[#This Row],[Order Date]])/3,0)</f>
        <v>Q1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75">
      <c r="A112" s="2">
        <v>1971</v>
      </c>
      <c r="B112" s="3">
        <v>46046</v>
      </c>
      <c r="C112" s="4">
        <f>YEAR(SalesDataTable[[#This Row],[Order Date]])</f>
        <v>2026</v>
      </c>
      <c r="D112" s="4">
        <f>MONTH(SalesDataTable[[#This Row],[Order Date]])</f>
        <v>1</v>
      </c>
      <c r="E112" s="12" t="str">
        <f>"Q"&amp;ROUNDUP(MONTH(SalesDataTable[[#This Row],[Order Date]])/3,0)</f>
        <v>Q1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75">
      <c r="A113" s="2">
        <v>2828</v>
      </c>
      <c r="B113" s="3">
        <v>46046</v>
      </c>
      <c r="C113" s="4">
        <f>YEAR(SalesDataTable[[#This Row],[Order Date]])</f>
        <v>2026</v>
      </c>
      <c r="D113" s="4">
        <f>MONTH(SalesDataTable[[#This Row],[Order Date]])</f>
        <v>1</v>
      </c>
      <c r="E113" s="12" t="str">
        <f>"Q"&amp;ROUNDUP(MONTH(SalesDataTable[[#This Row],[Order Date]])/3,0)</f>
        <v>Q1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75">
      <c r="A114" s="2">
        <v>5175</v>
      </c>
      <c r="B114" s="3">
        <v>46046</v>
      </c>
      <c r="C114" s="4">
        <f>YEAR(SalesDataTable[[#This Row],[Order Date]])</f>
        <v>2026</v>
      </c>
      <c r="D114" s="4">
        <f>MONTH(SalesDataTable[[#This Row],[Order Date]])</f>
        <v>1</v>
      </c>
      <c r="E114" s="12" t="str">
        <f>"Q"&amp;ROUNDUP(MONTH(SalesDataTable[[#This Row],[Order Date]])/3,0)</f>
        <v>Q1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75">
      <c r="A115" s="2">
        <v>1874</v>
      </c>
      <c r="B115" s="3">
        <v>46047</v>
      </c>
      <c r="C115" s="4">
        <f>YEAR(SalesDataTable[[#This Row],[Order Date]])</f>
        <v>2026</v>
      </c>
      <c r="D115" s="4">
        <f>MONTH(SalesDataTable[[#This Row],[Order Date]])</f>
        <v>1</v>
      </c>
      <c r="E115" s="12" t="str">
        <f>"Q"&amp;ROUNDUP(MONTH(SalesDataTable[[#This Row],[Order Date]])/3,0)</f>
        <v>Q1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75">
      <c r="A116" s="2">
        <v>2490</v>
      </c>
      <c r="B116" s="3">
        <v>46047</v>
      </c>
      <c r="C116" s="4">
        <f>YEAR(SalesDataTable[[#This Row],[Order Date]])</f>
        <v>2026</v>
      </c>
      <c r="D116" s="4">
        <f>MONTH(SalesDataTable[[#This Row],[Order Date]])</f>
        <v>1</v>
      </c>
      <c r="E116" s="12" t="str">
        <f>"Q"&amp;ROUNDUP(MONTH(SalesDataTable[[#This Row],[Order Date]])/3,0)</f>
        <v>Q1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75">
      <c r="A117" s="2">
        <v>5078</v>
      </c>
      <c r="B117" s="3">
        <v>46047</v>
      </c>
      <c r="C117" s="4">
        <f>YEAR(SalesDataTable[[#This Row],[Order Date]])</f>
        <v>2026</v>
      </c>
      <c r="D117" s="4">
        <f>MONTH(SalesDataTable[[#This Row],[Order Date]])</f>
        <v>1</v>
      </c>
      <c r="E117" s="12" t="str">
        <f>"Q"&amp;ROUNDUP(MONTH(SalesDataTable[[#This Row],[Order Date]])/3,0)</f>
        <v>Q1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75">
      <c r="A118" s="2">
        <v>230</v>
      </c>
      <c r="B118" s="3">
        <v>46048</v>
      </c>
      <c r="C118" s="4">
        <f>YEAR(SalesDataTable[[#This Row],[Order Date]])</f>
        <v>2026</v>
      </c>
      <c r="D118" s="4">
        <f>MONTH(SalesDataTable[[#This Row],[Order Date]])</f>
        <v>1</v>
      </c>
      <c r="E118" s="12" t="str">
        <f>"Q"&amp;ROUNDUP(MONTH(SalesDataTable[[#This Row],[Order Date]])/3,0)</f>
        <v>Q1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75">
      <c r="A119" s="2">
        <v>1757</v>
      </c>
      <c r="B119" s="3">
        <v>46048</v>
      </c>
      <c r="C119" s="4">
        <f>YEAR(SalesDataTable[[#This Row],[Order Date]])</f>
        <v>2026</v>
      </c>
      <c r="D119" s="4">
        <f>MONTH(SalesDataTable[[#This Row],[Order Date]])</f>
        <v>1</v>
      </c>
      <c r="E119" s="12" t="str">
        <f>"Q"&amp;ROUNDUP(MONTH(SalesDataTable[[#This Row],[Order Date]])/3,0)</f>
        <v>Q1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75">
      <c r="A120" s="2">
        <v>1944</v>
      </c>
      <c r="B120" s="3">
        <v>46048</v>
      </c>
      <c r="C120" s="4">
        <f>YEAR(SalesDataTable[[#This Row],[Order Date]])</f>
        <v>2026</v>
      </c>
      <c r="D120" s="4">
        <f>MONTH(SalesDataTable[[#This Row],[Order Date]])</f>
        <v>1</v>
      </c>
      <c r="E120" s="12" t="str">
        <f>"Q"&amp;ROUNDUP(MONTH(SalesDataTable[[#This Row],[Order Date]])/3,0)</f>
        <v>Q1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75">
      <c r="A121" s="2">
        <v>3485</v>
      </c>
      <c r="B121" s="3">
        <v>46048</v>
      </c>
      <c r="C121" s="4">
        <f>YEAR(SalesDataTable[[#This Row],[Order Date]])</f>
        <v>2026</v>
      </c>
      <c r="D121" s="4">
        <f>MONTH(SalesDataTable[[#This Row],[Order Date]])</f>
        <v>1</v>
      </c>
      <c r="E121" s="12" t="str">
        <f>"Q"&amp;ROUNDUP(MONTH(SalesDataTable[[#This Row],[Order Date]])/3,0)</f>
        <v>Q1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75">
      <c r="A122" s="2">
        <v>4002</v>
      </c>
      <c r="B122" s="3">
        <v>46048</v>
      </c>
      <c r="C122" s="4">
        <f>YEAR(SalesDataTable[[#This Row],[Order Date]])</f>
        <v>2026</v>
      </c>
      <c r="D122" s="4">
        <f>MONTH(SalesDataTable[[#This Row],[Order Date]])</f>
        <v>1</v>
      </c>
      <c r="E122" s="12" t="str">
        <f>"Q"&amp;ROUNDUP(MONTH(SalesDataTable[[#This Row],[Order Date]])/3,0)</f>
        <v>Q1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75">
      <c r="A123" s="2">
        <v>818</v>
      </c>
      <c r="B123" s="3">
        <v>46049</v>
      </c>
      <c r="C123" s="4">
        <f>YEAR(SalesDataTable[[#This Row],[Order Date]])</f>
        <v>2026</v>
      </c>
      <c r="D123" s="4">
        <f>MONTH(SalesDataTable[[#This Row],[Order Date]])</f>
        <v>1</v>
      </c>
      <c r="E123" s="12" t="str">
        <f>"Q"&amp;ROUNDUP(MONTH(SalesDataTable[[#This Row],[Order Date]])/3,0)</f>
        <v>Q1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75">
      <c r="A124" s="2">
        <v>1439</v>
      </c>
      <c r="B124" s="3">
        <v>46049</v>
      </c>
      <c r="C124" s="4">
        <f>YEAR(SalesDataTable[[#This Row],[Order Date]])</f>
        <v>2026</v>
      </c>
      <c r="D124" s="4">
        <f>MONTH(SalesDataTable[[#This Row],[Order Date]])</f>
        <v>1</v>
      </c>
      <c r="E124" s="12" t="str">
        <f>"Q"&amp;ROUNDUP(MONTH(SalesDataTable[[#This Row],[Order Date]])/3,0)</f>
        <v>Q1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75">
      <c r="A125" s="2">
        <v>1616</v>
      </c>
      <c r="B125" s="3">
        <v>46049</v>
      </c>
      <c r="C125" s="4">
        <f>YEAR(SalesDataTable[[#This Row],[Order Date]])</f>
        <v>2026</v>
      </c>
      <c r="D125" s="4">
        <f>MONTH(SalesDataTable[[#This Row],[Order Date]])</f>
        <v>1</v>
      </c>
      <c r="E125" s="12" t="str">
        <f>"Q"&amp;ROUNDUP(MONTH(SalesDataTable[[#This Row],[Order Date]])/3,0)</f>
        <v>Q1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75">
      <c r="A126" s="2">
        <v>1798</v>
      </c>
      <c r="B126" s="3">
        <v>46049</v>
      </c>
      <c r="C126" s="4">
        <f>YEAR(SalesDataTable[[#This Row],[Order Date]])</f>
        <v>2026</v>
      </c>
      <c r="D126" s="4">
        <f>MONTH(SalesDataTable[[#This Row],[Order Date]])</f>
        <v>1</v>
      </c>
      <c r="E126" s="12" t="str">
        <f>"Q"&amp;ROUNDUP(MONTH(SalesDataTable[[#This Row],[Order Date]])/3,0)</f>
        <v>Q1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75">
      <c r="A127" s="2">
        <v>4449</v>
      </c>
      <c r="B127" s="3">
        <v>46049</v>
      </c>
      <c r="C127" s="4">
        <f>YEAR(SalesDataTable[[#This Row],[Order Date]])</f>
        <v>2026</v>
      </c>
      <c r="D127" s="4">
        <f>MONTH(SalesDataTable[[#This Row],[Order Date]])</f>
        <v>1</v>
      </c>
      <c r="E127" s="12" t="str">
        <f>"Q"&amp;ROUNDUP(MONTH(SalesDataTable[[#This Row],[Order Date]])/3,0)</f>
        <v>Q1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75">
      <c r="A128" s="2">
        <v>4473</v>
      </c>
      <c r="B128" s="3">
        <v>46049</v>
      </c>
      <c r="C128" s="4">
        <f>YEAR(SalesDataTable[[#This Row],[Order Date]])</f>
        <v>2026</v>
      </c>
      <c r="D128" s="4">
        <f>MONTH(SalesDataTable[[#This Row],[Order Date]])</f>
        <v>1</v>
      </c>
      <c r="E128" s="12" t="str">
        <f>"Q"&amp;ROUNDUP(MONTH(SalesDataTable[[#This Row],[Order Date]])/3,0)</f>
        <v>Q1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75">
      <c r="A129" s="2">
        <v>203</v>
      </c>
      <c r="B129" s="3">
        <v>46050</v>
      </c>
      <c r="C129" s="4">
        <f>YEAR(SalesDataTable[[#This Row],[Order Date]])</f>
        <v>2026</v>
      </c>
      <c r="D129" s="4">
        <f>MONTH(SalesDataTable[[#This Row],[Order Date]])</f>
        <v>1</v>
      </c>
      <c r="E129" s="12" t="str">
        <f>"Q"&amp;ROUNDUP(MONTH(SalesDataTable[[#This Row],[Order Date]])/3,0)</f>
        <v>Q1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75">
      <c r="A130" s="2">
        <v>1654</v>
      </c>
      <c r="B130" s="3">
        <v>46050</v>
      </c>
      <c r="C130" s="4">
        <f>YEAR(SalesDataTable[[#This Row],[Order Date]])</f>
        <v>2026</v>
      </c>
      <c r="D130" s="4">
        <f>MONTH(SalesDataTable[[#This Row],[Order Date]])</f>
        <v>1</v>
      </c>
      <c r="E130" s="12" t="str">
        <f>"Q"&amp;ROUNDUP(MONTH(SalesDataTable[[#This Row],[Order Date]])/3,0)</f>
        <v>Q1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75">
      <c r="A131" s="2">
        <v>2203</v>
      </c>
      <c r="B131" s="3">
        <v>46050</v>
      </c>
      <c r="C131" s="4">
        <f>YEAR(SalesDataTable[[#This Row],[Order Date]])</f>
        <v>2026</v>
      </c>
      <c r="D131" s="4">
        <f>MONTH(SalesDataTable[[#This Row],[Order Date]])</f>
        <v>1</v>
      </c>
      <c r="E131" s="12" t="str">
        <f>"Q"&amp;ROUNDUP(MONTH(SalesDataTable[[#This Row],[Order Date]])/3,0)</f>
        <v>Q1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75">
      <c r="A132" s="2">
        <v>3352</v>
      </c>
      <c r="B132" s="3">
        <v>46050</v>
      </c>
      <c r="C132" s="4">
        <f>YEAR(SalesDataTable[[#This Row],[Order Date]])</f>
        <v>2026</v>
      </c>
      <c r="D132" s="4">
        <f>MONTH(SalesDataTable[[#This Row],[Order Date]])</f>
        <v>1</v>
      </c>
      <c r="E132" s="12" t="str">
        <f>"Q"&amp;ROUNDUP(MONTH(SalesDataTable[[#This Row],[Order Date]])/3,0)</f>
        <v>Q1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75">
      <c r="A133" s="2">
        <v>183</v>
      </c>
      <c r="B133" s="3">
        <v>46051</v>
      </c>
      <c r="C133" s="4">
        <f>YEAR(SalesDataTable[[#This Row],[Order Date]])</f>
        <v>2026</v>
      </c>
      <c r="D133" s="4">
        <f>MONTH(SalesDataTable[[#This Row],[Order Date]])</f>
        <v>1</v>
      </c>
      <c r="E133" s="12" t="str">
        <f>"Q"&amp;ROUNDUP(MONTH(SalesDataTable[[#This Row],[Order Date]])/3,0)</f>
        <v>Q1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75">
      <c r="A134" s="2">
        <v>3525</v>
      </c>
      <c r="B134" s="3">
        <v>46051</v>
      </c>
      <c r="C134" s="4">
        <f>YEAR(SalesDataTable[[#This Row],[Order Date]])</f>
        <v>2026</v>
      </c>
      <c r="D134" s="4">
        <f>MONTH(SalesDataTable[[#This Row],[Order Date]])</f>
        <v>1</v>
      </c>
      <c r="E134" s="12" t="str">
        <f>"Q"&amp;ROUNDUP(MONTH(SalesDataTable[[#This Row],[Order Date]])/3,0)</f>
        <v>Q1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75">
      <c r="A135" s="2">
        <v>4299</v>
      </c>
      <c r="B135" s="3">
        <v>46051</v>
      </c>
      <c r="C135" s="4">
        <f>YEAR(SalesDataTable[[#This Row],[Order Date]])</f>
        <v>2026</v>
      </c>
      <c r="D135" s="4">
        <f>MONTH(SalesDataTable[[#This Row],[Order Date]])</f>
        <v>1</v>
      </c>
      <c r="E135" s="12" t="str">
        <f>"Q"&amp;ROUNDUP(MONTH(SalesDataTable[[#This Row],[Order Date]])/3,0)</f>
        <v>Q1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75">
      <c r="A136" s="2">
        <v>748</v>
      </c>
      <c r="B136" s="3">
        <v>46052</v>
      </c>
      <c r="C136" s="4">
        <f>YEAR(SalesDataTable[[#This Row],[Order Date]])</f>
        <v>2026</v>
      </c>
      <c r="D136" s="4">
        <f>MONTH(SalesDataTable[[#This Row],[Order Date]])</f>
        <v>1</v>
      </c>
      <c r="E136" s="12" t="str">
        <f>"Q"&amp;ROUNDUP(MONTH(SalesDataTable[[#This Row],[Order Date]])/3,0)</f>
        <v>Q1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75">
      <c r="A137" s="2">
        <v>3117</v>
      </c>
      <c r="B137" s="3">
        <v>46052</v>
      </c>
      <c r="C137" s="4">
        <f>YEAR(SalesDataTable[[#This Row],[Order Date]])</f>
        <v>2026</v>
      </c>
      <c r="D137" s="4">
        <f>MONTH(SalesDataTable[[#This Row],[Order Date]])</f>
        <v>1</v>
      </c>
      <c r="E137" s="12" t="str">
        <f>"Q"&amp;ROUNDUP(MONTH(SalesDataTable[[#This Row],[Order Date]])/3,0)</f>
        <v>Q1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75">
      <c r="A138" s="2">
        <v>3328</v>
      </c>
      <c r="B138" s="3">
        <v>46052</v>
      </c>
      <c r="C138" s="4">
        <f>YEAR(SalesDataTable[[#This Row],[Order Date]])</f>
        <v>2026</v>
      </c>
      <c r="D138" s="4">
        <f>MONTH(SalesDataTable[[#This Row],[Order Date]])</f>
        <v>1</v>
      </c>
      <c r="E138" s="12" t="str">
        <f>"Q"&amp;ROUNDUP(MONTH(SalesDataTable[[#This Row],[Order Date]])/3,0)</f>
        <v>Q1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75">
      <c r="A139" s="2">
        <v>3822</v>
      </c>
      <c r="B139" s="3">
        <v>46052</v>
      </c>
      <c r="C139" s="4">
        <f>YEAR(SalesDataTable[[#This Row],[Order Date]])</f>
        <v>2026</v>
      </c>
      <c r="D139" s="4">
        <f>MONTH(SalesDataTable[[#This Row],[Order Date]])</f>
        <v>1</v>
      </c>
      <c r="E139" s="12" t="str">
        <f>"Q"&amp;ROUNDUP(MONTH(SalesDataTable[[#This Row],[Order Date]])/3,0)</f>
        <v>Q1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75">
      <c r="A140" s="2">
        <v>4125</v>
      </c>
      <c r="B140" s="3">
        <v>46052</v>
      </c>
      <c r="C140" s="4">
        <f>YEAR(SalesDataTable[[#This Row],[Order Date]])</f>
        <v>2026</v>
      </c>
      <c r="D140" s="4">
        <f>MONTH(SalesDataTable[[#This Row],[Order Date]])</f>
        <v>1</v>
      </c>
      <c r="E140" s="12" t="str">
        <f>"Q"&amp;ROUNDUP(MONTH(SalesDataTable[[#This Row],[Order Date]])/3,0)</f>
        <v>Q1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75">
      <c r="A141" s="2">
        <v>4592</v>
      </c>
      <c r="B141" s="3">
        <v>46052</v>
      </c>
      <c r="C141" s="4">
        <f>YEAR(SalesDataTable[[#This Row],[Order Date]])</f>
        <v>2026</v>
      </c>
      <c r="D141" s="4">
        <f>MONTH(SalesDataTable[[#This Row],[Order Date]])</f>
        <v>1</v>
      </c>
      <c r="E141" s="12" t="str">
        <f>"Q"&amp;ROUNDUP(MONTH(SalesDataTable[[#This Row],[Order Date]])/3,0)</f>
        <v>Q1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75">
      <c r="A142" s="2">
        <v>373</v>
      </c>
      <c r="B142" s="3">
        <v>46053</v>
      </c>
      <c r="C142" s="4">
        <f>YEAR(SalesDataTable[[#This Row],[Order Date]])</f>
        <v>2026</v>
      </c>
      <c r="D142" s="4">
        <f>MONTH(SalesDataTable[[#This Row],[Order Date]])</f>
        <v>1</v>
      </c>
      <c r="E142" s="12" t="str">
        <f>"Q"&amp;ROUNDUP(MONTH(SalesDataTable[[#This Row],[Order Date]])/3,0)</f>
        <v>Q1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75">
      <c r="A143" s="2">
        <v>672</v>
      </c>
      <c r="B143" s="3">
        <v>46053</v>
      </c>
      <c r="C143" s="4">
        <f>YEAR(SalesDataTable[[#This Row],[Order Date]])</f>
        <v>2026</v>
      </c>
      <c r="D143" s="4">
        <f>MONTH(SalesDataTable[[#This Row],[Order Date]])</f>
        <v>1</v>
      </c>
      <c r="E143" s="12" t="str">
        <f>"Q"&amp;ROUNDUP(MONTH(SalesDataTable[[#This Row],[Order Date]])/3,0)</f>
        <v>Q1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75">
      <c r="A144" s="2">
        <v>1125</v>
      </c>
      <c r="B144" s="3">
        <v>46053</v>
      </c>
      <c r="C144" s="4">
        <f>YEAR(SalesDataTable[[#This Row],[Order Date]])</f>
        <v>2026</v>
      </c>
      <c r="D144" s="4">
        <f>MONTH(SalesDataTable[[#This Row],[Order Date]])</f>
        <v>1</v>
      </c>
      <c r="E144" s="12" t="str">
        <f>"Q"&amp;ROUNDUP(MONTH(SalesDataTable[[#This Row],[Order Date]])/3,0)</f>
        <v>Q1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75">
      <c r="A145" s="2">
        <v>1164</v>
      </c>
      <c r="B145" s="3">
        <v>46053</v>
      </c>
      <c r="C145" s="4">
        <f>YEAR(SalesDataTable[[#This Row],[Order Date]])</f>
        <v>2026</v>
      </c>
      <c r="D145" s="4">
        <f>MONTH(SalesDataTable[[#This Row],[Order Date]])</f>
        <v>1</v>
      </c>
      <c r="E145" s="12" t="str">
        <f>"Q"&amp;ROUNDUP(MONTH(SalesDataTable[[#This Row],[Order Date]])/3,0)</f>
        <v>Q1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75">
      <c r="A146" s="2">
        <v>1613</v>
      </c>
      <c r="B146" s="3">
        <v>46053</v>
      </c>
      <c r="C146" s="4">
        <f>YEAR(SalesDataTable[[#This Row],[Order Date]])</f>
        <v>2026</v>
      </c>
      <c r="D146" s="4">
        <f>MONTH(SalesDataTable[[#This Row],[Order Date]])</f>
        <v>1</v>
      </c>
      <c r="E146" s="12" t="str">
        <f>"Q"&amp;ROUNDUP(MONTH(SalesDataTable[[#This Row],[Order Date]])/3,0)</f>
        <v>Q1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75">
      <c r="A147" s="2">
        <v>2149</v>
      </c>
      <c r="B147" s="3">
        <v>46053</v>
      </c>
      <c r="C147" s="4">
        <f>YEAR(SalesDataTable[[#This Row],[Order Date]])</f>
        <v>2026</v>
      </c>
      <c r="D147" s="4">
        <f>MONTH(SalesDataTable[[#This Row],[Order Date]])</f>
        <v>1</v>
      </c>
      <c r="E147" s="12" t="str">
        <f>"Q"&amp;ROUNDUP(MONTH(SalesDataTable[[#This Row],[Order Date]])/3,0)</f>
        <v>Q1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75">
      <c r="A148" s="2">
        <v>2593</v>
      </c>
      <c r="B148" s="3">
        <v>46053</v>
      </c>
      <c r="C148" s="4">
        <f>YEAR(SalesDataTable[[#This Row],[Order Date]])</f>
        <v>2026</v>
      </c>
      <c r="D148" s="4">
        <f>MONTH(SalesDataTable[[#This Row],[Order Date]])</f>
        <v>1</v>
      </c>
      <c r="E148" s="12" t="str">
        <f>"Q"&amp;ROUNDUP(MONTH(SalesDataTable[[#This Row],[Order Date]])/3,0)</f>
        <v>Q1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75">
      <c r="A149" s="2">
        <v>2659</v>
      </c>
      <c r="B149" s="3">
        <v>46053</v>
      </c>
      <c r="C149" s="4">
        <f>YEAR(SalesDataTable[[#This Row],[Order Date]])</f>
        <v>2026</v>
      </c>
      <c r="D149" s="4">
        <f>MONTH(SalesDataTable[[#This Row],[Order Date]])</f>
        <v>1</v>
      </c>
      <c r="E149" s="12" t="str">
        <f>"Q"&amp;ROUNDUP(MONTH(SalesDataTable[[#This Row],[Order Date]])/3,0)</f>
        <v>Q1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75">
      <c r="A150" s="2">
        <v>3496</v>
      </c>
      <c r="B150" s="3">
        <v>46053</v>
      </c>
      <c r="C150" s="4">
        <f>YEAR(SalesDataTable[[#This Row],[Order Date]])</f>
        <v>2026</v>
      </c>
      <c r="D150" s="4">
        <f>MONTH(SalesDataTable[[#This Row],[Order Date]])</f>
        <v>1</v>
      </c>
      <c r="E150" s="12" t="str">
        <f>"Q"&amp;ROUNDUP(MONTH(SalesDataTable[[#This Row],[Order Date]])/3,0)</f>
        <v>Q1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75">
      <c r="A151" s="2">
        <v>3889</v>
      </c>
      <c r="B151" s="3">
        <v>46053</v>
      </c>
      <c r="C151" s="4">
        <f>YEAR(SalesDataTable[[#This Row],[Order Date]])</f>
        <v>2026</v>
      </c>
      <c r="D151" s="4">
        <f>MONTH(SalesDataTable[[#This Row],[Order Date]])</f>
        <v>1</v>
      </c>
      <c r="E151" s="12" t="str">
        <f>"Q"&amp;ROUNDUP(MONTH(SalesDataTable[[#This Row],[Order Date]])/3,0)</f>
        <v>Q1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75">
      <c r="A152" s="2">
        <v>1432</v>
      </c>
      <c r="B152" s="3">
        <v>46054</v>
      </c>
      <c r="C152" s="4">
        <f>YEAR(SalesDataTable[[#This Row],[Order Date]])</f>
        <v>2026</v>
      </c>
      <c r="D152" s="4">
        <f>MONTH(SalesDataTable[[#This Row],[Order Date]])</f>
        <v>2</v>
      </c>
      <c r="E152" s="12" t="str">
        <f>"Q"&amp;ROUNDUP(MONTH(SalesDataTable[[#This Row],[Order Date]])/3,0)</f>
        <v>Q1</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75">
      <c r="A153" s="2">
        <v>1778</v>
      </c>
      <c r="B153" s="3">
        <v>46054</v>
      </c>
      <c r="C153" s="4">
        <f>YEAR(SalesDataTable[[#This Row],[Order Date]])</f>
        <v>2026</v>
      </c>
      <c r="D153" s="4">
        <f>MONTH(SalesDataTable[[#This Row],[Order Date]])</f>
        <v>2</v>
      </c>
      <c r="E153" s="12" t="str">
        <f>"Q"&amp;ROUNDUP(MONTH(SalesDataTable[[#This Row],[Order Date]])/3,0)</f>
        <v>Q1</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75">
      <c r="A154" s="2">
        <v>2047</v>
      </c>
      <c r="B154" s="3">
        <v>46054</v>
      </c>
      <c r="C154" s="4">
        <f>YEAR(SalesDataTable[[#This Row],[Order Date]])</f>
        <v>2026</v>
      </c>
      <c r="D154" s="4">
        <f>MONTH(SalesDataTable[[#This Row],[Order Date]])</f>
        <v>2</v>
      </c>
      <c r="E154" s="12" t="str">
        <f>"Q"&amp;ROUNDUP(MONTH(SalesDataTable[[#This Row],[Order Date]])/3,0)</f>
        <v>Q1</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75">
      <c r="A155" s="2">
        <v>2668</v>
      </c>
      <c r="B155" s="3">
        <v>46054</v>
      </c>
      <c r="C155" s="4">
        <f>YEAR(SalesDataTable[[#This Row],[Order Date]])</f>
        <v>2026</v>
      </c>
      <c r="D155" s="4">
        <f>MONTH(SalesDataTable[[#This Row],[Order Date]])</f>
        <v>2</v>
      </c>
      <c r="E155" s="12" t="str">
        <f>"Q"&amp;ROUNDUP(MONTH(SalesDataTable[[#This Row],[Order Date]])/3,0)</f>
        <v>Q1</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75">
      <c r="A156" s="2">
        <v>2706</v>
      </c>
      <c r="B156" s="3">
        <v>46054</v>
      </c>
      <c r="C156" s="4">
        <f>YEAR(SalesDataTable[[#This Row],[Order Date]])</f>
        <v>2026</v>
      </c>
      <c r="D156" s="4">
        <f>MONTH(SalesDataTable[[#This Row],[Order Date]])</f>
        <v>2</v>
      </c>
      <c r="E156" s="12" t="str">
        <f>"Q"&amp;ROUNDUP(MONTH(SalesDataTable[[#This Row],[Order Date]])/3,0)</f>
        <v>Q1</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75">
      <c r="A157" s="2">
        <v>2940</v>
      </c>
      <c r="B157" s="3">
        <v>46054</v>
      </c>
      <c r="C157" s="4">
        <f>YEAR(SalesDataTable[[#This Row],[Order Date]])</f>
        <v>2026</v>
      </c>
      <c r="D157" s="4">
        <f>MONTH(SalesDataTable[[#This Row],[Order Date]])</f>
        <v>2</v>
      </c>
      <c r="E157" s="12" t="str">
        <f>"Q"&amp;ROUNDUP(MONTH(SalesDataTable[[#This Row],[Order Date]])/3,0)</f>
        <v>Q1</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75">
      <c r="A158" s="2">
        <v>1263</v>
      </c>
      <c r="B158" s="3">
        <v>46055</v>
      </c>
      <c r="C158" s="4">
        <f>YEAR(SalesDataTable[[#This Row],[Order Date]])</f>
        <v>2026</v>
      </c>
      <c r="D158" s="4">
        <f>MONTH(SalesDataTable[[#This Row],[Order Date]])</f>
        <v>2</v>
      </c>
      <c r="E158" s="12" t="str">
        <f>"Q"&amp;ROUNDUP(MONTH(SalesDataTable[[#This Row],[Order Date]])/3,0)</f>
        <v>Q1</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75">
      <c r="A159" s="2">
        <v>1641</v>
      </c>
      <c r="B159" s="3">
        <v>46055</v>
      </c>
      <c r="C159" s="4">
        <f>YEAR(SalesDataTable[[#This Row],[Order Date]])</f>
        <v>2026</v>
      </c>
      <c r="D159" s="4">
        <f>MONTH(SalesDataTable[[#This Row],[Order Date]])</f>
        <v>2</v>
      </c>
      <c r="E159" s="12" t="str">
        <f>"Q"&amp;ROUNDUP(MONTH(SalesDataTable[[#This Row],[Order Date]])/3,0)</f>
        <v>Q1</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75">
      <c r="A160" s="2">
        <v>2014</v>
      </c>
      <c r="B160" s="3">
        <v>46055</v>
      </c>
      <c r="C160" s="4">
        <f>YEAR(SalesDataTable[[#This Row],[Order Date]])</f>
        <v>2026</v>
      </c>
      <c r="D160" s="4">
        <f>MONTH(SalesDataTable[[#This Row],[Order Date]])</f>
        <v>2</v>
      </c>
      <c r="E160" s="12" t="str">
        <f>"Q"&amp;ROUNDUP(MONTH(SalesDataTable[[#This Row],[Order Date]])/3,0)</f>
        <v>Q1</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75">
      <c r="A161" s="2">
        <v>2642</v>
      </c>
      <c r="B161" s="3">
        <v>46055</v>
      </c>
      <c r="C161" s="4">
        <f>YEAR(SalesDataTable[[#This Row],[Order Date]])</f>
        <v>2026</v>
      </c>
      <c r="D161" s="4">
        <f>MONTH(SalesDataTable[[#This Row],[Order Date]])</f>
        <v>2</v>
      </c>
      <c r="E161" s="12" t="str">
        <f>"Q"&amp;ROUNDUP(MONTH(SalesDataTable[[#This Row],[Order Date]])/3,0)</f>
        <v>Q1</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75">
      <c r="A162" s="2">
        <v>2929</v>
      </c>
      <c r="B162" s="3">
        <v>46055</v>
      </c>
      <c r="C162" s="4">
        <f>YEAR(SalesDataTable[[#This Row],[Order Date]])</f>
        <v>2026</v>
      </c>
      <c r="D162" s="4">
        <f>MONTH(SalesDataTable[[#This Row],[Order Date]])</f>
        <v>2</v>
      </c>
      <c r="E162" s="12" t="str">
        <f>"Q"&amp;ROUNDUP(MONTH(SalesDataTable[[#This Row],[Order Date]])/3,0)</f>
        <v>Q1</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75">
      <c r="A163" s="2">
        <v>3855</v>
      </c>
      <c r="B163" s="3">
        <v>46055</v>
      </c>
      <c r="C163" s="4">
        <f>YEAR(SalesDataTable[[#This Row],[Order Date]])</f>
        <v>2026</v>
      </c>
      <c r="D163" s="4">
        <f>MONTH(SalesDataTable[[#This Row],[Order Date]])</f>
        <v>2</v>
      </c>
      <c r="E163" s="12" t="str">
        <f>"Q"&amp;ROUNDUP(MONTH(SalesDataTable[[#This Row],[Order Date]])/3,0)</f>
        <v>Q1</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75">
      <c r="A164" s="2">
        <v>4031</v>
      </c>
      <c r="B164" s="3">
        <v>46055</v>
      </c>
      <c r="C164" s="4">
        <f>YEAR(SalesDataTable[[#This Row],[Order Date]])</f>
        <v>2026</v>
      </c>
      <c r="D164" s="4">
        <f>MONTH(SalesDataTable[[#This Row],[Order Date]])</f>
        <v>2</v>
      </c>
      <c r="E164" s="12" t="str">
        <f>"Q"&amp;ROUNDUP(MONTH(SalesDataTable[[#This Row],[Order Date]])/3,0)</f>
        <v>Q1</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75">
      <c r="A165" s="2">
        <v>2</v>
      </c>
      <c r="B165" s="3">
        <v>46056</v>
      </c>
      <c r="C165" s="4">
        <f>YEAR(SalesDataTable[[#This Row],[Order Date]])</f>
        <v>2026</v>
      </c>
      <c r="D165" s="4">
        <f>MONTH(SalesDataTable[[#This Row],[Order Date]])</f>
        <v>2</v>
      </c>
      <c r="E165" s="12" t="str">
        <f>"Q"&amp;ROUNDUP(MONTH(SalesDataTable[[#This Row],[Order Date]])/3,0)</f>
        <v>Q1</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75">
      <c r="A166" s="2">
        <v>4228</v>
      </c>
      <c r="B166" s="3">
        <v>46056</v>
      </c>
      <c r="C166" s="4">
        <f>YEAR(SalesDataTable[[#This Row],[Order Date]])</f>
        <v>2026</v>
      </c>
      <c r="D166" s="4">
        <f>MONTH(SalesDataTable[[#This Row],[Order Date]])</f>
        <v>2</v>
      </c>
      <c r="E166" s="12" t="str">
        <f>"Q"&amp;ROUNDUP(MONTH(SalesDataTable[[#This Row],[Order Date]])/3,0)</f>
        <v>Q1</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75">
      <c r="A167" s="2">
        <v>928</v>
      </c>
      <c r="B167" s="3">
        <v>46057</v>
      </c>
      <c r="C167" s="4">
        <f>YEAR(SalesDataTable[[#This Row],[Order Date]])</f>
        <v>2026</v>
      </c>
      <c r="D167" s="4">
        <f>MONTH(SalesDataTable[[#This Row],[Order Date]])</f>
        <v>2</v>
      </c>
      <c r="E167" s="12" t="str">
        <f>"Q"&amp;ROUNDUP(MONTH(SalesDataTable[[#This Row],[Order Date]])/3,0)</f>
        <v>Q1</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75">
      <c r="A168" s="2">
        <v>933</v>
      </c>
      <c r="B168" s="3">
        <v>46057</v>
      </c>
      <c r="C168" s="4">
        <f>YEAR(SalesDataTable[[#This Row],[Order Date]])</f>
        <v>2026</v>
      </c>
      <c r="D168" s="4">
        <f>MONTH(SalesDataTable[[#This Row],[Order Date]])</f>
        <v>2</v>
      </c>
      <c r="E168" s="12" t="str">
        <f>"Q"&amp;ROUNDUP(MONTH(SalesDataTable[[#This Row],[Order Date]])/3,0)</f>
        <v>Q1</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75">
      <c r="A169" s="2">
        <v>1646</v>
      </c>
      <c r="B169" s="3">
        <v>46057</v>
      </c>
      <c r="C169" s="4">
        <f>YEAR(SalesDataTable[[#This Row],[Order Date]])</f>
        <v>2026</v>
      </c>
      <c r="D169" s="4">
        <f>MONTH(SalesDataTable[[#This Row],[Order Date]])</f>
        <v>2</v>
      </c>
      <c r="E169" s="12" t="str">
        <f>"Q"&amp;ROUNDUP(MONTH(SalesDataTable[[#This Row],[Order Date]])/3,0)</f>
        <v>Q1</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75">
      <c r="A170" s="2">
        <v>380</v>
      </c>
      <c r="B170" s="3">
        <v>46058</v>
      </c>
      <c r="C170" s="4">
        <f>YEAR(SalesDataTable[[#This Row],[Order Date]])</f>
        <v>2026</v>
      </c>
      <c r="D170" s="4">
        <f>MONTH(SalesDataTable[[#This Row],[Order Date]])</f>
        <v>2</v>
      </c>
      <c r="E170" s="12" t="str">
        <f>"Q"&amp;ROUNDUP(MONTH(SalesDataTable[[#This Row],[Order Date]])/3,0)</f>
        <v>Q1</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75">
      <c r="A171" s="2">
        <v>1723</v>
      </c>
      <c r="B171" s="3">
        <v>46058</v>
      </c>
      <c r="C171" s="4">
        <f>YEAR(SalesDataTable[[#This Row],[Order Date]])</f>
        <v>2026</v>
      </c>
      <c r="D171" s="4">
        <f>MONTH(SalesDataTable[[#This Row],[Order Date]])</f>
        <v>2</v>
      </c>
      <c r="E171" s="12" t="str">
        <f>"Q"&amp;ROUNDUP(MONTH(SalesDataTable[[#This Row],[Order Date]])/3,0)</f>
        <v>Q1</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75">
      <c r="A172" s="2">
        <v>2529</v>
      </c>
      <c r="B172" s="3">
        <v>46058</v>
      </c>
      <c r="C172" s="4">
        <f>YEAR(SalesDataTable[[#This Row],[Order Date]])</f>
        <v>2026</v>
      </c>
      <c r="D172" s="4">
        <f>MONTH(SalesDataTable[[#This Row],[Order Date]])</f>
        <v>2</v>
      </c>
      <c r="E172" s="12" t="str">
        <f>"Q"&amp;ROUNDUP(MONTH(SalesDataTable[[#This Row],[Order Date]])/3,0)</f>
        <v>Q1</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75">
      <c r="A173" s="2">
        <v>2685</v>
      </c>
      <c r="B173" s="3">
        <v>46058</v>
      </c>
      <c r="C173" s="4">
        <f>YEAR(SalesDataTable[[#This Row],[Order Date]])</f>
        <v>2026</v>
      </c>
      <c r="D173" s="4">
        <f>MONTH(SalesDataTable[[#This Row],[Order Date]])</f>
        <v>2</v>
      </c>
      <c r="E173" s="12" t="str">
        <f>"Q"&amp;ROUNDUP(MONTH(SalesDataTable[[#This Row],[Order Date]])/3,0)</f>
        <v>Q1</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75">
      <c r="A174" s="2">
        <v>2793</v>
      </c>
      <c r="B174" s="3">
        <v>46058</v>
      </c>
      <c r="C174" s="4">
        <f>YEAR(SalesDataTable[[#This Row],[Order Date]])</f>
        <v>2026</v>
      </c>
      <c r="D174" s="4">
        <f>MONTH(SalesDataTable[[#This Row],[Order Date]])</f>
        <v>2</v>
      </c>
      <c r="E174" s="12" t="str">
        <f>"Q"&amp;ROUNDUP(MONTH(SalesDataTable[[#This Row],[Order Date]])/3,0)</f>
        <v>Q1</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75">
      <c r="A175" s="2">
        <v>346</v>
      </c>
      <c r="B175" s="3">
        <v>46059</v>
      </c>
      <c r="C175" s="4">
        <f>YEAR(SalesDataTable[[#This Row],[Order Date]])</f>
        <v>2026</v>
      </c>
      <c r="D175" s="4">
        <f>MONTH(SalesDataTable[[#This Row],[Order Date]])</f>
        <v>2</v>
      </c>
      <c r="E175" s="12" t="str">
        <f>"Q"&amp;ROUNDUP(MONTH(SalesDataTable[[#This Row],[Order Date]])/3,0)</f>
        <v>Q1</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75">
      <c r="A176" s="2">
        <v>539</v>
      </c>
      <c r="B176" s="3">
        <v>46059</v>
      </c>
      <c r="C176" s="4">
        <f>YEAR(SalesDataTable[[#This Row],[Order Date]])</f>
        <v>2026</v>
      </c>
      <c r="D176" s="4">
        <f>MONTH(SalesDataTable[[#This Row],[Order Date]])</f>
        <v>2</v>
      </c>
      <c r="E176" s="12" t="str">
        <f>"Q"&amp;ROUNDUP(MONTH(SalesDataTable[[#This Row],[Order Date]])/3,0)</f>
        <v>Q1</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75">
      <c r="A177" s="2">
        <v>1368</v>
      </c>
      <c r="B177" s="3">
        <v>46059</v>
      </c>
      <c r="C177" s="4">
        <f>YEAR(SalesDataTable[[#This Row],[Order Date]])</f>
        <v>2026</v>
      </c>
      <c r="D177" s="4">
        <f>MONTH(SalesDataTable[[#This Row],[Order Date]])</f>
        <v>2</v>
      </c>
      <c r="E177" s="12" t="str">
        <f>"Q"&amp;ROUNDUP(MONTH(SalesDataTable[[#This Row],[Order Date]])/3,0)</f>
        <v>Q1</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75">
      <c r="A178" s="2">
        <v>3506</v>
      </c>
      <c r="B178" s="3">
        <v>46059</v>
      </c>
      <c r="C178" s="4">
        <f>YEAR(SalesDataTable[[#This Row],[Order Date]])</f>
        <v>2026</v>
      </c>
      <c r="D178" s="4">
        <f>MONTH(SalesDataTable[[#This Row],[Order Date]])</f>
        <v>2</v>
      </c>
      <c r="E178" s="12" t="str">
        <f>"Q"&amp;ROUNDUP(MONTH(SalesDataTable[[#This Row],[Order Date]])/3,0)</f>
        <v>Q1</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75">
      <c r="A179" s="2">
        <v>1314</v>
      </c>
      <c r="B179" s="3">
        <v>46060</v>
      </c>
      <c r="C179" s="4">
        <f>YEAR(SalesDataTable[[#This Row],[Order Date]])</f>
        <v>2026</v>
      </c>
      <c r="D179" s="4">
        <f>MONTH(SalesDataTable[[#This Row],[Order Date]])</f>
        <v>2</v>
      </c>
      <c r="E179" s="12" t="str">
        <f>"Q"&amp;ROUNDUP(MONTH(SalesDataTable[[#This Row],[Order Date]])/3,0)</f>
        <v>Q1</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75">
      <c r="A180" s="2">
        <v>2092</v>
      </c>
      <c r="B180" s="3">
        <v>46060</v>
      </c>
      <c r="C180" s="4">
        <f>YEAR(SalesDataTable[[#This Row],[Order Date]])</f>
        <v>2026</v>
      </c>
      <c r="D180" s="4">
        <f>MONTH(SalesDataTable[[#This Row],[Order Date]])</f>
        <v>2</v>
      </c>
      <c r="E180" s="12" t="str">
        <f>"Q"&amp;ROUNDUP(MONTH(SalesDataTable[[#This Row],[Order Date]])/3,0)</f>
        <v>Q1</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75">
      <c r="A181" s="2">
        <v>5083</v>
      </c>
      <c r="B181" s="3">
        <v>46060</v>
      </c>
      <c r="C181" s="4">
        <f>YEAR(SalesDataTable[[#This Row],[Order Date]])</f>
        <v>2026</v>
      </c>
      <c r="D181" s="4">
        <f>MONTH(SalesDataTable[[#This Row],[Order Date]])</f>
        <v>2</v>
      </c>
      <c r="E181" s="12" t="str">
        <f>"Q"&amp;ROUNDUP(MONTH(SalesDataTable[[#This Row],[Order Date]])/3,0)</f>
        <v>Q1</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75">
      <c r="A182" s="2">
        <v>582</v>
      </c>
      <c r="B182" s="3">
        <v>46061</v>
      </c>
      <c r="C182" s="4">
        <f>YEAR(SalesDataTable[[#This Row],[Order Date]])</f>
        <v>2026</v>
      </c>
      <c r="D182" s="4">
        <f>MONTH(SalesDataTable[[#This Row],[Order Date]])</f>
        <v>2</v>
      </c>
      <c r="E182" s="12" t="str">
        <f>"Q"&amp;ROUNDUP(MONTH(SalesDataTable[[#This Row],[Order Date]])/3,0)</f>
        <v>Q1</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75">
      <c r="A183" s="2">
        <v>902</v>
      </c>
      <c r="B183" s="3">
        <v>46061</v>
      </c>
      <c r="C183" s="4">
        <f>YEAR(SalesDataTable[[#This Row],[Order Date]])</f>
        <v>2026</v>
      </c>
      <c r="D183" s="4">
        <f>MONTH(SalesDataTable[[#This Row],[Order Date]])</f>
        <v>2</v>
      </c>
      <c r="E183" s="12" t="str">
        <f>"Q"&amp;ROUNDUP(MONTH(SalesDataTable[[#This Row],[Order Date]])/3,0)</f>
        <v>Q1</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75">
      <c r="A184" s="2">
        <v>2396</v>
      </c>
      <c r="B184" s="3">
        <v>46061</v>
      </c>
      <c r="C184" s="4">
        <f>YEAR(SalesDataTable[[#This Row],[Order Date]])</f>
        <v>2026</v>
      </c>
      <c r="D184" s="4">
        <f>MONTH(SalesDataTable[[#This Row],[Order Date]])</f>
        <v>2</v>
      </c>
      <c r="E184" s="12" t="str">
        <f>"Q"&amp;ROUNDUP(MONTH(SalesDataTable[[#This Row],[Order Date]])/3,0)</f>
        <v>Q1</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75">
      <c r="A185" s="2">
        <v>2494</v>
      </c>
      <c r="B185" s="3">
        <v>46061</v>
      </c>
      <c r="C185" s="4">
        <f>YEAR(SalesDataTable[[#This Row],[Order Date]])</f>
        <v>2026</v>
      </c>
      <c r="D185" s="4">
        <f>MONTH(SalesDataTable[[#This Row],[Order Date]])</f>
        <v>2</v>
      </c>
      <c r="E185" s="12" t="str">
        <f>"Q"&amp;ROUNDUP(MONTH(SalesDataTable[[#This Row],[Order Date]])/3,0)</f>
        <v>Q1</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75">
      <c r="A186" s="2">
        <v>2925</v>
      </c>
      <c r="B186" s="3">
        <v>46061</v>
      </c>
      <c r="C186" s="4">
        <f>YEAR(SalesDataTable[[#This Row],[Order Date]])</f>
        <v>2026</v>
      </c>
      <c r="D186" s="4">
        <f>MONTH(SalesDataTable[[#This Row],[Order Date]])</f>
        <v>2</v>
      </c>
      <c r="E186" s="12" t="str">
        <f>"Q"&amp;ROUNDUP(MONTH(SalesDataTable[[#This Row],[Order Date]])/3,0)</f>
        <v>Q1</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75">
      <c r="A187" s="2">
        <v>3614</v>
      </c>
      <c r="B187" s="3">
        <v>46061</v>
      </c>
      <c r="C187" s="4">
        <f>YEAR(SalesDataTable[[#This Row],[Order Date]])</f>
        <v>2026</v>
      </c>
      <c r="D187" s="4">
        <f>MONTH(SalesDataTable[[#This Row],[Order Date]])</f>
        <v>2</v>
      </c>
      <c r="E187" s="12" t="str">
        <f>"Q"&amp;ROUNDUP(MONTH(SalesDataTable[[#This Row],[Order Date]])/3,0)</f>
        <v>Q1</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75">
      <c r="A188" s="2">
        <v>4360</v>
      </c>
      <c r="B188" s="3">
        <v>46061</v>
      </c>
      <c r="C188" s="4">
        <f>YEAR(SalesDataTable[[#This Row],[Order Date]])</f>
        <v>2026</v>
      </c>
      <c r="D188" s="4">
        <f>MONTH(SalesDataTable[[#This Row],[Order Date]])</f>
        <v>2</v>
      </c>
      <c r="E188" s="12" t="str">
        <f>"Q"&amp;ROUNDUP(MONTH(SalesDataTable[[#This Row],[Order Date]])/3,0)</f>
        <v>Q1</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75">
      <c r="A189" s="2">
        <v>4582</v>
      </c>
      <c r="B189" s="3">
        <v>46061</v>
      </c>
      <c r="C189" s="4">
        <f>YEAR(SalesDataTable[[#This Row],[Order Date]])</f>
        <v>2026</v>
      </c>
      <c r="D189" s="4">
        <f>MONTH(SalesDataTable[[#This Row],[Order Date]])</f>
        <v>2</v>
      </c>
      <c r="E189" s="12" t="str">
        <f>"Q"&amp;ROUNDUP(MONTH(SalesDataTable[[#This Row],[Order Date]])/3,0)</f>
        <v>Q1</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75">
      <c r="A190" s="2">
        <v>4381</v>
      </c>
      <c r="B190" s="3">
        <v>46062</v>
      </c>
      <c r="C190" s="4">
        <f>YEAR(SalesDataTable[[#This Row],[Order Date]])</f>
        <v>2026</v>
      </c>
      <c r="D190" s="4">
        <f>MONTH(SalesDataTable[[#This Row],[Order Date]])</f>
        <v>2</v>
      </c>
      <c r="E190" s="12" t="str">
        <f>"Q"&amp;ROUNDUP(MONTH(SalesDataTable[[#This Row],[Order Date]])/3,0)</f>
        <v>Q1</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75">
      <c r="A191" s="2">
        <v>4964</v>
      </c>
      <c r="B191" s="3">
        <v>46062</v>
      </c>
      <c r="C191" s="4">
        <f>YEAR(SalesDataTable[[#This Row],[Order Date]])</f>
        <v>2026</v>
      </c>
      <c r="D191" s="4">
        <f>MONTH(SalesDataTable[[#This Row],[Order Date]])</f>
        <v>2</v>
      </c>
      <c r="E191" s="12" t="str">
        <f>"Q"&amp;ROUNDUP(MONTH(SalesDataTable[[#This Row],[Order Date]])/3,0)</f>
        <v>Q1</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75">
      <c r="A192" s="2">
        <v>255</v>
      </c>
      <c r="B192" s="3">
        <v>46063</v>
      </c>
      <c r="C192" s="4">
        <f>YEAR(SalesDataTable[[#This Row],[Order Date]])</f>
        <v>2026</v>
      </c>
      <c r="D192" s="4">
        <f>MONTH(SalesDataTable[[#This Row],[Order Date]])</f>
        <v>2</v>
      </c>
      <c r="E192" s="12" t="str">
        <f>"Q"&amp;ROUNDUP(MONTH(SalesDataTable[[#This Row],[Order Date]])/3,0)</f>
        <v>Q1</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75">
      <c r="A193" s="2">
        <v>2178</v>
      </c>
      <c r="B193" s="3">
        <v>46063</v>
      </c>
      <c r="C193" s="4">
        <f>YEAR(SalesDataTable[[#This Row],[Order Date]])</f>
        <v>2026</v>
      </c>
      <c r="D193" s="4">
        <f>MONTH(SalesDataTable[[#This Row],[Order Date]])</f>
        <v>2</v>
      </c>
      <c r="E193" s="12" t="str">
        <f>"Q"&amp;ROUNDUP(MONTH(SalesDataTable[[#This Row],[Order Date]])/3,0)</f>
        <v>Q1</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75">
      <c r="A194" s="2">
        <v>3416</v>
      </c>
      <c r="B194" s="3">
        <v>46063</v>
      </c>
      <c r="C194" s="4">
        <f>YEAR(SalesDataTable[[#This Row],[Order Date]])</f>
        <v>2026</v>
      </c>
      <c r="D194" s="4">
        <f>MONTH(SalesDataTable[[#This Row],[Order Date]])</f>
        <v>2</v>
      </c>
      <c r="E194" s="12" t="str">
        <f>"Q"&amp;ROUNDUP(MONTH(SalesDataTable[[#This Row],[Order Date]])/3,0)</f>
        <v>Q1</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75">
      <c r="A195" s="2">
        <v>3854</v>
      </c>
      <c r="B195" s="3">
        <v>46063</v>
      </c>
      <c r="C195" s="4">
        <f>YEAR(SalesDataTable[[#This Row],[Order Date]])</f>
        <v>2026</v>
      </c>
      <c r="D195" s="4">
        <f>MONTH(SalesDataTable[[#This Row],[Order Date]])</f>
        <v>2</v>
      </c>
      <c r="E195" s="12" t="str">
        <f>"Q"&amp;ROUNDUP(MONTH(SalesDataTable[[#This Row],[Order Date]])/3,0)</f>
        <v>Q1</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75">
      <c r="A196" s="2">
        <v>3952</v>
      </c>
      <c r="B196" s="3">
        <v>46063</v>
      </c>
      <c r="C196" s="4">
        <f>YEAR(SalesDataTable[[#This Row],[Order Date]])</f>
        <v>2026</v>
      </c>
      <c r="D196" s="4">
        <f>MONTH(SalesDataTable[[#This Row],[Order Date]])</f>
        <v>2</v>
      </c>
      <c r="E196" s="12" t="str">
        <f>"Q"&amp;ROUNDUP(MONTH(SalesDataTable[[#This Row],[Order Date]])/3,0)</f>
        <v>Q1</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75">
      <c r="A197" s="2">
        <v>4076</v>
      </c>
      <c r="B197" s="3">
        <v>46063</v>
      </c>
      <c r="C197" s="4">
        <f>YEAR(SalesDataTable[[#This Row],[Order Date]])</f>
        <v>2026</v>
      </c>
      <c r="D197" s="4">
        <f>MONTH(SalesDataTable[[#This Row],[Order Date]])</f>
        <v>2</v>
      </c>
      <c r="E197" s="12" t="str">
        <f>"Q"&amp;ROUNDUP(MONTH(SalesDataTable[[#This Row],[Order Date]])/3,0)</f>
        <v>Q1</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75">
      <c r="A198" s="2">
        <v>4156</v>
      </c>
      <c r="B198" s="3">
        <v>46063</v>
      </c>
      <c r="C198" s="4">
        <f>YEAR(SalesDataTable[[#This Row],[Order Date]])</f>
        <v>2026</v>
      </c>
      <c r="D198" s="4">
        <f>MONTH(SalesDataTable[[#This Row],[Order Date]])</f>
        <v>2</v>
      </c>
      <c r="E198" s="12" t="str">
        <f>"Q"&amp;ROUNDUP(MONTH(SalesDataTable[[#This Row],[Order Date]])/3,0)</f>
        <v>Q1</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75">
      <c r="A199" s="2">
        <v>4260</v>
      </c>
      <c r="B199" s="3">
        <v>46063</v>
      </c>
      <c r="C199" s="4">
        <f>YEAR(SalesDataTable[[#This Row],[Order Date]])</f>
        <v>2026</v>
      </c>
      <c r="D199" s="4">
        <f>MONTH(SalesDataTable[[#This Row],[Order Date]])</f>
        <v>2</v>
      </c>
      <c r="E199" s="12" t="str">
        <f>"Q"&amp;ROUNDUP(MONTH(SalesDataTable[[#This Row],[Order Date]])/3,0)</f>
        <v>Q1</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75">
      <c r="A200" s="2">
        <v>4294</v>
      </c>
      <c r="B200" s="3">
        <v>46063</v>
      </c>
      <c r="C200" s="4">
        <f>YEAR(SalesDataTable[[#This Row],[Order Date]])</f>
        <v>2026</v>
      </c>
      <c r="D200" s="4">
        <f>MONTH(SalesDataTable[[#This Row],[Order Date]])</f>
        <v>2</v>
      </c>
      <c r="E200" s="12" t="str">
        <f>"Q"&amp;ROUNDUP(MONTH(SalesDataTable[[#This Row],[Order Date]])/3,0)</f>
        <v>Q1</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75">
      <c r="A201" s="2">
        <v>1019</v>
      </c>
      <c r="B201" s="3">
        <v>46064</v>
      </c>
      <c r="C201" s="4">
        <f>YEAR(SalesDataTable[[#This Row],[Order Date]])</f>
        <v>2026</v>
      </c>
      <c r="D201" s="4">
        <f>MONTH(SalesDataTable[[#This Row],[Order Date]])</f>
        <v>2</v>
      </c>
      <c r="E201" s="12" t="str">
        <f>"Q"&amp;ROUNDUP(MONTH(SalesDataTable[[#This Row],[Order Date]])/3,0)</f>
        <v>Q1</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75">
      <c r="A202" s="2">
        <v>1471</v>
      </c>
      <c r="B202" s="3">
        <v>46064</v>
      </c>
      <c r="C202" s="4">
        <f>YEAR(SalesDataTable[[#This Row],[Order Date]])</f>
        <v>2026</v>
      </c>
      <c r="D202" s="4">
        <f>MONTH(SalesDataTable[[#This Row],[Order Date]])</f>
        <v>2</v>
      </c>
      <c r="E202" s="12" t="str">
        <f>"Q"&amp;ROUNDUP(MONTH(SalesDataTable[[#This Row],[Order Date]])/3,0)</f>
        <v>Q1</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75">
      <c r="A203" s="2">
        <v>2520</v>
      </c>
      <c r="B203" s="3">
        <v>46064</v>
      </c>
      <c r="C203" s="4">
        <f>YEAR(SalesDataTable[[#This Row],[Order Date]])</f>
        <v>2026</v>
      </c>
      <c r="D203" s="4">
        <f>MONTH(SalesDataTable[[#This Row],[Order Date]])</f>
        <v>2</v>
      </c>
      <c r="E203" s="12" t="str">
        <f>"Q"&amp;ROUNDUP(MONTH(SalesDataTable[[#This Row],[Order Date]])/3,0)</f>
        <v>Q1</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75">
      <c r="A204" s="2">
        <v>4649</v>
      </c>
      <c r="B204" s="3">
        <v>46064</v>
      </c>
      <c r="C204" s="4">
        <f>YEAR(SalesDataTable[[#This Row],[Order Date]])</f>
        <v>2026</v>
      </c>
      <c r="D204" s="4">
        <f>MONTH(SalesDataTable[[#This Row],[Order Date]])</f>
        <v>2</v>
      </c>
      <c r="E204" s="12" t="str">
        <f>"Q"&amp;ROUNDUP(MONTH(SalesDataTable[[#This Row],[Order Date]])/3,0)</f>
        <v>Q1</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75">
      <c r="A205" s="2">
        <v>4545</v>
      </c>
      <c r="B205" s="3">
        <v>46065</v>
      </c>
      <c r="C205" s="4">
        <f>YEAR(SalesDataTable[[#This Row],[Order Date]])</f>
        <v>2026</v>
      </c>
      <c r="D205" s="4">
        <f>MONTH(SalesDataTable[[#This Row],[Order Date]])</f>
        <v>2</v>
      </c>
      <c r="E205" s="12" t="str">
        <f>"Q"&amp;ROUNDUP(MONTH(SalesDataTable[[#This Row],[Order Date]])/3,0)</f>
        <v>Q1</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75">
      <c r="A206" s="2">
        <v>285</v>
      </c>
      <c r="B206" s="3">
        <v>46066</v>
      </c>
      <c r="C206" s="4">
        <f>YEAR(SalesDataTable[[#This Row],[Order Date]])</f>
        <v>2026</v>
      </c>
      <c r="D206" s="4">
        <f>MONTH(SalesDataTable[[#This Row],[Order Date]])</f>
        <v>2</v>
      </c>
      <c r="E206" s="12" t="str">
        <f>"Q"&amp;ROUNDUP(MONTH(SalesDataTable[[#This Row],[Order Date]])/3,0)</f>
        <v>Q1</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75">
      <c r="A207" s="2">
        <v>1499</v>
      </c>
      <c r="B207" s="3">
        <v>46066</v>
      </c>
      <c r="C207" s="4">
        <f>YEAR(SalesDataTable[[#This Row],[Order Date]])</f>
        <v>2026</v>
      </c>
      <c r="D207" s="4">
        <f>MONTH(SalesDataTable[[#This Row],[Order Date]])</f>
        <v>2</v>
      </c>
      <c r="E207" s="12" t="str">
        <f>"Q"&amp;ROUNDUP(MONTH(SalesDataTable[[#This Row],[Order Date]])/3,0)</f>
        <v>Q1</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75">
      <c r="A208" s="2">
        <v>2615</v>
      </c>
      <c r="B208" s="3">
        <v>46066</v>
      </c>
      <c r="C208" s="4">
        <f>YEAR(SalesDataTable[[#This Row],[Order Date]])</f>
        <v>2026</v>
      </c>
      <c r="D208" s="4">
        <f>MONTH(SalesDataTable[[#This Row],[Order Date]])</f>
        <v>2</v>
      </c>
      <c r="E208" s="12" t="str">
        <f>"Q"&amp;ROUNDUP(MONTH(SalesDataTable[[#This Row],[Order Date]])/3,0)</f>
        <v>Q1</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75">
      <c r="A209" s="2">
        <v>479</v>
      </c>
      <c r="B209" s="3">
        <v>46067</v>
      </c>
      <c r="C209" s="4">
        <f>YEAR(SalesDataTable[[#This Row],[Order Date]])</f>
        <v>2026</v>
      </c>
      <c r="D209" s="4">
        <f>MONTH(SalesDataTable[[#This Row],[Order Date]])</f>
        <v>2</v>
      </c>
      <c r="E209" s="12" t="str">
        <f>"Q"&amp;ROUNDUP(MONTH(SalesDataTable[[#This Row],[Order Date]])/3,0)</f>
        <v>Q1</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75">
      <c r="A210" s="2">
        <v>4069</v>
      </c>
      <c r="B210" s="3">
        <v>46067</v>
      </c>
      <c r="C210" s="4">
        <f>YEAR(SalesDataTable[[#This Row],[Order Date]])</f>
        <v>2026</v>
      </c>
      <c r="D210" s="4">
        <f>MONTH(SalesDataTable[[#This Row],[Order Date]])</f>
        <v>2</v>
      </c>
      <c r="E210" s="12" t="str">
        <f>"Q"&amp;ROUNDUP(MONTH(SalesDataTable[[#This Row],[Order Date]])/3,0)</f>
        <v>Q1</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75">
      <c r="A211" s="2">
        <v>4588</v>
      </c>
      <c r="B211" s="3">
        <v>46067</v>
      </c>
      <c r="C211" s="4">
        <f>YEAR(SalesDataTable[[#This Row],[Order Date]])</f>
        <v>2026</v>
      </c>
      <c r="D211" s="4">
        <f>MONTH(SalesDataTable[[#This Row],[Order Date]])</f>
        <v>2</v>
      </c>
      <c r="E211" s="12" t="str">
        <f>"Q"&amp;ROUNDUP(MONTH(SalesDataTable[[#This Row],[Order Date]])/3,0)</f>
        <v>Q1</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75">
      <c r="A212" s="2">
        <v>14</v>
      </c>
      <c r="B212" s="3">
        <v>46068</v>
      </c>
      <c r="C212" s="4">
        <f>YEAR(SalesDataTable[[#This Row],[Order Date]])</f>
        <v>2026</v>
      </c>
      <c r="D212" s="4">
        <f>MONTH(SalesDataTable[[#This Row],[Order Date]])</f>
        <v>2</v>
      </c>
      <c r="E212" s="12" t="str">
        <f>"Q"&amp;ROUNDUP(MONTH(SalesDataTable[[#This Row],[Order Date]])/3,0)</f>
        <v>Q1</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75">
      <c r="A213" s="2">
        <v>303</v>
      </c>
      <c r="B213" s="3">
        <v>46068</v>
      </c>
      <c r="C213" s="4">
        <f>YEAR(SalesDataTable[[#This Row],[Order Date]])</f>
        <v>2026</v>
      </c>
      <c r="D213" s="4">
        <f>MONTH(SalesDataTable[[#This Row],[Order Date]])</f>
        <v>2</v>
      </c>
      <c r="E213" s="12" t="str">
        <f>"Q"&amp;ROUNDUP(MONTH(SalesDataTable[[#This Row],[Order Date]])/3,0)</f>
        <v>Q1</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75">
      <c r="A214" s="2">
        <v>1197</v>
      </c>
      <c r="B214" s="3">
        <v>46069</v>
      </c>
      <c r="C214" s="4">
        <f>YEAR(SalesDataTable[[#This Row],[Order Date]])</f>
        <v>2026</v>
      </c>
      <c r="D214" s="4">
        <f>MONTH(SalesDataTable[[#This Row],[Order Date]])</f>
        <v>2</v>
      </c>
      <c r="E214" s="12" t="str">
        <f>"Q"&amp;ROUNDUP(MONTH(SalesDataTable[[#This Row],[Order Date]])/3,0)</f>
        <v>Q1</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75">
      <c r="A215" s="2">
        <v>2714</v>
      </c>
      <c r="B215" s="3">
        <v>46069</v>
      </c>
      <c r="C215" s="4">
        <f>YEAR(SalesDataTable[[#This Row],[Order Date]])</f>
        <v>2026</v>
      </c>
      <c r="D215" s="4">
        <f>MONTH(SalesDataTable[[#This Row],[Order Date]])</f>
        <v>2</v>
      </c>
      <c r="E215" s="12" t="str">
        <f>"Q"&amp;ROUNDUP(MONTH(SalesDataTable[[#This Row],[Order Date]])/3,0)</f>
        <v>Q1</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75">
      <c r="A216" s="2">
        <v>2753</v>
      </c>
      <c r="B216" s="3">
        <v>46069</v>
      </c>
      <c r="C216" s="4">
        <f>YEAR(SalesDataTable[[#This Row],[Order Date]])</f>
        <v>2026</v>
      </c>
      <c r="D216" s="4">
        <f>MONTH(SalesDataTable[[#This Row],[Order Date]])</f>
        <v>2</v>
      </c>
      <c r="E216" s="12" t="str">
        <f>"Q"&amp;ROUNDUP(MONTH(SalesDataTable[[#This Row],[Order Date]])/3,0)</f>
        <v>Q1</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75">
      <c r="A217" s="2">
        <v>3901</v>
      </c>
      <c r="B217" s="3">
        <v>46069</v>
      </c>
      <c r="C217" s="4">
        <f>YEAR(SalesDataTable[[#This Row],[Order Date]])</f>
        <v>2026</v>
      </c>
      <c r="D217" s="4">
        <f>MONTH(SalesDataTable[[#This Row],[Order Date]])</f>
        <v>2</v>
      </c>
      <c r="E217" s="12" t="str">
        <f>"Q"&amp;ROUNDUP(MONTH(SalesDataTable[[#This Row],[Order Date]])/3,0)</f>
        <v>Q1</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75">
      <c r="A218" s="2">
        <v>594</v>
      </c>
      <c r="B218" s="3">
        <v>46070</v>
      </c>
      <c r="C218" s="4">
        <f>YEAR(SalesDataTable[[#This Row],[Order Date]])</f>
        <v>2026</v>
      </c>
      <c r="D218" s="4">
        <f>MONTH(SalesDataTable[[#This Row],[Order Date]])</f>
        <v>2</v>
      </c>
      <c r="E218" s="12" t="str">
        <f>"Q"&amp;ROUNDUP(MONTH(SalesDataTable[[#This Row],[Order Date]])/3,0)</f>
        <v>Q1</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75">
      <c r="A219" s="2">
        <v>624</v>
      </c>
      <c r="B219" s="3">
        <v>46070</v>
      </c>
      <c r="C219" s="4">
        <f>YEAR(SalesDataTable[[#This Row],[Order Date]])</f>
        <v>2026</v>
      </c>
      <c r="D219" s="4">
        <f>MONTH(SalesDataTable[[#This Row],[Order Date]])</f>
        <v>2</v>
      </c>
      <c r="E219" s="12" t="str">
        <f>"Q"&amp;ROUNDUP(MONTH(SalesDataTable[[#This Row],[Order Date]])/3,0)</f>
        <v>Q1</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75">
      <c r="A220" s="2">
        <v>1013</v>
      </c>
      <c r="B220" s="3">
        <v>46070</v>
      </c>
      <c r="C220" s="4">
        <f>YEAR(SalesDataTable[[#This Row],[Order Date]])</f>
        <v>2026</v>
      </c>
      <c r="D220" s="4">
        <f>MONTH(SalesDataTable[[#This Row],[Order Date]])</f>
        <v>2</v>
      </c>
      <c r="E220" s="12" t="str">
        <f>"Q"&amp;ROUNDUP(MONTH(SalesDataTable[[#This Row],[Order Date]])/3,0)</f>
        <v>Q1</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75">
      <c r="A221" s="2">
        <v>1100</v>
      </c>
      <c r="B221" s="3">
        <v>46070</v>
      </c>
      <c r="C221" s="4">
        <f>YEAR(SalesDataTable[[#This Row],[Order Date]])</f>
        <v>2026</v>
      </c>
      <c r="D221" s="4">
        <f>MONTH(SalesDataTable[[#This Row],[Order Date]])</f>
        <v>2</v>
      </c>
      <c r="E221" s="12" t="str">
        <f>"Q"&amp;ROUNDUP(MONTH(SalesDataTable[[#This Row],[Order Date]])/3,0)</f>
        <v>Q1</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75">
      <c r="A222" s="2">
        <v>2353</v>
      </c>
      <c r="B222" s="3">
        <v>46070</v>
      </c>
      <c r="C222" s="4">
        <f>YEAR(SalesDataTable[[#This Row],[Order Date]])</f>
        <v>2026</v>
      </c>
      <c r="D222" s="4">
        <f>MONTH(SalesDataTable[[#This Row],[Order Date]])</f>
        <v>2</v>
      </c>
      <c r="E222" s="12" t="str">
        <f>"Q"&amp;ROUNDUP(MONTH(SalesDataTable[[#This Row],[Order Date]])/3,0)</f>
        <v>Q1</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75">
      <c r="A223" s="2">
        <v>3020</v>
      </c>
      <c r="B223" s="3">
        <v>46070</v>
      </c>
      <c r="C223" s="4">
        <f>YEAR(SalesDataTable[[#This Row],[Order Date]])</f>
        <v>2026</v>
      </c>
      <c r="D223" s="4">
        <f>MONTH(SalesDataTable[[#This Row],[Order Date]])</f>
        <v>2</v>
      </c>
      <c r="E223" s="12" t="str">
        <f>"Q"&amp;ROUNDUP(MONTH(SalesDataTable[[#This Row],[Order Date]])/3,0)</f>
        <v>Q1</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75">
      <c r="A224" s="2">
        <v>3227</v>
      </c>
      <c r="B224" s="3">
        <v>46070</v>
      </c>
      <c r="C224" s="4">
        <f>YEAR(SalesDataTable[[#This Row],[Order Date]])</f>
        <v>2026</v>
      </c>
      <c r="D224" s="4">
        <f>MONTH(SalesDataTable[[#This Row],[Order Date]])</f>
        <v>2</v>
      </c>
      <c r="E224" s="12" t="str">
        <f>"Q"&amp;ROUNDUP(MONTH(SalesDataTable[[#This Row],[Order Date]])/3,0)</f>
        <v>Q1</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75">
      <c r="A225" s="2">
        <v>3530</v>
      </c>
      <c r="B225" s="3">
        <v>46070</v>
      </c>
      <c r="C225" s="4">
        <f>YEAR(SalesDataTable[[#This Row],[Order Date]])</f>
        <v>2026</v>
      </c>
      <c r="D225" s="4">
        <f>MONTH(SalesDataTable[[#This Row],[Order Date]])</f>
        <v>2</v>
      </c>
      <c r="E225" s="12" t="str">
        <f>"Q"&amp;ROUNDUP(MONTH(SalesDataTable[[#This Row],[Order Date]])/3,0)</f>
        <v>Q1</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75">
      <c r="A226" s="2">
        <v>6</v>
      </c>
      <c r="B226" s="3">
        <v>46071</v>
      </c>
      <c r="C226" s="4">
        <f>YEAR(SalesDataTable[[#This Row],[Order Date]])</f>
        <v>2026</v>
      </c>
      <c r="D226" s="4">
        <f>MONTH(SalesDataTable[[#This Row],[Order Date]])</f>
        <v>2</v>
      </c>
      <c r="E226" s="12" t="str">
        <f>"Q"&amp;ROUNDUP(MONTH(SalesDataTable[[#This Row],[Order Date]])/3,0)</f>
        <v>Q1</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75">
      <c r="A227" s="2">
        <v>2038</v>
      </c>
      <c r="B227" s="3">
        <v>46071</v>
      </c>
      <c r="C227" s="4">
        <f>YEAR(SalesDataTable[[#This Row],[Order Date]])</f>
        <v>2026</v>
      </c>
      <c r="D227" s="4">
        <f>MONTH(SalesDataTable[[#This Row],[Order Date]])</f>
        <v>2</v>
      </c>
      <c r="E227" s="12" t="str">
        <f>"Q"&amp;ROUNDUP(MONTH(SalesDataTable[[#This Row],[Order Date]])/3,0)</f>
        <v>Q1</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75">
      <c r="A228" s="2">
        <v>4104</v>
      </c>
      <c r="B228" s="3">
        <v>46071</v>
      </c>
      <c r="C228" s="4">
        <f>YEAR(SalesDataTable[[#This Row],[Order Date]])</f>
        <v>2026</v>
      </c>
      <c r="D228" s="4">
        <f>MONTH(SalesDataTable[[#This Row],[Order Date]])</f>
        <v>2</v>
      </c>
      <c r="E228" s="12" t="str">
        <f>"Q"&amp;ROUNDUP(MONTH(SalesDataTable[[#This Row],[Order Date]])/3,0)</f>
        <v>Q1</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75">
      <c r="A229" s="2">
        <v>1072</v>
      </c>
      <c r="B229" s="3">
        <v>46072</v>
      </c>
      <c r="C229" s="4">
        <f>YEAR(SalesDataTable[[#This Row],[Order Date]])</f>
        <v>2026</v>
      </c>
      <c r="D229" s="4">
        <f>MONTH(SalesDataTable[[#This Row],[Order Date]])</f>
        <v>2</v>
      </c>
      <c r="E229" s="12" t="str">
        <f>"Q"&amp;ROUNDUP(MONTH(SalesDataTable[[#This Row],[Order Date]])/3,0)</f>
        <v>Q1</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75">
      <c r="A230" s="2">
        <v>2435</v>
      </c>
      <c r="B230" s="3">
        <v>46072</v>
      </c>
      <c r="C230" s="4">
        <f>YEAR(SalesDataTable[[#This Row],[Order Date]])</f>
        <v>2026</v>
      </c>
      <c r="D230" s="4">
        <f>MONTH(SalesDataTable[[#This Row],[Order Date]])</f>
        <v>2</v>
      </c>
      <c r="E230" s="12" t="str">
        <f>"Q"&amp;ROUNDUP(MONTH(SalesDataTable[[#This Row],[Order Date]])/3,0)</f>
        <v>Q1</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75">
      <c r="A231" s="2">
        <v>4476</v>
      </c>
      <c r="B231" s="3">
        <v>46072</v>
      </c>
      <c r="C231" s="4">
        <f>YEAR(SalesDataTable[[#This Row],[Order Date]])</f>
        <v>2026</v>
      </c>
      <c r="D231" s="4">
        <f>MONTH(SalesDataTable[[#This Row],[Order Date]])</f>
        <v>2</v>
      </c>
      <c r="E231" s="12" t="str">
        <f>"Q"&amp;ROUNDUP(MONTH(SalesDataTable[[#This Row],[Order Date]])/3,0)</f>
        <v>Q1</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75">
      <c r="A232" s="2">
        <v>174</v>
      </c>
      <c r="B232" s="3">
        <v>46073</v>
      </c>
      <c r="C232" s="4">
        <f>YEAR(SalesDataTable[[#This Row],[Order Date]])</f>
        <v>2026</v>
      </c>
      <c r="D232" s="4">
        <f>MONTH(SalesDataTable[[#This Row],[Order Date]])</f>
        <v>2</v>
      </c>
      <c r="E232" s="12" t="str">
        <f>"Q"&amp;ROUNDUP(MONTH(SalesDataTable[[#This Row],[Order Date]])/3,0)</f>
        <v>Q1</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75">
      <c r="A233" s="2">
        <v>304</v>
      </c>
      <c r="B233" s="3">
        <v>46073</v>
      </c>
      <c r="C233" s="4">
        <f>YEAR(SalesDataTable[[#This Row],[Order Date]])</f>
        <v>2026</v>
      </c>
      <c r="D233" s="4">
        <f>MONTH(SalesDataTable[[#This Row],[Order Date]])</f>
        <v>2</v>
      </c>
      <c r="E233" s="12" t="str">
        <f>"Q"&amp;ROUNDUP(MONTH(SalesDataTable[[#This Row],[Order Date]])/3,0)</f>
        <v>Q1</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75">
      <c r="A234" s="2">
        <v>404</v>
      </c>
      <c r="B234" s="3">
        <v>46073</v>
      </c>
      <c r="C234" s="4">
        <f>YEAR(SalesDataTable[[#This Row],[Order Date]])</f>
        <v>2026</v>
      </c>
      <c r="D234" s="4">
        <f>MONTH(SalesDataTable[[#This Row],[Order Date]])</f>
        <v>2</v>
      </c>
      <c r="E234" s="12" t="str">
        <f>"Q"&amp;ROUNDUP(MONTH(SalesDataTable[[#This Row],[Order Date]])/3,0)</f>
        <v>Q1</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75">
      <c r="A235" s="2">
        <v>675</v>
      </c>
      <c r="B235" s="3">
        <v>46073</v>
      </c>
      <c r="C235" s="4">
        <f>YEAR(SalesDataTable[[#This Row],[Order Date]])</f>
        <v>2026</v>
      </c>
      <c r="D235" s="4">
        <f>MONTH(SalesDataTable[[#This Row],[Order Date]])</f>
        <v>2</v>
      </c>
      <c r="E235" s="12" t="str">
        <f>"Q"&amp;ROUNDUP(MONTH(SalesDataTable[[#This Row],[Order Date]])/3,0)</f>
        <v>Q1</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75">
      <c r="A236" s="2">
        <v>940</v>
      </c>
      <c r="B236" s="3">
        <v>46073</v>
      </c>
      <c r="C236" s="4">
        <f>YEAR(SalesDataTable[[#This Row],[Order Date]])</f>
        <v>2026</v>
      </c>
      <c r="D236" s="4">
        <f>MONTH(SalesDataTable[[#This Row],[Order Date]])</f>
        <v>2</v>
      </c>
      <c r="E236" s="12" t="str">
        <f>"Q"&amp;ROUNDUP(MONTH(SalesDataTable[[#This Row],[Order Date]])/3,0)</f>
        <v>Q1</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75">
      <c r="A237" s="2">
        <v>2375</v>
      </c>
      <c r="B237" s="3">
        <v>46073</v>
      </c>
      <c r="C237" s="4">
        <f>YEAR(SalesDataTable[[#This Row],[Order Date]])</f>
        <v>2026</v>
      </c>
      <c r="D237" s="4">
        <f>MONTH(SalesDataTable[[#This Row],[Order Date]])</f>
        <v>2</v>
      </c>
      <c r="E237" s="12" t="str">
        <f>"Q"&amp;ROUNDUP(MONTH(SalesDataTable[[#This Row],[Order Date]])/3,0)</f>
        <v>Q1</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75">
      <c r="A238" s="2">
        <v>4184</v>
      </c>
      <c r="B238" s="3">
        <v>46073</v>
      </c>
      <c r="C238" s="4">
        <f>YEAR(SalesDataTable[[#This Row],[Order Date]])</f>
        <v>2026</v>
      </c>
      <c r="D238" s="4">
        <f>MONTH(SalesDataTable[[#This Row],[Order Date]])</f>
        <v>2</v>
      </c>
      <c r="E238" s="12" t="str">
        <f>"Q"&amp;ROUNDUP(MONTH(SalesDataTable[[#This Row],[Order Date]])/3,0)</f>
        <v>Q1</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75">
      <c r="A239" s="2">
        <v>4390</v>
      </c>
      <c r="B239" s="3">
        <v>46073</v>
      </c>
      <c r="C239" s="4">
        <f>YEAR(SalesDataTable[[#This Row],[Order Date]])</f>
        <v>2026</v>
      </c>
      <c r="D239" s="4">
        <f>MONTH(SalesDataTable[[#This Row],[Order Date]])</f>
        <v>2</v>
      </c>
      <c r="E239" s="12" t="str">
        <f>"Q"&amp;ROUNDUP(MONTH(SalesDataTable[[#This Row],[Order Date]])/3,0)</f>
        <v>Q1</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75">
      <c r="A240" s="2">
        <v>1475</v>
      </c>
      <c r="B240" s="3">
        <v>46074</v>
      </c>
      <c r="C240" s="4">
        <f>YEAR(SalesDataTable[[#This Row],[Order Date]])</f>
        <v>2026</v>
      </c>
      <c r="D240" s="4">
        <f>MONTH(SalesDataTable[[#This Row],[Order Date]])</f>
        <v>2</v>
      </c>
      <c r="E240" s="12" t="str">
        <f>"Q"&amp;ROUNDUP(MONTH(SalesDataTable[[#This Row],[Order Date]])/3,0)</f>
        <v>Q1</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75">
      <c r="A241" s="2">
        <v>3504</v>
      </c>
      <c r="B241" s="3">
        <v>46074</v>
      </c>
      <c r="C241" s="4">
        <f>YEAR(SalesDataTable[[#This Row],[Order Date]])</f>
        <v>2026</v>
      </c>
      <c r="D241" s="4">
        <f>MONTH(SalesDataTable[[#This Row],[Order Date]])</f>
        <v>2</v>
      </c>
      <c r="E241" s="12" t="str">
        <f>"Q"&amp;ROUNDUP(MONTH(SalesDataTable[[#This Row],[Order Date]])/3,0)</f>
        <v>Q1</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75">
      <c r="A242" s="2">
        <v>1649</v>
      </c>
      <c r="B242" s="3">
        <v>46075</v>
      </c>
      <c r="C242" s="4">
        <f>YEAR(SalesDataTable[[#This Row],[Order Date]])</f>
        <v>2026</v>
      </c>
      <c r="D242" s="4">
        <f>MONTH(SalesDataTable[[#This Row],[Order Date]])</f>
        <v>2</v>
      </c>
      <c r="E242" s="12" t="str">
        <f>"Q"&amp;ROUNDUP(MONTH(SalesDataTable[[#This Row],[Order Date]])/3,0)</f>
        <v>Q1</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75">
      <c r="A243" s="2">
        <v>2170</v>
      </c>
      <c r="B243" s="3">
        <v>46075</v>
      </c>
      <c r="C243" s="4">
        <f>YEAR(SalesDataTable[[#This Row],[Order Date]])</f>
        <v>2026</v>
      </c>
      <c r="D243" s="4">
        <f>MONTH(SalesDataTable[[#This Row],[Order Date]])</f>
        <v>2</v>
      </c>
      <c r="E243" s="12" t="str">
        <f>"Q"&amp;ROUNDUP(MONTH(SalesDataTable[[#This Row],[Order Date]])/3,0)</f>
        <v>Q1</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75">
      <c r="A244" s="2">
        <v>3402</v>
      </c>
      <c r="B244" s="3">
        <v>46075</v>
      </c>
      <c r="C244" s="4">
        <f>YEAR(SalesDataTable[[#This Row],[Order Date]])</f>
        <v>2026</v>
      </c>
      <c r="D244" s="4">
        <f>MONTH(SalesDataTable[[#This Row],[Order Date]])</f>
        <v>2</v>
      </c>
      <c r="E244" s="12" t="str">
        <f>"Q"&amp;ROUNDUP(MONTH(SalesDataTable[[#This Row],[Order Date]])/3,0)</f>
        <v>Q1</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75">
      <c r="A245" s="2">
        <v>3773</v>
      </c>
      <c r="B245" s="3">
        <v>46075</v>
      </c>
      <c r="C245" s="4">
        <f>YEAR(SalesDataTable[[#This Row],[Order Date]])</f>
        <v>2026</v>
      </c>
      <c r="D245" s="4">
        <f>MONTH(SalesDataTable[[#This Row],[Order Date]])</f>
        <v>2</v>
      </c>
      <c r="E245" s="12" t="str">
        <f>"Q"&amp;ROUNDUP(MONTH(SalesDataTable[[#This Row],[Order Date]])/3,0)</f>
        <v>Q1</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75">
      <c r="A246" s="2">
        <v>4670</v>
      </c>
      <c r="B246" s="3">
        <v>46075</v>
      </c>
      <c r="C246" s="4">
        <f>YEAR(SalesDataTable[[#This Row],[Order Date]])</f>
        <v>2026</v>
      </c>
      <c r="D246" s="4">
        <f>MONTH(SalesDataTable[[#This Row],[Order Date]])</f>
        <v>2</v>
      </c>
      <c r="E246" s="12" t="str">
        <f>"Q"&amp;ROUNDUP(MONTH(SalesDataTable[[#This Row],[Order Date]])/3,0)</f>
        <v>Q1</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75">
      <c r="A247" s="2">
        <v>587</v>
      </c>
      <c r="B247" s="3">
        <v>46076</v>
      </c>
      <c r="C247" s="4">
        <f>YEAR(SalesDataTable[[#This Row],[Order Date]])</f>
        <v>2026</v>
      </c>
      <c r="D247" s="4">
        <f>MONTH(SalesDataTable[[#This Row],[Order Date]])</f>
        <v>2</v>
      </c>
      <c r="E247" s="12" t="str">
        <f>"Q"&amp;ROUNDUP(MONTH(SalesDataTable[[#This Row],[Order Date]])/3,0)</f>
        <v>Q1</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75">
      <c r="A248" s="2">
        <v>1085</v>
      </c>
      <c r="B248" s="3">
        <v>46076</v>
      </c>
      <c r="C248" s="4">
        <f>YEAR(SalesDataTable[[#This Row],[Order Date]])</f>
        <v>2026</v>
      </c>
      <c r="D248" s="4">
        <f>MONTH(SalesDataTable[[#This Row],[Order Date]])</f>
        <v>2</v>
      </c>
      <c r="E248" s="12" t="str">
        <f>"Q"&amp;ROUNDUP(MONTH(SalesDataTable[[#This Row],[Order Date]])/3,0)</f>
        <v>Q1</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75">
      <c r="A249" s="2">
        <v>1635</v>
      </c>
      <c r="B249" s="3">
        <v>46076</v>
      </c>
      <c r="C249" s="4">
        <f>YEAR(SalesDataTable[[#This Row],[Order Date]])</f>
        <v>2026</v>
      </c>
      <c r="D249" s="4">
        <f>MONTH(SalesDataTable[[#This Row],[Order Date]])</f>
        <v>2</v>
      </c>
      <c r="E249" s="12" t="str">
        <f>"Q"&amp;ROUNDUP(MONTH(SalesDataTable[[#This Row],[Order Date]])/3,0)</f>
        <v>Q1</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75">
      <c r="A250" s="2">
        <v>4067</v>
      </c>
      <c r="B250" s="3">
        <v>46076</v>
      </c>
      <c r="C250" s="4">
        <f>YEAR(SalesDataTable[[#This Row],[Order Date]])</f>
        <v>2026</v>
      </c>
      <c r="D250" s="4">
        <f>MONTH(SalesDataTable[[#This Row],[Order Date]])</f>
        <v>2</v>
      </c>
      <c r="E250" s="12" t="str">
        <f>"Q"&amp;ROUNDUP(MONTH(SalesDataTable[[#This Row],[Order Date]])/3,0)</f>
        <v>Q1</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75">
      <c r="A251" s="2">
        <v>287</v>
      </c>
      <c r="B251" s="3">
        <v>46077</v>
      </c>
      <c r="C251" s="4">
        <f>YEAR(SalesDataTable[[#This Row],[Order Date]])</f>
        <v>2026</v>
      </c>
      <c r="D251" s="4">
        <f>MONTH(SalesDataTable[[#This Row],[Order Date]])</f>
        <v>2</v>
      </c>
      <c r="E251" s="12" t="str">
        <f>"Q"&amp;ROUNDUP(MONTH(SalesDataTable[[#This Row],[Order Date]])/3,0)</f>
        <v>Q1</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75">
      <c r="A252" s="2">
        <v>794</v>
      </c>
      <c r="B252" s="3">
        <v>46077</v>
      </c>
      <c r="C252" s="4">
        <f>YEAR(SalesDataTable[[#This Row],[Order Date]])</f>
        <v>2026</v>
      </c>
      <c r="D252" s="4">
        <f>MONTH(SalesDataTable[[#This Row],[Order Date]])</f>
        <v>2</v>
      </c>
      <c r="E252" s="12" t="str">
        <f>"Q"&amp;ROUNDUP(MONTH(SalesDataTable[[#This Row],[Order Date]])/3,0)</f>
        <v>Q1</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75">
      <c r="A253" s="2">
        <v>1609</v>
      </c>
      <c r="B253" s="3">
        <v>46077</v>
      </c>
      <c r="C253" s="4">
        <f>YEAR(SalesDataTable[[#This Row],[Order Date]])</f>
        <v>2026</v>
      </c>
      <c r="D253" s="4">
        <f>MONTH(SalesDataTable[[#This Row],[Order Date]])</f>
        <v>2</v>
      </c>
      <c r="E253" s="12" t="str">
        <f>"Q"&amp;ROUNDUP(MONTH(SalesDataTable[[#This Row],[Order Date]])/3,0)</f>
        <v>Q1</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75">
      <c r="A254" s="2">
        <v>4921</v>
      </c>
      <c r="B254" s="3">
        <v>46077</v>
      </c>
      <c r="C254" s="4">
        <f>YEAR(SalesDataTable[[#This Row],[Order Date]])</f>
        <v>2026</v>
      </c>
      <c r="D254" s="4">
        <f>MONTH(SalesDataTable[[#This Row],[Order Date]])</f>
        <v>2</v>
      </c>
      <c r="E254" s="12" t="str">
        <f>"Q"&amp;ROUNDUP(MONTH(SalesDataTable[[#This Row],[Order Date]])/3,0)</f>
        <v>Q1</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75">
      <c r="A255" s="2">
        <v>2209</v>
      </c>
      <c r="B255" s="3">
        <v>46078</v>
      </c>
      <c r="C255" s="4">
        <f>YEAR(SalesDataTable[[#This Row],[Order Date]])</f>
        <v>2026</v>
      </c>
      <c r="D255" s="4">
        <f>MONTH(SalesDataTable[[#This Row],[Order Date]])</f>
        <v>2</v>
      </c>
      <c r="E255" s="12" t="str">
        <f>"Q"&amp;ROUNDUP(MONTH(SalesDataTable[[#This Row],[Order Date]])/3,0)</f>
        <v>Q1</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75">
      <c r="A256" s="2">
        <v>4757</v>
      </c>
      <c r="B256" s="3">
        <v>46078</v>
      </c>
      <c r="C256" s="4">
        <f>YEAR(SalesDataTable[[#This Row],[Order Date]])</f>
        <v>2026</v>
      </c>
      <c r="D256" s="4">
        <f>MONTH(SalesDataTable[[#This Row],[Order Date]])</f>
        <v>2</v>
      </c>
      <c r="E256" s="12" t="str">
        <f>"Q"&amp;ROUNDUP(MONTH(SalesDataTable[[#This Row],[Order Date]])/3,0)</f>
        <v>Q1</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75">
      <c r="A257" s="2">
        <v>5155</v>
      </c>
      <c r="B257" s="3">
        <v>46078</v>
      </c>
      <c r="C257" s="4">
        <f>YEAR(SalesDataTable[[#This Row],[Order Date]])</f>
        <v>2026</v>
      </c>
      <c r="D257" s="4">
        <f>MONTH(SalesDataTable[[#This Row],[Order Date]])</f>
        <v>2</v>
      </c>
      <c r="E257" s="12" t="str">
        <f>"Q"&amp;ROUNDUP(MONTH(SalesDataTable[[#This Row],[Order Date]])/3,0)</f>
        <v>Q1</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75">
      <c r="A258" s="2">
        <v>1737</v>
      </c>
      <c r="B258" s="3">
        <v>46079</v>
      </c>
      <c r="C258" s="4">
        <f>YEAR(SalesDataTable[[#This Row],[Order Date]])</f>
        <v>2026</v>
      </c>
      <c r="D258" s="4">
        <f>MONTH(SalesDataTable[[#This Row],[Order Date]])</f>
        <v>2</v>
      </c>
      <c r="E258" s="12" t="str">
        <f>"Q"&amp;ROUNDUP(MONTH(SalesDataTable[[#This Row],[Order Date]])/3,0)</f>
        <v>Q1</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75">
      <c r="A259" s="2">
        <v>1905</v>
      </c>
      <c r="B259" s="3">
        <v>46079</v>
      </c>
      <c r="C259" s="4">
        <f>YEAR(SalesDataTable[[#This Row],[Order Date]])</f>
        <v>2026</v>
      </c>
      <c r="D259" s="4">
        <f>MONTH(SalesDataTable[[#This Row],[Order Date]])</f>
        <v>2</v>
      </c>
      <c r="E259" s="12" t="str">
        <f>"Q"&amp;ROUNDUP(MONTH(SalesDataTable[[#This Row],[Order Date]])/3,0)</f>
        <v>Q1</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75">
      <c r="A260" s="2">
        <v>2359</v>
      </c>
      <c r="B260" s="3">
        <v>46079</v>
      </c>
      <c r="C260" s="4">
        <f>YEAR(SalesDataTable[[#This Row],[Order Date]])</f>
        <v>2026</v>
      </c>
      <c r="D260" s="4">
        <f>MONTH(SalesDataTable[[#This Row],[Order Date]])</f>
        <v>2</v>
      </c>
      <c r="E260" s="12" t="str">
        <f>"Q"&amp;ROUNDUP(MONTH(SalesDataTable[[#This Row],[Order Date]])/3,0)</f>
        <v>Q1</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75">
      <c r="A261" s="2">
        <v>3666</v>
      </c>
      <c r="B261" s="3">
        <v>46079</v>
      </c>
      <c r="C261" s="4">
        <f>YEAR(SalesDataTable[[#This Row],[Order Date]])</f>
        <v>2026</v>
      </c>
      <c r="D261" s="4">
        <f>MONTH(SalesDataTable[[#This Row],[Order Date]])</f>
        <v>2</v>
      </c>
      <c r="E261" s="12" t="str">
        <f>"Q"&amp;ROUNDUP(MONTH(SalesDataTable[[#This Row],[Order Date]])/3,0)</f>
        <v>Q1</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75">
      <c r="A262" s="2">
        <v>518</v>
      </c>
      <c r="B262" s="3">
        <v>46080</v>
      </c>
      <c r="C262" s="4">
        <f>YEAR(SalesDataTable[[#This Row],[Order Date]])</f>
        <v>2026</v>
      </c>
      <c r="D262" s="4">
        <f>MONTH(SalesDataTable[[#This Row],[Order Date]])</f>
        <v>2</v>
      </c>
      <c r="E262" s="12" t="str">
        <f>"Q"&amp;ROUNDUP(MONTH(SalesDataTable[[#This Row],[Order Date]])/3,0)</f>
        <v>Q1</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75">
      <c r="A263" s="2">
        <v>892</v>
      </c>
      <c r="B263" s="3">
        <v>46080</v>
      </c>
      <c r="C263" s="4">
        <f>YEAR(SalesDataTable[[#This Row],[Order Date]])</f>
        <v>2026</v>
      </c>
      <c r="D263" s="4">
        <f>MONTH(SalesDataTable[[#This Row],[Order Date]])</f>
        <v>2</v>
      </c>
      <c r="E263" s="12" t="str">
        <f>"Q"&amp;ROUNDUP(MONTH(SalesDataTable[[#This Row],[Order Date]])/3,0)</f>
        <v>Q1</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75">
      <c r="A264" s="2">
        <v>1115</v>
      </c>
      <c r="B264" s="3">
        <v>46080</v>
      </c>
      <c r="C264" s="4">
        <f>YEAR(SalesDataTable[[#This Row],[Order Date]])</f>
        <v>2026</v>
      </c>
      <c r="D264" s="4">
        <f>MONTH(SalesDataTable[[#This Row],[Order Date]])</f>
        <v>2</v>
      </c>
      <c r="E264" s="12" t="str">
        <f>"Q"&amp;ROUNDUP(MONTH(SalesDataTable[[#This Row],[Order Date]])/3,0)</f>
        <v>Q1</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75">
      <c r="A265" s="2">
        <v>1186</v>
      </c>
      <c r="B265" s="3">
        <v>46080</v>
      </c>
      <c r="C265" s="4">
        <f>YEAR(SalesDataTable[[#This Row],[Order Date]])</f>
        <v>2026</v>
      </c>
      <c r="D265" s="4">
        <f>MONTH(SalesDataTable[[#This Row],[Order Date]])</f>
        <v>2</v>
      </c>
      <c r="E265" s="12" t="str">
        <f>"Q"&amp;ROUNDUP(MONTH(SalesDataTable[[#This Row],[Order Date]])/3,0)</f>
        <v>Q1</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75">
      <c r="A266" s="2">
        <v>2093</v>
      </c>
      <c r="B266" s="3">
        <v>46080</v>
      </c>
      <c r="C266" s="4">
        <f>YEAR(SalesDataTable[[#This Row],[Order Date]])</f>
        <v>2026</v>
      </c>
      <c r="D266" s="4">
        <f>MONTH(SalesDataTable[[#This Row],[Order Date]])</f>
        <v>2</v>
      </c>
      <c r="E266" s="12" t="str">
        <f>"Q"&amp;ROUNDUP(MONTH(SalesDataTable[[#This Row],[Order Date]])/3,0)</f>
        <v>Q1</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75">
      <c r="A267" s="2">
        <v>2136</v>
      </c>
      <c r="B267" s="3">
        <v>46080</v>
      </c>
      <c r="C267" s="4">
        <f>YEAR(SalesDataTable[[#This Row],[Order Date]])</f>
        <v>2026</v>
      </c>
      <c r="D267" s="4">
        <f>MONTH(SalesDataTable[[#This Row],[Order Date]])</f>
        <v>2</v>
      </c>
      <c r="E267" s="12" t="str">
        <f>"Q"&amp;ROUNDUP(MONTH(SalesDataTable[[#This Row],[Order Date]])/3,0)</f>
        <v>Q1</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75">
      <c r="A268" s="2">
        <v>3538</v>
      </c>
      <c r="B268" s="3">
        <v>46080</v>
      </c>
      <c r="C268" s="4">
        <f>YEAR(SalesDataTable[[#This Row],[Order Date]])</f>
        <v>2026</v>
      </c>
      <c r="D268" s="4">
        <f>MONTH(SalesDataTable[[#This Row],[Order Date]])</f>
        <v>2</v>
      </c>
      <c r="E268" s="12" t="str">
        <f>"Q"&amp;ROUNDUP(MONTH(SalesDataTable[[#This Row],[Order Date]])/3,0)</f>
        <v>Q1</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75">
      <c r="A269" s="2">
        <v>3891</v>
      </c>
      <c r="B269" s="3">
        <v>46080</v>
      </c>
      <c r="C269" s="4">
        <f>YEAR(SalesDataTable[[#This Row],[Order Date]])</f>
        <v>2026</v>
      </c>
      <c r="D269" s="4">
        <f>MONTH(SalesDataTable[[#This Row],[Order Date]])</f>
        <v>2</v>
      </c>
      <c r="E269" s="12" t="str">
        <f>"Q"&amp;ROUNDUP(MONTH(SalesDataTable[[#This Row],[Order Date]])/3,0)</f>
        <v>Q1</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75">
      <c r="A270" s="2">
        <v>3917</v>
      </c>
      <c r="B270" s="3">
        <v>46080</v>
      </c>
      <c r="C270" s="4">
        <f>YEAR(SalesDataTable[[#This Row],[Order Date]])</f>
        <v>2026</v>
      </c>
      <c r="D270" s="4">
        <f>MONTH(SalesDataTable[[#This Row],[Order Date]])</f>
        <v>2</v>
      </c>
      <c r="E270" s="12" t="str">
        <f>"Q"&amp;ROUNDUP(MONTH(SalesDataTable[[#This Row],[Order Date]])/3,0)</f>
        <v>Q1</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75">
      <c r="A271" s="2">
        <v>4594</v>
      </c>
      <c r="B271" s="3">
        <v>46080</v>
      </c>
      <c r="C271" s="4">
        <f>YEAR(SalesDataTable[[#This Row],[Order Date]])</f>
        <v>2026</v>
      </c>
      <c r="D271" s="4">
        <f>MONTH(SalesDataTable[[#This Row],[Order Date]])</f>
        <v>2</v>
      </c>
      <c r="E271" s="12" t="str">
        <f>"Q"&amp;ROUNDUP(MONTH(SalesDataTable[[#This Row],[Order Date]])/3,0)</f>
        <v>Q1</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75">
      <c r="A272" s="2">
        <v>4750</v>
      </c>
      <c r="B272" s="3">
        <v>46080</v>
      </c>
      <c r="C272" s="4">
        <f>YEAR(SalesDataTable[[#This Row],[Order Date]])</f>
        <v>2026</v>
      </c>
      <c r="D272" s="4">
        <f>MONTH(SalesDataTable[[#This Row],[Order Date]])</f>
        <v>2</v>
      </c>
      <c r="E272" s="12" t="str">
        <f>"Q"&amp;ROUNDUP(MONTH(SalesDataTable[[#This Row],[Order Date]])/3,0)</f>
        <v>Q1</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75">
      <c r="A273" s="2">
        <v>4960</v>
      </c>
      <c r="B273" s="3">
        <v>46080</v>
      </c>
      <c r="C273" s="4">
        <f>YEAR(SalesDataTable[[#This Row],[Order Date]])</f>
        <v>2026</v>
      </c>
      <c r="D273" s="4">
        <f>MONTH(SalesDataTable[[#This Row],[Order Date]])</f>
        <v>2</v>
      </c>
      <c r="E273" s="12" t="str">
        <f>"Q"&amp;ROUNDUP(MONTH(SalesDataTable[[#This Row],[Order Date]])/3,0)</f>
        <v>Q1</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75">
      <c r="A274" s="2">
        <v>4245</v>
      </c>
      <c r="B274" s="3">
        <v>46081</v>
      </c>
      <c r="C274" s="4">
        <f>YEAR(SalesDataTable[[#This Row],[Order Date]])</f>
        <v>2026</v>
      </c>
      <c r="D274" s="4">
        <f>MONTH(SalesDataTable[[#This Row],[Order Date]])</f>
        <v>2</v>
      </c>
      <c r="E274" s="12" t="str">
        <f>"Q"&amp;ROUNDUP(MONTH(SalesDataTable[[#This Row],[Order Date]])/3,0)</f>
        <v>Q1</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75">
      <c r="A275" s="2">
        <v>4664</v>
      </c>
      <c r="B275" s="3">
        <v>46081</v>
      </c>
      <c r="C275" s="4">
        <f>YEAR(SalesDataTable[[#This Row],[Order Date]])</f>
        <v>2026</v>
      </c>
      <c r="D275" s="4">
        <f>MONTH(SalesDataTable[[#This Row],[Order Date]])</f>
        <v>2</v>
      </c>
      <c r="E275" s="12" t="str">
        <f>"Q"&amp;ROUNDUP(MONTH(SalesDataTable[[#This Row],[Order Date]])/3,0)</f>
        <v>Q1</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75">
      <c r="A276" s="2">
        <v>383</v>
      </c>
      <c r="B276" s="3">
        <v>46082</v>
      </c>
      <c r="C276" s="4">
        <f>YEAR(SalesDataTable[[#This Row],[Order Date]])</f>
        <v>2026</v>
      </c>
      <c r="D276" s="4">
        <f>MONTH(SalesDataTable[[#This Row],[Order Date]])</f>
        <v>3</v>
      </c>
      <c r="E276" s="12" t="str">
        <f>"Q"&amp;ROUNDUP(MONTH(SalesDataTable[[#This Row],[Order Date]])/3,0)</f>
        <v>Q1</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75">
      <c r="A277" s="2">
        <v>730</v>
      </c>
      <c r="B277" s="3">
        <v>46082</v>
      </c>
      <c r="C277" s="4">
        <f>YEAR(SalesDataTable[[#This Row],[Order Date]])</f>
        <v>2026</v>
      </c>
      <c r="D277" s="4">
        <f>MONTH(SalesDataTable[[#This Row],[Order Date]])</f>
        <v>3</v>
      </c>
      <c r="E277" s="12" t="str">
        <f>"Q"&amp;ROUNDUP(MONTH(SalesDataTable[[#This Row],[Order Date]])/3,0)</f>
        <v>Q1</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75">
      <c r="A278" s="2">
        <v>985</v>
      </c>
      <c r="B278" s="3">
        <v>46082</v>
      </c>
      <c r="C278" s="4">
        <f>YEAR(SalesDataTable[[#This Row],[Order Date]])</f>
        <v>2026</v>
      </c>
      <c r="D278" s="4">
        <f>MONTH(SalesDataTable[[#This Row],[Order Date]])</f>
        <v>3</v>
      </c>
      <c r="E278" s="12" t="str">
        <f>"Q"&amp;ROUNDUP(MONTH(SalesDataTable[[#This Row],[Order Date]])/3,0)</f>
        <v>Q1</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75">
      <c r="A279" s="2">
        <v>1457</v>
      </c>
      <c r="B279" s="3">
        <v>46082</v>
      </c>
      <c r="C279" s="4">
        <f>YEAR(SalesDataTable[[#This Row],[Order Date]])</f>
        <v>2026</v>
      </c>
      <c r="D279" s="4">
        <f>MONTH(SalesDataTable[[#This Row],[Order Date]])</f>
        <v>3</v>
      </c>
      <c r="E279" s="12" t="str">
        <f>"Q"&amp;ROUNDUP(MONTH(SalesDataTable[[#This Row],[Order Date]])/3,0)</f>
        <v>Q1</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75">
      <c r="A280" s="2">
        <v>2558</v>
      </c>
      <c r="B280" s="3">
        <v>46082</v>
      </c>
      <c r="C280" s="4">
        <f>YEAR(SalesDataTable[[#This Row],[Order Date]])</f>
        <v>2026</v>
      </c>
      <c r="D280" s="4">
        <f>MONTH(SalesDataTable[[#This Row],[Order Date]])</f>
        <v>3</v>
      </c>
      <c r="E280" s="12" t="str">
        <f>"Q"&amp;ROUNDUP(MONTH(SalesDataTable[[#This Row],[Order Date]])/3,0)</f>
        <v>Q1</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75">
      <c r="A281" s="2">
        <v>3024</v>
      </c>
      <c r="B281" s="3">
        <v>46082</v>
      </c>
      <c r="C281" s="4">
        <f>YEAR(SalesDataTable[[#This Row],[Order Date]])</f>
        <v>2026</v>
      </c>
      <c r="D281" s="4">
        <f>MONTH(SalesDataTable[[#This Row],[Order Date]])</f>
        <v>3</v>
      </c>
      <c r="E281" s="12" t="str">
        <f>"Q"&amp;ROUNDUP(MONTH(SalesDataTable[[#This Row],[Order Date]])/3,0)</f>
        <v>Q1</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75">
      <c r="A282" s="2">
        <v>3225</v>
      </c>
      <c r="B282" s="3">
        <v>46082</v>
      </c>
      <c r="C282" s="4">
        <f>YEAR(SalesDataTable[[#This Row],[Order Date]])</f>
        <v>2026</v>
      </c>
      <c r="D282" s="4">
        <f>MONTH(SalesDataTable[[#This Row],[Order Date]])</f>
        <v>3</v>
      </c>
      <c r="E282" s="12" t="str">
        <f>"Q"&amp;ROUNDUP(MONTH(SalesDataTable[[#This Row],[Order Date]])/3,0)</f>
        <v>Q1</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75">
      <c r="A283" s="2">
        <v>3551</v>
      </c>
      <c r="B283" s="3">
        <v>46082</v>
      </c>
      <c r="C283" s="4">
        <f>YEAR(SalesDataTable[[#This Row],[Order Date]])</f>
        <v>2026</v>
      </c>
      <c r="D283" s="4">
        <f>MONTH(SalesDataTable[[#This Row],[Order Date]])</f>
        <v>3</v>
      </c>
      <c r="E283" s="12" t="str">
        <f>"Q"&amp;ROUNDUP(MONTH(SalesDataTable[[#This Row],[Order Date]])/3,0)</f>
        <v>Q1</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75">
      <c r="A284" s="2">
        <v>4157</v>
      </c>
      <c r="B284" s="3">
        <v>46082</v>
      </c>
      <c r="C284" s="4">
        <f>YEAR(SalesDataTable[[#This Row],[Order Date]])</f>
        <v>2026</v>
      </c>
      <c r="D284" s="4">
        <f>MONTH(SalesDataTable[[#This Row],[Order Date]])</f>
        <v>3</v>
      </c>
      <c r="E284" s="12" t="str">
        <f>"Q"&amp;ROUNDUP(MONTH(SalesDataTable[[#This Row],[Order Date]])/3,0)</f>
        <v>Q1</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75">
      <c r="A285" s="2">
        <v>4398</v>
      </c>
      <c r="B285" s="3">
        <v>46082</v>
      </c>
      <c r="C285" s="4">
        <f>YEAR(SalesDataTable[[#This Row],[Order Date]])</f>
        <v>2026</v>
      </c>
      <c r="D285" s="4">
        <f>MONTH(SalesDataTable[[#This Row],[Order Date]])</f>
        <v>3</v>
      </c>
      <c r="E285" s="12" t="str">
        <f>"Q"&amp;ROUNDUP(MONTH(SalesDataTable[[#This Row],[Order Date]])/3,0)</f>
        <v>Q1</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75">
      <c r="A286" s="2">
        <v>4951</v>
      </c>
      <c r="B286" s="3">
        <v>46082</v>
      </c>
      <c r="C286" s="4">
        <f>YEAR(SalesDataTable[[#This Row],[Order Date]])</f>
        <v>2026</v>
      </c>
      <c r="D286" s="4">
        <f>MONTH(SalesDataTable[[#This Row],[Order Date]])</f>
        <v>3</v>
      </c>
      <c r="E286" s="12" t="str">
        <f>"Q"&amp;ROUNDUP(MONTH(SalesDataTable[[#This Row],[Order Date]])/3,0)</f>
        <v>Q1</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75">
      <c r="A287" s="2">
        <v>1354</v>
      </c>
      <c r="B287" s="3">
        <v>46083</v>
      </c>
      <c r="C287" s="4">
        <f>YEAR(SalesDataTable[[#This Row],[Order Date]])</f>
        <v>2026</v>
      </c>
      <c r="D287" s="4">
        <f>MONTH(SalesDataTable[[#This Row],[Order Date]])</f>
        <v>3</v>
      </c>
      <c r="E287" s="12" t="str">
        <f>"Q"&amp;ROUNDUP(MONTH(SalesDataTable[[#This Row],[Order Date]])/3,0)</f>
        <v>Q1</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75">
      <c r="A288" s="2">
        <v>2042</v>
      </c>
      <c r="B288" s="3">
        <v>46083</v>
      </c>
      <c r="C288" s="4">
        <f>YEAR(SalesDataTable[[#This Row],[Order Date]])</f>
        <v>2026</v>
      </c>
      <c r="D288" s="4">
        <f>MONTH(SalesDataTable[[#This Row],[Order Date]])</f>
        <v>3</v>
      </c>
      <c r="E288" s="12" t="str">
        <f>"Q"&amp;ROUNDUP(MONTH(SalesDataTable[[#This Row],[Order Date]])/3,0)</f>
        <v>Q1</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75">
      <c r="A289" s="2">
        <v>3895</v>
      </c>
      <c r="B289" s="3">
        <v>46083</v>
      </c>
      <c r="C289" s="4">
        <f>YEAR(SalesDataTable[[#This Row],[Order Date]])</f>
        <v>2026</v>
      </c>
      <c r="D289" s="4">
        <f>MONTH(SalesDataTable[[#This Row],[Order Date]])</f>
        <v>3</v>
      </c>
      <c r="E289" s="12" t="str">
        <f>"Q"&amp;ROUNDUP(MONTH(SalesDataTable[[#This Row],[Order Date]])/3,0)</f>
        <v>Q1</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75">
      <c r="A290" s="2">
        <v>5074</v>
      </c>
      <c r="B290" s="3">
        <v>46083</v>
      </c>
      <c r="C290" s="4">
        <f>YEAR(SalesDataTable[[#This Row],[Order Date]])</f>
        <v>2026</v>
      </c>
      <c r="D290" s="4">
        <f>MONTH(SalesDataTable[[#This Row],[Order Date]])</f>
        <v>3</v>
      </c>
      <c r="E290" s="12" t="str">
        <f>"Q"&amp;ROUNDUP(MONTH(SalesDataTable[[#This Row],[Order Date]])/3,0)</f>
        <v>Q1</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75">
      <c r="A291" s="2">
        <v>179</v>
      </c>
      <c r="B291" s="3">
        <v>46084</v>
      </c>
      <c r="C291" s="4">
        <f>YEAR(SalesDataTable[[#This Row],[Order Date]])</f>
        <v>2026</v>
      </c>
      <c r="D291" s="4">
        <f>MONTH(SalesDataTable[[#This Row],[Order Date]])</f>
        <v>3</v>
      </c>
      <c r="E291" s="12" t="str">
        <f>"Q"&amp;ROUNDUP(MONTH(SalesDataTable[[#This Row],[Order Date]])/3,0)</f>
        <v>Q1</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75">
      <c r="A292" s="2">
        <v>459</v>
      </c>
      <c r="B292" s="3">
        <v>46084</v>
      </c>
      <c r="C292" s="4">
        <f>YEAR(SalesDataTable[[#This Row],[Order Date]])</f>
        <v>2026</v>
      </c>
      <c r="D292" s="4">
        <f>MONTH(SalesDataTable[[#This Row],[Order Date]])</f>
        <v>3</v>
      </c>
      <c r="E292" s="12" t="str">
        <f>"Q"&amp;ROUNDUP(MONTH(SalesDataTable[[#This Row],[Order Date]])/3,0)</f>
        <v>Q1</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75">
      <c r="A293" s="2">
        <v>525</v>
      </c>
      <c r="B293" s="3">
        <v>46084</v>
      </c>
      <c r="C293" s="4">
        <f>YEAR(SalesDataTable[[#This Row],[Order Date]])</f>
        <v>2026</v>
      </c>
      <c r="D293" s="4">
        <f>MONTH(SalesDataTable[[#This Row],[Order Date]])</f>
        <v>3</v>
      </c>
      <c r="E293" s="12" t="str">
        <f>"Q"&amp;ROUNDUP(MONTH(SalesDataTable[[#This Row],[Order Date]])/3,0)</f>
        <v>Q1</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75">
      <c r="A294" s="2">
        <v>3374</v>
      </c>
      <c r="B294" s="3">
        <v>46084</v>
      </c>
      <c r="C294" s="4">
        <f>YEAR(SalesDataTable[[#This Row],[Order Date]])</f>
        <v>2026</v>
      </c>
      <c r="D294" s="4">
        <f>MONTH(SalesDataTable[[#This Row],[Order Date]])</f>
        <v>3</v>
      </c>
      <c r="E294" s="12" t="str">
        <f>"Q"&amp;ROUNDUP(MONTH(SalesDataTable[[#This Row],[Order Date]])/3,0)</f>
        <v>Q1</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75">
      <c r="A295" s="2">
        <v>3850</v>
      </c>
      <c r="B295" s="3">
        <v>46084</v>
      </c>
      <c r="C295" s="4">
        <f>YEAR(SalesDataTable[[#This Row],[Order Date]])</f>
        <v>2026</v>
      </c>
      <c r="D295" s="4">
        <f>MONTH(SalesDataTable[[#This Row],[Order Date]])</f>
        <v>3</v>
      </c>
      <c r="E295" s="12" t="str">
        <f>"Q"&amp;ROUNDUP(MONTH(SalesDataTable[[#This Row],[Order Date]])/3,0)</f>
        <v>Q1</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75">
      <c r="A296" s="2">
        <v>4004</v>
      </c>
      <c r="B296" s="3">
        <v>46084</v>
      </c>
      <c r="C296" s="4">
        <f>YEAR(SalesDataTable[[#This Row],[Order Date]])</f>
        <v>2026</v>
      </c>
      <c r="D296" s="4">
        <f>MONTH(SalesDataTable[[#This Row],[Order Date]])</f>
        <v>3</v>
      </c>
      <c r="E296" s="12" t="str">
        <f>"Q"&amp;ROUNDUP(MONTH(SalesDataTable[[#This Row],[Order Date]])/3,0)</f>
        <v>Q1</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75">
      <c r="A297" s="2">
        <v>788</v>
      </c>
      <c r="B297" s="3">
        <v>46085</v>
      </c>
      <c r="C297" s="4">
        <f>YEAR(SalesDataTable[[#This Row],[Order Date]])</f>
        <v>2026</v>
      </c>
      <c r="D297" s="4">
        <f>MONTH(SalesDataTable[[#This Row],[Order Date]])</f>
        <v>3</v>
      </c>
      <c r="E297" s="12" t="str">
        <f>"Q"&amp;ROUNDUP(MONTH(SalesDataTable[[#This Row],[Order Date]])/3,0)</f>
        <v>Q1</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75">
      <c r="A298" s="2">
        <v>1717</v>
      </c>
      <c r="B298" s="3">
        <v>46085</v>
      </c>
      <c r="C298" s="4">
        <f>YEAR(SalesDataTable[[#This Row],[Order Date]])</f>
        <v>2026</v>
      </c>
      <c r="D298" s="4">
        <f>MONTH(SalesDataTable[[#This Row],[Order Date]])</f>
        <v>3</v>
      </c>
      <c r="E298" s="12" t="str">
        <f>"Q"&amp;ROUNDUP(MONTH(SalesDataTable[[#This Row],[Order Date]])/3,0)</f>
        <v>Q1</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75">
      <c r="A299" s="2">
        <v>1819</v>
      </c>
      <c r="B299" s="3">
        <v>46085</v>
      </c>
      <c r="C299" s="4">
        <f>YEAR(SalesDataTable[[#This Row],[Order Date]])</f>
        <v>2026</v>
      </c>
      <c r="D299" s="4">
        <f>MONTH(SalesDataTable[[#This Row],[Order Date]])</f>
        <v>3</v>
      </c>
      <c r="E299" s="12" t="str">
        <f>"Q"&amp;ROUNDUP(MONTH(SalesDataTable[[#This Row],[Order Date]])/3,0)</f>
        <v>Q1</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75">
      <c r="A300" s="2">
        <v>1992</v>
      </c>
      <c r="B300" s="3">
        <v>46085</v>
      </c>
      <c r="C300" s="4">
        <f>YEAR(SalesDataTable[[#This Row],[Order Date]])</f>
        <v>2026</v>
      </c>
      <c r="D300" s="4">
        <f>MONTH(SalesDataTable[[#This Row],[Order Date]])</f>
        <v>3</v>
      </c>
      <c r="E300" s="12" t="str">
        <f>"Q"&amp;ROUNDUP(MONTH(SalesDataTable[[#This Row],[Order Date]])/3,0)</f>
        <v>Q1</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75">
      <c r="A301" s="2">
        <v>2499</v>
      </c>
      <c r="B301" s="3">
        <v>46085</v>
      </c>
      <c r="C301" s="4">
        <f>YEAR(SalesDataTable[[#This Row],[Order Date]])</f>
        <v>2026</v>
      </c>
      <c r="D301" s="4">
        <f>MONTH(SalesDataTable[[#This Row],[Order Date]])</f>
        <v>3</v>
      </c>
      <c r="E301" s="12" t="str">
        <f>"Q"&amp;ROUNDUP(MONTH(SalesDataTable[[#This Row],[Order Date]])/3,0)</f>
        <v>Q1</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75">
      <c r="A302" s="2">
        <v>2698</v>
      </c>
      <c r="B302" s="3">
        <v>46085</v>
      </c>
      <c r="C302" s="4">
        <f>YEAR(SalesDataTable[[#This Row],[Order Date]])</f>
        <v>2026</v>
      </c>
      <c r="D302" s="4">
        <f>MONTH(SalesDataTable[[#This Row],[Order Date]])</f>
        <v>3</v>
      </c>
      <c r="E302" s="12" t="str">
        <f>"Q"&amp;ROUNDUP(MONTH(SalesDataTable[[#This Row],[Order Date]])/3,0)</f>
        <v>Q1</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75">
      <c r="A303" s="2">
        <v>4416</v>
      </c>
      <c r="B303" s="3">
        <v>46085</v>
      </c>
      <c r="C303" s="4">
        <f>YEAR(SalesDataTable[[#This Row],[Order Date]])</f>
        <v>2026</v>
      </c>
      <c r="D303" s="4">
        <f>MONTH(SalesDataTable[[#This Row],[Order Date]])</f>
        <v>3</v>
      </c>
      <c r="E303" s="12" t="str">
        <f>"Q"&amp;ROUNDUP(MONTH(SalesDataTable[[#This Row],[Order Date]])/3,0)</f>
        <v>Q1</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75">
      <c r="A304" s="2">
        <v>4434</v>
      </c>
      <c r="B304" s="3">
        <v>46085</v>
      </c>
      <c r="C304" s="4">
        <f>YEAR(SalesDataTable[[#This Row],[Order Date]])</f>
        <v>2026</v>
      </c>
      <c r="D304" s="4">
        <f>MONTH(SalesDataTable[[#This Row],[Order Date]])</f>
        <v>3</v>
      </c>
      <c r="E304" s="12" t="str">
        <f>"Q"&amp;ROUNDUP(MONTH(SalesDataTable[[#This Row],[Order Date]])/3,0)</f>
        <v>Q1</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75">
      <c r="A305" s="2">
        <v>4992</v>
      </c>
      <c r="B305" s="3">
        <v>46085</v>
      </c>
      <c r="C305" s="4">
        <f>YEAR(SalesDataTable[[#This Row],[Order Date]])</f>
        <v>2026</v>
      </c>
      <c r="D305" s="4">
        <f>MONTH(SalesDataTable[[#This Row],[Order Date]])</f>
        <v>3</v>
      </c>
      <c r="E305" s="12" t="str">
        <f>"Q"&amp;ROUNDUP(MONTH(SalesDataTable[[#This Row],[Order Date]])/3,0)</f>
        <v>Q1</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75">
      <c r="A306" s="2">
        <v>388</v>
      </c>
      <c r="B306" s="3">
        <v>46086</v>
      </c>
      <c r="C306" s="4">
        <f>YEAR(SalesDataTable[[#This Row],[Order Date]])</f>
        <v>2026</v>
      </c>
      <c r="D306" s="4">
        <f>MONTH(SalesDataTable[[#This Row],[Order Date]])</f>
        <v>3</v>
      </c>
      <c r="E306" s="12" t="str">
        <f>"Q"&amp;ROUNDUP(MONTH(SalesDataTable[[#This Row],[Order Date]])/3,0)</f>
        <v>Q1</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75">
      <c r="A307" s="2">
        <v>977</v>
      </c>
      <c r="B307" s="3">
        <v>46086</v>
      </c>
      <c r="C307" s="4">
        <f>YEAR(SalesDataTable[[#This Row],[Order Date]])</f>
        <v>2026</v>
      </c>
      <c r="D307" s="4">
        <f>MONTH(SalesDataTable[[#This Row],[Order Date]])</f>
        <v>3</v>
      </c>
      <c r="E307" s="12" t="str">
        <f>"Q"&amp;ROUNDUP(MONTH(SalesDataTable[[#This Row],[Order Date]])/3,0)</f>
        <v>Q1</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75">
      <c r="A308" s="2">
        <v>996</v>
      </c>
      <c r="B308" s="3">
        <v>46086</v>
      </c>
      <c r="C308" s="4">
        <f>YEAR(SalesDataTable[[#This Row],[Order Date]])</f>
        <v>2026</v>
      </c>
      <c r="D308" s="4">
        <f>MONTH(SalesDataTable[[#This Row],[Order Date]])</f>
        <v>3</v>
      </c>
      <c r="E308" s="12" t="str">
        <f>"Q"&amp;ROUNDUP(MONTH(SalesDataTable[[#This Row],[Order Date]])/3,0)</f>
        <v>Q1</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75">
      <c r="A309" s="2">
        <v>1923</v>
      </c>
      <c r="B309" s="3">
        <v>46086</v>
      </c>
      <c r="C309" s="4">
        <f>YEAR(SalesDataTable[[#This Row],[Order Date]])</f>
        <v>2026</v>
      </c>
      <c r="D309" s="4">
        <f>MONTH(SalesDataTable[[#This Row],[Order Date]])</f>
        <v>3</v>
      </c>
      <c r="E309" s="12" t="str">
        <f>"Q"&amp;ROUNDUP(MONTH(SalesDataTable[[#This Row],[Order Date]])/3,0)</f>
        <v>Q1</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75">
      <c r="A310" s="2">
        <v>4904</v>
      </c>
      <c r="B310" s="3">
        <v>46086</v>
      </c>
      <c r="C310" s="4">
        <f>YEAR(SalesDataTable[[#This Row],[Order Date]])</f>
        <v>2026</v>
      </c>
      <c r="D310" s="4">
        <f>MONTH(SalesDataTable[[#This Row],[Order Date]])</f>
        <v>3</v>
      </c>
      <c r="E310" s="12" t="str">
        <f>"Q"&amp;ROUNDUP(MONTH(SalesDataTable[[#This Row],[Order Date]])/3,0)</f>
        <v>Q1</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75">
      <c r="A311" s="2">
        <v>1036</v>
      </c>
      <c r="B311" s="3">
        <v>46087</v>
      </c>
      <c r="C311" s="4">
        <f>YEAR(SalesDataTable[[#This Row],[Order Date]])</f>
        <v>2026</v>
      </c>
      <c r="D311" s="4">
        <f>MONTH(SalesDataTable[[#This Row],[Order Date]])</f>
        <v>3</v>
      </c>
      <c r="E311" s="12" t="str">
        <f>"Q"&amp;ROUNDUP(MONTH(SalesDataTable[[#This Row],[Order Date]])/3,0)</f>
        <v>Q1</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75">
      <c r="A312" s="2">
        <v>1470</v>
      </c>
      <c r="B312" s="3">
        <v>46087</v>
      </c>
      <c r="C312" s="4">
        <f>YEAR(SalesDataTable[[#This Row],[Order Date]])</f>
        <v>2026</v>
      </c>
      <c r="D312" s="4">
        <f>MONTH(SalesDataTable[[#This Row],[Order Date]])</f>
        <v>3</v>
      </c>
      <c r="E312" s="12" t="str">
        <f>"Q"&amp;ROUNDUP(MONTH(SalesDataTable[[#This Row],[Order Date]])/3,0)</f>
        <v>Q1</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75">
      <c r="A313" s="2">
        <v>2907</v>
      </c>
      <c r="B313" s="3">
        <v>46087</v>
      </c>
      <c r="C313" s="4">
        <f>YEAR(SalesDataTable[[#This Row],[Order Date]])</f>
        <v>2026</v>
      </c>
      <c r="D313" s="4">
        <f>MONTH(SalesDataTable[[#This Row],[Order Date]])</f>
        <v>3</v>
      </c>
      <c r="E313" s="12" t="str">
        <f>"Q"&amp;ROUNDUP(MONTH(SalesDataTable[[#This Row],[Order Date]])/3,0)</f>
        <v>Q1</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75">
      <c r="A314" s="2">
        <v>2997</v>
      </c>
      <c r="B314" s="3">
        <v>46087</v>
      </c>
      <c r="C314" s="4">
        <f>YEAR(SalesDataTable[[#This Row],[Order Date]])</f>
        <v>2026</v>
      </c>
      <c r="D314" s="4">
        <f>MONTH(SalesDataTable[[#This Row],[Order Date]])</f>
        <v>3</v>
      </c>
      <c r="E314" s="12" t="str">
        <f>"Q"&amp;ROUNDUP(MONTH(SalesDataTable[[#This Row],[Order Date]])/3,0)</f>
        <v>Q1</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75">
      <c r="A315" s="2">
        <v>3056</v>
      </c>
      <c r="B315" s="3">
        <v>46087</v>
      </c>
      <c r="C315" s="4">
        <f>YEAR(SalesDataTable[[#This Row],[Order Date]])</f>
        <v>2026</v>
      </c>
      <c r="D315" s="4">
        <f>MONTH(SalesDataTable[[#This Row],[Order Date]])</f>
        <v>3</v>
      </c>
      <c r="E315" s="12" t="str">
        <f>"Q"&amp;ROUNDUP(MONTH(SalesDataTable[[#This Row],[Order Date]])/3,0)</f>
        <v>Q1</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75">
      <c r="A316" s="2">
        <v>471</v>
      </c>
      <c r="B316" s="3">
        <v>46088</v>
      </c>
      <c r="C316" s="4">
        <f>YEAR(SalesDataTable[[#This Row],[Order Date]])</f>
        <v>2026</v>
      </c>
      <c r="D316" s="4">
        <f>MONTH(SalesDataTable[[#This Row],[Order Date]])</f>
        <v>3</v>
      </c>
      <c r="E316" s="12" t="str">
        <f>"Q"&amp;ROUNDUP(MONTH(SalesDataTable[[#This Row],[Order Date]])/3,0)</f>
        <v>Q1</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75">
      <c r="A317" s="2">
        <v>842</v>
      </c>
      <c r="B317" s="3">
        <v>46088</v>
      </c>
      <c r="C317" s="4">
        <f>YEAR(SalesDataTable[[#This Row],[Order Date]])</f>
        <v>2026</v>
      </c>
      <c r="D317" s="4">
        <f>MONTH(SalesDataTable[[#This Row],[Order Date]])</f>
        <v>3</v>
      </c>
      <c r="E317" s="12" t="str">
        <f>"Q"&amp;ROUNDUP(MONTH(SalesDataTable[[#This Row],[Order Date]])/3,0)</f>
        <v>Q1</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75">
      <c r="A318" s="2">
        <v>3386</v>
      </c>
      <c r="B318" s="3">
        <v>46088</v>
      </c>
      <c r="C318" s="4">
        <f>YEAR(SalesDataTable[[#This Row],[Order Date]])</f>
        <v>2026</v>
      </c>
      <c r="D318" s="4">
        <f>MONTH(SalesDataTable[[#This Row],[Order Date]])</f>
        <v>3</v>
      </c>
      <c r="E318" s="12" t="str">
        <f>"Q"&amp;ROUNDUP(MONTH(SalesDataTable[[#This Row],[Order Date]])/3,0)</f>
        <v>Q1</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75">
      <c r="A319" s="2">
        <v>4505</v>
      </c>
      <c r="B319" s="3">
        <v>46088</v>
      </c>
      <c r="C319" s="4">
        <f>YEAR(SalesDataTable[[#This Row],[Order Date]])</f>
        <v>2026</v>
      </c>
      <c r="D319" s="4">
        <f>MONTH(SalesDataTable[[#This Row],[Order Date]])</f>
        <v>3</v>
      </c>
      <c r="E319" s="12" t="str">
        <f>"Q"&amp;ROUNDUP(MONTH(SalesDataTable[[#This Row],[Order Date]])/3,0)</f>
        <v>Q1</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75">
      <c r="A320" s="2">
        <v>1286</v>
      </c>
      <c r="B320" s="3">
        <v>46089</v>
      </c>
      <c r="C320" s="4">
        <f>YEAR(SalesDataTable[[#This Row],[Order Date]])</f>
        <v>2026</v>
      </c>
      <c r="D320" s="4">
        <f>MONTH(SalesDataTable[[#This Row],[Order Date]])</f>
        <v>3</v>
      </c>
      <c r="E320" s="12" t="str">
        <f>"Q"&amp;ROUNDUP(MONTH(SalesDataTable[[#This Row],[Order Date]])/3,0)</f>
        <v>Q1</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75">
      <c r="A321" s="2">
        <v>2653</v>
      </c>
      <c r="B321" s="3">
        <v>46089</v>
      </c>
      <c r="C321" s="4">
        <f>YEAR(SalesDataTable[[#This Row],[Order Date]])</f>
        <v>2026</v>
      </c>
      <c r="D321" s="4">
        <f>MONTH(SalesDataTable[[#This Row],[Order Date]])</f>
        <v>3</v>
      </c>
      <c r="E321" s="12" t="str">
        <f>"Q"&amp;ROUNDUP(MONTH(SalesDataTable[[#This Row],[Order Date]])/3,0)</f>
        <v>Q1</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75">
      <c r="A322" s="2">
        <v>4465</v>
      </c>
      <c r="B322" s="3">
        <v>46089</v>
      </c>
      <c r="C322" s="4">
        <f>YEAR(SalesDataTable[[#This Row],[Order Date]])</f>
        <v>2026</v>
      </c>
      <c r="D322" s="4">
        <f>MONTH(SalesDataTable[[#This Row],[Order Date]])</f>
        <v>3</v>
      </c>
      <c r="E322" s="12" t="str">
        <f>"Q"&amp;ROUNDUP(MONTH(SalesDataTable[[#This Row],[Order Date]])/3,0)</f>
        <v>Q1</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75">
      <c r="A323" s="2">
        <v>4576</v>
      </c>
      <c r="B323" s="3">
        <v>46089</v>
      </c>
      <c r="C323" s="4">
        <f>YEAR(SalesDataTable[[#This Row],[Order Date]])</f>
        <v>2026</v>
      </c>
      <c r="D323" s="4">
        <f>MONTH(SalesDataTable[[#This Row],[Order Date]])</f>
        <v>3</v>
      </c>
      <c r="E323" s="12" t="str">
        <f>"Q"&amp;ROUNDUP(MONTH(SalesDataTable[[#This Row],[Order Date]])/3,0)</f>
        <v>Q1</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75">
      <c r="A324" s="2">
        <v>718</v>
      </c>
      <c r="B324" s="3">
        <v>46090</v>
      </c>
      <c r="C324" s="4">
        <f>YEAR(SalesDataTable[[#This Row],[Order Date]])</f>
        <v>2026</v>
      </c>
      <c r="D324" s="4">
        <f>MONTH(SalesDataTable[[#This Row],[Order Date]])</f>
        <v>3</v>
      </c>
      <c r="E324" s="12" t="str">
        <f>"Q"&amp;ROUNDUP(MONTH(SalesDataTable[[#This Row],[Order Date]])/3,0)</f>
        <v>Q1</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75">
      <c r="A325" s="2">
        <v>1527</v>
      </c>
      <c r="B325" s="3">
        <v>46090</v>
      </c>
      <c r="C325" s="4">
        <f>YEAR(SalesDataTable[[#This Row],[Order Date]])</f>
        <v>2026</v>
      </c>
      <c r="D325" s="4">
        <f>MONTH(SalesDataTable[[#This Row],[Order Date]])</f>
        <v>3</v>
      </c>
      <c r="E325" s="12" t="str">
        <f>"Q"&amp;ROUNDUP(MONTH(SalesDataTable[[#This Row],[Order Date]])/3,0)</f>
        <v>Q1</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75">
      <c r="A326" s="2">
        <v>1797</v>
      </c>
      <c r="B326" s="3">
        <v>46090</v>
      </c>
      <c r="C326" s="4">
        <f>YEAR(SalesDataTable[[#This Row],[Order Date]])</f>
        <v>2026</v>
      </c>
      <c r="D326" s="4">
        <f>MONTH(SalesDataTable[[#This Row],[Order Date]])</f>
        <v>3</v>
      </c>
      <c r="E326" s="12" t="str">
        <f>"Q"&amp;ROUNDUP(MONTH(SalesDataTable[[#This Row],[Order Date]])/3,0)</f>
        <v>Q1</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75">
      <c r="A327" s="2">
        <v>2917</v>
      </c>
      <c r="B327" s="3">
        <v>46090</v>
      </c>
      <c r="C327" s="4">
        <f>YEAR(SalesDataTable[[#This Row],[Order Date]])</f>
        <v>2026</v>
      </c>
      <c r="D327" s="4">
        <f>MONTH(SalesDataTable[[#This Row],[Order Date]])</f>
        <v>3</v>
      </c>
      <c r="E327" s="12" t="str">
        <f>"Q"&amp;ROUNDUP(MONTH(SalesDataTable[[#This Row],[Order Date]])/3,0)</f>
        <v>Q1</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75">
      <c r="A328" s="2">
        <v>4095</v>
      </c>
      <c r="B328" s="3">
        <v>46090</v>
      </c>
      <c r="C328" s="4">
        <f>YEAR(SalesDataTable[[#This Row],[Order Date]])</f>
        <v>2026</v>
      </c>
      <c r="D328" s="4">
        <f>MONTH(SalesDataTable[[#This Row],[Order Date]])</f>
        <v>3</v>
      </c>
      <c r="E328" s="12" t="str">
        <f>"Q"&amp;ROUNDUP(MONTH(SalesDataTable[[#This Row],[Order Date]])/3,0)</f>
        <v>Q1</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75">
      <c r="A329" s="2">
        <v>5050</v>
      </c>
      <c r="B329" s="3">
        <v>46090</v>
      </c>
      <c r="C329" s="4">
        <f>YEAR(SalesDataTable[[#This Row],[Order Date]])</f>
        <v>2026</v>
      </c>
      <c r="D329" s="4">
        <f>MONTH(SalesDataTable[[#This Row],[Order Date]])</f>
        <v>3</v>
      </c>
      <c r="E329" s="12" t="str">
        <f>"Q"&amp;ROUNDUP(MONTH(SalesDataTable[[#This Row],[Order Date]])/3,0)</f>
        <v>Q1</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75">
      <c r="A330" s="2">
        <v>709</v>
      </c>
      <c r="B330" s="3">
        <v>46091</v>
      </c>
      <c r="C330" s="4">
        <f>YEAR(SalesDataTable[[#This Row],[Order Date]])</f>
        <v>2026</v>
      </c>
      <c r="D330" s="4">
        <f>MONTH(SalesDataTable[[#This Row],[Order Date]])</f>
        <v>3</v>
      </c>
      <c r="E330" s="12" t="str">
        <f>"Q"&amp;ROUNDUP(MONTH(SalesDataTable[[#This Row],[Order Date]])/3,0)</f>
        <v>Q1</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75">
      <c r="A331" s="2">
        <v>1073</v>
      </c>
      <c r="B331" s="3">
        <v>46091</v>
      </c>
      <c r="C331" s="4">
        <f>YEAR(SalesDataTable[[#This Row],[Order Date]])</f>
        <v>2026</v>
      </c>
      <c r="D331" s="4">
        <f>MONTH(SalesDataTable[[#This Row],[Order Date]])</f>
        <v>3</v>
      </c>
      <c r="E331" s="12" t="str">
        <f>"Q"&amp;ROUNDUP(MONTH(SalesDataTable[[#This Row],[Order Date]])/3,0)</f>
        <v>Q1</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75">
      <c r="A332" s="2">
        <v>2623</v>
      </c>
      <c r="B332" s="3">
        <v>46091</v>
      </c>
      <c r="C332" s="4">
        <f>YEAR(SalesDataTable[[#This Row],[Order Date]])</f>
        <v>2026</v>
      </c>
      <c r="D332" s="4">
        <f>MONTH(SalesDataTable[[#This Row],[Order Date]])</f>
        <v>3</v>
      </c>
      <c r="E332" s="12" t="str">
        <f>"Q"&amp;ROUNDUP(MONTH(SalesDataTable[[#This Row],[Order Date]])/3,0)</f>
        <v>Q1</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75">
      <c r="A333" s="2">
        <v>2625</v>
      </c>
      <c r="B333" s="3">
        <v>46091</v>
      </c>
      <c r="C333" s="4">
        <f>YEAR(SalesDataTable[[#This Row],[Order Date]])</f>
        <v>2026</v>
      </c>
      <c r="D333" s="4">
        <f>MONTH(SalesDataTable[[#This Row],[Order Date]])</f>
        <v>3</v>
      </c>
      <c r="E333" s="12" t="str">
        <f>"Q"&amp;ROUNDUP(MONTH(SalesDataTable[[#This Row],[Order Date]])/3,0)</f>
        <v>Q1</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75">
      <c r="A334" s="2">
        <v>3304</v>
      </c>
      <c r="B334" s="3">
        <v>46091</v>
      </c>
      <c r="C334" s="4">
        <f>YEAR(SalesDataTable[[#This Row],[Order Date]])</f>
        <v>2026</v>
      </c>
      <c r="D334" s="4">
        <f>MONTH(SalesDataTable[[#This Row],[Order Date]])</f>
        <v>3</v>
      </c>
      <c r="E334" s="12" t="str">
        <f>"Q"&amp;ROUNDUP(MONTH(SalesDataTable[[#This Row],[Order Date]])/3,0)</f>
        <v>Q1</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75">
      <c r="A335" s="2">
        <v>4876</v>
      </c>
      <c r="B335" s="3">
        <v>46091</v>
      </c>
      <c r="C335" s="4">
        <f>YEAR(SalesDataTable[[#This Row],[Order Date]])</f>
        <v>2026</v>
      </c>
      <c r="D335" s="4">
        <f>MONTH(SalesDataTable[[#This Row],[Order Date]])</f>
        <v>3</v>
      </c>
      <c r="E335" s="12" t="str">
        <f>"Q"&amp;ROUNDUP(MONTH(SalesDataTable[[#This Row],[Order Date]])/3,0)</f>
        <v>Q1</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75">
      <c r="A336" s="2">
        <v>83</v>
      </c>
      <c r="B336" s="3">
        <v>46092</v>
      </c>
      <c r="C336" s="4">
        <f>YEAR(SalesDataTable[[#This Row],[Order Date]])</f>
        <v>2026</v>
      </c>
      <c r="D336" s="4">
        <f>MONTH(SalesDataTable[[#This Row],[Order Date]])</f>
        <v>3</v>
      </c>
      <c r="E336" s="12" t="str">
        <f>"Q"&amp;ROUNDUP(MONTH(SalesDataTable[[#This Row],[Order Date]])/3,0)</f>
        <v>Q1</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75">
      <c r="A337" s="2">
        <v>863</v>
      </c>
      <c r="B337" s="3">
        <v>46092</v>
      </c>
      <c r="C337" s="4">
        <f>YEAR(SalesDataTable[[#This Row],[Order Date]])</f>
        <v>2026</v>
      </c>
      <c r="D337" s="4">
        <f>MONTH(SalesDataTable[[#This Row],[Order Date]])</f>
        <v>3</v>
      </c>
      <c r="E337" s="12" t="str">
        <f>"Q"&amp;ROUNDUP(MONTH(SalesDataTable[[#This Row],[Order Date]])/3,0)</f>
        <v>Q1</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75">
      <c r="A338" s="2">
        <v>2323</v>
      </c>
      <c r="B338" s="3">
        <v>46092</v>
      </c>
      <c r="C338" s="4">
        <f>YEAR(SalesDataTable[[#This Row],[Order Date]])</f>
        <v>2026</v>
      </c>
      <c r="D338" s="4">
        <f>MONTH(SalesDataTable[[#This Row],[Order Date]])</f>
        <v>3</v>
      </c>
      <c r="E338" s="12" t="str">
        <f>"Q"&amp;ROUNDUP(MONTH(SalesDataTable[[#This Row],[Order Date]])/3,0)</f>
        <v>Q1</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75">
      <c r="A339" s="2">
        <v>3064</v>
      </c>
      <c r="B339" s="3">
        <v>46092</v>
      </c>
      <c r="C339" s="4">
        <f>YEAR(SalesDataTable[[#This Row],[Order Date]])</f>
        <v>2026</v>
      </c>
      <c r="D339" s="4">
        <f>MONTH(SalesDataTable[[#This Row],[Order Date]])</f>
        <v>3</v>
      </c>
      <c r="E339" s="12" t="str">
        <f>"Q"&amp;ROUNDUP(MONTH(SalesDataTable[[#This Row],[Order Date]])/3,0)</f>
        <v>Q1</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75">
      <c r="A340" s="2">
        <v>4995</v>
      </c>
      <c r="B340" s="3">
        <v>46092</v>
      </c>
      <c r="C340" s="4">
        <f>YEAR(SalesDataTable[[#This Row],[Order Date]])</f>
        <v>2026</v>
      </c>
      <c r="D340" s="4">
        <f>MONTH(SalesDataTable[[#This Row],[Order Date]])</f>
        <v>3</v>
      </c>
      <c r="E340" s="12" t="str">
        <f>"Q"&amp;ROUNDUP(MONTH(SalesDataTable[[#This Row],[Order Date]])/3,0)</f>
        <v>Q1</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75">
      <c r="A341" s="2">
        <v>46</v>
      </c>
      <c r="B341" s="3">
        <v>46093</v>
      </c>
      <c r="C341" s="4">
        <f>YEAR(SalesDataTable[[#This Row],[Order Date]])</f>
        <v>2026</v>
      </c>
      <c r="D341" s="4">
        <f>MONTH(SalesDataTable[[#This Row],[Order Date]])</f>
        <v>3</v>
      </c>
      <c r="E341" s="12" t="str">
        <f>"Q"&amp;ROUNDUP(MONTH(SalesDataTable[[#This Row],[Order Date]])/3,0)</f>
        <v>Q1</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75">
      <c r="A342" s="2">
        <v>443</v>
      </c>
      <c r="B342" s="3">
        <v>46093</v>
      </c>
      <c r="C342" s="4">
        <f>YEAR(SalesDataTable[[#This Row],[Order Date]])</f>
        <v>2026</v>
      </c>
      <c r="D342" s="4">
        <f>MONTH(SalesDataTable[[#This Row],[Order Date]])</f>
        <v>3</v>
      </c>
      <c r="E342" s="12" t="str">
        <f>"Q"&amp;ROUNDUP(MONTH(SalesDataTable[[#This Row],[Order Date]])/3,0)</f>
        <v>Q1</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75">
      <c r="A343" s="2">
        <v>759</v>
      </c>
      <c r="B343" s="3">
        <v>46093</v>
      </c>
      <c r="C343" s="4">
        <f>YEAR(SalesDataTable[[#This Row],[Order Date]])</f>
        <v>2026</v>
      </c>
      <c r="D343" s="4">
        <f>MONTH(SalesDataTable[[#This Row],[Order Date]])</f>
        <v>3</v>
      </c>
      <c r="E343" s="12" t="str">
        <f>"Q"&amp;ROUNDUP(MONTH(SalesDataTable[[#This Row],[Order Date]])/3,0)</f>
        <v>Q1</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75">
      <c r="A344" s="2">
        <v>1097</v>
      </c>
      <c r="B344" s="3">
        <v>46093</v>
      </c>
      <c r="C344" s="4">
        <f>YEAR(SalesDataTable[[#This Row],[Order Date]])</f>
        <v>2026</v>
      </c>
      <c r="D344" s="4">
        <f>MONTH(SalesDataTable[[#This Row],[Order Date]])</f>
        <v>3</v>
      </c>
      <c r="E344" s="12" t="str">
        <f>"Q"&amp;ROUNDUP(MONTH(SalesDataTable[[#This Row],[Order Date]])/3,0)</f>
        <v>Q1</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75">
      <c r="A345" s="2">
        <v>2152</v>
      </c>
      <c r="B345" s="3">
        <v>46093</v>
      </c>
      <c r="C345" s="4">
        <f>YEAR(SalesDataTable[[#This Row],[Order Date]])</f>
        <v>2026</v>
      </c>
      <c r="D345" s="4">
        <f>MONTH(SalesDataTable[[#This Row],[Order Date]])</f>
        <v>3</v>
      </c>
      <c r="E345" s="12" t="str">
        <f>"Q"&amp;ROUNDUP(MONTH(SalesDataTable[[#This Row],[Order Date]])/3,0)</f>
        <v>Q1</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75">
      <c r="A346" s="2">
        <v>2512</v>
      </c>
      <c r="B346" s="3">
        <v>46093</v>
      </c>
      <c r="C346" s="4">
        <f>YEAR(SalesDataTable[[#This Row],[Order Date]])</f>
        <v>2026</v>
      </c>
      <c r="D346" s="4">
        <f>MONTH(SalesDataTable[[#This Row],[Order Date]])</f>
        <v>3</v>
      </c>
      <c r="E346" s="12" t="str">
        <f>"Q"&amp;ROUNDUP(MONTH(SalesDataTable[[#This Row],[Order Date]])/3,0)</f>
        <v>Q1</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75">
      <c r="A347" s="2">
        <v>2578</v>
      </c>
      <c r="B347" s="3">
        <v>46093</v>
      </c>
      <c r="C347" s="4">
        <f>YEAR(SalesDataTable[[#This Row],[Order Date]])</f>
        <v>2026</v>
      </c>
      <c r="D347" s="4">
        <f>MONTH(SalesDataTable[[#This Row],[Order Date]])</f>
        <v>3</v>
      </c>
      <c r="E347" s="12" t="str">
        <f>"Q"&amp;ROUNDUP(MONTH(SalesDataTable[[#This Row],[Order Date]])/3,0)</f>
        <v>Q1</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75">
      <c r="A348" s="2">
        <v>3302</v>
      </c>
      <c r="B348" s="3">
        <v>46093</v>
      </c>
      <c r="C348" s="4">
        <f>YEAR(SalesDataTable[[#This Row],[Order Date]])</f>
        <v>2026</v>
      </c>
      <c r="D348" s="4">
        <f>MONTH(SalesDataTable[[#This Row],[Order Date]])</f>
        <v>3</v>
      </c>
      <c r="E348" s="12" t="str">
        <f>"Q"&amp;ROUNDUP(MONTH(SalesDataTable[[#This Row],[Order Date]])/3,0)</f>
        <v>Q1</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75">
      <c r="A349" s="2">
        <v>3752</v>
      </c>
      <c r="B349" s="3">
        <v>46093</v>
      </c>
      <c r="C349" s="4">
        <f>YEAR(SalesDataTable[[#This Row],[Order Date]])</f>
        <v>2026</v>
      </c>
      <c r="D349" s="4">
        <f>MONTH(SalesDataTable[[#This Row],[Order Date]])</f>
        <v>3</v>
      </c>
      <c r="E349" s="12" t="str">
        <f>"Q"&amp;ROUNDUP(MONTH(SalesDataTable[[#This Row],[Order Date]])/3,0)</f>
        <v>Q1</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75">
      <c r="A350" s="2">
        <v>4839</v>
      </c>
      <c r="B350" s="3">
        <v>46093</v>
      </c>
      <c r="C350" s="4">
        <f>YEAR(SalesDataTable[[#This Row],[Order Date]])</f>
        <v>2026</v>
      </c>
      <c r="D350" s="4">
        <f>MONTH(SalesDataTable[[#This Row],[Order Date]])</f>
        <v>3</v>
      </c>
      <c r="E350" s="12" t="str">
        <f>"Q"&amp;ROUNDUP(MONTH(SalesDataTable[[#This Row],[Order Date]])/3,0)</f>
        <v>Q1</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75">
      <c r="A351" s="2">
        <v>264</v>
      </c>
      <c r="B351" s="3">
        <v>46094</v>
      </c>
      <c r="C351" s="4">
        <f>YEAR(SalesDataTable[[#This Row],[Order Date]])</f>
        <v>2026</v>
      </c>
      <c r="D351" s="4">
        <f>MONTH(SalesDataTable[[#This Row],[Order Date]])</f>
        <v>3</v>
      </c>
      <c r="E351" s="12" t="str">
        <f>"Q"&amp;ROUNDUP(MONTH(SalesDataTable[[#This Row],[Order Date]])/3,0)</f>
        <v>Q1</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75">
      <c r="A352" s="2">
        <v>2498</v>
      </c>
      <c r="B352" s="3">
        <v>46094</v>
      </c>
      <c r="C352" s="4">
        <f>YEAR(SalesDataTable[[#This Row],[Order Date]])</f>
        <v>2026</v>
      </c>
      <c r="D352" s="4">
        <f>MONTH(SalesDataTable[[#This Row],[Order Date]])</f>
        <v>3</v>
      </c>
      <c r="E352" s="12" t="str">
        <f>"Q"&amp;ROUNDUP(MONTH(SalesDataTable[[#This Row],[Order Date]])/3,0)</f>
        <v>Q1</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75">
      <c r="A353" s="2">
        <v>3929</v>
      </c>
      <c r="B353" s="3">
        <v>46094</v>
      </c>
      <c r="C353" s="4">
        <f>YEAR(SalesDataTable[[#This Row],[Order Date]])</f>
        <v>2026</v>
      </c>
      <c r="D353" s="4">
        <f>MONTH(SalesDataTable[[#This Row],[Order Date]])</f>
        <v>3</v>
      </c>
      <c r="E353" s="12" t="str">
        <f>"Q"&amp;ROUNDUP(MONTH(SalesDataTable[[#This Row],[Order Date]])/3,0)</f>
        <v>Q1</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75">
      <c r="A354" s="2">
        <v>4195</v>
      </c>
      <c r="B354" s="3">
        <v>46094</v>
      </c>
      <c r="C354" s="4">
        <f>YEAR(SalesDataTable[[#This Row],[Order Date]])</f>
        <v>2026</v>
      </c>
      <c r="D354" s="4">
        <f>MONTH(SalesDataTable[[#This Row],[Order Date]])</f>
        <v>3</v>
      </c>
      <c r="E354" s="12" t="str">
        <f>"Q"&amp;ROUNDUP(MONTH(SalesDataTable[[#This Row],[Order Date]])/3,0)</f>
        <v>Q1</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75">
      <c r="A355" s="2">
        <v>4684</v>
      </c>
      <c r="B355" s="3">
        <v>46094</v>
      </c>
      <c r="C355" s="4">
        <f>YEAR(SalesDataTable[[#This Row],[Order Date]])</f>
        <v>2026</v>
      </c>
      <c r="D355" s="4">
        <f>MONTH(SalesDataTable[[#This Row],[Order Date]])</f>
        <v>3</v>
      </c>
      <c r="E355" s="12" t="str">
        <f>"Q"&amp;ROUNDUP(MONTH(SalesDataTable[[#This Row],[Order Date]])/3,0)</f>
        <v>Q1</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75">
      <c r="A356" s="2">
        <v>313</v>
      </c>
      <c r="B356" s="3">
        <v>46095</v>
      </c>
      <c r="C356" s="4">
        <f>YEAR(SalesDataTable[[#This Row],[Order Date]])</f>
        <v>2026</v>
      </c>
      <c r="D356" s="4">
        <f>MONTH(SalesDataTable[[#This Row],[Order Date]])</f>
        <v>3</v>
      </c>
      <c r="E356" s="12" t="str">
        <f>"Q"&amp;ROUNDUP(MONTH(SalesDataTable[[#This Row],[Order Date]])/3,0)</f>
        <v>Q1</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75">
      <c r="A357" s="2">
        <v>1056</v>
      </c>
      <c r="B357" s="3">
        <v>46095</v>
      </c>
      <c r="C357" s="4">
        <f>YEAR(SalesDataTable[[#This Row],[Order Date]])</f>
        <v>2026</v>
      </c>
      <c r="D357" s="4">
        <f>MONTH(SalesDataTable[[#This Row],[Order Date]])</f>
        <v>3</v>
      </c>
      <c r="E357" s="12" t="str">
        <f>"Q"&amp;ROUNDUP(MONTH(SalesDataTable[[#This Row],[Order Date]])/3,0)</f>
        <v>Q1</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75">
      <c r="A358" s="2">
        <v>2189</v>
      </c>
      <c r="B358" s="3">
        <v>46095</v>
      </c>
      <c r="C358" s="4">
        <f>YEAR(SalesDataTable[[#This Row],[Order Date]])</f>
        <v>2026</v>
      </c>
      <c r="D358" s="4">
        <f>MONTH(SalesDataTable[[#This Row],[Order Date]])</f>
        <v>3</v>
      </c>
      <c r="E358" s="12" t="str">
        <f>"Q"&amp;ROUNDUP(MONTH(SalesDataTable[[#This Row],[Order Date]])/3,0)</f>
        <v>Q1</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75">
      <c r="A359" s="2">
        <v>2617</v>
      </c>
      <c r="B359" s="3">
        <v>46095</v>
      </c>
      <c r="C359" s="4">
        <f>YEAR(SalesDataTable[[#This Row],[Order Date]])</f>
        <v>2026</v>
      </c>
      <c r="D359" s="4">
        <f>MONTH(SalesDataTable[[#This Row],[Order Date]])</f>
        <v>3</v>
      </c>
      <c r="E359" s="12" t="str">
        <f>"Q"&amp;ROUNDUP(MONTH(SalesDataTable[[#This Row],[Order Date]])/3,0)</f>
        <v>Q1</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75">
      <c r="A360" s="2">
        <v>2901</v>
      </c>
      <c r="B360" s="3">
        <v>46095</v>
      </c>
      <c r="C360" s="4">
        <f>YEAR(SalesDataTable[[#This Row],[Order Date]])</f>
        <v>2026</v>
      </c>
      <c r="D360" s="4">
        <f>MONTH(SalesDataTable[[#This Row],[Order Date]])</f>
        <v>3</v>
      </c>
      <c r="E360" s="12" t="str">
        <f>"Q"&amp;ROUNDUP(MONTH(SalesDataTable[[#This Row],[Order Date]])/3,0)</f>
        <v>Q1</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75">
      <c r="A361" s="2">
        <v>2952</v>
      </c>
      <c r="B361" s="3">
        <v>46095</v>
      </c>
      <c r="C361" s="4">
        <f>YEAR(SalesDataTable[[#This Row],[Order Date]])</f>
        <v>2026</v>
      </c>
      <c r="D361" s="4">
        <f>MONTH(SalesDataTable[[#This Row],[Order Date]])</f>
        <v>3</v>
      </c>
      <c r="E361" s="12" t="str">
        <f>"Q"&amp;ROUNDUP(MONTH(SalesDataTable[[#This Row],[Order Date]])/3,0)</f>
        <v>Q1</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75">
      <c r="A362" s="2">
        <v>3421</v>
      </c>
      <c r="B362" s="3">
        <v>46095</v>
      </c>
      <c r="C362" s="4">
        <f>YEAR(SalesDataTable[[#This Row],[Order Date]])</f>
        <v>2026</v>
      </c>
      <c r="D362" s="4">
        <f>MONTH(SalesDataTable[[#This Row],[Order Date]])</f>
        <v>3</v>
      </c>
      <c r="E362" s="12" t="str">
        <f>"Q"&amp;ROUNDUP(MONTH(SalesDataTable[[#This Row],[Order Date]])/3,0)</f>
        <v>Q1</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75">
      <c r="A363" s="2">
        <v>3536</v>
      </c>
      <c r="B363" s="3">
        <v>46095</v>
      </c>
      <c r="C363" s="4">
        <f>YEAR(SalesDataTable[[#This Row],[Order Date]])</f>
        <v>2026</v>
      </c>
      <c r="D363" s="4">
        <f>MONTH(SalesDataTable[[#This Row],[Order Date]])</f>
        <v>3</v>
      </c>
      <c r="E363" s="12" t="str">
        <f>"Q"&amp;ROUNDUP(MONTH(SalesDataTable[[#This Row],[Order Date]])/3,0)</f>
        <v>Q1</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75">
      <c r="A364" s="2">
        <v>3878</v>
      </c>
      <c r="B364" s="3">
        <v>46095</v>
      </c>
      <c r="C364" s="4">
        <f>YEAR(SalesDataTable[[#This Row],[Order Date]])</f>
        <v>2026</v>
      </c>
      <c r="D364" s="4">
        <f>MONTH(SalesDataTable[[#This Row],[Order Date]])</f>
        <v>3</v>
      </c>
      <c r="E364" s="12" t="str">
        <f>"Q"&amp;ROUNDUP(MONTH(SalesDataTable[[#This Row],[Order Date]])/3,0)</f>
        <v>Q1</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75">
      <c r="A365" s="2">
        <v>2027</v>
      </c>
      <c r="B365" s="3">
        <v>46096</v>
      </c>
      <c r="C365" s="4">
        <f>YEAR(SalesDataTable[[#This Row],[Order Date]])</f>
        <v>2026</v>
      </c>
      <c r="D365" s="4">
        <f>MONTH(SalesDataTable[[#This Row],[Order Date]])</f>
        <v>3</v>
      </c>
      <c r="E365" s="12" t="str">
        <f>"Q"&amp;ROUNDUP(MONTH(SalesDataTable[[#This Row],[Order Date]])/3,0)</f>
        <v>Q1</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75">
      <c r="A366" s="2">
        <v>3280</v>
      </c>
      <c r="B366" s="3">
        <v>46096</v>
      </c>
      <c r="C366" s="4">
        <f>YEAR(SalesDataTable[[#This Row],[Order Date]])</f>
        <v>2026</v>
      </c>
      <c r="D366" s="4">
        <f>MONTH(SalesDataTable[[#This Row],[Order Date]])</f>
        <v>3</v>
      </c>
      <c r="E366" s="12" t="str">
        <f>"Q"&amp;ROUNDUP(MONTH(SalesDataTable[[#This Row],[Order Date]])/3,0)</f>
        <v>Q1</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75">
      <c r="A367" s="2">
        <v>5149</v>
      </c>
      <c r="B367" s="3">
        <v>46096</v>
      </c>
      <c r="C367" s="4">
        <f>YEAR(SalesDataTable[[#This Row],[Order Date]])</f>
        <v>2026</v>
      </c>
      <c r="D367" s="4">
        <f>MONTH(SalesDataTable[[#This Row],[Order Date]])</f>
        <v>3</v>
      </c>
      <c r="E367" s="12" t="str">
        <f>"Q"&amp;ROUNDUP(MONTH(SalesDataTable[[#This Row],[Order Date]])/3,0)</f>
        <v>Q1</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75">
      <c r="A368" s="2">
        <v>412</v>
      </c>
      <c r="B368" s="3">
        <v>46097</v>
      </c>
      <c r="C368" s="4">
        <f>YEAR(SalesDataTable[[#This Row],[Order Date]])</f>
        <v>2026</v>
      </c>
      <c r="D368" s="4">
        <f>MONTH(SalesDataTable[[#This Row],[Order Date]])</f>
        <v>3</v>
      </c>
      <c r="E368" s="12" t="str">
        <f>"Q"&amp;ROUNDUP(MONTH(SalesDataTable[[#This Row],[Order Date]])/3,0)</f>
        <v>Q1</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75">
      <c r="A369" s="2">
        <v>1161</v>
      </c>
      <c r="B369" s="3">
        <v>46097</v>
      </c>
      <c r="C369" s="4">
        <f>YEAR(SalesDataTable[[#This Row],[Order Date]])</f>
        <v>2026</v>
      </c>
      <c r="D369" s="4">
        <f>MONTH(SalesDataTable[[#This Row],[Order Date]])</f>
        <v>3</v>
      </c>
      <c r="E369" s="12" t="str">
        <f>"Q"&amp;ROUNDUP(MONTH(SalesDataTable[[#This Row],[Order Date]])/3,0)</f>
        <v>Q1</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75">
      <c r="A370" s="2">
        <v>1320</v>
      </c>
      <c r="B370" s="3">
        <v>46097</v>
      </c>
      <c r="C370" s="4">
        <f>YEAR(SalesDataTable[[#This Row],[Order Date]])</f>
        <v>2026</v>
      </c>
      <c r="D370" s="4">
        <f>MONTH(SalesDataTable[[#This Row],[Order Date]])</f>
        <v>3</v>
      </c>
      <c r="E370" s="12" t="str">
        <f>"Q"&amp;ROUNDUP(MONTH(SalesDataTable[[#This Row],[Order Date]])/3,0)</f>
        <v>Q1</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75">
      <c r="A371" s="2">
        <v>2528</v>
      </c>
      <c r="B371" s="3">
        <v>46097</v>
      </c>
      <c r="C371" s="4">
        <f>YEAR(SalesDataTable[[#This Row],[Order Date]])</f>
        <v>2026</v>
      </c>
      <c r="D371" s="4">
        <f>MONTH(SalesDataTable[[#This Row],[Order Date]])</f>
        <v>3</v>
      </c>
      <c r="E371" s="12" t="str">
        <f>"Q"&amp;ROUNDUP(MONTH(SalesDataTable[[#This Row],[Order Date]])/3,0)</f>
        <v>Q1</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75">
      <c r="A372" s="2">
        <v>2956</v>
      </c>
      <c r="B372" s="3">
        <v>46097</v>
      </c>
      <c r="C372" s="4">
        <f>YEAR(SalesDataTable[[#This Row],[Order Date]])</f>
        <v>2026</v>
      </c>
      <c r="D372" s="4">
        <f>MONTH(SalesDataTable[[#This Row],[Order Date]])</f>
        <v>3</v>
      </c>
      <c r="E372" s="12" t="str">
        <f>"Q"&amp;ROUNDUP(MONTH(SalesDataTable[[#This Row],[Order Date]])/3,0)</f>
        <v>Q1</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75">
      <c r="A373" s="2">
        <v>2973</v>
      </c>
      <c r="B373" s="3">
        <v>46097</v>
      </c>
      <c r="C373" s="4">
        <f>YEAR(SalesDataTable[[#This Row],[Order Date]])</f>
        <v>2026</v>
      </c>
      <c r="D373" s="4">
        <f>MONTH(SalesDataTable[[#This Row],[Order Date]])</f>
        <v>3</v>
      </c>
      <c r="E373" s="12" t="str">
        <f>"Q"&amp;ROUNDUP(MONTH(SalesDataTable[[#This Row],[Order Date]])/3,0)</f>
        <v>Q1</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75">
      <c r="A374" s="2">
        <v>3358</v>
      </c>
      <c r="B374" s="3">
        <v>46097</v>
      </c>
      <c r="C374" s="4">
        <f>YEAR(SalesDataTable[[#This Row],[Order Date]])</f>
        <v>2026</v>
      </c>
      <c r="D374" s="4">
        <f>MONTH(SalesDataTable[[#This Row],[Order Date]])</f>
        <v>3</v>
      </c>
      <c r="E374" s="12" t="str">
        <f>"Q"&amp;ROUNDUP(MONTH(SalesDataTable[[#This Row],[Order Date]])/3,0)</f>
        <v>Q1</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75">
      <c r="A375" s="2">
        <v>164</v>
      </c>
      <c r="B375" s="3">
        <v>46098</v>
      </c>
      <c r="C375" s="4">
        <f>YEAR(SalesDataTable[[#This Row],[Order Date]])</f>
        <v>2026</v>
      </c>
      <c r="D375" s="4">
        <f>MONTH(SalesDataTable[[#This Row],[Order Date]])</f>
        <v>3</v>
      </c>
      <c r="E375" s="12" t="str">
        <f>"Q"&amp;ROUNDUP(MONTH(SalesDataTable[[#This Row],[Order Date]])/3,0)</f>
        <v>Q1</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75">
      <c r="A376" s="2">
        <v>995</v>
      </c>
      <c r="B376" s="3">
        <v>46098</v>
      </c>
      <c r="C376" s="4">
        <f>YEAR(SalesDataTable[[#This Row],[Order Date]])</f>
        <v>2026</v>
      </c>
      <c r="D376" s="4">
        <f>MONTH(SalesDataTable[[#This Row],[Order Date]])</f>
        <v>3</v>
      </c>
      <c r="E376" s="12" t="str">
        <f>"Q"&amp;ROUNDUP(MONTH(SalesDataTable[[#This Row],[Order Date]])/3,0)</f>
        <v>Q1</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75">
      <c r="A377" s="2">
        <v>4912</v>
      </c>
      <c r="B377" s="3">
        <v>46098</v>
      </c>
      <c r="C377" s="4">
        <f>YEAR(SalesDataTable[[#This Row],[Order Date]])</f>
        <v>2026</v>
      </c>
      <c r="D377" s="4">
        <f>MONTH(SalesDataTable[[#This Row],[Order Date]])</f>
        <v>3</v>
      </c>
      <c r="E377" s="12" t="str">
        <f>"Q"&amp;ROUNDUP(MONTH(SalesDataTable[[#This Row],[Order Date]])/3,0)</f>
        <v>Q1</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75">
      <c r="A378" s="2">
        <v>29</v>
      </c>
      <c r="B378" s="3">
        <v>46099</v>
      </c>
      <c r="C378" s="4">
        <f>YEAR(SalesDataTable[[#This Row],[Order Date]])</f>
        <v>2026</v>
      </c>
      <c r="D378" s="4">
        <f>MONTH(SalesDataTable[[#This Row],[Order Date]])</f>
        <v>3</v>
      </c>
      <c r="E378" s="12" t="str">
        <f>"Q"&amp;ROUNDUP(MONTH(SalesDataTable[[#This Row],[Order Date]])/3,0)</f>
        <v>Q1</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75">
      <c r="A379" s="2">
        <v>891</v>
      </c>
      <c r="B379" s="3">
        <v>46099</v>
      </c>
      <c r="C379" s="4">
        <f>YEAR(SalesDataTable[[#This Row],[Order Date]])</f>
        <v>2026</v>
      </c>
      <c r="D379" s="4">
        <f>MONTH(SalesDataTable[[#This Row],[Order Date]])</f>
        <v>3</v>
      </c>
      <c r="E379" s="12" t="str">
        <f>"Q"&amp;ROUNDUP(MONTH(SalesDataTable[[#This Row],[Order Date]])/3,0)</f>
        <v>Q1</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75">
      <c r="A380" s="2">
        <v>1143</v>
      </c>
      <c r="B380" s="3">
        <v>46099</v>
      </c>
      <c r="C380" s="4">
        <f>YEAR(SalesDataTable[[#This Row],[Order Date]])</f>
        <v>2026</v>
      </c>
      <c r="D380" s="4">
        <f>MONTH(SalesDataTable[[#This Row],[Order Date]])</f>
        <v>3</v>
      </c>
      <c r="E380" s="12" t="str">
        <f>"Q"&amp;ROUNDUP(MONTH(SalesDataTable[[#This Row],[Order Date]])/3,0)</f>
        <v>Q1</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75">
      <c r="A381" s="2">
        <v>2478</v>
      </c>
      <c r="B381" s="3">
        <v>46099</v>
      </c>
      <c r="C381" s="4">
        <f>YEAR(SalesDataTable[[#This Row],[Order Date]])</f>
        <v>2026</v>
      </c>
      <c r="D381" s="4">
        <f>MONTH(SalesDataTable[[#This Row],[Order Date]])</f>
        <v>3</v>
      </c>
      <c r="E381" s="12" t="str">
        <f>"Q"&amp;ROUNDUP(MONTH(SalesDataTable[[#This Row],[Order Date]])/3,0)</f>
        <v>Q1</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75">
      <c r="A382" s="2">
        <v>3961</v>
      </c>
      <c r="B382" s="3">
        <v>46099</v>
      </c>
      <c r="C382" s="4">
        <f>YEAR(SalesDataTable[[#This Row],[Order Date]])</f>
        <v>2026</v>
      </c>
      <c r="D382" s="4">
        <f>MONTH(SalesDataTable[[#This Row],[Order Date]])</f>
        <v>3</v>
      </c>
      <c r="E382" s="12" t="str">
        <f>"Q"&amp;ROUNDUP(MONTH(SalesDataTable[[#This Row],[Order Date]])/3,0)</f>
        <v>Q1</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75">
      <c r="A383" s="2">
        <v>4724</v>
      </c>
      <c r="B383" s="3">
        <v>46099</v>
      </c>
      <c r="C383" s="4">
        <f>YEAR(SalesDataTable[[#This Row],[Order Date]])</f>
        <v>2026</v>
      </c>
      <c r="D383" s="4">
        <f>MONTH(SalesDataTable[[#This Row],[Order Date]])</f>
        <v>3</v>
      </c>
      <c r="E383" s="12" t="str">
        <f>"Q"&amp;ROUNDUP(MONTH(SalesDataTable[[#This Row],[Order Date]])/3,0)</f>
        <v>Q1</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75">
      <c r="A384" s="2">
        <v>2171</v>
      </c>
      <c r="B384" s="3">
        <v>46100</v>
      </c>
      <c r="C384" s="4">
        <f>YEAR(SalesDataTable[[#This Row],[Order Date]])</f>
        <v>2026</v>
      </c>
      <c r="D384" s="4">
        <f>MONTH(SalesDataTable[[#This Row],[Order Date]])</f>
        <v>3</v>
      </c>
      <c r="E384" s="12" t="str">
        <f>"Q"&amp;ROUNDUP(MONTH(SalesDataTable[[#This Row],[Order Date]])/3,0)</f>
        <v>Q1</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75">
      <c r="A385" s="2">
        <v>2311</v>
      </c>
      <c r="B385" s="3">
        <v>46100</v>
      </c>
      <c r="C385" s="4">
        <f>YEAR(SalesDataTable[[#This Row],[Order Date]])</f>
        <v>2026</v>
      </c>
      <c r="D385" s="4">
        <f>MONTH(SalesDataTable[[#This Row],[Order Date]])</f>
        <v>3</v>
      </c>
      <c r="E385" s="12" t="str">
        <f>"Q"&amp;ROUNDUP(MONTH(SalesDataTable[[#This Row],[Order Date]])/3,0)</f>
        <v>Q1</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75">
      <c r="A386" s="2">
        <v>3563</v>
      </c>
      <c r="B386" s="3">
        <v>46100</v>
      </c>
      <c r="C386" s="4">
        <f>YEAR(SalesDataTable[[#This Row],[Order Date]])</f>
        <v>2026</v>
      </c>
      <c r="D386" s="4">
        <f>MONTH(SalesDataTable[[#This Row],[Order Date]])</f>
        <v>3</v>
      </c>
      <c r="E386" s="12" t="str">
        <f>"Q"&amp;ROUNDUP(MONTH(SalesDataTable[[#This Row],[Order Date]])/3,0)</f>
        <v>Q1</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75">
      <c r="A387" s="2">
        <v>3587</v>
      </c>
      <c r="B387" s="3">
        <v>46100</v>
      </c>
      <c r="C387" s="4">
        <f>YEAR(SalesDataTable[[#This Row],[Order Date]])</f>
        <v>2026</v>
      </c>
      <c r="D387" s="4">
        <f>MONTH(SalesDataTable[[#This Row],[Order Date]])</f>
        <v>3</v>
      </c>
      <c r="E387" s="12" t="str">
        <f>"Q"&amp;ROUNDUP(MONTH(SalesDataTable[[#This Row],[Order Date]])/3,0)</f>
        <v>Q1</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75">
      <c r="A388" s="2">
        <v>3706</v>
      </c>
      <c r="B388" s="3">
        <v>46100</v>
      </c>
      <c r="C388" s="4">
        <f>YEAR(SalesDataTable[[#This Row],[Order Date]])</f>
        <v>2026</v>
      </c>
      <c r="D388" s="4">
        <f>MONTH(SalesDataTable[[#This Row],[Order Date]])</f>
        <v>3</v>
      </c>
      <c r="E388" s="12" t="str">
        <f>"Q"&amp;ROUNDUP(MONTH(SalesDataTable[[#This Row],[Order Date]])/3,0)</f>
        <v>Q1</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75">
      <c r="A389" s="2">
        <v>4121</v>
      </c>
      <c r="B389" s="3">
        <v>46100</v>
      </c>
      <c r="C389" s="4">
        <f>YEAR(SalesDataTable[[#This Row],[Order Date]])</f>
        <v>2026</v>
      </c>
      <c r="D389" s="4">
        <f>MONTH(SalesDataTable[[#This Row],[Order Date]])</f>
        <v>3</v>
      </c>
      <c r="E389" s="12" t="str">
        <f>"Q"&amp;ROUNDUP(MONTH(SalesDataTable[[#This Row],[Order Date]])/3,0)</f>
        <v>Q1</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75">
      <c r="A390" s="2">
        <v>1047</v>
      </c>
      <c r="B390" s="3">
        <v>46101</v>
      </c>
      <c r="C390" s="4">
        <f>YEAR(SalesDataTable[[#This Row],[Order Date]])</f>
        <v>2026</v>
      </c>
      <c r="D390" s="4">
        <f>MONTH(SalesDataTable[[#This Row],[Order Date]])</f>
        <v>3</v>
      </c>
      <c r="E390" s="12" t="str">
        <f>"Q"&amp;ROUNDUP(MONTH(SalesDataTable[[#This Row],[Order Date]])/3,0)</f>
        <v>Q1</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75">
      <c r="A391" s="2">
        <v>1142</v>
      </c>
      <c r="B391" s="3">
        <v>46101</v>
      </c>
      <c r="C391" s="4">
        <f>YEAR(SalesDataTable[[#This Row],[Order Date]])</f>
        <v>2026</v>
      </c>
      <c r="D391" s="4">
        <f>MONTH(SalesDataTable[[#This Row],[Order Date]])</f>
        <v>3</v>
      </c>
      <c r="E391" s="12" t="str">
        <f>"Q"&amp;ROUNDUP(MONTH(SalesDataTable[[#This Row],[Order Date]])/3,0)</f>
        <v>Q1</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75">
      <c r="A392" s="2">
        <v>2232</v>
      </c>
      <c r="B392" s="3">
        <v>46101</v>
      </c>
      <c r="C392" s="4">
        <f>YEAR(SalesDataTable[[#This Row],[Order Date]])</f>
        <v>2026</v>
      </c>
      <c r="D392" s="4">
        <f>MONTH(SalesDataTable[[#This Row],[Order Date]])</f>
        <v>3</v>
      </c>
      <c r="E392" s="12" t="str">
        <f>"Q"&amp;ROUNDUP(MONTH(SalesDataTable[[#This Row],[Order Date]])/3,0)</f>
        <v>Q1</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75">
      <c r="A393" s="2">
        <v>2339</v>
      </c>
      <c r="B393" s="3">
        <v>46101</v>
      </c>
      <c r="C393" s="4">
        <f>YEAR(SalesDataTable[[#This Row],[Order Date]])</f>
        <v>2026</v>
      </c>
      <c r="D393" s="4">
        <f>MONTH(SalesDataTable[[#This Row],[Order Date]])</f>
        <v>3</v>
      </c>
      <c r="E393" s="12" t="str">
        <f>"Q"&amp;ROUNDUP(MONTH(SalesDataTable[[#This Row],[Order Date]])/3,0)</f>
        <v>Q1</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75">
      <c r="A394" s="2">
        <v>3611</v>
      </c>
      <c r="B394" s="3">
        <v>46101</v>
      </c>
      <c r="C394" s="4">
        <f>YEAR(SalesDataTable[[#This Row],[Order Date]])</f>
        <v>2026</v>
      </c>
      <c r="D394" s="4">
        <f>MONTH(SalesDataTable[[#This Row],[Order Date]])</f>
        <v>3</v>
      </c>
      <c r="E394" s="12" t="str">
        <f>"Q"&amp;ROUNDUP(MONTH(SalesDataTable[[#This Row],[Order Date]])/3,0)</f>
        <v>Q1</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75">
      <c r="A395" s="2">
        <v>3953</v>
      </c>
      <c r="B395" s="3">
        <v>46101</v>
      </c>
      <c r="C395" s="4">
        <f>YEAR(SalesDataTable[[#This Row],[Order Date]])</f>
        <v>2026</v>
      </c>
      <c r="D395" s="4">
        <f>MONTH(SalesDataTable[[#This Row],[Order Date]])</f>
        <v>3</v>
      </c>
      <c r="E395" s="12" t="str">
        <f>"Q"&amp;ROUNDUP(MONTH(SalesDataTable[[#This Row],[Order Date]])/3,0)</f>
        <v>Q1</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75">
      <c r="A396" s="2">
        <v>4253</v>
      </c>
      <c r="B396" s="3">
        <v>46101</v>
      </c>
      <c r="C396" s="4">
        <f>YEAR(SalesDataTable[[#This Row],[Order Date]])</f>
        <v>2026</v>
      </c>
      <c r="D396" s="4">
        <f>MONTH(SalesDataTable[[#This Row],[Order Date]])</f>
        <v>3</v>
      </c>
      <c r="E396" s="12" t="str">
        <f>"Q"&amp;ROUNDUP(MONTH(SalesDataTable[[#This Row],[Order Date]])/3,0)</f>
        <v>Q1</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75">
      <c r="A397" s="2">
        <v>4952</v>
      </c>
      <c r="B397" s="3">
        <v>46101</v>
      </c>
      <c r="C397" s="4">
        <f>YEAR(SalesDataTable[[#This Row],[Order Date]])</f>
        <v>2026</v>
      </c>
      <c r="D397" s="4">
        <f>MONTH(SalesDataTable[[#This Row],[Order Date]])</f>
        <v>3</v>
      </c>
      <c r="E397" s="12" t="str">
        <f>"Q"&amp;ROUNDUP(MONTH(SalesDataTable[[#This Row],[Order Date]])/3,0)</f>
        <v>Q1</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75">
      <c r="A398" s="2">
        <v>5016</v>
      </c>
      <c r="B398" s="3">
        <v>46101</v>
      </c>
      <c r="C398" s="4">
        <f>YEAR(SalesDataTable[[#This Row],[Order Date]])</f>
        <v>2026</v>
      </c>
      <c r="D398" s="4">
        <f>MONTH(SalesDataTable[[#This Row],[Order Date]])</f>
        <v>3</v>
      </c>
      <c r="E398" s="12" t="str">
        <f>"Q"&amp;ROUNDUP(MONTH(SalesDataTable[[#This Row],[Order Date]])/3,0)</f>
        <v>Q1</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75">
      <c r="A399" s="2">
        <v>839</v>
      </c>
      <c r="B399" s="3">
        <v>46102</v>
      </c>
      <c r="C399" s="4">
        <f>YEAR(SalesDataTable[[#This Row],[Order Date]])</f>
        <v>2026</v>
      </c>
      <c r="D399" s="4">
        <f>MONTH(SalesDataTable[[#This Row],[Order Date]])</f>
        <v>3</v>
      </c>
      <c r="E399" s="12" t="str">
        <f>"Q"&amp;ROUNDUP(MONTH(SalesDataTable[[#This Row],[Order Date]])/3,0)</f>
        <v>Q1</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75">
      <c r="A400" s="2">
        <v>1382</v>
      </c>
      <c r="B400" s="3">
        <v>46102</v>
      </c>
      <c r="C400" s="4">
        <f>YEAR(SalesDataTable[[#This Row],[Order Date]])</f>
        <v>2026</v>
      </c>
      <c r="D400" s="4">
        <f>MONTH(SalesDataTable[[#This Row],[Order Date]])</f>
        <v>3</v>
      </c>
      <c r="E400" s="12" t="str">
        <f>"Q"&amp;ROUNDUP(MONTH(SalesDataTable[[#This Row],[Order Date]])/3,0)</f>
        <v>Q1</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75">
      <c r="A401" s="2">
        <v>1452</v>
      </c>
      <c r="B401" s="3">
        <v>46102</v>
      </c>
      <c r="C401" s="4">
        <f>YEAR(SalesDataTable[[#This Row],[Order Date]])</f>
        <v>2026</v>
      </c>
      <c r="D401" s="4">
        <f>MONTH(SalesDataTable[[#This Row],[Order Date]])</f>
        <v>3</v>
      </c>
      <c r="E401" s="12" t="str">
        <f>"Q"&amp;ROUNDUP(MONTH(SalesDataTable[[#This Row],[Order Date]])/3,0)</f>
        <v>Q1</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75">
      <c r="A402" s="2">
        <v>1845</v>
      </c>
      <c r="B402" s="3">
        <v>46102</v>
      </c>
      <c r="C402" s="4">
        <f>YEAR(SalesDataTable[[#This Row],[Order Date]])</f>
        <v>2026</v>
      </c>
      <c r="D402" s="4">
        <f>MONTH(SalesDataTable[[#This Row],[Order Date]])</f>
        <v>3</v>
      </c>
      <c r="E402" s="12" t="str">
        <f>"Q"&amp;ROUNDUP(MONTH(SalesDataTable[[#This Row],[Order Date]])/3,0)</f>
        <v>Q1</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75">
      <c r="A403" s="2">
        <v>3560</v>
      </c>
      <c r="B403" s="3">
        <v>46102</v>
      </c>
      <c r="C403" s="4">
        <f>YEAR(SalesDataTable[[#This Row],[Order Date]])</f>
        <v>2026</v>
      </c>
      <c r="D403" s="4">
        <f>MONTH(SalesDataTable[[#This Row],[Order Date]])</f>
        <v>3</v>
      </c>
      <c r="E403" s="12" t="str">
        <f>"Q"&amp;ROUNDUP(MONTH(SalesDataTable[[#This Row],[Order Date]])/3,0)</f>
        <v>Q1</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75">
      <c r="A404" s="2">
        <v>4059</v>
      </c>
      <c r="B404" s="3">
        <v>46102</v>
      </c>
      <c r="C404" s="4">
        <f>YEAR(SalesDataTable[[#This Row],[Order Date]])</f>
        <v>2026</v>
      </c>
      <c r="D404" s="4">
        <f>MONTH(SalesDataTable[[#This Row],[Order Date]])</f>
        <v>3</v>
      </c>
      <c r="E404" s="12" t="str">
        <f>"Q"&amp;ROUNDUP(MONTH(SalesDataTable[[#This Row],[Order Date]])/3,0)</f>
        <v>Q1</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75">
      <c r="A405" s="2">
        <v>4731</v>
      </c>
      <c r="B405" s="3">
        <v>46102</v>
      </c>
      <c r="C405" s="4">
        <f>YEAR(SalesDataTable[[#This Row],[Order Date]])</f>
        <v>2026</v>
      </c>
      <c r="D405" s="4">
        <f>MONTH(SalesDataTable[[#This Row],[Order Date]])</f>
        <v>3</v>
      </c>
      <c r="E405" s="12" t="str">
        <f>"Q"&amp;ROUNDUP(MONTH(SalesDataTable[[#This Row],[Order Date]])/3,0)</f>
        <v>Q1</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75">
      <c r="A406" s="2">
        <v>693</v>
      </c>
      <c r="B406" s="3">
        <v>46103</v>
      </c>
      <c r="C406" s="4">
        <f>YEAR(SalesDataTable[[#This Row],[Order Date]])</f>
        <v>2026</v>
      </c>
      <c r="D406" s="4">
        <f>MONTH(SalesDataTable[[#This Row],[Order Date]])</f>
        <v>3</v>
      </c>
      <c r="E406" s="12" t="str">
        <f>"Q"&amp;ROUNDUP(MONTH(SalesDataTable[[#This Row],[Order Date]])/3,0)</f>
        <v>Q1</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75">
      <c r="A407" s="2">
        <v>1672</v>
      </c>
      <c r="B407" s="3">
        <v>46103</v>
      </c>
      <c r="C407" s="4">
        <f>YEAR(SalesDataTable[[#This Row],[Order Date]])</f>
        <v>2026</v>
      </c>
      <c r="D407" s="4">
        <f>MONTH(SalesDataTable[[#This Row],[Order Date]])</f>
        <v>3</v>
      </c>
      <c r="E407" s="12" t="str">
        <f>"Q"&amp;ROUNDUP(MONTH(SalesDataTable[[#This Row],[Order Date]])/3,0)</f>
        <v>Q1</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75">
      <c r="A408" s="2">
        <v>2347</v>
      </c>
      <c r="B408" s="3">
        <v>46103</v>
      </c>
      <c r="C408" s="4">
        <f>YEAR(SalesDataTable[[#This Row],[Order Date]])</f>
        <v>2026</v>
      </c>
      <c r="D408" s="4">
        <f>MONTH(SalesDataTable[[#This Row],[Order Date]])</f>
        <v>3</v>
      </c>
      <c r="E408" s="12" t="str">
        <f>"Q"&amp;ROUNDUP(MONTH(SalesDataTable[[#This Row],[Order Date]])/3,0)</f>
        <v>Q1</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75">
      <c r="A409" s="2">
        <v>2582</v>
      </c>
      <c r="B409" s="3">
        <v>46103</v>
      </c>
      <c r="C409" s="4">
        <f>YEAR(SalesDataTable[[#This Row],[Order Date]])</f>
        <v>2026</v>
      </c>
      <c r="D409" s="4">
        <f>MONTH(SalesDataTable[[#This Row],[Order Date]])</f>
        <v>3</v>
      </c>
      <c r="E409" s="12" t="str">
        <f>"Q"&amp;ROUNDUP(MONTH(SalesDataTable[[#This Row],[Order Date]])/3,0)</f>
        <v>Q1</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75">
      <c r="A410" s="2">
        <v>2762</v>
      </c>
      <c r="B410" s="3">
        <v>46103</v>
      </c>
      <c r="C410" s="4">
        <f>YEAR(SalesDataTable[[#This Row],[Order Date]])</f>
        <v>2026</v>
      </c>
      <c r="D410" s="4">
        <f>MONTH(SalesDataTable[[#This Row],[Order Date]])</f>
        <v>3</v>
      </c>
      <c r="E410" s="12" t="str">
        <f>"Q"&amp;ROUNDUP(MONTH(SalesDataTable[[#This Row],[Order Date]])/3,0)</f>
        <v>Q1</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75">
      <c r="A411" s="2">
        <v>4090</v>
      </c>
      <c r="B411" s="3">
        <v>46103</v>
      </c>
      <c r="C411" s="4">
        <f>YEAR(SalesDataTable[[#This Row],[Order Date]])</f>
        <v>2026</v>
      </c>
      <c r="D411" s="4">
        <f>MONTH(SalesDataTable[[#This Row],[Order Date]])</f>
        <v>3</v>
      </c>
      <c r="E411" s="12" t="str">
        <f>"Q"&amp;ROUNDUP(MONTH(SalesDataTable[[#This Row],[Order Date]])/3,0)</f>
        <v>Q1</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75">
      <c r="A412" s="2">
        <v>4491</v>
      </c>
      <c r="B412" s="3">
        <v>46103</v>
      </c>
      <c r="C412" s="4">
        <f>YEAR(SalesDataTable[[#This Row],[Order Date]])</f>
        <v>2026</v>
      </c>
      <c r="D412" s="4">
        <f>MONTH(SalesDataTable[[#This Row],[Order Date]])</f>
        <v>3</v>
      </c>
      <c r="E412" s="12" t="str">
        <f>"Q"&amp;ROUNDUP(MONTH(SalesDataTable[[#This Row],[Order Date]])/3,0)</f>
        <v>Q1</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75">
      <c r="A413" s="2">
        <v>4678</v>
      </c>
      <c r="B413" s="3">
        <v>46103</v>
      </c>
      <c r="C413" s="4">
        <f>YEAR(SalesDataTable[[#This Row],[Order Date]])</f>
        <v>2026</v>
      </c>
      <c r="D413" s="4">
        <f>MONTH(SalesDataTable[[#This Row],[Order Date]])</f>
        <v>3</v>
      </c>
      <c r="E413" s="12" t="str">
        <f>"Q"&amp;ROUNDUP(MONTH(SalesDataTable[[#This Row],[Order Date]])/3,0)</f>
        <v>Q1</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75">
      <c r="A414" s="2">
        <v>1189</v>
      </c>
      <c r="B414" s="3">
        <v>46104</v>
      </c>
      <c r="C414" s="4">
        <f>YEAR(SalesDataTable[[#This Row],[Order Date]])</f>
        <v>2026</v>
      </c>
      <c r="D414" s="4">
        <f>MONTH(SalesDataTable[[#This Row],[Order Date]])</f>
        <v>3</v>
      </c>
      <c r="E414" s="12" t="str">
        <f>"Q"&amp;ROUNDUP(MONTH(SalesDataTable[[#This Row],[Order Date]])/3,0)</f>
        <v>Q1</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75">
      <c r="A415" s="2">
        <v>1590</v>
      </c>
      <c r="B415" s="3">
        <v>46104</v>
      </c>
      <c r="C415" s="4">
        <f>YEAR(SalesDataTable[[#This Row],[Order Date]])</f>
        <v>2026</v>
      </c>
      <c r="D415" s="4">
        <f>MONTH(SalesDataTable[[#This Row],[Order Date]])</f>
        <v>3</v>
      </c>
      <c r="E415" s="12" t="str">
        <f>"Q"&amp;ROUNDUP(MONTH(SalesDataTable[[#This Row],[Order Date]])/3,0)</f>
        <v>Q1</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75">
      <c r="A416" s="2">
        <v>2309</v>
      </c>
      <c r="B416" s="3">
        <v>46104</v>
      </c>
      <c r="C416" s="4">
        <f>YEAR(SalesDataTable[[#This Row],[Order Date]])</f>
        <v>2026</v>
      </c>
      <c r="D416" s="4">
        <f>MONTH(SalesDataTable[[#This Row],[Order Date]])</f>
        <v>3</v>
      </c>
      <c r="E416" s="12" t="str">
        <f>"Q"&amp;ROUNDUP(MONTH(SalesDataTable[[#This Row],[Order Date]])/3,0)</f>
        <v>Q1</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75">
      <c r="A417" s="2">
        <v>3628</v>
      </c>
      <c r="B417" s="3">
        <v>46104</v>
      </c>
      <c r="C417" s="4">
        <f>YEAR(SalesDataTable[[#This Row],[Order Date]])</f>
        <v>2026</v>
      </c>
      <c r="D417" s="4">
        <f>MONTH(SalesDataTable[[#This Row],[Order Date]])</f>
        <v>3</v>
      </c>
      <c r="E417" s="12" t="str">
        <f>"Q"&amp;ROUNDUP(MONTH(SalesDataTable[[#This Row],[Order Date]])/3,0)</f>
        <v>Q1</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75">
      <c r="A418" s="2">
        <v>3718</v>
      </c>
      <c r="B418" s="3">
        <v>46104</v>
      </c>
      <c r="C418" s="4">
        <f>YEAR(SalesDataTable[[#This Row],[Order Date]])</f>
        <v>2026</v>
      </c>
      <c r="D418" s="4">
        <f>MONTH(SalesDataTable[[#This Row],[Order Date]])</f>
        <v>3</v>
      </c>
      <c r="E418" s="12" t="str">
        <f>"Q"&amp;ROUNDUP(MONTH(SalesDataTable[[#This Row],[Order Date]])/3,0)</f>
        <v>Q1</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75">
      <c r="A419" s="2">
        <v>4198</v>
      </c>
      <c r="B419" s="3">
        <v>46104</v>
      </c>
      <c r="C419" s="4">
        <f>YEAR(SalesDataTable[[#This Row],[Order Date]])</f>
        <v>2026</v>
      </c>
      <c r="D419" s="4">
        <f>MONTH(SalesDataTable[[#This Row],[Order Date]])</f>
        <v>3</v>
      </c>
      <c r="E419" s="12" t="str">
        <f>"Q"&amp;ROUNDUP(MONTH(SalesDataTable[[#This Row],[Order Date]])/3,0)</f>
        <v>Q1</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75">
      <c r="A420" s="2">
        <v>4784</v>
      </c>
      <c r="B420" s="3">
        <v>46104</v>
      </c>
      <c r="C420" s="4">
        <f>YEAR(SalesDataTable[[#This Row],[Order Date]])</f>
        <v>2026</v>
      </c>
      <c r="D420" s="4">
        <f>MONTH(SalesDataTable[[#This Row],[Order Date]])</f>
        <v>3</v>
      </c>
      <c r="E420" s="12" t="str">
        <f>"Q"&amp;ROUNDUP(MONTH(SalesDataTable[[#This Row],[Order Date]])/3,0)</f>
        <v>Q1</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75">
      <c r="A421" s="2">
        <v>86</v>
      </c>
      <c r="B421" s="3">
        <v>46105</v>
      </c>
      <c r="C421" s="4">
        <f>YEAR(SalesDataTable[[#This Row],[Order Date]])</f>
        <v>2026</v>
      </c>
      <c r="D421" s="4">
        <f>MONTH(SalesDataTable[[#This Row],[Order Date]])</f>
        <v>3</v>
      </c>
      <c r="E421" s="12" t="str">
        <f>"Q"&amp;ROUNDUP(MONTH(SalesDataTable[[#This Row],[Order Date]])/3,0)</f>
        <v>Q1</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75">
      <c r="A422" s="2">
        <v>1813</v>
      </c>
      <c r="B422" s="3">
        <v>46105</v>
      </c>
      <c r="C422" s="4">
        <f>YEAR(SalesDataTable[[#This Row],[Order Date]])</f>
        <v>2026</v>
      </c>
      <c r="D422" s="4">
        <f>MONTH(SalesDataTable[[#This Row],[Order Date]])</f>
        <v>3</v>
      </c>
      <c r="E422" s="12" t="str">
        <f>"Q"&amp;ROUNDUP(MONTH(SalesDataTable[[#This Row],[Order Date]])/3,0)</f>
        <v>Q1</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75">
      <c r="A423" s="2">
        <v>2212</v>
      </c>
      <c r="B423" s="3">
        <v>46105</v>
      </c>
      <c r="C423" s="4">
        <f>YEAR(SalesDataTable[[#This Row],[Order Date]])</f>
        <v>2026</v>
      </c>
      <c r="D423" s="4">
        <f>MONTH(SalesDataTable[[#This Row],[Order Date]])</f>
        <v>3</v>
      </c>
      <c r="E423" s="12" t="str">
        <f>"Q"&amp;ROUNDUP(MONTH(SalesDataTable[[#This Row],[Order Date]])/3,0)</f>
        <v>Q1</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75">
      <c r="A424" s="2">
        <v>4466</v>
      </c>
      <c r="B424" s="3">
        <v>46105</v>
      </c>
      <c r="C424" s="4">
        <f>YEAR(SalesDataTable[[#This Row],[Order Date]])</f>
        <v>2026</v>
      </c>
      <c r="D424" s="4">
        <f>MONTH(SalesDataTable[[#This Row],[Order Date]])</f>
        <v>3</v>
      </c>
      <c r="E424" s="12" t="str">
        <f>"Q"&amp;ROUNDUP(MONTH(SalesDataTable[[#This Row],[Order Date]])/3,0)</f>
        <v>Q1</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75">
      <c r="A425" s="2">
        <v>4483</v>
      </c>
      <c r="B425" s="3">
        <v>46105</v>
      </c>
      <c r="C425" s="4">
        <f>YEAR(SalesDataTable[[#This Row],[Order Date]])</f>
        <v>2026</v>
      </c>
      <c r="D425" s="4">
        <f>MONTH(SalesDataTable[[#This Row],[Order Date]])</f>
        <v>3</v>
      </c>
      <c r="E425" s="12" t="str">
        <f>"Q"&amp;ROUNDUP(MONTH(SalesDataTable[[#This Row],[Order Date]])/3,0)</f>
        <v>Q1</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75">
      <c r="A426" s="2">
        <v>273</v>
      </c>
      <c r="B426" s="3">
        <v>46106</v>
      </c>
      <c r="C426" s="4">
        <f>YEAR(SalesDataTable[[#This Row],[Order Date]])</f>
        <v>2026</v>
      </c>
      <c r="D426" s="4">
        <f>MONTH(SalesDataTable[[#This Row],[Order Date]])</f>
        <v>3</v>
      </c>
      <c r="E426" s="12" t="str">
        <f>"Q"&amp;ROUNDUP(MONTH(SalesDataTable[[#This Row],[Order Date]])/3,0)</f>
        <v>Q1</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75">
      <c r="A427" s="2">
        <v>578</v>
      </c>
      <c r="B427" s="3">
        <v>46106</v>
      </c>
      <c r="C427" s="4">
        <f>YEAR(SalesDataTable[[#This Row],[Order Date]])</f>
        <v>2026</v>
      </c>
      <c r="D427" s="4">
        <f>MONTH(SalesDataTable[[#This Row],[Order Date]])</f>
        <v>3</v>
      </c>
      <c r="E427" s="12" t="str">
        <f>"Q"&amp;ROUNDUP(MONTH(SalesDataTable[[#This Row],[Order Date]])/3,0)</f>
        <v>Q1</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75">
      <c r="A428" s="2">
        <v>1290</v>
      </c>
      <c r="B428" s="3">
        <v>46106</v>
      </c>
      <c r="C428" s="4">
        <f>YEAR(SalesDataTable[[#This Row],[Order Date]])</f>
        <v>2026</v>
      </c>
      <c r="D428" s="4">
        <f>MONTH(SalesDataTable[[#This Row],[Order Date]])</f>
        <v>3</v>
      </c>
      <c r="E428" s="12" t="str">
        <f>"Q"&amp;ROUNDUP(MONTH(SalesDataTable[[#This Row],[Order Date]])/3,0)</f>
        <v>Q1</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75">
      <c r="A429" s="2">
        <v>1501</v>
      </c>
      <c r="B429" s="3">
        <v>46106</v>
      </c>
      <c r="C429" s="4">
        <f>YEAR(SalesDataTable[[#This Row],[Order Date]])</f>
        <v>2026</v>
      </c>
      <c r="D429" s="4">
        <f>MONTH(SalesDataTable[[#This Row],[Order Date]])</f>
        <v>3</v>
      </c>
      <c r="E429" s="12" t="str">
        <f>"Q"&amp;ROUNDUP(MONTH(SalesDataTable[[#This Row],[Order Date]])/3,0)</f>
        <v>Q1</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75">
      <c r="A430" s="2">
        <v>1540</v>
      </c>
      <c r="B430" s="3">
        <v>46106</v>
      </c>
      <c r="C430" s="4">
        <f>YEAR(SalesDataTable[[#This Row],[Order Date]])</f>
        <v>2026</v>
      </c>
      <c r="D430" s="4">
        <f>MONTH(SalesDataTable[[#This Row],[Order Date]])</f>
        <v>3</v>
      </c>
      <c r="E430" s="12" t="str">
        <f>"Q"&amp;ROUNDUP(MONTH(SalesDataTable[[#This Row],[Order Date]])/3,0)</f>
        <v>Q1</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75">
      <c r="A431" s="2">
        <v>2541</v>
      </c>
      <c r="B431" s="3">
        <v>46106</v>
      </c>
      <c r="C431" s="4">
        <f>YEAR(SalesDataTable[[#This Row],[Order Date]])</f>
        <v>2026</v>
      </c>
      <c r="D431" s="4">
        <f>MONTH(SalesDataTable[[#This Row],[Order Date]])</f>
        <v>3</v>
      </c>
      <c r="E431" s="12" t="str">
        <f>"Q"&amp;ROUNDUP(MONTH(SalesDataTable[[#This Row],[Order Date]])/3,0)</f>
        <v>Q1</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75">
      <c r="A432" s="2">
        <v>4264</v>
      </c>
      <c r="B432" s="3">
        <v>46106</v>
      </c>
      <c r="C432" s="4">
        <f>YEAR(SalesDataTable[[#This Row],[Order Date]])</f>
        <v>2026</v>
      </c>
      <c r="D432" s="4">
        <f>MONTH(SalesDataTable[[#This Row],[Order Date]])</f>
        <v>3</v>
      </c>
      <c r="E432" s="12" t="str">
        <f>"Q"&amp;ROUNDUP(MONTH(SalesDataTable[[#This Row],[Order Date]])/3,0)</f>
        <v>Q1</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75">
      <c r="A433" s="2">
        <v>4311</v>
      </c>
      <c r="B433" s="3">
        <v>46106</v>
      </c>
      <c r="C433" s="4">
        <f>YEAR(SalesDataTable[[#This Row],[Order Date]])</f>
        <v>2026</v>
      </c>
      <c r="D433" s="4">
        <f>MONTH(SalesDataTable[[#This Row],[Order Date]])</f>
        <v>3</v>
      </c>
      <c r="E433" s="12" t="str">
        <f>"Q"&amp;ROUNDUP(MONTH(SalesDataTable[[#This Row],[Order Date]])/3,0)</f>
        <v>Q1</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75">
      <c r="A434" s="2">
        <v>4796</v>
      </c>
      <c r="B434" s="3">
        <v>46106</v>
      </c>
      <c r="C434" s="4">
        <f>YEAR(SalesDataTable[[#This Row],[Order Date]])</f>
        <v>2026</v>
      </c>
      <c r="D434" s="4">
        <f>MONTH(SalesDataTable[[#This Row],[Order Date]])</f>
        <v>3</v>
      </c>
      <c r="E434" s="12" t="str">
        <f>"Q"&amp;ROUNDUP(MONTH(SalesDataTable[[#This Row],[Order Date]])/3,0)</f>
        <v>Q1</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75">
      <c r="A435" s="2">
        <v>89</v>
      </c>
      <c r="B435" s="3">
        <v>46107</v>
      </c>
      <c r="C435" s="4">
        <f>YEAR(SalesDataTable[[#This Row],[Order Date]])</f>
        <v>2026</v>
      </c>
      <c r="D435" s="4">
        <f>MONTH(SalesDataTable[[#This Row],[Order Date]])</f>
        <v>3</v>
      </c>
      <c r="E435" s="12" t="str">
        <f>"Q"&amp;ROUNDUP(MONTH(SalesDataTable[[#This Row],[Order Date]])/3,0)</f>
        <v>Q1</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75">
      <c r="A436" s="2">
        <v>487</v>
      </c>
      <c r="B436" s="3">
        <v>46107</v>
      </c>
      <c r="C436" s="4">
        <f>YEAR(SalesDataTable[[#This Row],[Order Date]])</f>
        <v>2026</v>
      </c>
      <c r="D436" s="4">
        <f>MONTH(SalesDataTable[[#This Row],[Order Date]])</f>
        <v>3</v>
      </c>
      <c r="E436" s="12" t="str">
        <f>"Q"&amp;ROUNDUP(MONTH(SalesDataTable[[#This Row],[Order Date]])/3,0)</f>
        <v>Q1</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75">
      <c r="A437" s="2">
        <v>1476</v>
      </c>
      <c r="B437" s="3">
        <v>46107</v>
      </c>
      <c r="C437" s="4">
        <f>YEAR(SalesDataTable[[#This Row],[Order Date]])</f>
        <v>2026</v>
      </c>
      <c r="D437" s="4">
        <f>MONTH(SalesDataTable[[#This Row],[Order Date]])</f>
        <v>3</v>
      </c>
      <c r="E437" s="12" t="str">
        <f>"Q"&amp;ROUNDUP(MONTH(SalesDataTable[[#This Row],[Order Date]])/3,0)</f>
        <v>Q1</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75">
      <c r="A438" s="2">
        <v>2145</v>
      </c>
      <c r="B438" s="3">
        <v>46107</v>
      </c>
      <c r="C438" s="4">
        <f>YEAR(SalesDataTable[[#This Row],[Order Date]])</f>
        <v>2026</v>
      </c>
      <c r="D438" s="4">
        <f>MONTH(SalesDataTable[[#This Row],[Order Date]])</f>
        <v>3</v>
      </c>
      <c r="E438" s="12" t="str">
        <f>"Q"&amp;ROUNDUP(MONTH(SalesDataTable[[#This Row],[Order Date]])/3,0)</f>
        <v>Q1</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75">
      <c r="A439" s="2">
        <v>2999</v>
      </c>
      <c r="B439" s="3">
        <v>46107</v>
      </c>
      <c r="C439" s="4">
        <f>YEAR(SalesDataTable[[#This Row],[Order Date]])</f>
        <v>2026</v>
      </c>
      <c r="D439" s="4">
        <f>MONTH(SalesDataTable[[#This Row],[Order Date]])</f>
        <v>3</v>
      </c>
      <c r="E439" s="12" t="str">
        <f>"Q"&amp;ROUNDUP(MONTH(SalesDataTable[[#This Row],[Order Date]])/3,0)</f>
        <v>Q1</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75">
      <c r="A440" s="2">
        <v>4464</v>
      </c>
      <c r="B440" s="3">
        <v>46107</v>
      </c>
      <c r="C440" s="4">
        <f>YEAR(SalesDataTable[[#This Row],[Order Date]])</f>
        <v>2026</v>
      </c>
      <c r="D440" s="4">
        <f>MONTH(SalesDataTable[[#This Row],[Order Date]])</f>
        <v>3</v>
      </c>
      <c r="E440" s="12" t="str">
        <f>"Q"&amp;ROUNDUP(MONTH(SalesDataTable[[#This Row],[Order Date]])/3,0)</f>
        <v>Q1</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75">
      <c r="A441" s="2">
        <v>4978</v>
      </c>
      <c r="B441" s="3">
        <v>46107</v>
      </c>
      <c r="C441" s="4">
        <f>YEAR(SalesDataTable[[#This Row],[Order Date]])</f>
        <v>2026</v>
      </c>
      <c r="D441" s="4">
        <f>MONTH(SalesDataTable[[#This Row],[Order Date]])</f>
        <v>3</v>
      </c>
      <c r="E441" s="12" t="str">
        <f>"Q"&amp;ROUNDUP(MONTH(SalesDataTable[[#This Row],[Order Date]])/3,0)</f>
        <v>Q1</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75">
      <c r="A442" s="2">
        <v>130</v>
      </c>
      <c r="B442" s="3">
        <v>46108</v>
      </c>
      <c r="C442" s="4">
        <f>YEAR(SalesDataTable[[#This Row],[Order Date]])</f>
        <v>2026</v>
      </c>
      <c r="D442" s="4">
        <f>MONTH(SalesDataTable[[#This Row],[Order Date]])</f>
        <v>3</v>
      </c>
      <c r="E442" s="12" t="str">
        <f>"Q"&amp;ROUNDUP(MONTH(SalesDataTable[[#This Row],[Order Date]])/3,0)</f>
        <v>Q1</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75">
      <c r="A443" s="2">
        <v>848</v>
      </c>
      <c r="B443" s="3">
        <v>46108</v>
      </c>
      <c r="C443" s="4">
        <f>YEAR(SalesDataTable[[#This Row],[Order Date]])</f>
        <v>2026</v>
      </c>
      <c r="D443" s="4">
        <f>MONTH(SalesDataTable[[#This Row],[Order Date]])</f>
        <v>3</v>
      </c>
      <c r="E443" s="12" t="str">
        <f>"Q"&amp;ROUNDUP(MONTH(SalesDataTable[[#This Row],[Order Date]])/3,0)</f>
        <v>Q1</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75">
      <c r="A444" s="2">
        <v>1359</v>
      </c>
      <c r="B444" s="3">
        <v>46108</v>
      </c>
      <c r="C444" s="4">
        <f>YEAR(SalesDataTable[[#This Row],[Order Date]])</f>
        <v>2026</v>
      </c>
      <c r="D444" s="4">
        <f>MONTH(SalesDataTable[[#This Row],[Order Date]])</f>
        <v>3</v>
      </c>
      <c r="E444" s="12" t="str">
        <f>"Q"&amp;ROUNDUP(MONTH(SalesDataTable[[#This Row],[Order Date]])/3,0)</f>
        <v>Q1</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75">
      <c r="A445" s="2">
        <v>2379</v>
      </c>
      <c r="B445" s="3">
        <v>46108</v>
      </c>
      <c r="C445" s="4">
        <f>YEAR(SalesDataTable[[#This Row],[Order Date]])</f>
        <v>2026</v>
      </c>
      <c r="D445" s="4">
        <f>MONTH(SalesDataTable[[#This Row],[Order Date]])</f>
        <v>3</v>
      </c>
      <c r="E445" s="12" t="str">
        <f>"Q"&amp;ROUNDUP(MONTH(SalesDataTable[[#This Row],[Order Date]])/3,0)</f>
        <v>Q1</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75">
      <c r="A446" s="2">
        <v>2987</v>
      </c>
      <c r="B446" s="3">
        <v>46108</v>
      </c>
      <c r="C446" s="4">
        <f>YEAR(SalesDataTable[[#This Row],[Order Date]])</f>
        <v>2026</v>
      </c>
      <c r="D446" s="4">
        <f>MONTH(SalesDataTable[[#This Row],[Order Date]])</f>
        <v>3</v>
      </c>
      <c r="E446" s="12" t="str">
        <f>"Q"&amp;ROUNDUP(MONTH(SalesDataTable[[#This Row],[Order Date]])/3,0)</f>
        <v>Q1</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75">
      <c r="A447" s="2">
        <v>3121</v>
      </c>
      <c r="B447" s="3">
        <v>46108</v>
      </c>
      <c r="C447" s="4">
        <f>YEAR(SalesDataTable[[#This Row],[Order Date]])</f>
        <v>2026</v>
      </c>
      <c r="D447" s="4">
        <f>MONTH(SalesDataTable[[#This Row],[Order Date]])</f>
        <v>3</v>
      </c>
      <c r="E447" s="12" t="str">
        <f>"Q"&amp;ROUNDUP(MONTH(SalesDataTable[[#This Row],[Order Date]])/3,0)</f>
        <v>Q1</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75">
      <c r="A448" s="2">
        <v>4445</v>
      </c>
      <c r="B448" s="3">
        <v>46108</v>
      </c>
      <c r="C448" s="4">
        <f>YEAR(SalesDataTable[[#This Row],[Order Date]])</f>
        <v>2026</v>
      </c>
      <c r="D448" s="4">
        <f>MONTH(SalesDataTable[[#This Row],[Order Date]])</f>
        <v>3</v>
      </c>
      <c r="E448" s="12" t="str">
        <f>"Q"&amp;ROUNDUP(MONTH(SalesDataTable[[#This Row],[Order Date]])/3,0)</f>
        <v>Q1</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75">
      <c r="A449" s="2">
        <v>441</v>
      </c>
      <c r="B449" s="3">
        <v>46109</v>
      </c>
      <c r="C449" s="4">
        <f>YEAR(SalesDataTable[[#This Row],[Order Date]])</f>
        <v>2026</v>
      </c>
      <c r="D449" s="4">
        <f>MONTH(SalesDataTable[[#This Row],[Order Date]])</f>
        <v>3</v>
      </c>
      <c r="E449" s="12" t="str">
        <f>"Q"&amp;ROUNDUP(MONTH(SalesDataTable[[#This Row],[Order Date]])/3,0)</f>
        <v>Q1</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75">
      <c r="A450" s="2">
        <v>4608</v>
      </c>
      <c r="B450" s="3">
        <v>46109</v>
      </c>
      <c r="C450" s="4">
        <f>YEAR(SalesDataTable[[#This Row],[Order Date]])</f>
        <v>2026</v>
      </c>
      <c r="D450" s="4">
        <f>MONTH(SalesDataTable[[#This Row],[Order Date]])</f>
        <v>3</v>
      </c>
      <c r="E450" s="12" t="str">
        <f>"Q"&amp;ROUNDUP(MONTH(SalesDataTable[[#This Row],[Order Date]])/3,0)</f>
        <v>Q1</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75">
      <c r="A451" s="2">
        <v>4914</v>
      </c>
      <c r="B451" s="3">
        <v>46109</v>
      </c>
      <c r="C451" s="4">
        <f>YEAR(SalesDataTable[[#This Row],[Order Date]])</f>
        <v>2026</v>
      </c>
      <c r="D451" s="4">
        <f>MONTH(SalesDataTable[[#This Row],[Order Date]])</f>
        <v>3</v>
      </c>
      <c r="E451" s="12" t="str">
        <f>"Q"&amp;ROUNDUP(MONTH(SalesDataTable[[#This Row],[Order Date]])/3,0)</f>
        <v>Q1</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75">
      <c r="A452" s="2">
        <v>860</v>
      </c>
      <c r="B452" s="3">
        <v>46110</v>
      </c>
      <c r="C452" s="4">
        <f>YEAR(SalesDataTable[[#This Row],[Order Date]])</f>
        <v>2026</v>
      </c>
      <c r="D452" s="4">
        <f>MONTH(SalesDataTable[[#This Row],[Order Date]])</f>
        <v>3</v>
      </c>
      <c r="E452" s="12" t="str">
        <f>"Q"&amp;ROUNDUP(MONTH(SalesDataTable[[#This Row],[Order Date]])/3,0)</f>
        <v>Q1</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75">
      <c r="A453" s="2">
        <v>920</v>
      </c>
      <c r="B453" s="3">
        <v>46110</v>
      </c>
      <c r="C453" s="4">
        <f>YEAR(SalesDataTable[[#This Row],[Order Date]])</f>
        <v>2026</v>
      </c>
      <c r="D453" s="4">
        <f>MONTH(SalesDataTable[[#This Row],[Order Date]])</f>
        <v>3</v>
      </c>
      <c r="E453" s="12" t="str">
        <f>"Q"&amp;ROUNDUP(MONTH(SalesDataTable[[#This Row],[Order Date]])/3,0)</f>
        <v>Q1</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75">
      <c r="A454" s="2">
        <v>1700</v>
      </c>
      <c r="B454" s="3">
        <v>46110</v>
      </c>
      <c r="C454" s="4">
        <f>YEAR(SalesDataTable[[#This Row],[Order Date]])</f>
        <v>2026</v>
      </c>
      <c r="D454" s="4">
        <f>MONTH(SalesDataTable[[#This Row],[Order Date]])</f>
        <v>3</v>
      </c>
      <c r="E454" s="12" t="str">
        <f>"Q"&amp;ROUNDUP(MONTH(SalesDataTable[[#This Row],[Order Date]])/3,0)</f>
        <v>Q1</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75">
      <c r="A455" s="2">
        <v>1768</v>
      </c>
      <c r="B455" s="3">
        <v>46110</v>
      </c>
      <c r="C455" s="4">
        <f>YEAR(SalesDataTable[[#This Row],[Order Date]])</f>
        <v>2026</v>
      </c>
      <c r="D455" s="4">
        <f>MONTH(SalesDataTable[[#This Row],[Order Date]])</f>
        <v>3</v>
      </c>
      <c r="E455" s="12" t="str">
        <f>"Q"&amp;ROUNDUP(MONTH(SalesDataTable[[#This Row],[Order Date]])/3,0)</f>
        <v>Q1</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75">
      <c r="A456" s="2">
        <v>1876</v>
      </c>
      <c r="B456" s="3">
        <v>46110</v>
      </c>
      <c r="C456" s="4">
        <f>YEAR(SalesDataTable[[#This Row],[Order Date]])</f>
        <v>2026</v>
      </c>
      <c r="D456" s="4">
        <f>MONTH(SalesDataTable[[#This Row],[Order Date]])</f>
        <v>3</v>
      </c>
      <c r="E456" s="12" t="str">
        <f>"Q"&amp;ROUNDUP(MONTH(SalesDataTable[[#This Row],[Order Date]])/3,0)</f>
        <v>Q1</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75">
      <c r="A457" s="2">
        <v>2453</v>
      </c>
      <c r="B457" s="3">
        <v>46110</v>
      </c>
      <c r="C457" s="4">
        <f>YEAR(SalesDataTable[[#This Row],[Order Date]])</f>
        <v>2026</v>
      </c>
      <c r="D457" s="4">
        <f>MONTH(SalesDataTable[[#This Row],[Order Date]])</f>
        <v>3</v>
      </c>
      <c r="E457" s="12" t="str">
        <f>"Q"&amp;ROUNDUP(MONTH(SalesDataTable[[#This Row],[Order Date]])/3,0)</f>
        <v>Q1</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75">
      <c r="A458" s="2">
        <v>2676</v>
      </c>
      <c r="B458" s="3">
        <v>46110</v>
      </c>
      <c r="C458" s="4">
        <f>YEAR(SalesDataTable[[#This Row],[Order Date]])</f>
        <v>2026</v>
      </c>
      <c r="D458" s="4">
        <f>MONTH(SalesDataTable[[#This Row],[Order Date]])</f>
        <v>3</v>
      </c>
      <c r="E458" s="12" t="str">
        <f>"Q"&amp;ROUNDUP(MONTH(SalesDataTable[[#This Row],[Order Date]])/3,0)</f>
        <v>Q1</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75">
      <c r="A459" s="2">
        <v>2800</v>
      </c>
      <c r="B459" s="3">
        <v>46110</v>
      </c>
      <c r="C459" s="4">
        <f>YEAR(SalesDataTable[[#This Row],[Order Date]])</f>
        <v>2026</v>
      </c>
      <c r="D459" s="4">
        <f>MONTH(SalesDataTable[[#This Row],[Order Date]])</f>
        <v>3</v>
      </c>
      <c r="E459" s="12" t="str">
        <f>"Q"&amp;ROUNDUP(MONTH(SalesDataTable[[#This Row],[Order Date]])/3,0)</f>
        <v>Q1</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75">
      <c r="A460" s="2">
        <v>2857</v>
      </c>
      <c r="B460" s="3">
        <v>46110</v>
      </c>
      <c r="C460" s="4">
        <f>YEAR(SalesDataTable[[#This Row],[Order Date]])</f>
        <v>2026</v>
      </c>
      <c r="D460" s="4">
        <f>MONTH(SalesDataTable[[#This Row],[Order Date]])</f>
        <v>3</v>
      </c>
      <c r="E460" s="12" t="str">
        <f>"Q"&amp;ROUNDUP(MONTH(SalesDataTable[[#This Row],[Order Date]])/3,0)</f>
        <v>Q1</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75">
      <c r="A461" s="2">
        <v>3584</v>
      </c>
      <c r="B461" s="3">
        <v>46110</v>
      </c>
      <c r="C461" s="4">
        <f>YEAR(SalesDataTable[[#This Row],[Order Date]])</f>
        <v>2026</v>
      </c>
      <c r="D461" s="4">
        <f>MONTH(SalesDataTable[[#This Row],[Order Date]])</f>
        <v>3</v>
      </c>
      <c r="E461" s="12" t="str">
        <f>"Q"&amp;ROUNDUP(MONTH(SalesDataTable[[#This Row],[Order Date]])/3,0)</f>
        <v>Q1</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75">
      <c r="A462" s="2">
        <v>3669</v>
      </c>
      <c r="B462" s="3">
        <v>46110</v>
      </c>
      <c r="C462" s="4">
        <f>YEAR(SalesDataTable[[#This Row],[Order Date]])</f>
        <v>2026</v>
      </c>
      <c r="D462" s="4">
        <f>MONTH(SalesDataTable[[#This Row],[Order Date]])</f>
        <v>3</v>
      </c>
      <c r="E462" s="12" t="str">
        <f>"Q"&amp;ROUNDUP(MONTH(SalesDataTable[[#This Row],[Order Date]])/3,0)</f>
        <v>Q1</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75">
      <c r="A463" s="2">
        <v>4787</v>
      </c>
      <c r="B463" s="3">
        <v>46110</v>
      </c>
      <c r="C463" s="4">
        <f>YEAR(SalesDataTable[[#This Row],[Order Date]])</f>
        <v>2026</v>
      </c>
      <c r="D463" s="4">
        <f>MONTH(SalesDataTable[[#This Row],[Order Date]])</f>
        <v>3</v>
      </c>
      <c r="E463" s="12" t="str">
        <f>"Q"&amp;ROUNDUP(MONTH(SalesDataTable[[#This Row],[Order Date]])/3,0)</f>
        <v>Q1</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75">
      <c r="A464" s="2">
        <v>769</v>
      </c>
      <c r="B464" s="3">
        <v>46111</v>
      </c>
      <c r="C464" s="4">
        <f>YEAR(SalesDataTable[[#This Row],[Order Date]])</f>
        <v>2026</v>
      </c>
      <c r="D464" s="4">
        <f>MONTH(SalesDataTable[[#This Row],[Order Date]])</f>
        <v>3</v>
      </c>
      <c r="E464" s="12" t="str">
        <f>"Q"&amp;ROUNDUP(MONTH(SalesDataTable[[#This Row],[Order Date]])/3,0)</f>
        <v>Q1</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75">
      <c r="A465" s="2">
        <v>1184</v>
      </c>
      <c r="B465" s="3">
        <v>46111</v>
      </c>
      <c r="C465" s="4">
        <f>YEAR(SalesDataTable[[#This Row],[Order Date]])</f>
        <v>2026</v>
      </c>
      <c r="D465" s="4">
        <f>MONTH(SalesDataTable[[#This Row],[Order Date]])</f>
        <v>3</v>
      </c>
      <c r="E465" s="12" t="str">
        <f>"Q"&amp;ROUNDUP(MONTH(SalesDataTable[[#This Row],[Order Date]])/3,0)</f>
        <v>Q1</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75">
      <c r="A466" s="2">
        <v>1498</v>
      </c>
      <c r="B466" s="3">
        <v>46111</v>
      </c>
      <c r="C466" s="4">
        <f>YEAR(SalesDataTable[[#This Row],[Order Date]])</f>
        <v>2026</v>
      </c>
      <c r="D466" s="4">
        <f>MONTH(SalesDataTable[[#This Row],[Order Date]])</f>
        <v>3</v>
      </c>
      <c r="E466" s="12" t="str">
        <f>"Q"&amp;ROUNDUP(MONTH(SalesDataTable[[#This Row],[Order Date]])/3,0)</f>
        <v>Q1</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75">
      <c r="A467" s="2">
        <v>2054</v>
      </c>
      <c r="B467" s="3">
        <v>46111</v>
      </c>
      <c r="C467" s="4">
        <f>YEAR(SalesDataTable[[#This Row],[Order Date]])</f>
        <v>2026</v>
      </c>
      <c r="D467" s="4">
        <f>MONTH(SalesDataTable[[#This Row],[Order Date]])</f>
        <v>3</v>
      </c>
      <c r="E467" s="12" t="str">
        <f>"Q"&amp;ROUNDUP(MONTH(SalesDataTable[[#This Row],[Order Date]])/3,0)</f>
        <v>Q1</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75">
      <c r="A468" s="2">
        <v>2294</v>
      </c>
      <c r="B468" s="3">
        <v>46111</v>
      </c>
      <c r="C468" s="4">
        <f>YEAR(SalesDataTable[[#This Row],[Order Date]])</f>
        <v>2026</v>
      </c>
      <c r="D468" s="4">
        <f>MONTH(SalesDataTable[[#This Row],[Order Date]])</f>
        <v>3</v>
      </c>
      <c r="E468" s="12" t="str">
        <f>"Q"&amp;ROUNDUP(MONTH(SalesDataTable[[#This Row],[Order Date]])/3,0)</f>
        <v>Q1</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75">
      <c r="A469" s="2">
        <v>2892</v>
      </c>
      <c r="B469" s="3">
        <v>46111</v>
      </c>
      <c r="C469" s="4">
        <f>YEAR(SalesDataTable[[#This Row],[Order Date]])</f>
        <v>2026</v>
      </c>
      <c r="D469" s="4">
        <f>MONTH(SalesDataTable[[#This Row],[Order Date]])</f>
        <v>3</v>
      </c>
      <c r="E469" s="12" t="str">
        <f>"Q"&amp;ROUNDUP(MONTH(SalesDataTable[[#This Row],[Order Date]])/3,0)</f>
        <v>Q1</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75">
      <c r="A470" s="2">
        <v>3145</v>
      </c>
      <c r="B470" s="3">
        <v>46111</v>
      </c>
      <c r="C470" s="4">
        <f>YEAR(SalesDataTable[[#This Row],[Order Date]])</f>
        <v>2026</v>
      </c>
      <c r="D470" s="4">
        <f>MONTH(SalesDataTable[[#This Row],[Order Date]])</f>
        <v>3</v>
      </c>
      <c r="E470" s="12" t="str">
        <f>"Q"&amp;ROUNDUP(MONTH(SalesDataTable[[#This Row],[Order Date]])/3,0)</f>
        <v>Q1</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75">
      <c r="A471" s="2">
        <v>3925</v>
      </c>
      <c r="B471" s="3">
        <v>46111</v>
      </c>
      <c r="C471" s="4">
        <f>YEAR(SalesDataTable[[#This Row],[Order Date]])</f>
        <v>2026</v>
      </c>
      <c r="D471" s="4">
        <f>MONTH(SalesDataTable[[#This Row],[Order Date]])</f>
        <v>3</v>
      </c>
      <c r="E471" s="12" t="str">
        <f>"Q"&amp;ROUNDUP(MONTH(SalesDataTable[[#This Row],[Order Date]])/3,0)</f>
        <v>Q1</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75">
      <c r="A472" s="2">
        <v>2722</v>
      </c>
      <c r="B472" s="3">
        <v>46112</v>
      </c>
      <c r="C472" s="4">
        <f>YEAR(SalesDataTable[[#This Row],[Order Date]])</f>
        <v>2026</v>
      </c>
      <c r="D472" s="4">
        <f>MONTH(SalesDataTable[[#This Row],[Order Date]])</f>
        <v>3</v>
      </c>
      <c r="E472" s="12" t="str">
        <f>"Q"&amp;ROUNDUP(MONTH(SalesDataTable[[#This Row],[Order Date]])/3,0)</f>
        <v>Q1</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75">
      <c r="A473" s="2">
        <v>2767</v>
      </c>
      <c r="B473" s="3">
        <v>46112</v>
      </c>
      <c r="C473" s="4">
        <f>YEAR(SalesDataTable[[#This Row],[Order Date]])</f>
        <v>2026</v>
      </c>
      <c r="D473" s="4">
        <f>MONTH(SalesDataTable[[#This Row],[Order Date]])</f>
        <v>3</v>
      </c>
      <c r="E473" s="12" t="str">
        <f>"Q"&amp;ROUNDUP(MONTH(SalesDataTable[[#This Row],[Order Date]])/3,0)</f>
        <v>Q1</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75">
      <c r="A474" s="2">
        <v>3794</v>
      </c>
      <c r="B474" s="3">
        <v>46112</v>
      </c>
      <c r="C474" s="4">
        <f>YEAR(SalesDataTable[[#This Row],[Order Date]])</f>
        <v>2026</v>
      </c>
      <c r="D474" s="4">
        <f>MONTH(SalesDataTable[[#This Row],[Order Date]])</f>
        <v>3</v>
      </c>
      <c r="E474" s="12" t="str">
        <f>"Q"&amp;ROUNDUP(MONTH(SalesDataTable[[#This Row],[Order Date]])/3,0)</f>
        <v>Q1</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75">
      <c r="A475" s="2">
        <v>3880</v>
      </c>
      <c r="B475" s="3">
        <v>46112</v>
      </c>
      <c r="C475" s="4">
        <f>YEAR(SalesDataTable[[#This Row],[Order Date]])</f>
        <v>2026</v>
      </c>
      <c r="D475" s="4">
        <f>MONTH(SalesDataTable[[#This Row],[Order Date]])</f>
        <v>3</v>
      </c>
      <c r="E475" s="12" t="str">
        <f>"Q"&amp;ROUNDUP(MONTH(SalesDataTable[[#This Row],[Order Date]])/3,0)</f>
        <v>Q1</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75">
      <c r="A476" s="2">
        <v>422</v>
      </c>
      <c r="B476" s="3">
        <v>46113</v>
      </c>
      <c r="C476" s="4">
        <f>YEAR(SalesDataTable[[#This Row],[Order Date]])</f>
        <v>2026</v>
      </c>
      <c r="D476" s="4">
        <f>MONTH(SalesDataTable[[#This Row],[Order Date]])</f>
        <v>4</v>
      </c>
      <c r="E476" s="12" t="str">
        <f>"Q"&amp;ROUNDUP(MONTH(SalesDataTable[[#This Row],[Order Date]])/3,0)</f>
        <v>Q2</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75">
      <c r="A477" s="2">
        <v>495</v>
      </c>
      <c r="B477" s="3">
        <v>46113</v>
      </c>
      <c r="C477" s="4">
        <f>YEAR(SalesDataTable[[#This Row],[Order Date]])</f>
        <v>2026</v>
      </c>
      <c r="D477" s="4">
        <f>MONTH(SalesDataTable[[#This Row],[Order Date]])</f>
        <v>4</v>
      </c>
      <c r="E477" s="12" t="str">
        <f>"Q"&amp;ROUNDUP(MONTH(SalesDataTable[[#This Row],[Order Date]])/3,0)</f>
        <v>Q2</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75">
      <c r="A478" s="2">
        <v>1517</v>
      </c>
      <c r="B478" s="3">
        <v>46113</v>
      </c>
      <c r="C478" s="4">
        <f>YEAR(SalesDataTable[[#This Row],[Order Date]])</f>
        <v>2026</v>
      </c>
      <c r="D478" s="4">
        <f>MONTH(SalesDataTable[[#This Row],[Order Date]])</f>
        <v>4</v>
      </c>
      <c r="E478" s="12" t="str">
        <f>"Q"&amp;ROUNDUP(MONTH(SalesDataTable[[#This Row],[Order Date]])/3,0)</f>
        <v>Q2</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75">
      <c r="A479" s="2">
        <v>2391</v>
      </c>
      <c r="B479" s="3">
        <v>46113</v>
      </c>
      <c r="C479" s="4">
        <f>YEAR(SalesDataTable[[#This Row],[Order Date]])</f>
        <v>2026</v>
      </c>
      <c r="D479" s="4">
        <f>MONTH(SalesDataTable[[#This Row],[Order Date]])</f>
        <v>4</v>
      </c>
      <c r="E479" s="12" t="str">
        <f>"Q"&amp;ROUNDUP(MONTH(SalesDataTable[[#This Row],[Order Date]])/3,0)</f>
        <v>Q2</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75">
      <c r="A480" s="2">
        <v>3809</v>
      </c>
      <c r="B480" s="3">
        <v>46113</v>
      </c>
      <c r="C480" s="4">
        <f>YEAR(SalesDataTable[[#This Row],[Order Date]])</f>
        <v>2026</v>
      </c>
      <c r="D480" s="4">
        <f>MONTH(SalesDataTable[[#This Row],[Order Date]])</f>
        <v>4</v>
      </c>
      <c r="E480" s="12" t="str">
        <f>"Q"&amp;ROUNDUP(MONTH(SalesDataTable[[#This Row],[Order Date]])/3,0)</f>
        <v>Q2</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75">
      <c r="A481" s="2">
        <v>3958</v>
      </c>
      <c r="B481" s="3">
        <v>46113</v>
      </c>
      <c r="C481" s="4">
        <f>YEAR(SalesDataTable[[#This Row],[Order Date]])</f>
        <v>2026</v>
      </c>
      <c r="D481" s="4">
        <f>MONTH(SalesDataTable[[#This Row],[Order Date]])</f>
        <v>4</v>
      </c>
      <c r="E481" s="12" t="str">
        <f>"Q"&amp;ROUNDUP(MONTH(SalesDataTable[[#This Row],[Order Date]])/3,0)</f>
        <v>Q2</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75">
      <c r="A482" s="2">
        <v>4418</v>
      </c>
      <c r="B482" s="3">
        <v>46113</v>
      </c>
      <c r="C482" s="4">
        <f>YEAR(SalesDataTable[[#This Row],[Order Date]])</f>
        <v>2026</v>
      </c>
      <c r="D482" s="4">
        <f>MONTH(SalesDataTable[[#This Row],[Order Date]])</f>
        <v>4</v>
      </c>
      <c r="E482" s="12" t="str">
        <f>"Q"&amp;ROUNDUP(MONTH(SalesDataTable[[#This Row],[Order Date]])/3,0)</f>
        <v>Q2</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75">
      <c r="A483" s="2">
        <v>4693</v>
      </c>
      <c r="B483" s="3">
        <v>46113</v>
      </c>
      <c r="C483" s="4">
        <f>YEAR(SalesDataTable[[#This Row],[Order Date]])</f>
        <v>2026</v>
      </c>
      <c r="D483" s="4">
        <f>MONTH(SalesDataTable[[#This Row],[Order Date]])</f>
        <v>4</v>
      </c>
      <c r="E483" s="12" t="str">
        <f>"Q"&amp;ROUNDUP(MONTH(SalesDataTable[[#This Row],[Order Date]])/3,0)</f>
        <v>Q2</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75">
      <c r="A484" s="2">
        <v>193</v>
      </c>
      <c r="B484" s="3">
        <v>46114</v>
      </c>
      <c r="C484" s="4">
        <f>YEAR(SalesDataTable[[#This Row],[Order Date]])</f>
        <v>2026</v>
      </c>
      <c r="D484" s="4">
        <f>MONTH(SalesDataTable[[#This Row],[Order Date]])</f>
        <v>4</v>
      </c>
      <c r="E484" s="12" t="str">
        <f>"Q"&amp;ROUNDUP(MONTH(SalesDataTable[[#This Row],[Order Date]])/3,0)</f>
        <v>Q2</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75">
      <c r="A485" s="2">
        <v>2246</v>
      </c>
      <c r="B485" s="3">
        <v>46114</v>
      </c>
      <c r="C485" s="4">
        <f>YEAR(SalesDataTable[[#This Row],[Order Date]])</f>
        <v>2026</v>
      </c>
      <c r="D485" s="4">
        <f>MONTH(SalesDataTable[[#This Row],[Order Date]])</f>
        <v>4</v>
      </c>
      <c r="E485" s="12" t="str">
        <f>"Q"&amp;ROUNDUP(MONTH(SalesDataTable[[#This Row],[Order Date]])/3,0)</f>
        <v>Q2</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75">
      <c r="A486" s="2">
        <v>2556</v>
      </c>
      <c r="B486" s="3">
        <v>46114</v>
      </c>
      <c r="C486" s="4">
        <f>YEAR(SalesDataTable[[#This Row],[Order Date]])</f>
        <v>2026</v>
      </c>
      <c r="D486" s="4">
        <f>MONTH(SalesDataTable[[#This Row],[Order Date]])</f>
        <v>4</v>
      </c>
      <c r="E486" s="12" t="str">
        <f>"Q"&amp;ROUNDUP(MONTH(SalesDataTable[[#This Row],[Order Date]])/3,0)</f>
        <v>Q2</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75">
      <c r="A487" s="2">
        <v>169</v>
      </c>
      <c r="B487" s="3">
        <v>46115</v>
      </c>
      <c r="C487" s="4">
        <f>YEAR(SalesDataTable[[#This Row],[Order Date]])</f>
        <v>2026</v>
      </c>
      <c r="D487" s="4">
        <f>MONTH(SalesDataTable[[#This Row],[Order Date]])</f>
        <v>4</v>
      </c>
      <c r="E487" s="12" t="str">
        <f>"Q"&amp;ROUNDUP(MONTH(SalesDataTable[[#This Row],[Order Date]])/3,0)</f>
        <v>Q2</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75">
      <c r="A488" s="2">
        <v>877</v>
      </c>
      <c r="B488" s="3">
        <v>46115</v>
      </c>
      <c r="C488" s="4">
        <f>YEAR(SalesDataTable[[#This Row],[Order Date]])</f>
        <v>2026</v>
      </c>
      <c r="D488" s="4">
        <f>MONTH(SalesDataTable[[#This Row],[Order Date]])</f>
        <v>4</v>
      </c>
      <c r="E488" s="12" t="str">
        <f>"Q"&amp;ROUNDUP(MONTH(SalesDataTable[[#This Row],[Order Date]])/3,0)</f>
        <v>Q2</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75">
      <c r="A489" s="2">
        <v>2023</v>
      </c>
      <c r="B489" s="3">
        <v>46115</v>
      </c>
      <c r="C489" s="4">
        <f>YEAR(SalesDataTable[[#This Row],[Order Date]])</f>
        <v>2026</v>
      </c>
      <c r="D489" s="4">
        <f>MONTH(SalesDataTable[[#This Row],[Order Date]])</f>
        <v>4</v>
      </c>
      <c r="E489" s="12" t="str">
        <f>"Q"&amp;ROUNDUP(MONTH(SalesDataTable[[#This Row],[Order Date]])/3,0)</f>
        <v>Q2</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75">
      <c r="A490" s="2">
        <v>2548</v>
      </c>
      <c r="B490" s="3">
        <v>46115</v>
      </c>
      <c r="C490" s="4">
        <f>YEAR(SalesDataTable[[#This Row],[Order Date]])</f>
        <v>2026</v>
      </c>
      <c r="D490" s="4">
        <f>MONTH(SalesDataTable[[#This Row],[Order Date]])</f>
        <v>4</v>
      </c>
      <c r="E490" s="12" t="str">
        <f>"Q"&amp;ROUNDUP(MONTH(SalesDataTable[[#This Row],[Order Date]])/3,0)</f>
        <v>Q2</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75">
      <c r="A491" s="2">
        <v>2602</v>
      </c>
      <c r="B491" s="3">
        <v>46115</v>
      </c>
      <c r="C491" s="4">
        <f>YEAR(SalesDataTable[[#This Row],[Order Date]])</f>
        <v>2026</v>
      </c>
      <c r="D491" s="4">
        <f>MONTH(SalesDataTable[[#This Row],[Order Date]])</f>
        <v>4</v>
      </c>
      <c r="E491" s="12" t="str">
        <f>"Q"&amp;ROUNDUP(MONTH(SalesDataTable[[#This Row],[Order Date]])/3,0)</f>
        <v>Q2</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75">
      <c r="A492" s="2">
        <v>3229</v>
      </c>
      <c r="B492" s="3">
        <v>46115</v>
      </c>
      <c r="C492" s="4">
        <f>YEAR(SalesDataTable[[#This Row],[Order Date]])</f>
        <v>2026</v>
      </c>
      <c r="D492" s="4">
        <f>MONTH(SalesDataTable[[#This Row],[Order Date]])</f>
        <v>4</v>
      </c>
      <c r="E492" s="12" t="str">
        <f>"Q"&amp;ROUNDUP(MONTH(SalesDataTable[[#This Row],[Order Date]])/3,0)</f>
        <v>Q2</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75">
      <c r="A493" s="2">
        <v>3261</v>
      </c>
      <c r="B493" s="3">
        <v>46115</v>
      </c>
      <c r="C493" s="4">
        <f>YEAR(SalesDataTable[[#This Row],[Order Date]])</f>
        <v>2026</v>
      </c>
      <c r="D493" s="4">
        <f>MONTH(SalesDataTable[[#This Row],[Order Date]])</f>
        <v>4</v>
      </c>
      <c r="E493" s="12" t="str">
        <f>"Q"&amp;ROUNDUP(MONTH(SalesDataTable[[#This Row],[Order Date]])/3,0)</f>
        <v>Q2</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75">
      <c r="A494" s="2">
        <v>3621</v>
      </c>
      <c r="B494" s="3">
        <v>46115</v>
      </c>
      <c r="C494" s="4">
        <f>YEAR(SalesDataTable[[#This Row],[Order Date]])</f>
        <v>2026</v>
      </c>
      <c r="D494" s="4">
        <f>MONTH(SalesDataTable[[#This Row],[Order Date]])</f>
        <v>4</v>
      </c>
      <c r="E494" s="12" t="str">
        <f>"Q"&amp;ROUNDUP(MONTH(SalesDataTable[[#This Row],[Order Date]])/3,0)</f>
        <v>Q2</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75">
      <c r="A495" s="2">
        <v>4681</v>
      </c>
      <c r="B495" s="3">
        <v>46115</v>
      </c>
      <c r="C495" s="4">
        <f>YEAR(SalesDataTable[[#This Row],[Order Date]])</f>
        <v>2026</v>
      </c>
      <c r="D495" s="4">
        <f>MONTH(SalesDataTable[[#This Row],[Order Date]])</f>
        <v>4</v>
      </c>
      <c r="E495" s="12" t="str">
        <f>"Q"&amp;ROUNDUP(MONTH(SalesDataTable[[#This Row],[Order Date]])/3,0)</f>
        <v>Q2</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75">
      <c r="A496" s="2">
        <v>4954</v>
      </c>
      <c r="B496" s="3">
        <v>46115</v>
      </c>
      <c r="C496" s="4">
        <f>YEAR(SalesDataTable[[#This Row],[Order Date]])</f>
        <v>2026</v>
      </c>
      <c r="D496" s="4">
        <f>MONTH(SalesDataTable[[#This Row],[Order Date]])</f>
        <v>4</v>
      </c>
      <c r="E496" s="12" t="str">
        <f>"Q"&amp;ROUNDUP(MONTH(SalesDataTable[[#This Row],[Order Date]])/3,0)</f>
        <v>Q2</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75">
      <c r="A497" s="2">
        <v>1153</v>
      </c>
      <c r="B497" s="3">
        <v>46116</v>
      </c>
      <c r="C497" s="4">
        <f>YEAR(SalesDataTable[[#This Row],[Order Date]])</f>
        <v>2026</v>
      </c>
      <c r="D497" s="4">
        <f>MONTH(SalesDataTable[[#This Row],[Order Date]])</f>
        <v>4</v>
      </c>
      <c r="E497" s="12" t="str">
        <f>"Q"&amp;ROUNDUP(MONTH(SalesDataTable[[#This Row],[Order Date]])/3,0)</f>
        <v>Q2</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75">
      <c r="A498" s="2">
        <v>1383</v>
      </c>
      <c r="B498" s="3">
        <v>46116</v>
      </c>
      <c r="C498" s="4">
        <f>YEAR(SalesDataTable[[#This Row],[Order Date]])</f>
        <v>2026</v>
      </c>
      <c r="D498" s="4">
        <f>MONTH(SalesDataTable[[#This Row],[Order Date]])</f>
        <v>4</v>
      </c>
      <c r="E498" s="12" t="str">
        <f>"Q"&amp;ROUNDUP(MONTH(SalesDataTable[[#This Row],[Order Date]])/3,0)</f>
        <v>Q2</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75">
      <c r="A499" s="2">
        <v>2583</v>
      </c>
      <c r="B499" s="3">
        <v>46116</v>
      </c>
      <c r="C499" s="4">
        <f>YEAR(SalesDataTable[[#This Row],[Order Date]])</f>
        <v>2026</v>
      </c>
      <c r="D499" s="4">
        <f>MONTH(SalesDataTable[[#This Row],[Order Date]])</f>
        <v>4</v>
      </c>
      <c r="E499" s="12" t="str">
        <f>"Q"&amp;ROUNDUP(MONTH(SalesDataTable[[#This Row],[Order Date]])/3,0)</f>
        <v>Q2</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75">
      <c r="A500" s="2">
        <v>4074</v>
      </c>
      <c r="B500" s="3">
        <v>46116</v>
      </c>
      <c r="C500" s="4">
        <f>YEAR(SalesDataTable[[#This Row],[Order Date]])</f>
        <v>2026</v>
      </c>
      <c r="D500" s="4">
        <f>MONTH(SalesDataTable[[#This Row],[Order Date]])</f>
        <v>4</v>
      </c>
      <c r="E500" s="12" t="str">
        <f>"Q"&amp;ROUNDUP(MONTH(SalesDataTable[[#This Row],[Order Date]])/3,0)</f>
        <v>Q2</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75">
      <c r="A501" s="2">
        <v>4301</v>
      </c>
      <c r="B501" s="3">
        <v>46116</v>
      </c>
      <c r="C501" s="4">
        <f>YEAR(SalesDataTable[[#This Row],[Order Date]])</f>
        <v>2026</v>
      </c>
      <c r="D501" s="4">
        <f>MONTH(SalesDataTable[[#This Row],[Order Date]])</f>
        <v>4</v>
      </c>
      <c r="E501" s="12" t="str">
        <f>"Q"&amp;ROUNDUP(MONTH(SalesDataTable[[#This Row],[Order Date]])/3,0)</f>
        <v>Q2</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75">
      <c r="A502" s="2">
        <v>4692</v>
      </c>
      <c r="B502" s="3">
        <v>46116</v>
      </c>
      <c r="C502" s="4">
        <f>YEAR(SalesDataTable[[#This Row],[Order Date]])</f>
        <v>2026</v>
      </c>
      <c r="D502" s="4">
        <f>MONTH(SalesDataTable[[#This Row],[Order Date]])</f>
        <v>4</v>
      </c>
      <c r="E502" s="12" t="str">
        <f>"Q"&amp;ROUNDUP(MONTH(SalesDataTable[[#This Row],[Order Date]])/3,0)</f>
        <v>Q2</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75">
      <c r="A503" s="2">
        <v>1951</v>
      </c>
      <c r="B503" s="3">
        <v>46117</v>
      </c>
      <c r="C503" s="4">
        <f>YEAR(SalesDataTable[[#This Row],[Order Date]])</f>
        <v>2026</v>
      </c>
      <c r="D503" s="4">
        <f>MONTH(SalesDataTable[[#This Row],[Order Date]])</f>
        <v>4</v>
      </c>
      <c r="E503" s="12" t="str">
        <f>"Q"&amp;ROUNDUP(MONTH(SalesDataTable[[#This Row],[Order Date]])/3,0)</f>
        <v>Q2</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75">
      <c r="A504" s="2">
        <v>2111</v>
      </c>
      <c r="B504" s="3">
        <v>46117</v>
      </c>
      <c r="C504" s="4">
        <f>YEAR(SalesDataTable[[#This Row],[Order Date]])</f>
        <v>2026</v>
      </c>
      <c r="D504" s="4">
        <f>MONTH(SalesDataTable[[#This Row],[Order Date]])</f>
        <v>4</v>
      </c>
      <c r="E504" s="12" t="str">
        <f>"Q"&amp;ROUNDUP(MONTH(SalesDataTable[[#This Row],[Order Date]])/3,0)</f>
        <v>Q2</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75">
      <c r="A505" s="2">
        <v>2933</v>
      </c>
      <c r="B505" s="3">
        <v>46117</v>
      </c>
      <c r="C505" s="4">
        <f>YEAR(SalesDataTable[[#This Row],[Order Date]])</f>
        <v>2026</v>
      </c>
      <c r="D505" s="4">
        <f>MONTH(SalesDataTable[[#This Row],[Order Date]])</f>
        <v>4</v>
      </c>
      <c r="E505" s="12" t="str">
        <f>"Q"&amp;ROUNDUP(MONTH(SalesDataTable[[#This Row],[Order Date]])/3,0)</f>
        <v>Q2</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75">
      <c r="A506" s="2">
        <v>3263</v>
      </c>
      <c r="B506" s="3">
        <v>46117</v>
      </c>
      <c r="C506" s="4">
        <f>YEAR(SalesDataTable[[#This Row],[Order Date]])</f>
        <v>2026</v>
      </c>
      <c r="D506" s="4">
        <f>MONTH(SalesDataTable[[#This Row],[Order Date]])</f>
        <v>4</v>
      </c>
      <c r="E506" s="12" t="str">
        <f>"Q"&amp;ROUNDUP(MONTH(SalesDataTable[[#This Row],[Order Date]])/3,0)</f>
        <v>Q2</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75">
      <c r="A507" s="2">
        <v>4764</v>
      </c>
      <c r="B507" s="3">
        <v>46117</v>
      </c>
      <c r="C507" s="4">
        <f>YEAR(SalesDataTable[[#This Row],[Order Date]])</f>
        <v>2026</v>
      </c>
      <c r="D507" s="4">
        <f>MONTH(SalesDataTable[[#This Row],[Order Date]])</f>
        <v>4</v>
      </c>
      <c r="E507" s="12" t="str">
        <f>"Q"&amp;ROUNDUP(MONTH(SalesDataTable[[#This Row],[Order Date]])/3,0)</f>
        <v>Q2</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75">
      <c r="A508" s="2">
        <v>28</v>
      </c>
      <c r="B508" s="3">
        <v>46118</v>
      </c>
      <c r="C508" s="4">
        <f>YEAR(SalesDataTable[[#This Row],[Order Date]])</f>
        <v>2026</v>
      </c>
      <c r="D508" s="4">
        <f>MONTH(SalesDataTable[[#This Row],[Order Date]])</f>
        <v>4</v>
      </c>
      <c r="E508" s="12" t="str">
        <f>"Q"&amp;ROUNDUP(MONTH(SalesDataTable[[#This Row],[Order Date]])/3,0)</f>
        <v>Q2</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75">
      <c r="A509" s="2">
        <v>581</v>
      </c>
      <c r="B509" s="3">
        <v>46118</v>
      </c>
      <c r="C509" s="4">
        <f>YEAR(SalesDataTable[[#This Row],[Order Date]])</f>
        <v>2026</v>
      </c>
      <c r="D509" s="4">
        <f>MONTH(SalesDataTable[[#This Row],[Order Date]])</f>
        <v>4</v>
      </c>
      <c r="E509" s="12" t="str">
        <f>"Q"&amp;ROUNDUP(MONTH(SalesDataTable[[#This Row],[Order Date]])/3,0)</f>
        <v>Q2</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75">
      <c r="A510" s="2">
        <v>643</v>
      </c>
      <c r="B510" s="3">
        <v>46118</v>
      </c>
      <c r="C510" s="4">
        <f>YEAR(SalesDataTable[[#This Row],[Order Date]])</f>
        <v>2026</v>
      </c>
      <c r="D510" s="4">
        <f>MONTH(SalesDataTable[[#This Row],[Order Date]])</f>
        <v>4</v>
      </c>
      <c r="E510" s="12" t="str">
        <f>"Q"&amp;ROUNDUP(MONTH(SalesDataTable[[#This Row],[Order Date]])/3,0)</f>
        <v>Q2</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75">
      <c r="A511" s="2">
        <v>1907</v>
      </c>
      <c r="B511" s="3">
        <v>46118</v>
      </c>
      <c r="C511" s="4">
        <f>YEAR(SalesDataTable[[#This Row],[Order Date]])</f>
        <v>2026</v>
      </c>
      <c r="D511" s="4">
        <f>MONTH(SalesDataTable[[#This Row],[Order Date]])</f>
        <v>4</v>
      </c>
      <c r="E511" s="12" t="str">
        <f>"Q"&amp;ROUNDUP(MONTH(SalesDataTable[[#This Row],[Order Date]])/3,0)</f>
        <v>Q2</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75">
      <c r="A512" s="2">
        <v>1950</v>
      </c>
      <c r="B512" s="3">
        <v>46118</v>
      </c>
      <c r="C512" s="4">
        <f>YEAR(SalesDataTable[[#This Row],[Order Date]])</f>
        <v>2026</v>
      </c>
      <c r="D512" s="4">
        <f>MONTH(SalesDataTable[[#This Row],[Order Date]])</f>
        <v>4</v>
      </c>
      <c r="E512" s="12" t="str">
        <f>"Q"&amp;ROUNDUP(MONTH(SalesDataTable[[#This Row],[Order Date]])/3,0)</f>
        <v>Q2</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75">
      <c r="A513" s="2">
        <v>2443</v>
      </c>
      <c r="B513" s="3">
        <v>46118</v>
      </c>
      <c r="C513" s="4">
        <f>YEAR(SalesDataTable[[#This Row],[Order Date]])</f>
        <v>2026</v>
      </c>
      <c r="D513" s="4">
        <f>MONTH(SalesDataTable[[#This Row],[Order Date]])</f>
        <v>4</v>
      </c>
      <c r="E513" s="12" t="str">
        <f>"Q"&amp;ROUNDUP(MONTH(SalesDataTable[[#This Row],[Order Date]])/3,0)</f>
        <v>Q2</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75">
      <c r="A514" s="2">
        <v>2480</v>
      </c>
      <c r="B514" s="3">
        <v>46118</v>
      </c>
      <c r="C514" s="4">
        <f>YEAR(SalesDataTable[[#This Row],[Order Date]])</f>
        <v>2026</v>
      </c>
      <c r="D514" s="4">
        <f>MONTH(SalesDataTable[[#This Row],[Order Date]])</f>
        <v>4</v>
      </c>
      <c r="E514" s="12" t="str">
        <f>"Q"&amp;ROUNDUP(MONTH(SalesDataTable[[#This Row],[Order Date]])/3,0)</f>
        <v>Q2</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75">
      <c r="A515" s="2">
        <v>2515</v>
      </c>
      <c r="B515" s="3">
        <v>46118</v>
      </c>
      <c r="C515" s="4">
        <f>YEAR(SalesDataTable[[#This Row],[Order Date]])</f>
        <v>2026</v>
      </c>
      <c r="D515" s="4">
        <f>MONTH(SalesDataTable[[#This Row],[Order Date]])</f>
        <v>4</v>
      </c>
      <c r="E515" s="12" t="str">
        <f>"Q"&amp;ROUNDUP(MONTH(SalesDataTable[[#This Row],[Order Date]])/3,0)</f>
        <v>Q2</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75">
      <c r="A516" s="2">
        <v>2829</v>
      </c>
      <c r="B516" s="3">
        <v>46118</v>
      </c>
      <c r="C516" s="4">
        <f>YEAR(SalesDataTable[[#This Row],[Order Date]])</f>
        <v>2026</v>
      </c>
      <c r="D516" s="4">
        <f>MONTH(SalesDataTable[[#This Row],[Order Date]])</f>
        <v>4</v>
      </c>
      <c r="E516" s="12" t="str">
        <f>"Q"&amp;ROUNDUP(MONTH(SalesDataTable[[#This Row],[Order Date]])/3,0)</f>
        <v>Q2</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75">
      <c r="A517" s="2">
        <v>4086</v>
      </c>
      <c r="B517" s="3">
        <v>46118</v>
      </c>
      <c r="C517" s="4">
        <f>YEAR(SalesDataTable[[#This Row],[Order Date]])</f>
        <v>2026</v>
      </c>
      <c r="D517" s="4">
        <f>MONTH(SalesDataTable[[#This Row],[Order Date]])</f>
        <v>4</v>
      </c>
      <c r="E517" s="12" t="str">
        <f>"Q"&amp;ROUNDUP(MONTH(SalesDataTable[[#This Row],[Order Date]])/3,0)</f>
        <v>Q2</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75">
      <c r="A518" s="2">
        <v>4512</v>
      </c>
      <c r="B518" s="3">
        <v>46118</v>
      </c>
      <c r="C518" s="4">
        <f>YEAR(SalesDataTable[[#This Row],[Order Date]])</f>
        <v>2026</v>
      </c>
      <c r="D518" s="4">
        <f>MONTH(SalesDataTable[[#This Row],[Order Date]])</f>
        <v>4</v>
      </c>
      <c r="E518" s="12" t="str">
        <f>"Q"&amp;ROUNDUP(MONTH(SalesDataTable[[#This Row],[Order Date]])/3,0)</f>
        <v>Q2</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75">
      <c r="A519" s="2">
        <v>4837</v>
      </c>
      <c r="B519" s="3">
        <v>46118</v>
      </c>
      <c r="C519" s="4">
        <f>YEAR(SalesDataTable[[#This Row],[Order Date]])</f>
        <v>2026</v>
      </c>
      <c r="D519" s="4">
        <f>MONTH(SalesDataTable[[#This Row],[Order Date]])</f>
        <v>4</v>
      </c>
      <c r="E519" s="12" t="str">
        <f>"Q"&amp;ROUNDUP(MONTH(SalesDataTable[[#This Row],[Order Date]])/3,0)</f>
        <v>Q2</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75">
      <c r="A520" s="2">
        <v>1580</v>
      </c>
      <c r="B520" s="3">
        <v>46119</v>
      </c>
      <c r="C520" s="4">
        <f>YEAR(SalesDataTable[[#This Row],[Order Date]])</f>
        <v>2026</v>
      </c>
      <c r="D520" s="4">
        <f>MONTH(SalesDataTable[[#This Row],[Order Date]])</f>
        <v>4</v>
      </c>
      <c r="E520" s="12" t="str">
        <f>"Q"&amp;ROUNDUP(MONTH(SalesDataTable[[#This Row],[Order Date]])/3,0)</f>
        <v>Q2</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75">
      <c r="A521" s="2">
        <v>1962</v>
      </c>
      <c r="B521" s="3">
        <v>46119</v>
      </c>
      <c r="C521" s="4">
        <f>YEAR(SalesDataTable[[#This Row],[Order Date]])</f>
        <v>2026</v>
      </c>
      <c r="D521" s="4">
        <f>MONTH(SalesDataTable[[#This Row],[Order Date]])</f>
        <v>4</v>
      </c>
      <c r="E521" s="12" t="str">
        <f>"Q"&amp;ROUNDUP(MONTH(SalesDataTable[[#This Row],[Order Date]])/3,0)</f>
        <v>Q2</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75">
      <c r="A522" s="2">
        <v>2381</v>
      </c>
      <c r="B522" s="3">
        <v>46119</v>
      </c>
      <c r="C522" s="4">
        <f>YEAR(SalesDataTable[[#This Row],[Order Date]])</f>
        <v>2026</v>
      </c>
      <c r="D522" s="4">
        <f>MONTH(SalesDataTable[[#This Row],[Order Date]])</f>
        <v>4</v>
      </c>
      <c r="E522" s="12" t="str">
        <f>"Q"&amp;ROUNDUP(MONTH(SalesDataTable[[#This Row],[Order Date]])/3,0)</f>
        <v>Q2</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75">
      <c r="A523" s="2">
        <v>2655</v>
      </c>
      <c r="B523" s="3">
        <v>46119</v>
      </c>
      <c r="C523" s="4">
        <f>YEAR(SalesDataTable[[#This Row],[Order Date]])</f>
        <v>2026</v>
      </c>
      <c r="D523" s="4">
        <f>MONTH(SalesDataTable[[#This Row],[Order Date]])</f>
        <v>4</v>
      </c>
      <c r="E523" s="12" t="str">
        <f>"Q"&amp;ROUNDUP(MONTH(SalesDataTable[[#This Row],[Order Date]])/3,0)</f>
        <v>Q2</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75">
      <c r="A524" s="2">
        <v>2944</v>
      </c>
      <c r="B524" s="3">
        <v>46119</v>
      </c>
      <c r="C524" s="4">
        <f>YEAR(SalesDataTable[[#This Row],[Order Date]])</f>
        <v>2026</v>
      </c>
      <c r="D524" s="4">
        <f>MONTH(SalesDataTable[[#This Row],[Order Date]])</f>
        <v>4</v>
      </c>
      <c r="E524" s="12" t="str">
        <f>"Q"&amp;ROUNDUP(MONTH(SalesDataTable[[#This Row],[Order Date]])/3,0)</f>
        <v>Q2</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75">
      <c r="A525" s="2">
        <v>4756</v>
      </c>
      <c r="B525" s="3">
        <v>46119</v>
      </c>
      <c r="C525" s="4">
        <f>YEAR(SalesDataTable[[#This Row],[Order Date]])</f>
        <v>2026</v>
      </c>
      <c r="D525" s="4">
        <f>MONTH(SalesDataTable[[#This Row],[Order Date]])</f>
        <v>4</v>
      </c>
      <c r="E525" s="12" t="str">
        <f>"Q"&amp;ROUNDUP(MONTH(SalesDataTable[[#This Row],[Order Date]])/3,0)</f>
        <v>Q2</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75">
      <c r="A526" s="2">
        <v>52</v>
      </c>
      <c r="B526" s="3">
        <v>46120</v>
      </c>
      <c r="C526" s="4">
        <f>YEAR(SalesDataTable[[#This Row],[Order Date]])</f>
        <v>2026</v>
      </c>
      <c r="D526" s="4">
        <f>MONTH(SalesDataTable[[#This Row],[Order Date]])</f>
        <v>4</v>
      </c>
      <c r="E526" s="12" t="str">
        <f>"Q"&amp;ROUNDUP(MONTH(SalesDataTable[[#This Row],[Order Date]])/3,0)</f>
        <v>Q2</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75">
      <c r="A527" s="2">
        <v>556</v>
      </c>
      <c r="B527" s="3">
        <v>46120</v>
      </c>
      <c r="C527" s="4">
        <f>YEAR(SalesDataTable[[#This Row],[Order Date]])</f>
        <v>2026</v>
      </c>
      <c r="D527" s="4">
        <f>MONTH(SalesDataTable[[#This Row],[Order Date]])</f>
        <v>4</v>
      </c>
      <c r="E527" s="12" t="str">
        <f>"Q"&amp;ROUNDUP(MONTH(SalesDataTable[[#This Row],[Order Date]])/3,0)</f>
        <v>Q2</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75">
      <c r="A528" s="2">
        <v>1233</v>
      </c>
      <c r="B528" s="3">
        <v>46120</v>
      </c>
      <c r="C528" s="4">
        <f>YEAR(SalesDataTable[[#This Row],[Order Date]])</f>
        <v>2026</v>
      </c>
      <c r="D528" s="4">
        <f>MONTH(SalesDataTable[[#This Row],[Order Date]])</f>
        <v>4</v>
      </c>
      <c r="E528" s="12" t="str">
        <f>"Q"&amp;ROUNDUP(MONTH(SalesDataTable[[#This Row],[Order Date]])/3,0)</f>
        <v>Q2</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75">
      <c r="A529" s="2">
        <v>1492</v>
      </c>
      <c r="B529" s="3">
        <v>46120</v>
      </c>
      <c r="C529" s="4">
        <f>YEAR(SalesDataTable[[#This Row],[Order Date]])</f>
        <v>2026</v>
      </c>
      <c r="D529" s="4">
        <f>MONTH(SalesDataTable[[#This Row],[Order Date]])</f>
        <v>4</v>
      </c>
      <c r="E529" s="12" t="str">
        <f>"Q"&amp;ROUNDUP(MONTH(SalesDataTable[[#This Row],[Order Date]])/3,0)</f>
        <v>Q2</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75">
      <c r="A530" s="2">
        <v>1619</v>
      </c>
      <c r="B530" s="3">
        <v>46120</v>
      </c>
      <c r="C530" s="4">
        <f>YEAR(SalesDataTable[[#This Row],[Order Date]])</f>
        <v>2026</v>
      </c>
      <c r="D530" s="4">
        <f>MONTH(SalesDataTable[[#This Row],[Order Date]])</f>
        <v>4</v>
      </c>
      <c r="E530" s="12" t="str">
        <f>"Q"&amp;ROUNDUP(MONTH(SalesDataTable[[#This Row],[Order Date]])/3,0)</f>
        <v>Q2</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75">
      <c r="A531" s="2">
        <v>1631</v>
      </c>
      <c r="B531" s="3">
        <v>46120</v>
      </c>
      <c r="C531" s="4">
        <f>YEAR(SalesDataTable[[#This Row],[Order Date]])</f>
        <v>2026</v>
      </c>
      <c r="D531" s="4">
        <f>MONTH(SalesDataTable[[#This Row],[Order Date]])</f>
        <v>4</v>
      </c>
      <c r="E531" s="12" t="str">
        <f>"Q"&amp;ROUNDUP(MONTH(SalesDataTable[[#This Row],[Order Date]])/3,0)</f>
        <v>Q2</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75">
      <c r="A532" s="2">
        <v>1844</v>
      </c>
      <c r="B532" s="3">
        <v>46120</v>
      </c>
      <c r="C532" s="4">
        <f>YEAR(SalesDataTable[[#This Row],[Order Date]])</f>
        <v>2026</v>
      </c>
      <c r="D532" s="4">
        <f>MONTH(SalesDataTable[[#This Row],[Order Date]])</f>
        <v>4</v>
      </c>
      <c r="E532" s="12" t="str">
        <f>"Q"&amp;ROUNDUP(MONTH(SalesDataTable[[#This Row],[Order Date]])/3,0)</f>
        <v>Q2</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75">
      <c r="A533" s="2">
        <v>4246</v>
      </c>
      <c r="B533" s="3">
        <v>46120</v>
      </c>
      <c r="C533" s="4">
        <f>YEAR(SalesDataTable[[#This Row],[Order Date]])</f>
        <v>2026</v>
      </c>
      <c r="D533" s="4">
        <f>MONTH(SalesDataTable[[#This Row],[Order Date]])</f>
        <v>4</v>
      </c>
      <c r="E533" s="12" t="str">
        <f>"Q"&amp;ROUNDUP(MONTH(SalesDataTable[[#This Row],[Order Date]])/3,0)</f>
        <v>Q2</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75">
      <c r="A534" s="2">
        <v>5139</v>
      </c>
      <c r="B534" s="3">
        <v>46120</v>
      </c>
      <c r="C534" s="4">
        <f>YEAR(SalesDataTable[[#This Row],[Order Date]])</f>
        <v>2026</v>
      </c>
      <c r="D534" s="4">
        <f>MONTH(SalesDataTable[[#This Row],[Order Date]])</f>
        <v>4</v>
      </c>
      <c r="E534" s="12" t="str">
        <f>"Q"&amp;ROUNDUP(MONTH(SalesDataTable[[#This Row],[Order Date]])/3,0)</f>
        <v>Q2</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75">
      <c r="A535" s="2">
        <v>186</v>
      </c>
      <c r="B535" s="3">
        <v>46121</v>
      </c>
      <c r="C535" s="4">
        <f>YEAR(SalesDataTable[[#This Row],[Order Date]])</f>
        <v>2026</v>
      </c>
      <c r="D535" s="4">
        <f>MONTH(SalesDataTable[[#This Row],[Order Date]])</f>
        <v>4</v>
      </c>
      <c r="E535" s="12" t="str">
        <f>"Q"&amp;ROUNDUP(MONTH(SalesDataTable[[#This Row],[Order Date]])/3,0)</f>
        <v>Q2</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75">
      <c r="A536" s="2">
        <v>1742</v>
      </c>
      <c r="B536" s="3">
        <v>46121</v>
      </c>
      <c r="C536" s="4">
        <f>YEAR(SalesDataTable[[#This Row],[Order Date]])</f>
        <v>2026</v>
      </c>
      <c r="D536" s="4">
        <f>MONTH(SalesDataTable[[#This Row],[Order Date]])</f>
        <v>4</v>
      </c>
      <c r="E536" s="12" t="str">
        <f>"Q"&amp;ROUNDUP(MONTH(SalesDataTable[[#This Row],[Order Date]])/3,0)</f>
        <v>Q2</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75">
      <c r="A537" s="2">
        <v>3189</v>
      </c>
      <c r="B537" s="3">
        <v>46121</v>
      </c>
      <c r="C537" s="4">
        <f>YEAR(SalesDataTable[[#This Row],[Order Date]])</f>
        <v>2026</v>
      </c>
      <c r="D537" s="4">
        <f>MONTH(SalesDataTable[[#This Row],[Order Date]])</f>
        <v>4</v>
      </c>
      <c r="E537" s="12" t="str">
        <f>"Q"&amp;ROUNDUP(MONTH(SalesDataTable[[#This Row],[Order Date]])/3,0)</f>
        <v>Q2</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75">
      <c r="A538" s="2">
        <v>3747</v>
      </c>
      <c r="B538" s="3">
        <v>46121</v>
      </c>
      <c r="C538" s="4">
        <f>YEAR(SalesDataTable[[#This Row],[Order Date]])</f>
        <v>2026</v>
      </c>
      <c r="D538" s="4">
        <f>MONTH(SalesDataTable[[#This Row],[Order Date]])</f>
        <v>4</v>
      </c>
      <c r="E538" s="12" t="str">
        <f>"Q"&amp;ROUNDUP(MONTH(SalesDataTable[[#This Row],[Order Date]])/3,0)</f>
        <v>Q2</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75">
      <c r="A539" s="2">
        <v>3782</v>
      </c>
      <c r="B539" s="3">
        <v>46121</v>
      </c>
      <c r="C539" s="4">
        <f>YEAR(SalesDataTable[[#This Row],[Order Date]])</f>
        <v>2026</v>
      </c>
      <c r="D539" s="4">
        <f>MONTH(SalesDataTable[[#This Row],[Order Date]])</f>
        <v>4</v>
      </c>
      <c r="E539" s="12" t="str">
        <f>"Q"&amp;ROUNDUP(MONTH(SalesDataTable[[#This Row],[Order Date]])/3,0)</f>
        <v>Q2</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75">
      <c r="A540" s="2">
        <v>4344</v>
      </c>
      <c r="B540" s="3">
        <v>46121</v>
      </c>
      <c r="C540" s="4">
        <f>YEAR(SalesDataTable[[#This Row],[Order Date]])</f>
        <v>2026</v>
      </c>
      <c r="D540" s="4">
        <f>MONTH(SalesDataTable[[#This Row],[Order Date]])</f>
        <v>4</v>
      </c>
      <c r="E540" s="12" t="str">
        <f>"Q"&amp;ROUNDUP(MONTH(SalesDataTable[[#This Row],[Order Date]])/3,0)</f>
        <v>Q2</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75">
      <c r="A541" s="2">
        <v>4901</v>
      </c>
      <c r="B541" s="3">
        <v>46121</v>
      </c>
      <c r="C541" s="4">
        <f>YEAR(SalesDataTable[[#This Row],[Order Date]])</f>
        <v>2026</v>
      </c>
      <c r="D541" s="4">
        <f>MONTH(SalesDataTable[[#This Row],[Order Date]])</f>
        <v>4</v>
      </c>
      <c r="E541" s="12" t="str">
        <f>"Q"&amp;ROUNDUP(MONTH(SalesDataTable[[#This Row],[Order Date]])/3,0)</f>
        <v>Q2</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75">
      <c r="A542" s="2">
        <v>4969</v>
      </c>
      <c r="B542" s="3">
        <v>46121</v>
      </c>
      <c r="C542" s="4">
        <f>YEAR(SalesDataTable[[#This Row],[Order Date]])</f>
        <v>2026</v>
      </c>
      <c r="D542" s="4">
        <f>MONTH(SalesDataTable[[#This Row],[Order Date]])</f>
        <v>4</v>
      </c>
      <c r="E542" s="12" t="str">
        <f>"Q"&amp;ROUNDUP(MONTH(SalesDataTable[[#This Row],[Order Date]])/3,0)</f>
        <v>Q2</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75">
      <c r="A543" s="2">
        <v>673</v>
      </c>
      <c r="B543" s="3">
        <v>46122</v>
      </c>
      <c r="C543" s="4">
        <f>YEAR(SalesDataTable[[#This Row],[Order Date]])</f>
        <v>2026</v>
      </c>
      <c r="D543" s="4">
        <f>MONTH(SalesDataTable[[#This Row],[Order Date]])</f>
        <v>4</v>
      </c>
      <c r="E543" s="12" t="str">
        <f>"Q"&amp;ROUNDUP(MONTH(SalesDataTable[[#This Row],[Order Date]])/3,0)</f>
        <v>Q2</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75">
      <c r="A544" s="2">
        <v>888</v>
      </c>
      <c r="B544" s="3">
        <v>46122</v>
      </c>
      <c r="C544" s="4">
        <f>YEAR(SalesDataTable[[#This Row],[Order Date]])</f>
        <v>2026</v>
      </c>
      <c r="D544" s="4">
        <f>MONTH(SalesDataTable[[#This Row],[Order Date]])</f>
        <v>4</v>
      </c>
      <c r="E544" s="12" t="str">
        <f>"Q"&amp;ROUNDUP(MONTH(SalesDataTable[[#This Row],[Order Date]])/3,0)</f>
        <v>Q2</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75">
      <c r="A545" s="2">
        <v>1541</v>
      </c>
      <c r="B545" s="3">
        <v>46122</v>
      </c>
      <c r="C545" s="4">
        <f>YEAR(SalesDataTable[[#This Row],[Order Date]])</f>
        <v>2026</v>
      </c>
      <c r="D545" s="4">
        <f>MONTH(SalesDataTable[[#This Row],[Order Date]])</f>
        <v>4</v>
      </c>
      <c r="E545" s="12" t="str">
        <f>"Q"&amp;ROUNDUP(MONTH(SalesDataTable[[#This Row],[Order Date]])/3,0)</f>
        <v>Q2</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75">
      <c r="A546" s="2">
        <v>1881</v>
      </c>
      <c r="B546" s="3">
        <v>46122</v>
      </c>
      <c r="C546" s="4">
        <f>YEAR(SalesDataTable[[#This Row],[Order Date]])</f>
        <v>2026</v>
      </c>
      <c r="D546" s="4">
        <f>MONTH(SalesDataTable[[#This Row],[Order Date]])</f>
        <v>4</v>
      </c>
      <c r="E546" s="12" t="str">
        <f>"Q"&amp;ROUNDUP(MONTH(SalesDataTable[[#This Row],[Order Date]])/3,0)</f>
        <v>Q2</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75">
      <c r="A547" s="2">
        <v>2007</v>
      </c>
      <c r="B547" s="3">
        <v>46122</v>
      </c>
      <c r="C547" s="4">
        <f>YEAR(SalesDataTable[[#This Row],[Order Date]])</f>
        <v>2026</v>
      </c>
      <c r="D547" s="4">
        <f>MONTH(SalesDataTable[[#This Row],[Order Date]])</f>
        <v>4</v>
      </c>
      <c r="E547" s="12" t="str">
        <f>"Q"&amp;ROUNDUP(MONTH(SalesDataTable[[#This Row],[Order Date]])/3,0)</f>
        <v>Q2</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75">
      <c r="A548" s="2">
        <v>2312</v>
      </c>
      <c r="B548" s="3">
        <v>46122</v>
      </c>
      <c r="C548" s="4">
        <f>YEAR(SalesDataTable[[#This Row],[Order Date]])</f>
        <v>2026</v>
      </c>
      <c r="D548" s="4">
        <f>MONTH(SalesDataTable[[#This Row],[Order Date]])</f>
        <v>4</v>
      </c>
      <c r="E548" s="12" t="str">
        <f>"Q"&amp;ROUNDUP(MONTH(SalesDataTable[[#This Row],[Order Date]])/3,0)</f>
        <v>Q2</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75">
      <c r="A549" s="2">
        <v>4493</v>
      </c>
      <c r="B549" s="3">
        <v>46122</v>
      </c>
      <c r="C549" s="4">
        <f>YEAR(SalesDataTable[[#This Row],[Order Date]])</f>
        <v>2026</v>
      </c>
      <c r="D549" s="4">
        <f>MONTH(SalesDataTable[[#This Row],[Order Date]])</f>
        <v>4</v>
      </c>
      <c r="E549" s="12" t="str">
        <f>"Q"&amp;ROUNDUP(MONTH(SalesDataTable[[#This Row],[Order Date]])/3,0)</f>
        <v>Q2</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75">
      <c r="A550" s="2">
        <v>2072</v>
      </c>
      <c r="B550" s="3">
        <v>46123</v>
      </c>
      <c r="C550" s="4">
        <f>YEAR(SalesDataTable[[#This Row],[Order Date]])</f>
        <v>2026</v>
      </c>
      <c r="D550" s="4">
        <f>MONTH(SalesDataTable[[#This Row],[Order Date]])</f>
        <v>4</v>
      </c>
      <c r="E550" s="12" t="str">
        <f>"Q"&amp;ROUNDUP(MONTH(SalesDataTable[[#This Row],[Order Date]])/3,0)</f>
        <v>Q2</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75">
      <c r="A551" s="2">
        <v>2142</v>
      </c>
      <c r="B551" s="3">
        <v>46123</v>
      </c>
      <c r="C551" s="4">
        <f>YEAR(SalesDataTable[[#This Row],[Order Date]])</f>
        <v>2026</v>
      </c>
      <c r="D551" s="4">
        <f>MONTH(SalesDataTable[[#This Row],[Order Date]])</f>
        <v>4</v>
      </c>
      <c r="E551" s="12" t="str">
        <f>"Q"&amp;ROUNDUP(MONTH(SalesDataTable[[#This Row],[Order Date]])/3,0)</f>
        <v>Q2</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75">
      <c r="A552" s="2">
        <v>2911</v>
      </c>
      <c r="B552" s="3">
        <v>46123</v>
      </c>
      <c r="C552" s="4">
        <f>YEAR(SalesDataTable[[#This Row],[Order Date]])</f>
        <v>2026</v>
      </c>
      <c r="D552" s="4">
        <f>MONTH(SalesDataTable[[#This Row],[Order Date]])</f>
        <v>4</v>
      </c>
      <c r="E552" s="12" t="str">
        <f>"Q"&amp;ROUNDUP(MONTH(SalesDataTable[[#This Row],[Order Date]])/3,0)</f>
        <v>Q2</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75">
      <c r="A553" s="2">
        <v>4276</v>
      </c>
      <c r="B553" s="3">
        <v>46123</v>
      </c>
      <c r="C553" s="4">
        <f>YEAR(SalesDataTable[[#This Row],[Order Date]])</f>
        <v>2026</v>
      </c>
      <c r="D553" s="4">
        <f>MONTH(SalesDataTable[[#This Row],[Order Date]])</f>
        <v>4</v>
      </c>
      <c r="E553" s="12" t="str">
        <f>"Q"&amp;ROUNDUP(MONTH(SalesDataTable[[#This Row],[Order Date]])/3,0)</f>
        <v>Q2</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75">
      <c r="A554" s="2">
        <v>5077</v>
      </c>
      <c r="B554" s="3">
        <v>46123</v>
      </c>
      <c r="C554" s="4">
        <f>YEAR(SalesDataTable[[#This Row],[Order Date]])</f>
        <v>2026</v>
      </c>
      <c r="D554" s="4">
        <f>MONTH(SalesDataTable[[#This Row],[Order Date]])</f>
        <v>4</v>
      </c>
      <c r="E554" s="12" t="str">
        <f>"Q"&amp;ROUNDUP(MONTH(SalesDataTable[[#This Row],[Order Date]])/3,0)</f>
        <v>Q2</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75">
      <c r="A555" s="2">
        <v>1259</v>
      </c>
      <c r="B555" s="3">
        <v>46124</v>
      </c>
      <c r="C555" s="4">
        <f>YEAR(SalesDataTable[[#This Row],[Order Date]])</f>
        <v>2026</v>
      </c>
      <c r="D555" s="4">
        <f>MONTH(SalesDataTable[[#This Row],[Order Date]])</f>
        <v>4</v>
      </c>
      <c r="E555" s="12" t="str">
        <f>"Q"&amp;ROUNDUP(MONTH(SalesDataTable[[#This Row],[Order Date]])/3,0)</f>
        <v>Q2</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75">
      <c r="A556" s="2">
        <v>1720</v>
      </c>
      <c r="B556" s="3">
        <v>46124</v>
      </c>
      <c r="C556" s="4">
        <f>YEAR(SalesDataTable[[#This Row],[Order Date]])</f>
        <v>2026</v>
      </c>
      <c r="D556" s="4">
        <f>MONTH(SalesDataTable[[#This Row],[Order Date]])</f>
        <v>4</v>
      </c>
      <c r="E556" s="12" t="str">
        <f>"Q"&amp;ROUNDUP(MONTH(SalesDataTable[[#This Row],[Order Date]])/3,0)</f>
        <v>Q2</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75">
      <c r="A557" s="2">
        <v>1975</v>
      </c>
      <c r="B557" s="3">
        <v>46124</v>
      </c>
      <c r="C557" s="4">
        <f>YEAR(SalesDataTable[[#This Row],[Order Date]])</f>
        <v>2026</v>
      </c>
      <c r="D557" s="4">
        <f>MONTH(SalesDataTable[[#This Row],[Order Date]])</f>
        <v>4</v>
      </c>
      <c r="E557" s="12" t="str">
        <f>"Q"&amp;ROUNDUP(MONTH(SalesDataTable[[#This Row],[Order Date]])/3,0)</f>
        <v>Q2</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75">
      <c r="A558" s="2">
        <v>2848</v>
      </c>
      <c r="B558" s="3">
        <v>46124</v>
      </c>
      <c r="C558" s="4">
        <f>YEAR(SalesDataTable[[#This Row],[Order Date]])</f>
        <v>2026</v>
      </c>
      <c r="D558" s="4">
        <f>MONTH(SalesDataTable[[#This Row],[Order Date]])</f>
        <v>4</v>
      </c>
      <c r="E558" s="12" t="str">
        <f>"Q"&amp;ROUNDUP(MONTH(SalesDataTable[[#This Row],[Order Date]])/3,0)</f>
        <v>Q2</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75">
      <c r="A559" s="2">
        <v>2979</v>
      </c>
      <c r="B559" s="3">
        <v>46124</v>
      </c>
      <c r="C559" s="4">
        <f>YEAR(SalesDataTable[[#This Row],[Order Date]])</f>
        <v>2026</v>
      </c>
      <c r="D559" s="4">
        <f>MONTH(SalesDataTable[[#This Row],[Order Date]])</f>
        <v>4</v>
      </c>
      <c r="E559" s="12" t="str">
        <f>"Q"&amp;ROUNDUP(MONTH(SalesDataTable[[#This Row],[Order Date]])/3,0)</f>
        <v>Q2</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75">
      <c r="A560" s="2">
        <v>2996</v>
      </c>
      <c r="B560" s="3">
        <v>46124</v>
      </c>
      <c r="C560" s="4">
        <f>YEAR(SalesDataTable[[#This Row],[Order Date]])</f>
        <v>2026</v>
      </c>
      <c r="D560" s="4">
        <f>MONTH(SalesDataTable[[#This Row],[Order Date]])</f>
        <v>4</v>
      </c>
      <c r="E560" s="12" t="str">
        <f>"Q"&amp;ROUNDUP(MONTH(SalesDataTable[[#This Row],[Order Date]])/3,0)</f>
        <v>Q2</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75">
      <c r="A561" s="2">
        <v>749</v>
      </c>
      <c r="B561" s="3">
        <v>46125</v>
      </c>
      <c r="C561" s="4">
        <f>YEAR(SalesDataTable[[#This Row],[Order Date]])</f>
        <v>2026</v>
      </c>
      <c r="D561" s="4">
        <f>MONTH(SalesDataTable[[#This Row],[Order Date]])</f>
        <v>4</v>
      </c>
      <c r="E561" s="12" t="str">
        <f>"Q"&amp;ROUNDUP(MONTH(SalesDataTable[[#This Row],[Order Date]])/3,0)</f>
        <v>Q2</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75">
      <c r="A562" s="2">
        <v>1928</v>
      </c>
      <c r="B562" s="3">
        <v>46125</v>
      </c>
      <c r="C562" s="4">
        <f>YEAR(SalesDataTable[[#This Row],[Order Date]])</f>
        <v>2026</v>
      </c>
      <c r="D562" s="4">
        <f>MONTH(SalesDataTable[[#This Row],[Order Date]])</f>
        <v>4</v>
      </c>
      <c r="E562" s="12" t="str">
        <f>"Q"&amp;ROUNDUP(MONTH(SalesDataTable[[#This Row],[Order Date]])/3,0)</f>
        <v>Q2</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75">
      <c r="A563" s="2">
        <v>2486</v>
      </c>
      <c r="B563" s="3">
        <v>46125</v>
      </c>
      <c r="C563" s="4">
        <f>YEAR(SalesDataTable[[#This Row],[Order Date]])</f>
        <v>2026</v>
      </c>
      <c r="D563" s="4">
        <f>MONTH(SalesDataTable[[#This Row],[Order Date]])</f>
        <v>4</v>
      </c>
      <c r="E563" s="12" t="str">
        <f>"Q"&amp;ROUNDUP(MONTH(SalesDataTable[[#This Row],[Order Date]])/3,0)</f>
        <v>Q2</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75">
      <c r="A564" s="2">
        <v>2688</v>
      </c>
      <c r="B564" s="3">
        <v>46125</v>
      </c>
      <c r="C564" s="4">
        <f>YEAR(SalesDataTable[[#This Row],[Order Date]])</f>
        <v>2026</v>
      </c>
      <c r="D564" s="4">
        <f>MONTH(SalesDataTable[[#This Row],[Order Date]])</f>
        <v>4</v>
      </c>
      <c r="E564" s="12" t="str">
        <f>"Q"&amp;ROUNDUP(MONTH(SalesDataTable[[#This Row],[Order Date]])/3,0)</f>
        <v>Q2</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75">
      <c r="A565" s="2">
        <v>2712</v>
      </c>
      <c r="B565" s="3">
        <v>46125</v>
      </c>
      <c r="C565" s="4">
        <f>YEAR(SalesDataTable[[#This Row],[Order Date]])</f>
        <v>2026</v>
      </c>
      <c r="D565" s="4">
        <f>MONTH(SalesDataTable[[#This Row],[Order Date]])</f>
        <v>4</v>
      </c>
      <c r="E565" s="12" t="str">
        <f>"Q"&amp;ROUNDUP(MONTH(SalesDataTable[[#This Row],[Order Date]])/3,0)</f>
        <v>Q2</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75">
      <c r="A566" s="2">
        <v>3853</v>
      </c>
      <c r="B566" s="3">
        <v>46125</v>
      </c>
      <c r="C566" s="4">
        <f>YEAR(SalesDataTable[[#This Row],[Order Date]])</f>
        <v>2026</v>
      </c>
      <c r="D566" s="4">
        <f>MONTH(SalesDataTable[[#This Row],[Order Date]])</f>
        <v>4</v>
      </c>
      <c r="E566" s="12" t="str">
        <f>"Q"&amp;ROUNDUP(MONTH(SalesDataTable[[#This Row],[Order Date]])/3,0)</f>
        <v>Q2</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75">
      <c r="A567" s="2">
        <v>4043</v>
      </c>
      <c r="B567" s="3">
        <v>46125</v>
      </c>
      <c r="C567" s="4">
        <f>YEAR(SalesDataTable[[#This Row],[Order Date]])</f>
        <v>2026</v>
      </c>
      <c r="D567" s="4">
        <f>MONTH(SalesDataTable[[#This Row],[Order Date]])</f>
        <v>4</v>
      </c>
      <c r="E567" s="12" t="str">
        <f>"Q"&amp;ROUNDUP(MONTH(SalesDataTable[[#This Row],[Order Date]])/3,0)</f>
        <v>Q2</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75">
      <c r="A568" s="2">
        <v>290</v>
      </c>
      <c r="B568" s="3">
        <v>46126</v>
      </c>
      <c r="C568" s="4">
        <f>YEAR(SalesDataTable[[#This Row],[Order Date]])</f>
        <v>2026</v>
      </c>
      <c r="D568" s="4">
        <f>MONTH(SalesDataTable[[#This Row],[Order Date]])</f>
        <v>4</v>
      </c>
      <c r="E568" s="12" t="str">
        <f>"Q"&amp;ROUNDUP(MONTH(SalesDataTable[[#This Row],[Order Date]])/3,0)</f>
        <v>Q2</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75">
      <c r="A569" s="2">
        <v>2953</v>
      </c>
      <c r="B569" s="3">
        <v>46126</v>
      </c>
      <c r="C569" s="4">
        <f>YEAR(SalesDataTable[[#This Row],[Order Date]])</f>
        <v>2026</v>
      </c>
      <c r="D569" s="4">
        <f>MONTH(SalesDataTable[[#This Row],[Order Date]])</f>
        <v>4</v>
      </c>
      <c r="E569" s="12" t="str">
        <f>"Q"&amp;ROUNDUP(MONTH(SalesDataTable[[#This Row],[Order Date]])/3,0)</f>
        <v>Q2</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75">
      <c r="A570" s="2">
        <v>3179</v>
      </c>
      <c r="B570" s="3">
        <v>46126</v>
      </c>
      <c r="C570" s="4">
        <f>YEAR(SalesDataTable[[#This Row],[Order Date]])</f>
        <v>2026</v>
      </c>
      <c r="D570" s="4">
        <f>MONTH(SalesDataTable[[#This Row],[Order Date]])</f>
        <v>4</v>
      </c>
      <c r="E570" s="12" t="str">
        <f>"Q"&amp;ROUNDUP(MONTH(SalesDataTable[[#This Row],[Order Date]])/3,0)</f>
        <v>Q2</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75">
      <c r="A571" s="2">
        <v>3301</v>
      </c>
      <c r="B571" s="3">
        <v>46126</v>
      </c>
      <c r="C571" s="4">
        <f>YEAR(SalesDataTable[[#This Row],[Order Date]])</f>
        <v>2026</v>
      </c>
      <c r="D571" s="4">
        <f>MONTH(SalesDataTable[[#This Row],[Order Date]])</f>
        <v>4</v>
      </c>
      <c r="E571" s="12" t="str">
        <f>"Q"&amp;ROUNDUP(MONTH(SalesDataTable[[#This Row],[Order Date]])/3,0)</f>
        <v>Q2</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75">
      <c r="A572" s="2">
        <v>3349</v>
      </c>
      <c r="B572" s="3">
        <v>46126</v>
      </c>
      <c r="C572" s="4">
        <f>YEAR(SalesDataTable[[#This Row],[Order Date]])</f>
        <v>2026</v>
      </c>
      <c r="D572" s="4">
        <f>MONTH(SalesDataTable[[#This Row],[Order Date]])</f>
        <v>4</v>
      </c>
      <c r="E572" s="12" t="str">
        <f>"Q"&amp;ROUNDUP(MONTH(SalesDataTable[[#This Row],[Order Date]])/3,0)</f>
        <v>Q2</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75">
      <c r="A573" s="2">
        <v>4874</v>
      </c>
      <c r="B573" s="3">
        <v>46126</v>
      </c>
      <c r="C573" s="4">
        <f>YEAR(SalesDataTable[[#This Row],[Order Date]])</f>
        <v>2026</v>
      </c>
      <c r="D573" s="4">
        <f>MONTH(SalesDataTable[[#This Row],[Order Date]])</f>
        <v>4</v>
      </c>
      <c r="E573" s="12" t="str">
        <f>"Q"&amp;ROUNDUP(MONTH(SalesDataTable[[#This Row],[Order Date]])/3,0)</f>
        <v>Q2</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75">
      <c r="A574" s="2">
        <v>1045</v>
      </c>
      <c r="B574" s="3">
        <v>46127</v>
      </c>
      <c r="C574" s="4">
        <f>YEAR(SalesDataTable[[#This Row],[Order Date]])</f>
        <v>2026</v>
      </c>
      <c r="D574" s="4">
        <f>MONTH(SalesDataTable[[#This Row],[Order Date]])</f>
        <v>4</v>
      </c>
      <c r="E574" s="12" t="str">
        <f>"Q"&amp;ROUNDUP(MONTH(SalesDataTable[[#This Row],[Order Date]])/3,0)</f>
        <v>Q2</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75">
      <c r="A575" s="2">
        <v>1703</v>
      </c>
      <c r="B575" s="3">
        <v>46127</v>
      </c>
      <c r="C575" s="4">
        <f>YEAR(SalesDataTable[[#This Row],[Order Date]])</f>
        <v>2026</v>
      </c>
      <c r="D575" s="4">
        <f>MONTH(SalesDataTable[[#This Row],[Order Date]])</f>
        <v>4</v>
      </c>
      <c r="E575" s="12" t="str">
        <f>"Q"&amp;ROUNDUP(MONTH(SalesDataTable[[#This Row],[Order Date]])/3,0)</f>
        <v>Q2</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75">
      <c r="A576" s="2">
        <v>2107</v>
      </c>
      <c r="B576" s="3">
        <v>46127</v>
      </c>
      <c r="C576" s="4">
        <f>YEAR(SalesDataTable[[#This Row],[Order Date]])</f>
        <v>2026</v>
      </c>
      <c r="D576" s="4">
        <f>MONTH(SalesDataTable[[#This Row],[Order Date]])</f>
        <v>4</v>
      </c>
      <c r="E576" s="12" t="str">
        <f>"Q"&amp;ROUNDUP(MONTH(SalesDataTable[[#This Row],[Order Date]])/3,0)</f>
        <v>Q2</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75">
      <c r="A577" s="2">
        <v>2265</v>
      </c>
      <c r="B577" s="3">
        <v>46127</v>
      </c>
      <c r="C577" s="4">
        <f>YEAR(SalesDataTable[[#This Row],[Order Date]])</f>
        <v>2026</v>
      </c>
      <c r="D577" s="4">
        <f>MONTH(SalesDataTable[[#This Row],[Order Date]])</f>
        <v>4</v>
      </c>
      <c r="E577" s="12" t="str">
        <f>"Q"&amp;ROUNDUP(MONTH(SalesDataTable[[#This Row],[Order Date]])/3,0)</f>
        <v>Q2</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75">
      <c r="A578" s="2">
        <v>2839</v>
      </c>
      <c r="B578" s="3">
        <v>46127</v>
      </c>
      <c r="C578" s="4">
        <f>YEAR(SalesDataTable[[#This Row],[Order Date]])</f>
        <v>2026</v>
      </c>
      <c r="D578" s="4">
        <f>MONTH(SalesDataTable[[#This Row],[Order Date]])</f>
        <v>4</v>
      </c>
      <c r="E578" s="12" t="str">
        <f>"Q"&amp;ROUNDUP(MONTH(SalesDataTable[[#This Row],[Order Date]])/3,0)</f>
        <v>Q2</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75">
      <c r="A579" s="2">
        <v>4742</v>
      </c>
      <c r="B579" s="3">
        <v>46127</v>
      </c>
      <c r="C579" s="4">
        <f>YEAR(SalesDataTable[[#This Row],[Order Date]])</f>
        <v>2026</v>
      </c>
      <c r="D579" s="4">
        <f>MONTH(SalesDataTable[[#This Row],[Order Date]])</f>
        <v>4</v>
      </c>
      <c r="E579" s="12" t="str">
        <f>"Q"&amp;ROUNDUP(MONTH(SalesDataTable[[#This Row],[Order Date]])/3,0)</f>
        <v>Q2</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75">
      <c r="A580" s="2">
        <v>4899</v>
      </c>
      <c r="B580" s="3">
        <v>46127</v>
      </c>
      <c r="C580" s="4">
        <f>YEAR(SalesDataTable[[#This Row],[Order Date]])</f>
        <v>2026</v>
      </c>
      <c r="D580" s="4">
        <f>MONTH(SalesDataTable[[#This Row],[Order Date]])</f>
        <v>4</v>
      </c>
      <c r="E580" s="12" t="str">
        <f>"Q"&amp;ROUNDUP(MONTH(SalesDataTable[[#This Row],[Order Date]])/3,0)</f>
        <v>Q2</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75">
      <c r="A581" s="2">
        <v>5042</v>
      </c>
      <c r="B581" s="3">
        <v>46127</v>
      </c>
      <c r="C581" s="4">
        <f>YEAR(SalesDataTable[[#This Row],[Order Date]])</f>
        <v>2026</v>
      </c>
      <c r="D581" s="4">
        <f>MONTH(SalesDataTable[[#This Row],[Order Date]])</f>
        <v>4</v>
      </c>
      <c r="E581" s="12" t="str">
        <f>"Q"&amp;ROUNDUP(MONTH(SalesDataTable[[#This Row],[Order Date]])/3,0)</f>
        <v>Q2</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75">
      <c r="A582" s="2">
        <v>2248</v>
      </c>
      <c r="B582" s="3">
        <v>46128</v>
      </c>
      <c r="C582" s="4">
        <f>YEAR(SalesDataTable[[#This Row],[Order Date]])</f>
        <v>2026</v>
      </c>
      <c r="D582" s="4">
        <f>MONTH(SalesDataTable[[#This Row],[Order Date]])</f>
        <v>4</v>
      </c>
      <c r="E582" s="12" t="str">
        <f>"Q"&amp;ROUNDUP(MONTH(SalesDataTable[[#This Row],[Order Date]])/3,0)</f>
        <v>Q2</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75">
      <c r="A583" s="2">
        <v>2427</v>
      </c>
      <c r="B583" s="3">
        <v>46128</v>
      </c>
      <c r="C583" s="4">
        <f>YEAR(SalesDataTable[[#This Row],[Order Date]])</f>
        <v>2026</v>
      </c>
      <c r="D583" s="4">
        <f>MONTH(SalesDataTable[[#This Row],[Order Date]])</f>
        <v>4</v>
      </c>
      <c r="E583" s="12" t="str">
        <f>"Q"&amp;ROUNDUP(MONTH(SalesDataTable[[#This Row],[Order Date]])/3,0)</f>
        <v>Q2</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75">
      <c r="A584" s="2">
        <v>2445</v>
      </c>
      <c r="B584" s="3">
        <v>46128</v>
      </c>
      <c r="C584" s="4">
        <f>YEAR(SalesDataTable[[#This Row],[Order Date]])</f>
        <v>2026</v>
      </c>
      <c r="D584" s="4">
        <f>MONTH(SalesDataTable[[#This Row],[Order Date]])</f>
        <v>4</v>
      </c>
      <c r="E584" s="12" t="str">
        <f>"Q"&amp;ROUNDUP(MONTH(SalesDataTable[[#This Row],[Order Date]])/3,0)</f>
        <v>Q2</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75">
      <c r="A585" s="2">
        <v>3311</v>
      </c>
      <c r="B585" s="3">
        <v>46128</v>
      </c>
      <c r="C585" s="4">
        <f>YEAR(SalesDataTable[[#This Row],[Order Date]])</f>
        <v>2026</v>
      </c>
      <c r="D585" s="4">
        <f>MONTH(SalesDataTable[[#This Row],[Order Date]])</f>
        <v>4</v>
      </c>
      <c r="E585" s="12" t="str">
        <f>"Q"&amp;ROUNDUP(MONTH(SalesDataTable[[#This Row],[Order Date]])/3,0)</f>
        <v>Q2</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75">
      <c r="A586" s="2">
        <v>3320</v>
      </c>
      <c r="B586" s="3">
        <v>46128</v>
      </c>
      <c r="C586" s="4">
        <f>YEAR(SalesDataTable[[#This Row],[Order Date]])</f>
        <v>2026</v>
      </c>
      <c r="D586" s="4">
        <f>MONTH(SalesDataTable[[#This Row],[Order Date]])</f>
        <v>4</v>
      </c>
      <c r="E586" s="12" t="str">
        <f>"Q"&amp;ROUNDUP(MONTH(SalesDataTable[[#This Row],[Order Date]])/3,0)</f>
        <v>Q2</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75">
      <c r="A587" s="2">
        <v>3321</v>
      </c>
      <c r="B587" s="3">
        <v>46128</v>
      </c>
      <c r="C587" s="4">
        <f>YEAR(SalesDataTable[[#This Row],[Order Date]])</f>
        <v>2026</v>
      </c>
      <c r="D587" s="4">
        <f>MONTH(SalesDataTable[[#This Row],[Order Date]])</f>
        <v>4</v>
      </c>
      <c r="E587" s="12" t="str">
        <f>"Q"&amp;ROUNDUP(MONTH(SalesDataTable[[#This Row],[Order Date]])/3,0)</f>
        <v>Q2</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75">
      <c r="A588" s="2">
        <v>5181</v>
      </c>
      <c r="B588" s="3">
        <v>46128</v>
      </c>
      <c r="C588" s="4">
        <f>YEAR(SalesDataTable[[#This Row],[Order Date]])</f>
        <v>2026</v>
      </c>
      <c r="D588" s="4">
        <f>MONTH(SalesDataTable[[#This Row],[Order Date]])</f>
        <v>4</v>
      </c>
      <c r="E588" s="12" t="str">
        <f>"Q"&amp;ROUNDUP(MONTH(SalesDataTable[[#This Row],[Order Date]])/3,0)</f>
        <v>Q2</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75">
      <c r="A589" s="2">
        <v>5187</v>
      </c>
      <c r="B589" s="3">
        <v>46128</v>
      </c>
      <c r="C589" s="4">
        <f>YEAR(SalesDataTable[[#This Row],[Order Date]])</f>
        <v>2026</v>
      </c>
      <c r="D589" s="4">
        <f>MONTH(SalesDataTable[[#This Row],[Order Date]])</f>
        <v>4</v>
      </c>
      <c r="E589" s="12" t="str">
        <f>"Q"&amp;ROUNDUP(MONTH(SalesDataTable[[#This Row],[Order Date]])/3,0)</f>
        <v>Q2</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75">
      <c r="A590" s="2">
        <v>605</v>
      </c>
      <c r="B590" s="3">
        <v>46129</v>
      </c>
      <c r="C590" s="4">
        <f>YEAR(SalesDataTable[[#This Row],[Order Date]])</f>
        <v>2026</v>
      </c>
      <c r="D590" s="4">
        <f>MONTH(SalesDataTable[[#This Row],[Order Date]])</f>
        <v>4</v>
      </c>
      <c r="E590" s="12" t="str">
        <f>"Q"&amp;ROUNDUP(MONTH(SalesDataTable[[#This Row],[Order Date]])/3,0)</f>
        <v>Q2</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75">
      <c r="A591" s="2">
        <v>3244</v>
      </c>
      <c r="B591" s="3">
        <v>46129</v>
      </c>
      <c r="C591" s="4">
        <f>YEAR(SalesDataTable[[#This Row],[Order Date]])</f>
        <v>2026</v>
      </c>
      <c r="D591" s="4">
        <f>MONTH(SalesDataTable[[#This Row],[Order Date]])</f>
        <v>4</v>
      </c>
      <c r="E591" s="12" t="str">
        <f>"Q"&amp;ROUNDUP(MONTH(SalesDataTable[[#This Row],[Order Date]])/3,0)</f>
        <v>Q2</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75">
      <c r="A592" s="2">
        <v>4047</v>
      </c>
      <c r="B592" s="3">
        <v>46129</v>
      </c>
      <c r="C592" s="4">
        <f>YEAR(SalesDataTable[[#This Row],[Order Date]])</f>
        <v>2026</v>
      </c>
      <c r="D592" s="4">
        <f>MONTH(SalesDataTable[[#This Row],[Order Date]])</f>
        <v>4</v>
      </c>
      <c r="E592" s="12" t="str">
        <f>"Q"&amp;ROUNDUP(MONTH(SalesDataTable[[#This Row],[Order Date]])/3,0)</f>
        <v>Q2</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75">
      <c r="A593" s="2">
        <v>4101</v>
      </c>
      <c r="B593" s="3">
        <v>46129</v>
      </c>
      <c r="C593" s="4">
        <f>YEAR(SalesDataTable[[#This Row],[Order Date]])</f>
        <v>2026</v>
      </c>
      <c r="D593" s="4">
        <f>MONTH(SalesDataTable[[#This Row],[Order Date]])</f>
        <v>4</v>
      </c>
      <c r="E593" s="12" t="str">
        <f>"Q"&amp;ROUNDUP(MONTH(SalesDataTable[[#This Row],[Order Date]])/3,0)</f>
        <v>Q2</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75">
      <c r="A594" s="2">
        <v>4537</v>
      </c>
      <c r="B594" s="3">
        <v>46129</v>
      </c>
      <c r="C594" s="4">
        <f>YEAR(SalesDataTable[[#This Row],[Order Date]])</f>
        <v>2026</v>
      </c>
      <c r="D594" s="4">
        <f>MONTH(SalesDataTable[[#This Row],[Order Date]])</f>
        <v>4</v>
      </c>
      <c r="E594" s="12" t="str">
        <f>"Q"&amp;ROUNDUP(MONTH(SalesDataTable[[#This Row],[Order Date]])/3,0)</f>
        <v>Q2</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75">
      <c r="A595" s="2">
        <v>754</v>
      </c>
      <c r="B595" s="3">
        <v>46130</v>
      </c>
      <c r="C595" s="4">
        <f>YEAR(SalesDataTable[[#This Row],[Order Date]])</f>
        <v>2026</v>
      </c>
      <c r="D595" s="4">
        <f>MONTH(SalesDataTable[[#This Row],[Order Date]])</f>
        <v>4</v>
      </c>
      <c r="E595" s="12" t="str">
        <f>"Q"&amp;ROUNDUP(MONTH(SalesDataTable[[#This Row],[Order Date]])/3,0)</f>
        <v>Q2</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75">
      <c r="A596" s="2">
        <v>1340</v>
      </c>
      <c r="B596" s="3">
        <v>46130</v>
      </c>
      <c r="C596" s="4">
        <f>YEAR(SalesDataTable[[#This Row],[Order Date]])</f>
        <v>2026</v>
      </c>
      <c r="D596" s="4">
        <f>MONTH(SalesDataTable[[#This Row],[Order Date]])</f>
        <v>4</v>
      </c>
      <c r="E596" s="12" t="str">
        <f>"Q"&amp;ROUNDUP(MONTH(SalesDataTable[[#This Row],[Order Date]])/3,0)</f>
        <v>Q2</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75">
      <c r="A597" s="2">
        <v>1444</v>
      </c>
      <c r="B597" s="3">
        <v>46130</v>
      </c>
      <c r="C597" s="4">
        <f>YEAR(SalesDataTable[[#This Row],[Order Date]])</f>
        <v>2026</v>
      </c>
      <c r="D597" s="4">
        <f>MONTH(SalesDataTable[[#This Row],[Order Date]])</f>
        <v>4</v>
      </c>
      <c r="E597" s="12" t="str">
        <f>"Q"&amp;ROUNDUP(MONTH(SalesDataTable[[#This Row],[Order Date]])/3,0)</f>
        <v>Q2</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75">
      <c r="A598" s="2">
        <v>2390</v>
      </c>
      <c r="B598" s="3">
        <v>46130</v>
      </c>
      <c r="C598" s="4">
        <f>YEAR(SalesDataTable[[#This Row],[Order Date]])</f>
        <v>2026</v>
      </c>
      <c r="D598" s="4">
        <f>MONTH(SalesDataTable[[#This Row],[Order Date]])</f>
        <v>4</v>
      </c>
      <c r="E598" s="12" t="str">
        <f>"Q"&amp;ROUNDUP(MONTH(SalesDataTable[[#This Row],[Order Date]])/3,0)</f>
        <v>Q2</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75">
      <c r="A599" s="2">
        <v>3076</v>
      </c>
      <c r="B599" s="3">
        <v>46130</v>
      </c>
      <c r="C599" s="4">
        <f>YEAR(SalesDataTable[[#This Row],[Order Date]])</f>
        <v>2026</v>
      </c>
      <c r="D599" s="4">
        <f>MONTH(SalesDataTable[[#This Row],[Order Date]])</f>
        <v>4</v>
      </c>
      <c r="E599" s="12" t="str">
        <f>"Q"&amp;ROUNDUP(MONTH(SalesDataTable[[#This Row],[Order Date]])/3,0)</f>
        <v>Q2</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75">
      <c r="A600" s="2">
        <v>3157</v>
      </c>
      <c r="B600" s="3">
        <v>46130</v>
      </c>
      <c r="C600" s="4">
        <f>YEAR(SalesDataTable[[#This Row],[Order Date]])</f>
        <v>2026</v>
      </c>
      <c r="D600" s="4">
        <f>MONTH(SalesDataTable[[#This Row],[Order Date]])</f>
        <v>4</v>
      </c>
      <c r="E600" s="12" t="str">
        <f>"Q"&amp;ROUNDUP(MONTH(SalesDataTable[[#This Row],[Order Date]])/3,0)</f>
        <v>Q2</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75">
      <c r="A601" s="2">
        <v>4516</v>
      </c>
      <c r="B601" s="3">
        <v>46130</v>
      </c>
      <c r="C601" s="4">
        <f>YEAR(SalesDataTable[[#This Row],[Order Date]])</f>
        <v>2026</v>
      </c>
      <c r="D601" s="4">
        <f>MONTH(SalesDataTable[[#This Row],[Order Date]])</f>
        <v>4</v>
      </c>
      <c r="E601" s="12" t="str">
        <f>"Q"&amp;ROUNDUP(MONTH(SalesDataTable[[#This Row],[Order Date]])/3,0)</f>
        <v>Q2</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75">
      <c r="A602" s="2">
        <v>5119</v>
      </c>
      <c r="B602" s="3">
        <v>46130</v>
      </c>
      <c r="C602" s="4">
        <f>YEAR(SalesDataTable[[#This Row],[Order Date]])</f>
        <v>2026</v>
      </c>
      <c r="D602" s="4">
        <f>MONTH(SalesDataTable[[#This Row],[Order Date]])</f>
        <v>4</v>
      </c>
      <c r="E602" s="12" t="str">
        <f>"Q"&amp;ROUNDUP(MONTH(SalesDataTable[[#This Row],[Order Date]])/3,0)</f>
        <v>Q2</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75">
      <c r="A603" s="2">
        <v>125</v>
      </c>
      <c r="B603" s="3">
        <v>46131</v>
      </c>
      <c r="C603" s="4">
        <f>YEAR(SalesDataTable[[#This Row],[Order Date]])</f>
        <v>2026</v>
      </c>
      <c r="D603" s="4">
        <f>MONTH(SalesDataTable[[#This Row],[Order Date]])</f>
        <v>4</v>
      </c>
      <c r="E603" s="12" t="str">
        <f>"Q"&amp;ROUNDUP(MONTH(SalesDataTable[[#This Row],[Order Date]])/3,0)</f>
        <v>Q2</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75">
      <c r="A604" s="2">
        <v>728</v>
      </c>
      <c r="B604" s="3">
        <v>46131</v>
      </c>
      <c r="C604" s="4">
        <f>YEAR(SalesDataTable[[#This Row],[Order Date]])</f>
        <v>2026</v>
      </c>
      <c r="D604" s="4">
        <f>MONTH(SalesDataTable[[#This Row],[Order Date]])</f>
        <v>4</v>
      </c>
      <c r="E604" s="12" t="str">
        <f>"Q"&amp;ROUNDUP(MONTH(SalesDataTable[[#This Row],[Order Date]])/3,0)</f>
        <v>Q2</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75">
      <c r="A605" s="2">
        <v>1271</v>
      </c>
      <c r="B605" s="3">
        <v>46131</v>
      </c>
      <c r="C605" s="4">
        <f>YEAR(SalesDataTable[[#This Row],[Order Date]])</f>
        <v>2026</v>
      </c>
      <c r="D605" s="4">
        <f>MONTH(SalesDataTable[[#This Row],[Order Date]])</f>
        <v>4</v>
      </c>
      <c r="E605" s="12" t="str">
        <f>"Q"&amp;ROUNDUP(MONTH(SalesDataTable[[#This Row],[Order Date]])/3,0)</f>
        <v>Q2</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75">
      <c r="A606" s="2">
        <v>1284</v>
      </c>
      <c r="B606" s="3">
        <v>46131</v>
      </c>
      <c r="C606" s="4">
        <f>YEAR(SalesDataTable[[#This Row],[Order Date]])</f>
        <v>2026</v>
      </c>
      <c r="D606" s="4">
        <f>MONTH(SalesDataTable[[#This Row],[Order Date]])</f>
        <v>4</v>
      </c>
      <c r="E606" s="12" t="str">
        <f>"Q"&amp;ROUNDUP(MONTH(SalesDataTable[[#This Row],[Order Date]])/3,0)</f>
        <v>Q2</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75">
      <c r="A607" s="2">
        <v>1657</v>
      </c>
      <c r="B607" s="3">
        <v>46131</v>
      </c>
      <c r="C607" s="4">
        <f>YEAR(SalesDataTable[[#This Row],[Order Date]])</f>
        <v>2026</v>
      </c>
      <c r="D607" s="4">
        <f>MONTH(SalesDataTable[[#This Row],[Order Date]])</f>
        <v>4</v>
      </c>
      <c r="E607" s="12" t="str">
        <f>"Q"&amp;ROUNDUP(MONTH(SalesDataTable[[#This Row],[Order Date]])/3,0)</f>
        <v>Q2</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75">
      <c r="A608" s="2">
        <v>2240</v>
      </c>
      <c r="B608" s="3">
        <v>46131</v>
      </c>
      <c r="C608" s="4">
        <f>YEAR(SalesDataTable[[#This Row],[Order Date]])</f>
        <v>2026</v>
      </c>
      <c r="D608" s="4">
        <f>MONTH(SalesDataTable[[#This Row],[Order Date]])</f>
        <v>4</v>
      </c>
      <c r="E608" s="12" t="str">
        <f>"Q"&amp;ROUNDUP(MONTH(SalesDataTable[[#This Row],[Order Date]])/3,0)</f>
        <v>Q2</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75">
      <c r="A609" s="2">
        <v>3050</v>
      </c>
      <c r="B609" s="3">
        <v>46131</v>
      </c>
      <c r="C609" s="4">
        <f>YEAR(SalesDataTable[[#This Row],[Order Date]])</f>
        <v>2026</v>
      </c>
      <c r="D609" s="4">
        <f>MONTH(SalesDataTable[[#This Row],[Order Date]])</f>
        <v>4</v>
      </c>
      <c r="E609" s="12" t="str">
        <f>"Q"&amp;ROUNDUP(MONTH(SalesDataTable[[#This Row],[Order Date]])/3,0)</f>
        <v>Q2</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75">
      <c r="A610" s="2">
        <v>3213</v>
      </c>
      <c r="B610" s="3">
        <v>46131</v>
      </c>
      <c r="C610" s="4">
        <f>YEAR(SalesDataTable[[#This Row],[Order Date]])</f>
        <v>2026</v>
      </c>
      <c r="D610" s="4">
        <f>MONTH(SalesDataTable[[#This Row],[Order Date]])</f>
        <v>4</v>
      </c>
      <c r="E610" s="12" t="str">
        <f>"Q"&amp;ROUNDUP(MONTH(SalesDataTable[[#This Row],[Order Date]])/3,0)</f>
        <v>Q2</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75">
      <c r="A611" s="2">
        <v>3367</v>
      </c>
      <c r="B611" s="3">
        <v>46131</v>
      </c>
      <c r="C611" s="4">
        <f>YEAR(SalesDataTable[[#This Row],[Order Date]])</f>
        <v>2026</v>
      </c>
      <c r="D611" s="4">
        <f>MONTH(SalesDataTable[[#This Row],[Order Date]])</f>
        <v>4</v>
      </c>
      <c r="E611" s="12" t="str">
        <f>"Q"&amp;ROUNDUP(MONTH(SalesDataTable[[#This Row],[Order Date]])/3,0)</f>
        <v>Q2</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75">
      <c r="A612" s="2">
        <v>3885</v>
      </c>
      <c r="B612" s="3">
        <v>46131</v>
      </c>
      <c r="C612" s="4">
        <f>YEAR(SalesDataTable[[#This Row],[Order Date]])</f>
        <v>2026</v>
      </c>
      <c r="D612" s="4">
        <f>MONTH(SalesDataTable[[#This Row],[Order Date]])</f>
        <v>4</v>
      </c>
      <c r="E612" s="12" t="str">
        <f>"Q"&amp;ROUNDUP(MONTH(SalesDataTable[[#This Row],[Order Date]])/3,0)</f>
        <v>Q2</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75">
      <c r="A613" s="2">
        <v>4372</v>
      </c>
      <c r="B613" s="3">
        <v>46131</v>
      </c>
      <c r="C613" s="4">
        <f>YEAR(SalesDataTable[[#This Row],[Order Date]])</f>
        <v>2026</v>
      </c>
      <c r="D613" s="4">
        <f>MONTH(SalesDataTable[[#This Row],[Order Date]])</f>
        <v>4</v>
      </c>
      <c r="E613" s="12" t="str">
        <f>"Q"&amp;ROUNDUP(MONTH(SalesDataTable[[#This Row],[Order Date]])/3,0)</f>
        <v>Q2</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75">
      <c r="A614" s="2">
        <v>4417</v>
      </c>
      <c r="B614" s="3">
        <v>46131</v>
      </c>
      <c r="C614" s="4">
        <f>YEAR(SalesDataTable[[#This Row],[Order Date]])</f>
        <v>2026</v>
      </c>
      <c r="D614" s="4">
        <f>MONTH(SalesDataTable[[#This Row],[Order Date]])</f>
        <v>4</v>
      </c>
      <c r="E614" s="12" t="str">
        <f>"Q"&amp;ROUNDUP(MONTH(SalesDataTable[[#This Row],[Order Date]])/3,0)</f>
        <v>Q2</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75">
      <c r="A615" s="2">
        <v>1147</v>
      </c>
      <c r="B615" s="3">
        <v>46132</v>
      </c>
      <c r="C615" s="4">
        <f>YEAR(SalesDataTable[[#This Row],[Order Date]])</f>
        <v>2026</v>
      </c>
      <c r="D615" s="4">
        <f>MONTH(SalesDataTable[[#This Row],[Order Date]])</f>
        <v>4</v>
      </c>
      <c r="E615" s="12" t="str">
        <f>"Q"&amp;ROUNDUP(MONTH(SalesDataTable[[#This Row],[Order Date]])/3,0)</f>
        <v>Q2</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75">
      <c r="A616" s="2">
        <v>1514</v>
      </c>
      <c r="B616" s="3">
        <v>46132</v>
      </c>
      <c r="C616" s="4">
        <f>YEAR(SalesDataTable[[#This Row],[Order Date]])</f>
        <v>2026</v>
      </c>
      <c r="D616" s="4">
        <f>MONTH(SalesDataTable[[#This Row],[Order Date]])</f>
        <v>4</v>
      </c>
      <c r="E616" s="12" t="str">
        <f>"Q"&amp;ROUNDUP(MONTH(SalesDataTable[[#This Row],[Order Date]])/3,0)</f>
        <v>Q2</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75">
      <c r="A617" s="2">
        <v>1538</v>
      </c>
      <c r="B617" s="3">
        <v>46132</v>
      </c>
      <c r="C617" s="4">
        <f>YEAR(SalesDataTable[[#This Row],[Order Date]])</f>
        <v>2026</v>
      </c>
      <c r="D617" s="4">
        <f>MONTH(SalesDataTable[[#This Row],[Order Date]])</f>
        <v>4</v>
      </c>
      <c r="E617" s="12" t="str">
        <f>"Q"&amp;ROUNDUP(MONTH(SalesDataTable[[#This Row],[Order Date]])/3,0)</f>
        <v>Q2</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75">
      <c r="A618" s="2">
        <v>1679</v>
      </c>
      <c r="B618" s="3">
        <v>46132</v>
      </c>
      <c r="C618" s="4">
        <f>YEAR(SalesDataTable[[#This Row],[Order Date]])</f>
        <v>2026</v>
      </c>
      <c r="D618" s="4">
        <f>MONTH(SalesDataTable[[#This Row],[Order Date]])</f>
        <v>4</v>
      </c>
      <c r="E618" s="12" t="str">
        <f>"Q"&amp;ROUNDUP(MONTH(SalesDataTable[[#This Row],[Order Date]])/3,0)</f>
        <v>Q2</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75">
      <c r="A619" s="2">
        <v>1708</v>
      </c>
      <c r="B619" s="3">
        <v>46132</v>
      </c>
      <c r="C619" s="4">
        <f>YEAR(SalesDataTable[[#This Row],[Order Date]])</f>
        <v>2026</v>
      </c>
      <c r="D619" s="4">
        <f>MONTH(SalesDataTable[[#This Row],[Order Date]])</f>
        <v>4</v>
      </c>
      <c r="E619" s="12" t="str">
        <f>"Q"&amp;ROUNDUP(MONTH(SalesDataTable[[#This Row],[Order Date]])/3,0)</f>
        <v>Q2</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75">
      <c r="A620" s="2">
        <v>2686</v>
      </c>
      <c r="B620" s="3">
        <v>46132</v>
      </c>
      <c r="C620" s="4">
        <f>YEAR(SalesDataTable[[#This Row],[Order Date]])</f>
        <v>2026</v>
      </c>
      <c r="D620" s="4">
        <f>MONTH(SalesDataTable[[#This Row],[Order Date]])</f>
        <v>4</v>
      </c>
      <c r="E620" s="12" t="str">
        <f>"Q"&amp;ROUNDUP(MONTH(SalesDataTable[[#This Row],[Order Date]])/3,0)</f>
        <v>Q2</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75">
      <c r="A621" s="2">
        <v>3307</v>
      </c>
      <c r="B621" s="3">
        <v>46132</v>
      </c>
      <c r="C621" s="4">
        <f>YEAR(SalesDataTable[[#This Row],[Order Date]])</f>
        <v>2026</v>
      </c>
      <c r="D621" s="4">
        <f>MONTH(SalesDataTable[[#This Row],[Order Date]])</f>
        <v>4</v>
      </c>
      <c r="E621" s="12" t="str">
        <f>"Q"&amp;ROUNDUP(MONTH(SalesDataTable[[#This Row],[Order Date]])/3,0)</f>
        <v>Q2</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75">
      <c r="A622" s="2">
        <v>3772</v>
      </c>
      <c r="B622" s="3">
        <v>46132</v>
      </c>
      <c r="C622" s="4">
        <f>YEAR(SalesDataTable[[#This Row],[Order Date]])</f>
        <v>2026</v>
      </c>
      <c r="D622" s="4">
        <f>MONTH(SalesDataTable[[#This Row],[Order Date]])</f>
        <v>4</v>
      </c>
      <c r="E622" s="12" t="str">
        <f>"Q"&amp;ROUNDUP(MONTH(SalesDataTable[[#This Row],[Order Date]])/3,0)</f>
        <v>Q2</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75">
      <c r="A623" s="2">
        <v>3877</v>
      </c>
      <c r="B623" s="3">
        <v>46132</v>
      </c>
      <c r="C623" s="4">
        <f>YEAR(SalesDataTable[[#This Row],[Order Date]])</f>
        <v>2026</v>
      </c>
      <c r="D623" s="4">
        <f>MONTH(SalesDataTable[[#This Row],[Order Date]])</f>
        <v>4</v>
      </c>
      <c r="E623" s="12" t="str">
        <f>"Q"&amp;ROUNDUP(MONTH(SalesDataTable[[#This Row],[Order Date]])/3,0)</f>
        <v>Q2</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75">
      <c r="A624" s="2">
        <v>4117</v>
      </c>
      <c r="B624" s="3">
        <v>46132</v>
      </c>
      <c r="C624" s="4">
        <f>YEAR(SalesDataTable[[#This Row],[Order Date]])</f>
        <v>2026</v>
      </c>
      <c r="D624" s="4">
        <f>MONTH(SalesDataTable[[#This Row],[Order Date]])</f>
        <v>4</v>
      </c>
      <c r="E624" s="12" t="str">
        <f>"Q"&amp;ROUNDUP(MONTH(SalesDataTable[[#This Row],[Order Date]])/3,0)</f>
        <v>Q2</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75">
      <c r="A625" s="2">
        <v>4562</v>
      </c>
      <c r="B625" s="3">
        <v>46132</v>
      </c>
      <c r="C625" s="4">
        <f>YEAR(SalesDataTable[[#This Row],[Order Date]])</f>
        <v>2026</v>
      </c>
      <c r="D625" s="4">
        <f>MONTH(SalesDataTable[[#This Row],[Order Date]])</f>
        <v>4</v>
      </c>
      <c r="E625" s="12" t="str">
        <f>"Q"&amp;ROUNDUP(MONTH(SalesDataTable[[#This Row],[Order Date]])/3,0)</f>
        <v>Q2</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75">
      <c r="A626" s="2">
        <v>4683</v>
      </c>
      <c r="B626" s="3">
        <v>46132</v>
      </c>
      <c r="C626" s="4">
        <f>YEAR(SalesDataTable[[#This Row],[Order Date]])</f>
        <v>2026</v>
      </c>
      <c r="D626" s="4">
        <f>MONTH(SalesDataTable[[#This Row],[Order Date]])</f>
        <v>4</v>
      </c>
      <c r="E626" s="12" t="str">
        <f>"Q"&amp;ROUNDUP(MONTH(SalesDataTable[[#This Row],[Order Date]])/3,0)</f>
        <v>Q2</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75">
      <c r="A627" s="2">
        <v>308</v>
      </c>
      <c r="B627" s="3">
        <v>46133</v>
      </c>
      <c r="C627" s="4">
        <f>YEAR(SalesDataTable[[#This Row],[Order Date]])</f>
        <v>2026</v>
      </c>
      <c r="D627" s="4">
        <f>MONTH(SalesDataTable[[#This Row],[Order Date]])</f>
        <v>4</v>
      </c>
      <c r="E627" s="12" t="str">
        <f>"Q"&amp;ROUNDUP(MONTH(SalesDataTable[[#This Row],[Order Date]])/3,0)</f>
        <v>Q2</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75">
      <c r="A628" s="2">
        <v>773</v>
      </c>
      <c r="B628" s="3">
        <v>46133</v>
      </c>
      <c r="C628" s="4">
        <f>YEAR(SalesDataTable[[#This Row],[Order Date]])</f>
        <v>2026</v>
      </c>
      <c r="D628" s="4">
        <f>MONTH(SalesDataTable[[#This Row],[Order Date]])</f>
        <v>4</v>
      </c>
      <c r="E628" s="12" t="str">
        <f>"Q"&amp;ROUNDUP(MONTH(SalesDataTable[[#This Row],[Order Date]])/3,0)</f>
        <v>Q2</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75">
      <c r="A629" s="2">
        <v>1303</v>
      </c>
      <c r="B629" s="3">
        <v>46133</v>
      </c>
      <c r="C629" s="4">
        <f>YEAR(SalesDataTable[[#This Row],[Order Date]])</f>
        <v>2026</v>
      </c>
      <c r="D629" s="4">
        <f>MONTH(SalesDataTable[[#This Row],[Order Date]])</f>
        <v>4</v>
      </c>
      <c r="E629" s="12" t="str">
        <f>"Q"&amp;ROUNDUP(MONTH(SalesDataTable[[#This Row],[Order Date]])/3,0)</f>
        <v>Q2</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75">
      <c r="A630" s="2">
        <v>1348</v>
      </c>
      <c r="B630" s="3">
        <v>46133</v>
      </c>
      <c r="C630" s="4">
        <f>YEAR(SalesDataTable[[#This Row],[Order Date]])</f>
        <v>2026</v>
      </c>
      <c r="D630" s="4">
        <f>MONTH(SalesDataTable[[#This Row],[Order Date]])</f>
        <v>4</v>
      </c>
      <c r="E630" s="12" t="str">
        <f>"Q"&amp;ROUNDUP(MONTH(SalesDataTable[[#This Row],[Order Date]])/3,0)</f>
        <v>Q2</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75">
      <c r="A631" s="2">
        <v>1496</v>
      </c>
      <c r="B631" s="3">
        <v>46133</v>
      </c>
      <c r="C631" s="4">
        <f>YEAR(SalesDataTable[[#This Row],[Order Date]])</f>
        <v>2026</v>
      </c>
      <c r="D631" s="4">
        <f>MONTH(SalesDataTable[[#This Row],[Order Date]])</f>
        <v>4</v>
      </c>
      <c r="E631" s="12" t="str">
        <f>"Q"&amp;ROUNDUP(MONTH(SalesDataTable[[#This Row],[Order Date]])/3,0)</f>
        <v>Q2</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75">
      <c r="A632" s="2">
        <v>1695</v>
      </c>
      <c r="B632" s="3">
        <v>46133</v>
      </c>
      <c r="C632" s="4">
        <f>YEAR(SalesDataTable[[#This Row],[Order Date]])</f>
        <v>2026</v>
      </c>
      <c r="D632" s="4">
        <f>MONTH(SalesDataTable[[#This Row],[Order Date]])</f>
        <v>4</v>
      </c>
      <c r="E632" s="12" t="str">
        <f>"Q"&amp;ROUNDUP(MONTH(SalesDataTable[[#This Row],[Order Date]])/3,0)</f>
        <v>Q2</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75">
      <c r="A633" s="2">
        <v>2812</v>
      </c>
      <c r="B633" s="3">
        <v>46133</v>
      </c>
      <c r="C633" s="4">
        <f>YEAR(SalesDataTable[[#This Row],[Order Date]])</f>
        <v>2026</v>
      </c>
      <c r="D633" s="4">
        <f>MONTH(SalesDataTable[[#This Row],[Order Date]])</f>
        <v>4</v>
      </c>
      <c r="E633" s="12" t="str">
        <f>"Q"&amp;ROUNDUP(MONTH(SalesDataTable[[#This Row],[Order Date]])/3,0)</f>
        <v>Q2</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75">
      <c r="A634" s="2">
        <v>3017</v>
      </c>
      <c r="B634" s="3">
        <v>46133</v>
      </c>
      <c r="C634" s="4">
        <f>YEAR(SalesDataTable[[#This Row],[Order Date]])</f>
        <v>2026</v>
      </c>
      <c r="D634" s="4">
        <f>MONTH(SalesDataTable[[#This Row],[Order Date]])</f>
        <v>4</v>
      </c>
      <c r="E634" s="12" t="str">
        <f>"Q"&amp;ROUNDUP(MONTH(SalesDataTable[[#This Row],[Order Date]])/3,0)</f>
        <v>Q2</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75">
      <c r="A635" s="2">
        <v>3719</v>
      </c>
      <c r="B635" s="3">
        <v>46133</v>
      </c>
      <c r="C635" s="4">
        <f>YEAR(SalesDataTable[[#This Row],[Order Date]])</f>
        <v>2026</v>
      </c>
      <c r="D635" s="4">
        <f>MONTH(SalesDataTable[[#This Row],[Order Date]])</f>
        <v>4</v>
      </c>
      <c r="E635" s="12" t="str">
        <f>"Q"&amp;ROUNDUP(MONTH(SalesDataTable[[#This Row],[Order Date]])/3,0)</f>
        <v>Q2</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75">
      <c r="A636" s="2">
        <v>3920</v>
      </c>
      <c r="B636" s="3">
        <v>46133</v>
      </c>
      <c r="C636" s="4">
        <f>YEAR(SalesDataTable[[#This Row],[Order Date]])</f>
        <v>2026</v>
      </c>
      <c r="D636" s="4">
        <f>MONTH(SalesDataTable[[#This Row],[Order Date]])</f>
        <v>4</v>
      </c>
      <c r="E636" s="12" t="str">
        <f>"Q"&amp;ROUNDUP(MONTH(SalesDataTable[[#This Row],[Order Date]])/3,0)</f>
        <v>Q2</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75">
      <c r="A637" s="2">
        <v>4654</v>
      </c>
      <c r="B637" s="3">
        <v>46133</v>
      </c>
      <c r="C637" s="4">
        <f>YEAR(SalesDataTable[[#This Row],[Order Date]])</f>
        <v>2026</v>
      </c>
      <c r="D637" s="4">
        <f>MONTH(SalesDataTable[[#This Row],[Order Date]])</f>
        <v>4</v>
      </c>
      <c r="E637" s="12" t="str">
        <f>"Q"&amp;ROUNDUP(MONTH(SalesDataTable[[#This Row],[Order Date]])/3,0)</f>
        <v>Q2</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75">
      <c r="A638" s="2">
        <v>4920</v>
      </c>
      <c r="B638" s="3">
        <v>46133</v>
      </c>
      <c r="C638" s="4">
        <f>YEAR(SalesDataTable[[#This Row],[Order Date]])</f>
        <v>2026</v>
      </c>
      <c r="D638" s="4">
        <f>MONTH(SalesDataTable[[#This Row],[Order Date]])</f>
        <v>4</v>
      </c>
      <c r="E638" s="12" t="str">
        <f>"Q"&amp;ROUNDUP(MONTH(SalesDataTable[[#This Row],[Order Date]])/3,0)</f>
        <v>Q2</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75">
      <c r="A639" s="2">
        <v>5191</v>
      </c>
      <c r="B639" s="3">
        <v>46133</v>
      </c>
      <c r="C639" s="4">
        <f>YEAR(SalesDataTable[[#This Row],[Order Date]])</f>
        <v>2026</v>
      </c>
      <c r="D639" s="4">
        <f>MONTH(SalesDataTable[[#This Row],[Order Date]])</f>
        <v>4</v>
      </c>
      <c r="E639" s="12" t="str">
        <f>"Q"&amp;ROUNDUP(MONTH(SalesDataTable[[#This Row],[Order Date]])/3,0)</f>
        <v>Q2</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75">
      <c r="A640" s="2">
        <v>413</v>
      </c>
      <c r="B640" s="3">
        <v>46134</v>
      </c>
      <c r="C640" s="4">
        <f>YEAR(SalesDataTable[[#This Row],[Order Date]])</f>
        <v>2026</v>
      </c>
      <c r="D640" s="4">
        <f>MONTH(SalesDataTable[[#This Row],[Order Date]])</f>
        <v>4</v>
      </c>
      <c r="E640" s="12" t="str">
        <f>"Q"&amp;ROUNDUP(MONTH(SalesDataTable[[#This Row],[Order Date]])/3,0)</f>
        <v>Q2</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75">
      <c r="A641" s="2">
        <v>1658</v>
      </c>
      <c r="B641" s="3">
        <v>46134</v>
      </c>
      <c r="C641" s="4">
        <f>YEAR(SalesDataTable[[#This Row],[Order Date]])</f>
        <v>2026</v>
      </c>
      <c r="D641" s="4">
        <f>MONTH(SalesDataTable[[#This Row],[Order Date]])</f>
        <v>4</v>
      </c>
      <c r="E641" s="12" t="str">
        <f>"Q"&amp;ROUNDUP(MONTH(SalesDataTable[[#This Row],[Order Date]])/3,0)</f>
        <v>Q2</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75">
      <c r="A642" s="2">
        <v>2024</v>
      </c>
      <c r="B642" s="3">
        <v>46134</v>
      </c>
      <c r="C642" s="4">
        <f>YEAR(SalesDataTable[[#This Row],[Order Date]])</f>
        <v>2026</v>
      </c>
      <c r="D642" s="4">
        <f>MONTH(SalesDataTable[[#This Row],[Order Date]])</f>
        <v>4</v>
      </c>
      <c r="E642" s="12" t="str">
        <f>"Q"&amp;ROUNDUP(MONTH(SalesDataTable[[#This Row],[Order Date]])/3,0)</f>
        <v>Q2</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75">
      <c r="A643" s="2">
        <v>3980</v>
      </c>
      <c r="B643" s="3">
        <v>46134</v>
      </c>
      <c r="C643" s="4">
        <f>YEAR(SalesDataTable[[#This Row],[Order Date]])</f>
        <v>2026</v>
      </c>
      <c r="D643" s="4">
        <f>MONTH(SalesDataTable[[#This Row],[Order Date]])</f>
        <v>4</v>
      </c>
      <c r="E643" s="12" t="str">
        <f>"Q"&amp;ROUNDUP(MONTH(SalesDataTable[[#This Row],[Order Date]])/3,0)</f>
        <v>Q2</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75">
      <c r="A644" s="2">
        <v>4239</v>
      </c>
      <c r="B644" s="3">
        <v>46134</v>
      </c>
      <c r="C644" s="4">
        <f>YEAR(SalesDataTable[[#This Row],[Order Date]])</f>
        <v>2026</v>
      </c>
      <c r="D644" s="4">
        <f>MONTH(SalesDataTable[[#This Row],[Order Date]])</f>
        <v>4</v>
      </c>
      <c r="E644" s="12" t="str">
        <f>"Q"&amp;ROUNDUP(MONTH(SalesDataTable[[#This Row],[Order Date]])/3,0)</f>
        <v>Q2</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75">
      <c r="A645" s="2">
        <v>4761</v>
      </c>
      <c r="B645" s="3">
        <v>46134</v>
      </c>
      <c r="C645" s="4">
        <f>YEAR(SalesDataTable[[#This Row],[Order Date]])</f>
        <v>2026</v>
      </c>
      <c r="D645" s="4">
        <f>MONTH(SalesDataTable[[#This Row],[Order Date]])</f>
        <v>4</v>
      </c>
      <c r="E645" s="12" t="str">
        <f>"Q"&amp;ROUNDUP(MONTH(SalesDataTable[[#This Row],[Order Date]])/3,0)</f>
        <v>Q2</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75">
      <c r="A646" s="2">
        <v>5160</v>
      </c>
      <c r="B646" s="3">
        <v>46134</v>
      </c>
      <c r="C646" s="4">
        <f>YEAR(SalesDataTable[[#This Row],[Order Date]])</f>
        <v>2026</v>
      </c>
      <c r="D646" s="4">
        <f>MONTH(SalesDataTable[[#This Row],[Order Date]])</f>
        <v>4</v>
      </c>
      <c r="E646" s="12" t="str">
        <f>"Q"&amp;ROUNDUP(MONTH(SalesDataTable[[#This Row],[Order Date]])/3,0)</f>
        <v>Q2</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75">
      <c r="A647" s="2">
        <v>2224</v>
      </c>
      <c r="B647" s="3">
        <v>46135</v>
      </c>
      <c r="C647" s="4">
        <f>YEAR(SalesDataTable[[#This Row],[Order Date]])</f>
        <v>2026</v>
      </c>
      <c r="D647" s="4">
        <f>MONTH(SalesDataTable[[#This Row],[Order Date]])</f>
        <v>4</v>
      </c>
      <c r="E647" s="12" t="str">
        <f>"Q"&amp;ROUNDUP(MONTH(SalesDataTable[[#This Row],[Order Date]])/3,0)</f>
        <v>Q2</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75">
      <c r="A648" s="2">
        <v>2832</v>
      </c>
      <c r="B648" s="3">
        <v>46135</v>
      </c>
      <c r="C648" s="4">
        <f>YEAR(SalesDataTable[[#This Row],[Order Date]])</f>
        <v>2026</v>
      </c>
      <c r="D648" s="4">
        <f>MONTH(SalesDataTable[[#This Row],[Order Date]])</f>
        <v>4</v>
      </c>
      <c r="E648" s="12" t="str">
        <f>"Q"&amp;ROUNDUP(MONTH(SalesDataTable[[#This Row],[Order Date]])/3,0)</f>
        <v>Q2</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75">
      <c r="A649" s="2">
        <v>3000</v>
      </c>
      <c r="B649" s="3">
        <v>46135</v>
      </c>
      <c r="C649" s="4">
        <f>YEAR(SalesDataTable[[#This Row],[Order Date]])</f>
        <v>2026</v>
      </c>
      <c r="D649" s="4">
        <f>MONTH(SalesDataTable[[#This Row],[Order Date]])</f>
        <v>4</v>
      </c>
      <c r="E649" s="12" t="str">
        <f>"Q"&amp;ROUNDUP(MONTH(SalesDataTable[[#This Row],[Order Date]])/3,0)</f>
        <v>Q2</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75">
      <c r="A650" s="2">
        <v>3206</v>
      </c>
      <c r="B650" s="3">
        <v>46135</v>
      </c>
      <c r="C650" s="4">
        <f>YEAR(SalesDataTable[[#This Row],[Order Date]])</f>
        <v>2026</v>
      </c>
      <c r="D650" s="4">
        <f>MONTH(SalesDataTable[[#This Row],[Order Date]])</f>
        <v>4</v>
      </c>
      <c r="E650" s="12" t="str">
        <f>"Q"&amp;ROUNDUP(MONTH(SalesDataTable[[#This Row],[Order Date]])/3,0)</f>
        <v>Q2</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75">
      <c r="A651" s="2">
        <v>3777</v>
      </c>
      <c r="B651" s="3">
        <v>46135</v>
      </c>
      <c r="C651" s="4">
        <f>YEAR(SalesDataTable[[#This Row],[Order Date]])</f>
        <v>2026</v>
      </c>
      <c r="D651" s="4">
        <f>MONTH(SalesDataTable[[#This Row],[Order Date]])</f>
        <v>4</v>
      </c>
      <c r="E651" s="12" t="str">
        <f>"Q"&amp;ROUNDUP(MONTH(SalesDataTable[[#This Row],[Order Date]])/3,0)</f>
        <v>Q2</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75">
      <c r="A652" s="2">
        <v>4980</v>
      </c>
      <c r="B652" s="3">
        <v>46135</v>
      </c>
      <c r="C652" s="4">
        <f>YEAR(SalesDataTable[[#This Row],[Order Date]])</f>
        <v>2026</v>
      </c>
      <c r="D652" s="4">
        <f>MONTH(SalesDataTable[[#This Row],[Order Date]])</f>
        <v>4</v>
      </c>
      <c r="E652" s="12" t="str">
        <f>"Q"&amp;ROUNDUP(MONTH(SalesDataTable[[#This Row],[Order Date]])/3,0)</f>
        <v>Q2</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75">
      <c r="A653" s="2">
        <v>1102</v>
      </c>
      <c r="B653" s="3">
        <v>46136</v>
      </c>
      <c r="C653" s="4">
        <f>YEAR(SalesDataTable[[#This Row],[Order Date]])</f>
        <v>2026</v>
      </c>
      <c r="D653" s="4">
        <f>MONTH(SalesDataTable[[#This Row],[Order Date]])</f>
        <v>4</v>
      </c>
      <c r="E653" s="12" t="str">
        <f>"Q"&amp;ROUNDUP(MONTH(SalesDataTable[[#This Row],[Order Date]])/3,0)</f>
        <v>Q2</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75">
      <c r="A654" s="2">
        <v>1333</v>
      </c>
      <c r="B654" s="3">
        <v>46136</v>
      </c>
      <c r="C654" s="4">
        <f>YEAR(SalesDataTable[[#This Row],[Order Date]])</f>
        <v>2026</v>
      </c>
      <c r="D654" s="4">
        <f>MONTH(SalesDataTable[[#This Row],[Order Date]])</f>
        <v>4</v>
      </c>
      <c r="E654" s="12" t="str">
        <f>"Q"&amp;ROUNDUP(MONTH(SalesDataTable[[#This Row],[Order Date]])/3,0)</f>
        <v>Q2</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75">
      <c r="A655" s="2">
        <v>1369</v>
      </c>
      <c r="B655" s="3">
        <v>46136</v>
      </c>
      <c r="C655" s="4">
        <f>YEAR(SalesDataTable[[#This Row],[Order Date]])</f>
        <v>2026</v>
      </c>
      <c r="D655" s="4">
        <f>MONTH(SalesDataTable[[#This Row],[Order Date]])</f>
        <v>4</v>
      </c>
      <c r="E655" s="12" t="str">
        <f>"Q"&amp;ROUNDUP(MONTH(SalesDataTable[[#This Row],[Order Date]])/3,0)</f>
        <v>Q2</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75">
      <c r="A656" s="2">
        <v>1712</v>
      </c>
      <c r="B656" s="3">
        <v>46136</v>
      </c>
      <c r="C656" s="4">
        <f>YEAR(SalesDataTable[[#This Row],[Order Date]])</f>
        <v>2026</v>
      </c>
      <c r="D656" s="4">
        <f>MONTH(SalesDataTable[[#This Row],[Order Date]])</f>
        <v>4</v>
      </c>
      <c r="E656" s="12" t="str">
        <f>"Q"&amp;ROUNDUP(MONTH(SalesDataTable[[#This Row],[Order Date]])/3,0)</f>
        <v>Q2</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75">
      <c r="A657" s="2">
        <v>2229</v>
      </c>
      <c r="B657" s="3">
        <v>46136</v>
      </c>
      <c r="C657" s="4">
        <f>YEAR(SalesDataTable[[#This Row],[Order Date]])</f>
        <v>2026</v>
      </c>
      <c r="D657" s="4">
        <f>MONTH(SalesDataTable[[#This Row],[Order Date]])</f>
        <v>4</v>
      </c>
      <c r="E657" s="12" t="str">
        <f>"Q"&amp;ROUNDUP(MONTH(SalesDataTable[[#This Row],[Order Date]])/3,0)</f>
        <v>Q2</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75">
      <c r="A658" s="2">
        <v>3458</v>
      </c>
      <c r="B658" s="3">
        <v>46136</v>
      </c>
      <c r="C658" s="4">
        <f>YEAR(SalesDataTable[[#This Row],[Order Date]])</f>
        <v>2026</v>
      </c>
      <c r="D658" s="4">
        <f>MONTH(SalesDataTable[[#This Row],[Order Date]])</f>
        <v>4</v>
      </c>
      <c r="E658" s="12" t="str">
        <f>"Q"&amp;ROUNDUP(MONTH(SalesDataTable[[#This Row],[Order Date]])/3,0)</f>
        <v>Q2</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75">
      <c r="A659" s="2">
        <v>4637</v>
      </c>
      <c r="B659" s="3">
        <v>46136</v>
      </c>
      <c r="C659" s="4">
        <f>YEAR(SalesDataTable[[#This Row],[Order Date]])</f>
        <v>2026</v>
      </c>
      <c r="D659" s="4">
        <f>MONTH(SalesDataTable[[#This Row],[Order Date]])</f>
        <v>4</v>
      </c>
      <c r="E659" s="12" t="str">
        <f>"Q"&amp;ROUNDUP(MONTH(SalesDataTable[[#This Row],[Order Date]])/3,0)</f>
        <v>Q2</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75">
      <c r="A660" s="2">
        <v>4726</v>
      </c>
      <c r="B660" s="3">
        <v>46136</v>
      </c>
      <c r="C660" s="4">
        <f>YEAR(SalesDataTable[[#This Row],[Order Date]])</f>
        <v>2026</v>
      </c>
      <c r="D660" s="4">
        <f>MONTH(SalesDataTable[[#This Row],[Order Date]])</f>
        <v>4</v>
      </c>
      <c r="E660" s="12" t="str">
        <f>"Q"&amp;ROUNDUP(MONTH(SalesDataTable[[#This Row],[Order Date]])/3,0)</f>
        <v>Q2</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75">
      <c r="A661" s="2">
        <v>4838</v>
      </c>
      <c r="B661" s="3">
        <v>46136</v>
      </c>
      <c r="C661" s="4">
        <f>YEAR(SalesDataTable[[#This Row],[Order Date]])</f>
        <v>2026</v>
      </c>
      <c r="D661" s="4">
        <f>MONTH(SalesDataTable[[#This Row],[Order Date]])</f>
        <v>4</v>
      </c>
      <c r="E661" s="12" t="str">
        <f>"Q"&amp;ROUNDUP(MONTH(SalesDataTable[[#This Row],[Order Date]])/3,0)</f>
        <v>Q2</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75">
      <c r="A662" s="2">
        <v>5075</v>
      </c>
      <c r="B662" s="3">
        <v>46136</v>
      </c>
      <c r="C662" s="4">
        <f>YEAR(SalesDataTable[[#This Row],[Order Date]])</f>
        <v>2026</v>
      </c>
      <c r="D662" s="4">
        <f>MONTH(SalesDataTable[[#This Row],[Order Date]])</f>
        <v>4</v>
      </c>
      <c r="E662" s="12" t="str">
        <f>"Q"&amp;ROUNDUP(MONTH(SalesDataTable[[#This Row],[Order Date]])/3,0)</f>
        <v>Q2</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75">
      <c r="A663" s="2">
        <v>149</v>
      </c>
      <c r="B663" s="3">
        <v>46137</v>
      </c>
      <c r="C663" s="4">
        <f>YEAR(SalesDataTable[[#This Row],[Order Date]])</f>
        <v>2026</v>
      </c>
      <c r="D663" s="4">
        <f>MONTH(SalesDataTable[[#This Row],[Order Date]])</f>
        <v>4</v>
      </c>
      <c r="E663" s="12" t="str">
        <f>"Q"&amp;ROUNDUP(MONTH(SalesDataTable[[#This Row],[Order Date]])/3,0)</f>
        <v>Q2</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75">
      <c r="A664" s="2">
        <v>449</v>
      </c>
      <c r="B664" s="3">
        <v>46137</v>
      </c>
      <c r="C664" s="4">
        <f>YEAR(SalesDataTable[[#This Row],[Order Date]])</f>
        <v>2026</v>
      </c>
      <c r="D664" s="4">
        <f>MONTH(SalesDataTable[[#This Row],[Order Date]])</f>
        <v>4</v>
      </c>
      <c r="E664" s="12" t="str">
        <f>"Q"&amp;ROUNDUP(MONTH(SalesDataTable[[#This Row],[Order Date]])/3,0)</f>
        <v>Q2</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75">
      <c r="A665" s="2">
        <v>1422</v>
      </c>
      <c r="B665" s="3">
        <v>46137</v>
      </c>
      <c r="C665" s="4">
        <f>YEAR(SalesDataTable[[#This Row],[Order Date]])</f>
        <v>2026</v>
      </c>
      <c r="D665" s="4">
        <f>MONTH(SalesDataTable[[#This Row],[Order Date]])</f>
        <v>4</v>
      </c>
      <c r="E665" s="12" t="str">
        <f>"Q"&amp;ROUNDUP(MONTH(SalesDataTable[[#This Row],[Order Date]])/3,0)</f>
        <v>Q2</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75">
      <c r="A666" s="2">
        <v>3248</v>
      </c>
      <c r="B666" s="3">
        <v>46137</v>
      </c>
      <c r="C666" s="4">
        <f>YEAR(SalesDataTable[[#This Row],[Order Date]])</f>
        <v>2026</v>
      </c>
      <c r="D666" s="4">
        <f>MONTH(SalesDataTable[[#This Row],[Order Date]])</f>
        <v>4</v>
      </c>
      <c r="E666" s="12" t="str">
        <f>"Q"&amp;ROUNDUP(MONTH(SalesDataTable[[#This Row],[Order Date]])/3,0)</f>
        <v>Q2</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75">
      <c r="A667" s="2">
        <v>3445</v>
      </c>
      <c r="B667" s="3">
        <v>46137</v>
      </c>
      <c r="C667" s="4">
        <f>YEAR(SalesDataTable[[#This Row],[Order Date]])</f>
        <v>2026</v>
      </c>
      <c r="D667" s="4">
        <f>MONTH(SalesDataTable[[#This Row],[Order Date]])</f>
        <v>4</v>
      </c>
      <c r="E667" s="12" t="str">
        <f>"Q"&amp;ROUNDUP(MONTH(SalesDataTable[[#This Row],[Order Date]])/3,0)</f>
        <v>Q2</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75">
      <c r="A668" s="2">
        <v>3930</v>
      </c>
      <c r="B668" s="3">
        <v>46137</v>
      </c>
      <c r="C668" s="4">
        <f>YEAR(SalesDataTable[[#This Row],[Order Date]])</f>
        <v>2026</v>
      </c>
      <c r="D668" s="4">
        <f>MONTH(SalesDataTable[[#This Row],[Order Date]])</f>
        <v>4</v>
      </c>
      <c r="E668" s="12" t="str">
        <f>"Q"&amp;ROUNDUP(MONTH(SalesDataTable[[#This Row],[Order Date]])/3,0)</f>
        <v>Q2</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75">
      <c r="A669" s="2">
        <v>3969</v>
      </c>
      <c r="B669" s="3">
        <v>46137</v>
      </c>
      <c r="C669" s="4">
        <f>YEAR(SalesDataTable[[#This Row],[Order Date]])</f>
        <v>2026</v>
      </c>
      <c r="D669" s="4">
        <f>MONTH(SalesDataTable[[#This Row],[Order Date]])</f>
        <v>4</v>
      </c>
      <c r="E669" s="12" t="str">
        <f>"Q"&amp;ROUNDUP(MONTH(SalesDataTable[[#This Row],[Order Date]])/3,0)</f>
        <v>Q2</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75">
      <c r="A670" s="2">
        <v>4190</v>
      </c>
      <c r="B670" s="3">
        <v>46137</v>
      </c>
      <c r="C670" s="4">
        <f>YEAR(SalesDataTable[[#This Row],[Order Date]])</f>
        <v>2026</v>
      </c>
      <c r="D670" s="4">
        <f>MONTH(SalesDataTable[[#This Row],[Order Date]])</f>
        <v>4</v>
      </c>
      <c r="E670" s="12" t="str">
        <f>"Q"&amp;ROUNDUP(MONTH(SalesDataTable[[#This Row],[Order Date]])/3,0)</f>
        <v>Q2</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75">
      <c r="A671" s="2">
        <v>4442</v>
      </c>
      <c r="B671" s="3">
        <v>46137</v>
      </c>
      <c r="C671" s="4">
        <f>YEAR(SalesDataTable[[#This Row],[Order Date]])</f>
        <v>2026</v>
      </c>
      <c r="D671" s="4">
        <f>MONTH(SalesDataTable[[#This Row],[Order Date]])</f>
        <v>4</v>
      </c>
      <c r="E671" s="12" t="str">
        <f>"Q"&amp;ROUNDUP(MONTH(SalesDataTable[[#This Row],[Order Date]])/3,0)</f>
        <v>Q2</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75">
      <c r="A672" s="2">
        <v>228</v>
      </c>
      <c r="B672" s="3">
        <v>46138</v>
      </c>
      <c r="C672" s="4">
        <f>YEAR(SalesDataTable[[#This Row],[Order Date]])</f>
        <v>2026</v>
      </c>
      <c r="D672" s="4">
        <f>MONTH(SalesDataTable[[#This Row],[Order Date]])</f>
        <v>4</v>
      </c>
      <c r="E672" s="12" t="str">
        <f>"Q"&amp;ROUNDUP(MONTH(SalesDataTable[[#This Row],[Order Date]])/3,0)</f>
        <v>Q2</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75">
      <c r="A673" s="2">
        <v>2101</v>
      </c>
      <c r="B673" s="3">
        <v>46138</v>
      </c>
      <c r="C673" s="4">
        <f>YEAR(SalesDataTable[[#This Row],[Order Date]])</f>
        <v>2026</v>
      </c>
      <c r="D673" s="4">
        <f>MONTH(SalesDataTable[[#This Row],[Order Date]])</f>
        <v>4</v>
      </c>
      <c r="E673" s="12" t="str">
        <f>"Q"&amp;ROUNDUP(MONTH(SalesDataTable[[#This Row],[Order Date]])/3,0)</f>
        <v>Q2</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75">
      <c r="A674" s="2">
        <v>2590</v>
      </c>
      <c r="B674" s="3">
        <v>46138</v>
      </c>
      <c r="C674" s="4">
        <f>YEAR(SalesDataTable[[#This Row],[Order Date]])</f>
        <v>2026</v>
      </c>
      <c r="D674" s="4">
        <f>MONTH(SalesDataTable[[#This Row],[Order Date]])</f>
        <v>4</v>
      </c>
      <c r="E674" s="12" t="str">
        <f>"Q"&amp;ROUNDUP(MONTH(SalesDataTable[[#This Row],[Order Date]])/3,0)</f>
        <v>Q2</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75">
      <c r="A675" s="2">
        <v>2957</v>
      </c>
      <c r="B675" s="3">
        <v>46138</v>
      </c>
      <c r="C675" s="4">
        <f>YEAR(SalesDataTable[[#This Row],[Order Date]])</f>
        <v>2026</v>
      </c>
      <c r="D675" s="4">
        <f>MONTH(SalesDataTable[[#This Row],[Order Date]])</f>
        <v>4</v>
      </c>
      <c r="E675" s="12" t="str">
        <f>"Q"&amp;ROUNDUP(MONTH(SalesDataTable[[#This Row],[Order Date]])/3,0)</f>
        <v>Q2</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75">
      <c r="A676" s="2">
        <v>4270</v>
      </c>
      <c r="B676" s="3">
        <v>46138</v>
      </c>
      <c r="C676" s="4">
        <f>YEAR(SalesDataTable[[#This Row],[Order Date]])</f>
        <v>2026</v>
      </c>
      <c r="D676" s="4">
        <f>MONTH(SalesDataTable[[#This Row],[Order Date]])</f>
        <v>4</v>
      </c>
      <c r="E676" s="12" t="str">
        <f>"Q"&amp;ROUNDUP(MONTH(SalesDataTable[[#This Row],[Order Date]])/3,0)</f>
        <v>Q2</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75">
      <c r="A677" s="2">
        <v>4324</v>
      </c>
      <c r="B677" s="3">
        <v>46138</v>
      </c>
      <c r="C677" s="4">
        <f>YEAR(SalesDataTable[[#This Row],[Order Date]])</f>
        <v>2026</v>
      </c>
      <c r="D677" s="4">
        <f>MONTH(SalesDataTable[[#This Row],[Order Date]])</f>
        <v>4</v>
      </c>
      <c r="E677" s="12" t="str">
        <f>"Q"&amp;ROUNDUP(MONTH(SalesDataTable[[#This Row],[Order Date]])/3,0)</f>
        <v>Q2</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75">
      <c r="A678" s="2">
        <v>5010</v>
      </c>
      <c r="B678" s="3">
        <v>46138</v>
      </c>
      <c r="C678" s="4">
        <f>YEAR(SalesDataTable[[#This Row],[Order Date]])</f>
        <v>2026</v>
      </c>
      <c r="D678" s="4">
        <f>MONTH(SalesDataTable[[#This Row],[Order Date]])</f>
        <v>4</v>
      </c>
      <c r="E678" s="12" t="str">
        <f>"Q"&amp;ROUNDUP(MONTH(SalesDataTable[[#This Row],[Order Date]])/3,0)</f>
        <v>Q2</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75">
      <c r="A679" s="2">
        <v>5092</v>
      </c>
      <c r="B679" s="3">
        <v>46138</v>
      </c>
      <c r="C679" s="4">
        <f>YEAR(SalesDataTable[[#This Row],[Order Date]])</f>
        <v>2026</v>
      </c>
      <c r="D679" s="4">
        <f>MONTH(SalesDataTable[[#This Row],[Order Date]])</f>
        <v>4</v>
      </c>
      <c r="E679" s="12" t="str">
        <f>"Q"&amp;ROUNDUP(MONTH(SalesDataTable[[#This Row],[Order Date]])/3,0)</f>
        <v>Q2</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75">
      <c r="A680" s="2">
        <v>1061</v>
      </c>
      <c r="B680" s="3">
        <v>46139</v>
      </c>
      <c r="C680" s="4">
        <f>YEAR(SalesDataTable[[#This Row],[Order Date]])</f>
        <v>2026</v>
      </c>
      <c r="D680" s="4">
        <f>MONTH(SalesDataTable[[#This Row],[Order Date]])</f>
        <v>4</v>
      </c>
      <c r="E680" s="12" t="str">
        <f>"Q"&amp;ROUNDUP(MONTH(SalesDataTable[[#This Row],[Order Date]])/3,0)</f>
        <v>Q2</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75">
      <c r="A681" s="2">
        <v>1099</v>
      </c>
      <c r="B681" s="3">
        <v>46139</v>
      </c>
      <c r="C681" s="4">
        <f>YEAR(SalesDataTable[[#This Row],[Order Date]])</f>
        <v>2026</v>
      </c>
      <c r="D681" s="4">
        <f>MONTH(SalesDataTable[[#This Row],[Order Date]])</f>
        <v>4</v>
      </c>
      <c r="E681" s="12" t="str">
        <f>"Q"&amp;ROUNDUP(MONTH(SalesDataTable[[#This Row],[Order Date]])/3,0)</f>
        <v>Q2</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75">
      <c r="A682" s="2">
        <v>3500</v>
      </c>
      <c r="B682" s="3">
        <v>46139</v>
      </c>
      <c r="C682" s="4">
        <f>YEAR(SalesDataTable[[#This Row],[Order Date]])</f>
        <v>2026</v>
      </c>
      <c r="D682" s="4">
        <f>MONTH(SalesDataTable[[#This Row],[Order Date]])</f>
        <v>4</v>
      </c>
      <c r="E682" s="12" t="str">
        <f>"Q"&amp;ROUNDUP(MONTH(SalesDataTable[[#This Row],[Order Date]])/3,0)</f>
        <v>Q2</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75">
      <c r="A683" s="2">
        <v>3856</v>
      </c>
      <c r="B683" s="3">
        <v>46139</v>
      </c>
      <c r="C683" s="4">
        <f>YEAR(SalesDataTable[[#This Row],[Order Date]])</f>
        <v>2026</v>
      </c>
      <c r="D683" s="4">
        <f>MONTH(SalesDataTable[[#This Row],[Order Date]])</f>
        <v>4</v>
      </c>
      <c r="E683" s="12" t="str">
        <f>"Q"&amp;ROUNDUP(MONTH(SalesDataTable[[#This Row],[Order Date]])/3,0)</f>
        <v>Q2</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75">
      <c r="A684" s="2">
        <v>4044</v>
      </c>
      <c r="B684" s="3">
        <v>46139</v>
      </c>
      <c r="C684" s="4">
        <f>YEAR(SalesDataTable[[#This Row],[Order Date]])</f>
        <v>2026</v>
      </c>
      <c r="D684" s="4">
        <f>MONTH(SalesDataTable[[#This Row],[Order Date]])</f>
        <v>4</v>
      </c>
      <c r="E684" s="12" t="str">
        <f>"Q"&amp;ROUNDUP(MONTH(SalesDataTable[[#This Row],[Order Date]])/3,0)</f>
        <v>Q2</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75">
      <c r="A685" s="2">
        <v>4235</v>
      </c>
      <c r="B685" s="3">
        <v>46139</v>
      </c>
      <c r="C685" s="4">
        <f>YEAR(SalesDataTable[[#This Row],[Order Date]])</f>
        <v>2026</v>
      </c>
      <c r="D685" s="4">
        <f>MONTH(SalesDataTable[[#This Row],[Order Date]])</f>
        <v>4</v>
      </c>
      <c r="E685" s="12" t="str">
        <f>"Q"&amp;ROUNDUP(MONTH(SalesDataTable[[#This Row],[Order Date]])/3,0)</f>
        <v>Q2</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75">
      <c r="A686" s="2">
        <v>122</v>
      </c>
      <c r="B686" s="3">
        <v>46140</v>
      </c>
      <c r="C686" s="4">
        <f>YEAR(SalesDataTable[[#This Row],[Order Date]])</f>
        <v>2026</v>
      </c>
      <c r="D686" s="4">
        <f>MONTH(SalesDataTable[[#This Row],[Order Date]])</f>
        <v>4</v>
      </c>
      <c r="E686" s="12" t="str">
        <f>"Q"&amp;ROUNDUP(MONTH(SalesDataTable[[#This Row],[Order Date]])/3,0)</f>
        <v>Q2</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75">
      <c r="A687" s="2">
        <v>239</v>
      </c>
      <c r="B687" s="3">
        <v>46140</v>
      </c>
      <c r="C687" s="4">
        <f>YEAR(SalesDataTable[[#This Row],[Order Date]])</f>
        <v>2026</v>
      </c>
      <c r="D687" s="4">
        <f>MONTH(SalesDataTable[[#This Row],[Order Date]])</f>
        <v>4</v>
      </c>
      <c r="E687" s="12" t="str">
        <f>"Q"&amp;ROUNDUP(MONTH(SalesDataTable[[#This Row],[Order Date]])/3,0)</f>
        <v>Q2</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75">
      <c r="A688" s="2">
        <v>356</v>
      </c>
      <c r="B688" s="3">
        <v>46140</v>
      </c>
      <c r="C688" s="4">
        <f>YEAR(SalesDataTable[[#This Row],[Order Date]])</f>
        <v>2026</v>
      </c>
      <c r="D688" s="4">
        <f>MONTH(SalesDataTable[[#This Row],[Order Date]])</f>
        <v>4</v>
      </c>
      <c r="E688" s="12" t="str">
        <f>"Q"&amp;ROUNDUP(MONTH(SalesDataTable[[#This Row],[Order Date]])/3,0)</f>
        <v>Q2</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75">
      <c r="A689" s="2">
        <v>785</v>
      </c>
      <c r="B689" s="3">
        <v>46140</v>
      </c>
      <c r="C689" s="4">
        <f>YEAR(SalesDataTable[[#This Row],[Order Date]])</f>
        <v>2026</v>
      </c>
      <c r="D689" s="4">
        <f>MONTH(SalesDataTable[[#This Row],[Order Date]])</f>
        <v>4</v>
      </c>
      <c r="E689" s="12" t="str">
        <f>"Q"&amp;ROUNDUP(MONTH(SalesDataTable[[#This Row],[Order Date]])/3,0)</f>
        <v>Q2</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75">
      <c r="A690" s="2">
        <v>2325</v>
      </c>
      <c r="B690" s="3">
        <v>46140</v>
      </c>
      <c r="C690" s="4">
        <f>YEAR(SalesDataTable[[#This Row],[Order Date]])</f>
        <v>2026</v>
      </c>
      <c r="D690" s="4">
        <f>MONTH(SalesDataTable[[#This Row],[Order Date]])</f>
        <v>4</v>
      </c>
      <c r="E690" s="12" t="str">
        <f>"Q"&amp;ROUNDUP(MONTH(SalesDataTable[[#This Row],[Order Date]])/3,0)</f>
        <v>Q2</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75">
      <c r="A691" s="2">
        <v>2566</v>
      </c>
      <c r="B691" s="3">
        <v>46140</v>
      </c>
      <c r="C691" s="4">
        <f>YEAR(SalesDataTable[[#This Row],[Order Date]])</f>
        <v>2026</v>
      </c>
      <c r="D691" s="4">
        <f>MONTH(SalesDataTable[[#This Row],[Order Date]])</f>
        <v>4</v>
      </c>
      <c r="E691" s="12" t="str">
        <f>"Q"&amp;ROUNDUP(MONTH(SalesDataTable[[#This Row],[Order Date]])/3,0)</f>
        <v>Q2</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75">
      <c r="A692" s="2">
        <v>3105</v>
      </c>
      <c r="B692" s="3">
        <v>46140</v>
      </c>
      <c r="C692" s="4">
        <f>YEAR(SalesDataTable[[#This Row],[Order Date]])</f>
        <v>2026</v>
      </c>
      <c r="D692" s="4">
        <f>MONTH(SalesDataTable[[#This Row],[Order Date]])</f>
        <v>4</v>
      </c>
      <c r="E692" s="12" t="str">
        <f>"Q"&amp;ROUNDUP(MONTH(SalesDataTable[[#This Row],[Order Date]])/3,0)</f>
        <v>Q2</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75">
      <c r="A693" s="2">
        <v>3167</v>
      </c>
      <c r="B693" s="3">
        <v>46140</v>
      </c>
      <c r="C693" s="4">
        <f>YEAR(SalesDataTable[[#This Row],[Order Date]])</f>
        <v>2026</v>
      </c>
      <c r="D693" s="4">
        <f>MONTH(SalesDataTable[[#This Row],[Order Date]])</f>
        <v>4</v>
      </c>
      <c r="E693" s="12" t="str">
        <f>"Q"&amp;ROUNDUP(MONTH(SalesDataTable[[#This Row],[Order Date]])/3,0)</f>
        <v>Q2</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75">
      <c r="A694" s="2">
        <v>4396</v>
      </c>
      <c r="B694" s="3">
        <v>46140</v>
      </c>
      <c r="C694" s="4">
        <f>YEAR(SalesDataTable[[#This Row],[Order Date]])</f>
        <v>2026</v>
      </c>
      <c r="D694" s="4">
        <f>MONTH(SalesDataTable[[#This Row],[Order Date]])</f>
        <v>4</v>
      </c>
      <c r="E694" s="12" t="str">
        <f>"Q"&amp;ROUNDUP(MONTH(SalesDataTable[[#This Row],[Order Date]])/3,0)</f>
        <v>Q2</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75">
      <c r="A695" s="2">
        <v>4475</v>
      </c>
      <c r="B695" s="3">
        <v>46140</v>
      </c>
      <c r="C695" s="4">
        <f>YEAR(SalesDataTable[[#This Row],[Order Date]])</f>
        <v>2026</v>
      </c>
      <c r="D695" s="4">
        <f>MONTH(SalesDataTable[[#This Row],[Order Date]])</f>
        <v>4</v>
      </c>
      <c r="E695" s="12" t="str">
        <f>"Q"&amp;ROUNDUP(MONTH(SalesDataTable[[#This Row],[Order Date]])/3,0)</f>
        <v>Q2</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75">
      <c r="A696" s="2">
        <v>4482</v>
      </c>
      <c r="B696" s="3">
        <v>46140</v>
      </c>
      <c r="C696" s="4">
        <f>YEAR(SalesDataTable[[#This Row],[Order Date]])</f>
        <v>2026</v>
      </c>
      <c r="D696" s="4">
        <f>MONTH(SalesDataTable[[#This Row],[Order Date]])</f>
        <v>4</v>
      </c>
      <c r="E696" s="12" t="str">
        <f>"Q"&amp;ROUNDUP(MONTH(SalesDataTable[[#This Row],[Order Date]])/3,0)</f>
        <v>Q2</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75">
      <c r="A697" s="2">
        <v>5022</v>
      </c>
      <c r="B697" s="3">
        <v>46140</v>
      </c>
      <c r="C697" s="4">
        <f>YEAR(SalesDataTable[[#This Row],[Order Date]])</f>
        <v>2026</v>
      </c>
      <c r="D697" s="4">
        <f>MONTH(SalesDataTable[[#This Row],[Order Date]])</f>
        <v>4</v>
      </c>
      <c r="E697" s="12" t="str">
        <f>"Q"&amp;ROUNDUP(MONTH(SalesDataTable[[#This Row],[Order Date]])/3,0)</f>
        <v>Q2</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75">
      <c r="A698" s="2">
        <v>1304</v>
      </c>
      <c r="B698" s="3">
        <v>46141</v>
      </c>
      <c r="C698" s="4">
        <f>YEAR(SalesDataTable[[#This Row],[Order Date]])</f>
        <v>2026</v>
      </c>
      <c r="D698" s="4">
        <f>MONTH(SalesDataTable[[#This Row],[Order Date]])</f>
        <v>4</v>
      </c>
      <c r="E698" s="12" t="str">
        <f>"Q"&amp;ROUNDUP(MONTH(SalesDataTable[[#This Row],[Order Date]])/3,0)</f>
        <v>Q2</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75">
      <c r="A699" s="2">
        <v>3008</v>
      </c>
      <c r="B699" s="3">
        <v>46141</v>
      </c>
      <c r="C699" s="4">
        <f>YEAR(SalesDataTable[[#This Row],[Order Date]])</f>
        <v>2026</v>
      </c>
      <c r="D699" s="4">
        <f>MONTH(SalesDataTable[[#This Row],[Order Date]])</f>
        <v>4</v>
      </c>
      <c r="E699" s="12" t="str">
        <f>"Q"&amp;ROUNDUP(MONTH(SalesDataTable[[#This Row],[Order Date]])/3,0)</f>
        <v>Q2</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75">
      <c r="A700" s="2">
        <v>4140</v>
      </c>
      <c r="B700" s="3">
        <v>46141</v>
      </c>
      <c r="C700" s="4">
        <f>YEAR(SalesDataTable[[#This Row],[Order Date]])</f>
        <v>2026</v>
      </c>
      <c r="D700" s="4">
        <f>MONTH(SalesDataTable[[#This Row],[Order Date]])</f>
        <v>4</v>
      </c>
      <c r="E700" s="12" t="str">
        <f>"Q"&amp;ROUNDUP(MONTH(SalesDataTable[[#This Row],[Order Date]])/3,0)</f>
        <v>Q2</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75">
      <c r="A701" s="2">
        <v>4151</v>
      </c>
      <c r="B701" s="3">
        <v>46141</v>
      </c>
      <c r="C701" s="4">
        <f>YEAR(SalesDataTable[[#This Row],[Order Date]])</f>
        <v>2026</v>
      </c>
      <c r="D701" s="4">
        <f>MONTH(SalesDataTable[[#This Row],[Order Date]])</f>
        <v>4</v>
      </c>
      <c r="E701" s="12" t="str">
        <f>"Q"&amp;ROUNDUP(MONTH(SalesDataTable[[#This Row],[Order Date]])/3,0)</f>
        <v>Q2</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75">
      <c r="A702" s="2">
        <v>4650</v>
      </c>
      <c r="B702" s="3">
        <v>46141</v>
      </c>
      <c r="C702" s="4">
        <f>YEAR(SalesDataTable[[#This Row],[Order Date]])</f>
        <v>2026</v>
      </c>
      <c r="D702" s="4">
        <f>MONTH(SalesDataTable[[#This Row],[Order Date]])</f>
        <v>4</v>
      </c>
      <c r="E702" s="12" t="str">
        <f>"Q"&amp;ROUNDUP(MONTH(SalesDataTable[[#This Row],[Order Date]])/3,0)</f>
        <v>Q2</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75">
      <c r="A703" s="2">
        <v>4897</v>
      </c>
      <c r="B703" s="3">
        <v>46141</v>
      </c>
      <c r="C703" s="4">
        <f>YEAR(SalesDataTable[[#This Row],[Order Date]])</f>
        <v>2026</v>
      </c>
      <c r="D703" s="4">
        <f>MONTH(SalesDataTable[[#This Row],[Order Date]])</f>
        <v>4</v>
      </c>
      <c r="E703" s="12" t="str">
        <f>"Q"&amp;ROUNDUP(MONTH(SalesDataTable[[#This Row],[Order Date]])/3,0)</f>
        <v>Q2</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75">
      <c r="A704" s="2">
        <v>792</v>
      </c>
      <c r="B704" s="3">
        <v>46142</v>
      </c>
      <c r="C704" s="4">
        <f>YEAR(SalesDataTable[[#This Row],[Order Date]])</f>
        <v>2026</v>
      </c>
      <c r="D704" s="4">
        <f>MONTH(SalesDataTable[[#This Row],[Order Date]])</f>
        <v>4</v>
      </c>
      <c r="E704" s="12" t="str">
        <f>"Q"&amp;ROUNDUP(MONTH(SalesDataTable[[#This Row],[Order Date]])/3,0)</f>
        <v>Q2</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75">
      <c r="A705" s="2">
        <v>1796</v>
      </c>
      <c r="B705" s="3">
        <v>46142</v>
      </c>
      <c r="C705" s="4">
        <f>YEAR(SalesDataTable[[#This Row],[Order Date]])</f>
        <v>2026</v>
      </c>
      <c r="D705" s="4">
        <f>MONTH(SalesDataTable[[#This Row],[Order Date]])</f>
        <v>4</v>
      </c>
      <c r="E705" s="12" t="str">
        <f>"Q"&amp;ROUNDUP(MONTH(SalesDataTable[[#This Row],[Order Date]])/3,0)</f>
        <v>Q2</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75">
      <c r="A706" s="2">
        <v>3222</v>
      </c>
      <c r="B706" s="3">
        <v>46142</v>
      </c>
      <c r="C706" s="4">
        <f>YEAR(SalesDataTable[[#This Row],[Order Date]])</f>
        <v>2026</v>
      </c>
      <c r="D706" s="4">
        <f>MONTH(SalesDataTable[[#This Row],[Order Date]])</f>
        <v>4</v>
      </c>
      <c r="E706" s="12" t="str">
        <f>"Q"&amp;ROUNDUP(MONTH(SalesDataTable[[#This Row],[Order Date]])/3,0)</f>
        <v>Q2</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75">
      <c r="A707" s="2">
        <v>3237</v>
      </c>
      <c r="B707" s="3">
        <v>46142</v>
      </c>
      <c r="C707" s="4">
        <f>YEAR(SalesDataTable[[#This Row],[Order Date]])</f>
        <v>2026</v>
      </c>
      <c r="D707" s="4">
        <f>MONTH(SalesDataTable[[#This Row],[Order Date]])</f>
        <v>4</v>
      </c>
      <c r="E707" s="12" t="str">
        <f>"Q"&amp;ROUNDUP(MONTH(SalesDataTable[[#This Row],[Order Date]])/3,0)</f>
        <v>Q2</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75">
      <c r="A708" s="2">
        <v>3695</v>
      </c>
      <c r="B708" s="3">
        <v>46142</v>
      </c>
      <c r="C708" s="4">
        <f>YEAR(SalesDataTable[[#This Row],[Order Date]])</f>
        <v>2026</v>
      </c>
      <c r="D708" s="4">
        <f>MONTH(SalesDataTable[[#This Row],[Order Date]])</f>
        <v>4</v>
      </c>
      <c r="E708" s="12" t="str">
        <f>"Q"&amp;ROUNDUP(MONTH(SalesDataTable[[#This Row],[Order Date]])/3,0)</f>
        <v>Q2</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75">
      <c r="A709" s="2">
        <v>5148</v>
      </c>
      <c r="B709" s="3">
        <v>46142</v>
      </c>
      <c r="C709" s="4">
        <f>YEAR(SalesDataTable[[#This Row],[Order Date]])</f>
        <v>2026</v>
      </c>
      <c r="D709" s="4">
        <f>MONTH(SalesDataTable[[#This Row],[Order Date]])</f>
        <v>4</v>
      </c>
      <c r="E709" s="12" t="str">
        <f>"Q"&amp;ROUNDUP(MONTH(SalesDataTable[[#This Row],[Order Date]])/3,0)</f>
        <v>Q2</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75">
      <c r="A710" s="2">
        <v>534</v>
      </c>
      <c r="B710" s="3">
        <v>46143</v>
      </c>
      <c r="C710" s="4">
        <f>YEAR(SalesDataTable[[#This Row],[Order Date]])</f>
        <v>2026</v>
      </c>
      <c r="D710" s="4">
        <f>MONTH(SalesDataTable[[#This Row],[Order Date]])</f>
        <v>5</v>
      </c>
      <c r="E710" s="12" t="str">
        <f>"Q"&amp;ROUNDUP(MONTH(SalesDataTable[[#This Row],[Order Date]])/3,0)</f>
        <v>Q2</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75">
      <c r="A711" s="2">
        <v>551</v>
      </c>
      <c r="B711" s="3">
        <v>46143</v>
      </c>
      <c r="C711" s="4">
        <f>YEAR(SalesDataTable[[#This Row],[Order Date]])</f>
        <v>2026</v>
      </c>
      <c r="D711" s="4">
        <f>MONTH(SalesDataTable[[#This Row],[Order Date]])</f>
        <v>5</v>
      </c>
      <c r="E711" s="12" t="str">
        <f>"Q"&amp;ROUNDUP(MONTH(SalesDataTable[[#This Row],[Order Date]])/3,0)</f>
        <v>Q2</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75">
      <c r="A712" s="2">
        <v>2110</v>
      </c>
      <c r="B712" s="3">
        <v>46143</v>
      </c>
      <c r="C712" s="4">
        <f>YEAR(SalesDataTable[[#This Row],[Order Date]])</f>
        <v>2026</v>
      </c>
      <c r="D712" s="4">
        <f>MONTH(SalesDataTable[[#This Row],[Order Date]])</f>
        <v>5</v>
      </c>
      <c r="E712" s="12" t="str">
        <f>"Q"&amp;ROUNDUP(MONTH(SalesDataTable[[#This Row],[Order Date]])/3,0)</f>
        <v>Q2</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75">
      <c r="A713" s="2">
        <v>2217</v>
      </c>
      <c r="B713" s="3">
        <v>46143</v>
      </c>
      <c r="C713" s="4">
        <f>YEAR(SalesDataTable[[#This Row],[Order Date]])</f>
        <v>2026</v>
      </c>
      <c r="D713" s="4">
        <f>MONTH(SalesDataTable[[#This Row],[Order Date]])</f>
        <v>5</v>
      </c>
      <c r="E713" s="12" t="str">
        <f>"Q"&amp;ROUNDUP(MONTH(SalesDataTable[[#This Row],[Order Date]])/3,0)</f>
        <v>Q2</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75">
      <c r="A714" s="2">
        <v>2544</v>
      </c>
      <c r="B714" s="3">
        <v>46143</v>
      </c>
      <c r="C714" s="4">
        <f>YEAR(SalesDataTable[[#This Row],[Order Date]])</f>
        <v>2026</v>
      </c>
      <c r="D714" s="4">
        <f>MONTH(SalesDataTable[[#This Row],[Order Date]])</f>
        <v>5</v>
      </c>
      <c r="E714" s="12" t="str">
        <f>"Q"&amp;ROUNDUP(MONTH(SalesDataTable[[#This Row],[Order Date]])/3,0)</f>
        <v>Q2</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75">
      <c r="A715" s="2">
        <v>3678</v>
      </c>
      <c r="B715" s="3">
        <v>46143</v>
      </c>
      <c r="C715" s="4">
        <f>YEAR(SalesDataTable[[#This Row],[Order Date]])</f>
        <v>2026</v>
      </c>
      <c r="D715" s="4">
        <f>MONTH(SalesDataTable[[#This Row],[Order Date]])</f>
        <v>5</v>
      </c>
      <c r="E715" s="12" t="str">
        <f>"Q"&amp;ROUNDUP(MONTH(SalesDataTable[[#This Row],[Order Date]])/3,0)</f>
        <v>Q2</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75">
      <c r="A716" s="2">
        <v>3726</v>
      </c>
      <c r="B716" s="3">
        <v>46143</v>
      </c>
      <c r="C716" s="4">
        <f>YEAR(SalesDataTable[[#This Row],[Order Date]])</f>
        <v>2026</v>
      </c>
      <c r="D716" s="4">
        <f>MONTH(SalesDataTable[[#This Row],[Order Date]])</f>
        <v>5</v>
      </c>
      <c r="E716" s="12" t="str">
        <f>"Q"&amp;ROUNDUP(MONTH(SalesDataTable[[#This Row],[Order Date]])/3,0)</f>
        <v>Q2</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75">
      <c r="A717" s="2">
        <v>3897</v>
      </c>
      <c r="B717" s="3">
        <v>46143</v>
      </c>
      <c r="C717" s="4">
        <f>YEAR(SalesDataTable[[#This Row],[Order Date]])</f>
        <v>2026</v>
      </c>
      <c r="D717" s="4">
        <f>MONTH(SalesDataTable[[#This Row],[Order Date]])</f>
        <v>5</v>
      </c>
      <c r="E717" s="12" t="str">
        <f>"Q"&amp;ROUNDUP(MONTH(SalesDataTable[[#This Row],[Order Date]])/3,0)</f>
        <v>Q2</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75">
      <c r="A718" s="2">
        <v>1262</v>
      </c>
      <c r="B718" s="3">
        <v>46144</v>
      </c>
      <c r="C718" s="4">
        <f>YEAR(SalesDataTable[[#This Row],[Order Date]])</f>
        <v>2026</v>
      </c>
      <c r="D718" s="4">
        <f>MONTH(SalesDataTable[[#This Row],[Order Date]])</f>
        <v>5</v>
      </c>
      <c r="E718" s="12" t="str">
        <f>"Q"&amp;ROUNDUP(MONTH(SalesDataTable[[#This Row],[Order Date]])/3,0)</f>
        <v>Q2</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75">
      <c r="A719" s="2">
        <v>2657</v>
      </c>
      <c r="B719" s="3">
        <v>46144</v>
      </c>
      <c r="C719" s="4">
        <f>YEAR(SalesDataTable[[#This Row],[Order Date]])</f>
        <v>2026</v>
      </c>
      <c r="D719" s="4">
        <f>MONTH(SalesDataTable[[#This Row],[Order Date]])</f>
        <v>5</v>
      </c>
      <c r="E719" s="12" t="str">
        <f>"Q"&amp;ROUNDUP(MONTH(SalesDataTable[[#This Row],[Order Date]])/3,0)</f>
        <v>Q2</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75">
      <c r="A720" s="2">
        <v>3238</v>
      </c>
      <c r="B720" s="3">
        <v>46144</v>
      </c>
      <c r="C720" s="4">
        <f>YEAR(SalesDataTable[[#This Row],[Order Date]])</f>
        <v>2026</v>
      </c>
      <c r="D720" s="4">
        <f>MONTH(SalesDataTable[[#This Row],[Order Date]])</f>
        <v>5</v>
      </c>
      <c r="E720" s="12" t="str">
        <f>"Q"&amp;ROUNDUP(MONTH(SalesDataTable[[#This Row],[Order Date]])/3,0)</f>
        <v>Q2</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75">
      <c r="A721" s="2">
        <v>3607</v>
      </c>
      <c r="B721" s="3">
        <v>46144</v>
      </c>
      <c r="C721" s="4">
        <f>YEAR(SalesDataTable[[#This Row],[Order Date]])</f>
        <v>2026</v>
      </c>
      <c r="D721" s="4">
        <f>MONTH(SalesDataTable[[#This Row],[Order Date]])</f>
        <v>5</v>
      </c>
      <c r="E721" s="12" t="str">
        <f>"Q"&amp;ROUNDUP(MONTH(SalesDataTable[[#This Row],[Order Date]])/3,0)</f>
        <v>Q2</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75">
      <c r="A722" s="2">
        <v>5070</v>
      </c>
      <c r="B722" s="3">
        <v>46144</v>
      </c>
      <c r="C722" s="4">
        <f>YEAR(SalesDataTable[[#This Row],[Order Date]])</f>
        <v>2026</v>
      </c>
      <c r="D722" s="4">
        <f>MONTH(SalesDataTable[[#This Row],[Order Date]])</f>
        <v>5</v>
      </c>
      <c r="E722" s="12" t="str">
        <f>"Q"&amp;ROUNDUP(MONTH(SalesDataTable[[#This Row],[Order Date]])/3,0)</f>
        <v>Q2</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75">
      <c r="A723" s="2">
        <v>5171</v>
      </c>
      <c r="B723" s="3">
        <v>46144</v>
      </c>
      <c r="C723" s="4">
        <f>YEAR(SalesDataTable[[#This Row],[Order Date]])</f>
        <v>2026</v>
      </c>
      <c r="D723" s="4">
        <f>MONTH(SalesDataTable[[#This Row],[Order Date]])</f>
        <v>5</v>
      </c>
      <c r="E723" s="12" t="str">
        <f>"Q"&amp;ROUNDUP(MONTH(SalesDataTable[[#This Row],[Order Date]])/3,0)</f>
        <v>Q2</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75">
      <c r="A724" s="2">
        <v>617</v>
      </c>
      <c r="B724" s="3">
        <v>46145</v>
      </c>
      <c r="C724" s="4">
        <f>YEAR(SalesDataTable[[#This Row],[Order Date]])</f>
        <v>2026</v>
      </c>
      <c r="D724" s="4">
        <f>MONTH(SalesDataTable[[#This Row],[Order Date]])</f>
        <v>5</v>
      </c>
      <c r="E724" s="12" t="str">
        <f>"Q"&amp;ROUNDUP(MONTH(SalesDataTable[[#This Row],[Order Date]])/3,0)</f>
        <v>Q2</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75">
      <c r="A725" s="2">
        <v>849</v>
      </c>
      <c r="B725" s="3">
        <v>46145</v>
      </c>
      <c r="C725" s="4">
        <f>YEAR(SalesDataTable[[#This Row],[Order Date]])</f>
        <v>2026</v>
      </c>
      <c r="D725" s="4">
        <f>MONTH(SalesDataTable[[#This Row],[Order Date]])</f>
        <v>5</v>
      </c>
      <c r="E725" s="12" t="str">
        <f>"Q"&amp;ROUNDUP(MONTH(SalesDataTable[[#This Row],[Order Date]])/3,0)</f>
        <v>Q2</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75">
      <c r="A726" s="2">
        <v>956</v>
      </c>
      <c r="B726" s="3">
        <v>46145</v>
      </c>
      <c r="C726" s="4">
        <f>YEAR(SalesDataTable[[#This Row],[Order Date]])</f>
        <v>2026</v>
      </c>
      <c r="D726" s="4">
        <f>MONTH(SalesDataTable[[#This Row],[Order Date]])</f>
        <v>5</v>
      </c>
      <c r="E726" s="12" t="str">
        <f>"Q"&amp;ROUNDUP(MONTH(SalesDataTable[[#This Row],[Order Date]])/3,0)</f>
        <v>Q2</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75">
      <c r="A727" s="2">
        <v>1896</v>
      </c>
      <c r="B727" s="3">
        <v>46145</v>
      </c>
      <c r="C727" s="4">
        <f>YEAR(SalesDataTable[[#This Row],[Order Date]])</f>
        <v>2026</v>
      </c>
      <c r="D727" s="4">
        <f>MONTH(SalesDataTable[[#This Row],[Order Date]])</f>
        <v>5</v>
      </c>
      <c r="E727" s="12" t="str">
        <f>"Q"&amp;ROUNDUP(MONTH(SalesDataTable[[#This Row],[Order Date]])/3,0)</f>
        <v>Q2</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75">
      <c r="A728" s="2">
        <v>2317</v>
      </c>
      <c r="B728" s="3">
        <v>46145</v>
      </c>
      <c r="C728" s="4">
        <f>YEAR(SalesDataTable[[#This Row],[Order Date]])</f>
        <v>2026</v>
      </c>
      <c r="D728" s="4">
        <f>MONTH(SalesDataTable[[#This Row],[Order Date]])</f>
        <v>5</v>
      </c>
      <c r="E728" s="12" t="str">
        <f>"Q"&amp;ROUNDUP(MONTH(SalesDataTable[[#This Row],[Order Date]])/3,0)</f>
        <v>Q2</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75">
      <c r="A729" s="2">
        <v>2542</v>
      </c>
      <c r="B729" s="3">
        <v>46145</v>
      </c>
      <c r="C729" s="4">
        <f>YEAR(SalesDataTable[[#This Row],[Order Date]])</f>
        <v>2026</v>
      </c>
      <c r="D729" s="4">
        <f>MONTH(SalesDataTable[[#This Row],[Order Date]])</f>
        <v>5</v>
      </c>
      <c r="E729" s="12" t="str">
        <f>"Q"&amp;ROUNDUP(MONTH(SalesDataTable[[#This Row],[Order Date]])/3,0)</f>
        <v>Q2</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75">
      <c r="A730" s="2">
        <v>4535</v>
      </c>
      <c r="B730" s="3">
        <v>46145</v>
      </c>
      <c r="C730" s="4">
        <f>YEAR(SalesDataTable[[#This Row],[Order Date]])</f>
        <v>2026</v>
      </c>
      <c r="D730" s="4">
        <f>MONTH(SalesDataTable[[#This Row],[Order Date]])</f>
        <v>5</v>
      </c>
      <c r="E730" s="12" t="str">
        <f>"Q"&amp;ROUNDUP(MONTH(SalesDataTable[[#This Row],[Order Date]])/3,0)</f>
        <v>Q2</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75">
      <c r="A731" s="2">
        <v>4988</v>
      </c>
      <c r="B731" s="3">
        <v>46145</v>
      </c>
      <c r="C731" s="4">
        <f>YEAR(SalesDataTable[[#This Row],[Order Date]])</f>
        <v>2026</v>
      </c>
      <c r="D731" s="4">
        <f>MONTH(SalesDataTable[[#This Row],[Order Date]])</f>
        <v>5</v>
      </c>
      <c r="E731" s="12" t="str">
        <f>"Q"&amp;ROUNDUP(MONTH(SalesDataTable[[#This Row],[Order Date]])/3,0)</f>
        <v>Q2</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75">
      <c r="A732" s="2">
        <v>253</v>
      </c>
      <c r="B732" s="3">
        <v>46146</v>
      </c>
      <c r="C732" s="4">
        <f>YEAR(SalesDataTable[[#This Row],[Order Date]])</f>
        <v>2026</v>
      </c>
      <c r="D732" s="4">
        <f>MONTH(SalesDataTable[[#This Row],[Order Date]])</f>
        <v>5</v>
      </c>
      <c r="E732" s="12" t="str">
        <f>"Q"&amp;ROUNDUP(MONTH(SalesDataTable[[#This Row],[Order Date]])/3,0)</f>
        <v>Q2</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75">
      <c r="A733" s="2">
        <v>1743</v>
      </c>
      <c r="B733" s="3">
        <v>46146</v>
      </c>
      <c r="C733" s="4">
        <f>YEAR(SalesDataTable[[#This Row],[Order Date]])</f>
        <v>2026</v>
      </c>
      <c r="D733" s="4">
        <f>MONTH(SalesDataTable[[#This Row],[Order Date]])</f>
        <v>5</v>
      </c>
      <c r="E733" s="12" t="str">
        <f>"Q"&amp;ROUNDUP(MONTH(SalesDataTable[[#This Row],[Order Date]])/3,0)</f>
        <v>Q2</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75">
      <c r="A734" s="2">
        <v>1801</v>
      </c>
      <c r="B734" s="3">
        <v>46146</v>
      </c>
      <c r="C734" s="4">
        <f>YEAR(SalesDataTable[[#This Row],[Order Date]])</f>
        <v>2026</v>
      </c>
      <c r="D734" s="4">
        <f>MONTH(SalesDataTable[[#This Row],[Order Date]])</f>
        <v>5</v>
      </c>
      <c r="E734" s="12" t="str">
        <f>"Q"&amp;ROUNDUP(MONTH(SalesDataTable[[#This Row],[Order Date]])/3,0)</f>
        <v>Q2</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75">
      <c r="A735" s="2">
        <v>2511</v>
      </c>
      <c r="B735" s="3">
        <v>46146</v>
      </c>
      <c r="C735" s="4">
        <f>YEAR(SalesDataTable[[#This Row],[Order Date]])</f>
        <v>2026</v>
      </c>
      <c r="D735" s="4">
        <f>MONTH(SalesDataTable[[#This Row],[Order Date]])</f>
        <v>5</v>
      </c>
      <c r="E735" s="12" t="str">
        <f>"Q"&amp;ROUNDUP(MONTH(SalesDataTable[[#This Row],[Order Date]])/3,0)</f>
        <v>Q2</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75">
      <c r="A736" s="2">
        <v>3186</v>
      </c>
      <c r="B736" s="3">
        <v>46146</v>
      </c>
      <c r="C736" s="4">
        <f>YEAR(SalesDataTable[[#This Row],[Order Date]])</f>
        <v>2026</v>
      </c>
      <c r="D736" s="4">
        <f>MONTH(SalesDataTable[[#This Row],[Order Date]])</f>
        <v>5</v>
      </c>
      <c r="E736" s="12" t="str">
        <f>"Q"&amp;ROUNDUP(MONTH(SalesDataTable[[#This Row],[Order Date]])/3,0)</f>
        <v>Q2</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75">
      <c r="A737" s="2">
        <v>3378</v>
      </c>
      <c r="B737" s="3">
        <v>46146</v>
      </c>
      <c r="C737" s="4">
        <f>YEAR(SalesDataTable[[#This Row],[Order Date]])</f>
        <v>2026</v>
      </c>
      <c r="D737" s="4">
        <f>MONTH(SalesDataTable[[#This Row],[Order Date]])</f>
        <v>5</v>
      </c>
      <c r="E737" s="12" t="str">
        <f>"Q"&amp;ROUNDUP(MONTH(SalesDataTable[[#This Row],[Order Date]])/3,0)</f>
        <v>Q2</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75">
      <c r="A738" s="2">
        <v>4255</v>
      </c>
      <c r="B738" s="3">
        <v>46146</v>
      </c>
      <c r="C738" s="4">
        <f>YEAR(SalesDataTable[[#This Row],[Order Date]])</f>
        <v>2026</v>
      </c>
      <c r="D738" s="4">
        <f>MONTH(SalesDataTable[[#This Row],[Order Date]])</f>
        <v>5</v>
      </c>
      <c r="E738" s="12" t="str">
        <f>"Q"&amp;ROUNDUP(MONTH(SalesDataTable[[#This Row],[Order Date]])/3,0)</f>
        <v>Q2</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75">
      <c r="A739" s="2">
        <v>4587</v>
      </c>
      <c r="B739" s="3">
        <v>46146</v>
      </c>
      <c r="C739" s="4">
        <f>YEAR(SalesDataTable[[#This Row],[Order Date]])</f>
        <v>2026</v>
      </c>
      <c r="D739" s="4">
        <f>MONTH(SalesDataTable[[#This Row],[Order Date]])</f>
        <v>5</v>
      </c>
      <c r="E739" s="12" t="str">
        <f>"Q"&amp;ROUNDUP(MONTH(SalesDataTable[[#This Row],[Order Date]])/3,0)</f>
        <v>Q2</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75">
      <c r="A740" s="2">
        <v>830</v>
      </c>
      <c r="B740" s="3">
        <v>46147</v>
      </c>
      <c r="C740" s="4">
        <f>YEAR(SalesDataTable[[#This Row],[Order Date]])</f>
        <v>2026</v>
      </c>
      <c r="D740" s="4">
        <f>MONTH(SalesDataTable[[#This Row],[Order Date]])</f>
        <v>5</v>
      </c>
      <c r="E740" s="12" t="str">
        <f>"Q"&amp;ROUNDUP(MONTH(SalesDataTable[[#This Row],[Order Date]])/3,0)</f>
        <v>Q2</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75">
      <c r="A741" s="2">
        <v>4320</v>
      </c>
      <c r="B741" s="3">
        <v>46147</v>
      </c>
      <c r="C741" s="4">
        <f>YEAR(SalesDataTable[[#This Row],[Order Date]])</f>
        <v>2026</v>
      </c>
      <c r="D741" s="4">
        <f>MONTH(SalesDataTable[[#This Row],[Order Date]])</f>
        <v>5</v>
      </c>
      <c r="E741" s="12" t="str">
        <f>"Q"&amp;ROUNDUP(MONTH(SalesDataTable[[#This Row],[Order Date]])/3,0)</f>
        <v>Q2</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75">
      <c r="A742" s="2">
        <v>4386</v>
      </c>
      <c r="B742" s="3">
        <v>46147</v>
      </c>
      <c r="C742" s="4">
        <f>YEAR(SalesDataTable[[#This Row],[Order Date]])</f>
        <v>2026</v>
      </c>
      <c r="D742" s="4">
        <f>MONTH(SalesDataTable[[#This Row],[Order Date]])</f>
        <v>5</v>
      </c>
      <c r="E742" s="12" t="str">
        <f>"Q"&amp;ROUNDUP(MONTH(SalesDataTable[[#This Row],[Order Date]])/3,0)</f>
        <v>Q2</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75">
      <c r="A743" s="2">
        <v>4602</v>
      </c>
      <c r="B743" s="3">
        <v>46147</v>
      </c>
      <c r="C743" s="4">
        <f>YEAR(SalesDataTable[[#This Row],[Order Date]])</f>
        <v>2026</v>
      </c>
      <c r="D743" s="4">
        <f>MONTH(SalesDataTable[[#This Row],[Order Date]])</f>
        <v>5</v>
      </c>
      <c r="E743" s="12" t="str">
        <f>"Q"&amp;ROUNDUP(MONTH(SalesDataTable[[#This Row],[Order Date]])/3,0)</f>
        <v>Q2</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75">
      <c r="A744" s="2">
        <v>5190</v>
      </c>
      <c r="B744" s="3">
        <v>46147</v>
      </c>
      <c r="C744" s="4">
        <f>YEAR(SalesDataTable[[#This Row],[Order Date]])</f>
        <v>2026</v>
      </c>
      <c r="D744" s="4">
        <f>MONTH(SalesDataTable[[#This Row],[Order Date]])</f>
        <v>5</v>
      </c>
      <c r="E744" s="12" t="str">
        <f>"Q"&amp;ROUNDUP(MONTH(SalesDataTable[[#This Row],[Order Date]])/3,0)</f>
        <v>Q2</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75">
      <c r="A745" s="2">
        <v>393</v>
      </c>
      <c r="B745" s="3">
        <v>46148</v>
      </c>
      <c r="C745" s="4">
        <f>YEAR(SalesDataTable[[#This Row],[Order Date]])</f>
        <v>2026</v>
      </c>
      <c r="D745" s="4">
        <f>MONTH(SalesDataTable[[#This Row],[Order Date]])</f>
        <v>5</v>
      </c>
      <c r="E745" s="12" t="str">
        <f>"Q"&amp;ROUNDUP(MONTH(SalesDataTable[[#This Row],[Order Date]])/3,0)</f>
        <v>Q2</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75">
      <c r="A746" s="2">
        <v>812</v>
      </c>
      <c r="B746" s="3">
        <v>46148</v>
      </c>
      <c r="C746" s="4">
        <f>YEAR(SalesDataTable[[#This Row],[Order Date]])</f>
        <v>2026</v>
      </c>
      <c r="D746" s="4">
        <f>MONTH(SalesDataTable[[#This Row],[Order Date]])</f>
        <v>5</v>
      </c>
      <c r="E746" s="12" t="str">
        <f>"Q"&amp;ROUNDUP(MONTH(SalesDataTable[[#This Row],[Order Date]])/3,0)</f>
        <v>Q2</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75">
      <c r="A747" s="2">
        <v>1297</v>
      </c>
      <c r="B747" s="3">
        <v>46148</v>
      </c>
      <c r="C747" s="4">
        <f>YEAR(SalesDataTable[[#This Row],[Order Date]])</f>
        <v>2026</v>
      </c>
      <c r="D747" s="4">
        <f>MONTH(SalesDataTable[[#This Row],[Order Date]])</f>
        <v>5</v>
      </c>
      <c r="E747" s="12" t="str">
        <f>"Q"&amp;ROUNDUP(MONTH(SalesDataTable[[#This Row],[Order Date]])/3,0)</f>
        <v>Q2</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75">
      <c r="A748" s="2">
        <v>1574</v>
      </c>
      <c r="B748" s="3">
        <v>46148</v>
      </c>
      <c r="C748" s="4">
        <f>YEAR(SalesDataTable[[#This Row],[Order Date]])</f>
        <v>2026</v>
      </c>
      <c r="D748" s="4">
        <f>MONTH(SalesDataTable[[#This Row],[Order Date]])</f>
        <v>5</v>
      </c>
      <c r="E748" s="12" t="str">
        <f>"Q"&amp;ROUNDUP(MONTH(SalesDataTable[[#This Row],[Order Date]])/3,0)</f>
        <v>Q2</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75">
      <c r="A749" s="2">
        <v>3060</v>
      </c>
      <c r="B749" s="3">
        <v>46148</v>
      </c>
      <c r="C749" s="4">
        <f>YEAR(SalesDataTable[[#This Row],[Order Date]])</f>
        <v>2026</v>
      </c>
      <c r="D749" s="4">
        <f>MONTH(SalesDataTable[[#This Row],[Order Date]])</f>
        <v>5</v>
      </c>
      <c r="E749" s="12" t="str">
        <f>"Q"&amp;ROUNDUP(MONTH(SalesDataTable[[#This Row],[Order Date]])/3,0)</f>
        <v>Q2</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75">
      <c r="A750" s="2">
        <v>3490</v>
      </c>
      <c r="B750" s="3">
        <v>46148</v>
      </c>
      <c r="C750" s="4">
        <f>YEAR(SalesDataTable[[#This Row],[Order Date]])</f>
        <v>2026</v>
      </c>
      <c r="D750" s="4">
        <f>MONTH(SalesDataTable[[#This Row],[Order Date]])</f>
        <v>5</v>
      </c>
      <c r="E750" s="12" t="str">
        <f>"Q"&amp;ROUNDUP(MONTH(SalesDataTable[[#This Row],[Order Date]])/3,0)</f>
        <v>Q2</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75">
      <c r="A751" s="2">
        <v>3654</v>
      </c>
      <c r="B751" s="3">
        <v>46148</v>
      </c>
      <c r="C751" s="4">
        <f>YEAR(SalesDataTable[[#This Row],[Order Date]])</f>
        <v>2026</v>
      </c>
      <c r="D751" s="4">
        <f>MONTH(SalesDataTable[[#This Row],[Order Date]])</f>
        <v>5</v>
      </c>
      <c r="E751" s="12" t="str">
        <f>"Q"&amp;ROUNDUP(MONTH(SalesDataTable[[#This Row],[Order Date]])/3,0)</f>
        <v>Q2</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75">
      <c r="A752" s="2">
        <v>4209</v>
      </c>
      <c r="B752" s="3">
        <v>46148</v>
      </c>
      <c r="C752" s="4">
        <f>YEAR(SalesDataTable[[#This Row],[Order Date]])</f>
        <v>2026</v>
      </c>
      <c r="D752" s="4">
        <f>MONTH(SalesDataTable[[#This Row],[Order Date]])</f>
        <v>5</v>
      </c>
      <c r="E752" s="12" t="str">
        <f>"Q"&amp;ROUNDUP(MONTH(SalesDataTable[[#This Row],[Order Date]])/3,0)</f>
        <v>Q2</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75">
      <c r="A753" s="2">
        <v>4227</v>
      </c>
      <c r="B753" s="3">
        <v>46148</v>
      </c>
      <c r="C753" s="4">
        <f>YEAR(SalesDataTable[[#This Row],[Order Date]])</f>
        <v>2026</v>
      </c>
      <c r="D753" s="4">
        <f>MONTH(SalesDataTable[[#This Row],[Order Date]])</f>
        <v>5</v>
      </c>
      <c r="E753" s="12" t="str">
        <f>"Q"&amp;ROUNDUP(MONTH(SalesDataTable[[#This Row],[Order Date]])/3,0)</f>
        <v>Q2</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75">
      <c r="A754" s="2">
        <v>4247</v>
      </c>
      <c r="B754" s="3">
        <v>46148</v>
      </c>
      <c r="C754" s="4">
        <f>YEAR(SalesDataTable[[#This Row],[Order Date]])</f>
        <v>2026</v>
      </c>
      <c r="D754" s="4">
        <f>MONTH(SalesDataTable[[#This Row],[Order Date]])</f>
        <v>5</v>
      </c>
      <c r="E754" s="12" t="str">
        <f>"Q"&amp;ROUNDUP(MONTH(SalesDataTable[[#This Row],[Order Date]])/3,0)</f>
        <v>Q2</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75">
      <c r="A755" s="2">
        <v>5196</v>
      </c>
      <c r="B755" s="3">
        <v>46148</v>
      </c>
      <c r="C755" s="4">
        <f>YEAR(SalesDataTable[[#This Row],[Order Date]])</f>
        <v>2026</v>
      </c>
      <c r="D755" s="4">
        <f>MONTH(SalesDataTable[[#This Row],[Order Date]])</f>
        <v>5</v>
      </c>
      <c r="E755" s="12" t="str">
        <f>"Q"&amp;ROUNDUP(MONTH(SalesDataTable[[#This Row],[Order Date]])/3,0)</f>
        <v>Q2</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75">
      <c r="A756" s="2">
        <v>400</v>
      </c>
      <c r="B756" s="3">
        <v>46149</v>
      </c>
      <c r="C756" s="4">
        <f>YEAR(SalesDataTable[[#This Row],[Order Date]])</f>
        <v>2026</v>
      </c>
      <c r="D756" s="4">
        <f>MONTH(SalesDataTable[[#This Row],[Order Date]])</f>
        <v>5</v>
      </c>
      <c r="E756" s="12" t="str">
        <f>"Q"&amp;ROUNDUP(MONTH(SalesDataTable[[#This Row],[Order Date]])/3,0)</f>
        <v>Q2</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75">
      <c r="A757" s="2">
        <v>829</v>
      </c>
      <c r="B757" s="3">
        <v>46149</v>
      </c>
      <c r="C757" s="4">
        <f>YEAR(SalesDataTable[[#This Row],[Order Date]])</f>
        <v>2026</v>
      </c>
      <c r="D757" s="4">
        <f>MONTH(SalesDataTable[[#This Row],[Order Date]])</f>
        <v>5</v>
      </c>
      <c r="E757" s="12" t="str">
        <f>"Q"&amp;ROUNDUP(MONTH(SalesDataTable[[#This Row],[Order Date]])/3,0)</f>
        <v>Q2</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75">
      <c r="A758" s="2">
        <v>1236</v>
      </c>
      <c r="B758" s="3">
        <v>46149</v>
      </c>
      <c r="C758" s="4">
        <f>YEAR(SalesDataTable[[#This Row],[Order Date]])</f>
        <v>2026</v>
      </c>
      <c r="D758" s="4">
        <f>MONTH(SalesDataTable[[#This Row],[Order Date]])</f>
        <v>5</v>
      </c>
      <c r="E758" s="12" t="str">
        <f>"Q"&amp;ROUNDUP(MONTH(SalesDataTable[[#This Row],[Order Date]])/3,0)</f>
        <v>Q2</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75">
      <c r="A759" s="2">
        <v>1364</v>
      </c>
      <c r="B759" s="3">
        <v>46149</v>
      </c>
      <c r="C759" s="4">
        <f>YEAR(SalesDataTable[[#This Row],[Order Date]])</f>
        <v>2026</v>
      </c>
      <c r="D759" s="4">
        <f>MONTH(SalesDataTable[[#This Row],[Order Date]])</f>
        <v>5</v>
      </c>
      <c r="E759" s="12" t="str">
        <f>"Q"&amp;ROUNDUP(MONTH(SalesDataTable[[#This Row],[Order Date]])/3,0)</f>
        <v>Q2</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75">
      <c r="A760" s="2">
        <v>2105</v>
      </c>
      <c r="B760" s="3">
        <v>46149</v>
      </c>
      <c r="C760" s="4">
        <f>YEAR(SalesDataTable[[#This Row],[Order Date]])</f>
        <v>2026</v>
      </c>
      <c r="D760" s="4">
        <f>MONTH(SalesDataTable[[#This Row],[Order Date]])</f>
        <v>5</v>
      </c>
      <c r="E760" s="12" t="str">
        <f>"Q"&amp;ROUNDUP(MONTH(SalesDataTable[[#This Row],[Order Date]])/3,0)</f>
        <v>Q2</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75">
      <c r="A761" s="2">
        <v>4706</v>
      </c>
      <c r="B761" s="3">
        <v>46149</v>
      </c>
      <c r="C761" s="4">
        <f>YEAR(SalesDataTable[[#This Row],[Order Date]])</f>
        <v>2026</v>
      </c>
      <c r="D761" s="4">
        <f>MONTH(SalesDataTable[[#This Row],[Order Date]])</f>
        <v>5</v>
      </c>
      <c r="E761" s="12" t="str">
        <f>"Q"&amp;ROUNDUP(MONTH(SalesDataTable[[#This Row],[Order Date]])/3,0)</f>
        <v>Q2</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75">
      <c r="A762" s="2">
        <v>68</v>
      </c>
      <c r="B762" s="3">
        <v>46150</v>
      </c>
      <c r="C762" s="4">
        <f>YEAR(SalesDataTable[[#This Row],[Order Date]])</f>
        <v>2026</v>
      </c>
      <c r="D762" s="4">
        <f>MONTH(SalesDataTable[[#This Row],[Order Date]])</f>
        <v>5</v>
      </c>
      <c r="E762" s="12" t="str">
        <f>"Q"&amp;ROUNDUP(MONTH(SalesDataTable[[#This Row],[Order Date]])/3,0)</f>
        <v>Q2</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75">
      <c r="A763" s="2">
        <v>1352</v>
      </c>
      <c r="B763" s="3">
        <v>46150</v>
      </c>
      <c r="C763" s="4">
        <f>YEAR(SalesDataTable[[#This Row],[Order Date]])</f>
        <v>2026</v>
      </c>
      <c r="D763" s="4">
        <f>MONTH(SalesDataTable[[#This Row],[Order Date]])</f>
        <v>5</v>
      </c>
      <c r="E763" s="12" t="str">
        <f>"Q"&amp;ROUNDUP(MONTH(SalesDataTable[[#This Row],[Order Date]])/3,0)</f>
        <v>Q2</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75">
      <c r="A764" s="2">
        <v>2526</v>
      </c>
      <c r="B764" s="3">
        <v>46150</v>
      </c>
      <c r="C764" s="4">
        <f>YEAR(SalesDataTable[[#This Row],[Order Date]])</f>
        <v>2026</v>
      </c>
      <c r="D764" s="4">
        <f>MONTH(SalesDataTable[[#This Row],[Order Date]])</f>
        <v>5</v>
      </c>
      <c r="E764" s="12" t="str">
        <f>"Q"&amp;ROUNDUP(MONTH(SalesDataTable[[#This Row],[Order Date]])/3,0)</f>
        <v>Q2</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75">
      <c r="A765" s="2">
        <v>3298</v>
      </c>
      <c r="B765" s="3">
        <v>46150</v>
      </c>
      <c r="C765" s="4">
        <f>YEAR(SalesDataTable[[#This Row],[Order Date]])</f>
        <v>2026</v>
      </c>
      <c r="D765" s="4">
        <f>MONTH(SalesDataTable[[#This Row],[Order Date]])</f>
        <v>5</v>
      </c>
      <c r="E765" s="12" t="str">
        <f>"Q"&amp;ROUNDUP(MONTH(SalesDataTable[[#This Row],[Order Date]])/3,0)</f>
        <v>Q2</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75">
      <c r="A766" s="2">
        <v>3510</v>
      </c>
      <c r="B766" s="3">
        <v>46150</v>
      </c>
      <c r="C766" s="4">
        <f>YEAR(SalesDataTable[[#This Row],[Order Date]])</f>
        <v>2026</v>
      </c>
      <c r="D766" s="4">
        <f>MONTH(SalesDataTable[[#This Row],[Order Date]])</f>
        <v>5</v>
      </c>
      <c r="E766" s="12" t="str">
        <f>"Q"&amp;ROUNDUP(MONTH(SalesDataTable[[#This Row],[Order Date]])/3,0)</f>
        <v>Q2</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75">
      <c r="A767" s="2">
        <v>3638</v>
      </c>
      <c r="B767" s="3">
        <v>46150</v>
      </c>
      <c r="C767" s="4">
        <f>YEAR(SalesDataTable[[#This Row],[Order Date]])</f>
        <v>2026</v>
      </c>
      <c r="D767" s="4">
        <f>MONTH(SalesDataTable[[#This Row],[Order Date]])</f>
        <v>5</v>
      </c>
      <c r="E767" s="12" t="str">
        <f>"Q"&amp;ROUNDUP(MONTH(SalesDataTable[[#This Row],[Order Date]])/3,0)</f>
        <v>Q2</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75">
      <c r="A768" s="2">
        <v>3754</v>
      </c>
      <c r="B768" s="3">
        <v>46150</v>
      </c>
      <c r="C768" s="4">
        <f>YEAR(SalesDataTable[[#This Row],[Order Date]])</f>
        <v>2026</v>
      </c>
      <c r="D768" s="4">
        <f>MONTH(SalesDataTable[[#This Row],[Order Date]])</f>
        <v>5</v>
      </c>
      <c r="E768" s="12" t="str">
        <f>"Q"&amp;ROUNDUP(MONTH(SalesDataTable[[#This Row],[Order Date]])/3,0)</f>
        <v>Q2</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75">
      <c r="A769" s="2">
        <v>4029</v>
      </c>
      <c r="B769" s="3">
        <v>46150</v>
      </c>
      <c r="C769" s="4">
        <f>YEAR(SalesDataTable[[#This Row],[Order Date]])</f>
        <v>2026</v>
      </c>
      <c r="D769" s="4">
        <f>MONTH(SalesDataTable[[#This Row],[Order Date]])</f>
        <v>5</v>
      </c>
      <c r="E769" s="12" t="str">
        <f>"Q"&amp;ROUNDUP(MONTH(SalesDataTable[[#This Row],[Order Date]])/3,0)</f>
        <v>Q2</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75">
      <c r="A770" s="2">
        <v>4651</v>
      </c>
      <c r="B770" s="3">
        <v>46150</v>
      </c>
      <c r="C770" s="4">
        <f>YEAR(SalesDataTable[[#This Row],[Order Date]])</f>
        <v>2026</v>
      </c>
      <c r="D770" s="4">
        <f>MONTH(SalesDataTable[[#This Row],[Order Date]])</f>
        <v>5</v>
      </c>
      <c r="E770" s="12" t="str">
        <f>"Q"&amp;ROUNDUP(MONTH(SalesDataTable[[#This Row],[Order Date]])/3,0)</f>
        <v>Q2</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75">
      <c r="A771" s="2">
        <v>4886</v>
      </c>
      <c r="B771" s="3">
        <v>46150</v>
      </c>
      <c r="C771" s="4">
        <f>YEAR(SalesDataTable[[#This Row],[Order Date]])</f>
        <v>2026</v>
      </c>
      <c r="D771" s="4">
        <f>MONTH(SalesDataTable[[#This Row],[Order Date]])</f>
        <v>5</v>
      </c>
      <c r="E771" s="12" t="str">
        <f>"Q"&amp;ROUNDUP(MONTH(SalesDataTable[[#This Row],[Order Date]])/3,0)</f>
        <v>Q2</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75">
      <c r="A772" s="2">
        <v>162</v>
      </c>
      <c r="B772" s="3">
        <v>46151</v>
      </c>
      <c r="C772" s="4">
        <f>YEAR(SalesDataTable[[#This Row],[Order Date]])</f>
        <v>2026</v>
      </c>
      <c r="D772" s="4">
        <f>MONTH(SalesDataTable[[#This Row],[Order Date]])</f>
        <v>5</v>
      </c>
      <c r="E772" s="12" t="str">
        <f>"Q"&amp;ROUNDUP(MONTH(SalesDataTable[[#This Row],[Order Date]])/3,0)</f>
        <v>Q2</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75">
      <c r="A773" s="2">
        <v>184</v>
      </c>
      <c r="B773" s="3">
        <v>46151</v>
      </c>
      <c r="C773" s="4">
        <f>YEAR(SalesDataTable[[#This Row],[Order Date]])</f>
        <v>2026</v>
      </c>
      <c r="D773" s="4">
        <f>MONTH(SalesDataTable[[#This Row],[Order Date]])</f>
        <v>5</v>
      </c>
      <c r="E773" s="12" t="str">
        <f>"Q"&amp;ROUNDUP(MONTH(SalesDataTable[[#This Row],[Order Date]])/3,0)</f>
        <v>Q2</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75">
      <c r="A774" s="2">
        <v>328</v>
      </c>
      <c r="B774" s="3">
        <v>46151</v>
      </c>
      <c r="C774" s="4">
        <f>YEAR(SalesDataTable[[#This Row],[Order Date]])</f>
        <v>2026</v>
      </c>
      <c r="D774" s="4">
        <f>MONTH(SalesDataTable[[#This Row],[Order Date]])</f>
        <v>5</v>
      </c>
      <c r="E774" s="12" t="str">
        <f>"Q"&amp;ROUNDUP(MONTH(SalesDataTable[[#This Row],[Order Date]])/3,0)</f>
        <v>Q2</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75">
      <c r="A775" s="2">
        <v>908</v>
      </c>
      <c r="B775" s="3">
        <v>46151</v>
      </c>
      <c r="C775" s="4">
        <f>YEAR(SalesDataTable[[#This Row],[Order Date]])</f>
        <v>2026</v>
      </c>
      <c r="D775" s="4">
        <f>MONTH(SalesDataTable[[#This Row],[Order Date]])</f>
        <v>5</v>
      </c>
      <c r="E775" s="12" t="str">
        <f>"Q"&amp;ROUNDUP(MONTH(SalesDataTable[[#This Row],[Order Date]])/3,0)</f>
        <v>Q2</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75">
      <c r="A776" s="2">
        <v>3159</v>
      </c>
      <c r="B776" s="3">
        <v>46151</v>
      </c>
      <c r="C776" s="4">
        <f>YEAR(SalesDataTable[[#This Row],[Order Date]])</f>
        <v>2026</v>
      </c>
      <c r="D776" s="4">
        <f>MONTH(SalesDataTable[[#This Row],[Order Date]])</f>
        <v>5</v>
      </c>
      <c r="E776" s="12" t="str">
        <f>"Q"&amp;ROUNDUP(MONTH(SalesDataTable[[#This Row],[Order Date]])/3,0)</f>
        <v>Q2</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75">
      <c r="A777" s="2">
        <v>4509</v>
      </c>
      <c r="B777" s="3">
        <v>46151</v>
      </c>
      <c r="C777" s="4">
        <f>YEAR(SalesDataTable[[#This Row],[Order Date]])</f>
        <v>2026</v>
      </c>
      <c r="D777" s="4">
        <f>MONTH(SalesDataTable[[#This Row],[Order Date]])</f>
        <v>5</v>
      </c>
      <c r="E777" s="12" t="str">
        <f>"Q"&amp;ROUNDUP(MONTH(SalesDataTable[[#This Row],[Order Date]])/3,0)</f>
        <v>Q2</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75">
      <c r="A778" s="2">
        <v>4677</v>
      </c>
      <c r="B778" s="3">
        <v>46151</v>
      </c>
      <c r="C778" s="4">
        <f>YEAR(SalesDataTable[[#This Row],[Order Date]])</f>
        <v>2026</v>
      </c>
      <c r="D778" s="4">
        <f>MONTH(SalesDataTable[[#This Row],[Order Date]])</f>
        <v>5</v>
      </c>
      <c r="E778" s="12" t="str">
        <f>"Q"&amp;ROUNDUP(MONTH(SalesDataTable[[#This Row],[Order Date]])/3,0)</f>
        <v>Q2</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75">
      <c r="A779" s="2">
        <v>4867</v>
      </c>
      <c r="B779" s="3">
        <v>46151</v>
      </c>
      <c r="C779" s="4">
        <f>YEAR(SalesDataTable[[#This Row],[Order Date]])</f>
        <v>2026</v>
      </c>
      <c r="D779" s="4">
        <f>MONTH(SalesDataTable[[#This Row],[Order Date]])</f>
        <v>5</v>
      </c>
      <c r="E779" s="12" t="str">
        <f>"Q"&amp;ROUNDUP(MONTH(SalesDataTable[[#This Row],[Order Date]])/3,0)</f>
        <v>Q2</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75">
      <c r="A780" s="2">
        <v>1615</v>
      </c>
      <c r="B780" s="3">
        <v>46152</v>
      </c>
      <c r="C780" s="4">
        <f>YEAR(SalesDataTable[[#This Row],[Order Date]])</f>
        <v>2026</v>
      </c>
      <c r="D780" s="4">
        <f>MONTH(SalesDataTable[[#This Row],[Order Date]])</f>
        <v>5</v>
      </c>
      <c r="E780" s="12" t="str">
        <f>"Q"&amp;ROUNDUP(MONTH(SalesDataTable[[#This Row],[Order Date]])/3,0)</f>
        <v>Q2</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75">
      <c r="A781" s="2">
        <v>1812</v>
      </c>
      <c r="B781" s="3">
        <v>46152</v>
      </c>
      <c r="C781" s="4">
        <f>YEAR(SalesDataTable[[#This Row],[Order Date]])</f>
        <v>2026</v>
      </c>
      <c r="D781" s="4">
        <f>MONTH(SalesDataTable[[#This Row],[Order Date]])</f>
        <v>5</v>
      </c>
      <c r="E781" s="12" t="str">
        <f>"Q"&amp;ROUNDUP(MONTH(SalesDataTable[[#This Row],[Order Date]])/3,0)</f>
        <v>Q2</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75">
      <c r="A782" s="2">
        <v>3645</v>
      </c>
      <c r="B782" s="3">
        <v>46152</v>
      </c>
      <c r="C782" s="4">
        <f>YEAR(SalesDataTable[[#This Row],[Order Date]])</f>
        <v>2026</v>
      </c>
      <c r="D782" s="4">
        <f>MONTH(SalesDataTable[[#This Row],[Order Date]])</f>
        <v>5</v>
      </c>
      <c r="E782" s="12" t="str">
        <f>"Q"&amp;ROUNDUP(MONTH(SalesDataTable[[#This Row],[Order Date]])/3,0)</f>
        <v>Q2</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75">
      <c r="A783" s="2">
        <v>3804</v>
      </c>
      <c r="B783" s="3">
        <v>46152</v>
      </c>
      <c r="C783" s="4">
        <f>YEAR(SalesDataTable[[#This Row],[Order Date]])</f>
        <v>2026</v>
      </c>
      <c r="D783" s="4">
        <f>MONTH(SalesDataTable[[#This Row],[Order Date]])</f>
        <v>5</v>
      </c>
      <c r="E783" s="12" t="str">
        <f>"Q"&amp;ROUNDUP(MONTH(SalesDataTable[[#This Row],[Order Date]])/3,0)</f>
        <v>Q2</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75">
      <c r="A784" s="2">
        <v>4367</v>
      </c>
      <c r="B784" s="3">
        <v>46152</v>
      </c>
      <c r="C784" s="4">
        <f>YEAR(SalesDataTable[[#This Row],[Order Date]])</f>
        <v>2026</v>
      </c>
      <c r="D784" s="4">
        <f>MONTH(SalesDataTable[[#This Row],[Order Date]])</f>
        <v>5</v>
      </c>
      <c r="E784" s="12" t="str">
        <f>"Q"&amp;ROUNDUP(MONTH(SalesDataTable[[#This Row],[Order Date]])/3,0)</f>
        <v>Q2</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75">
      <c r="A785" s="2">
        <v>4746</v>
      </c>
      <c r="B785" s="3">
        <v>46152</v>
      </c>
      <c r="C785" s="4">
        <f>YEAR(SalesDataTable[[#This Row],[Order Date]])</f>
        <v>2026</v>
      </c>
      <c r="D785" s="4">
        <f>MONTH(SalesDataTable[[#This Row],[Order Date]])</f>
        <v>5</v>
      </c>
      <c r="E785" s="12" t="str">
        <f>"Q"&amp;ROUNDUP(MONTH(SalesDataTable[[#This Row],[Order Date]])/3,0)</f>
        <v>Q2</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75">
      <c r="A786" s="2">
        <v>4795</v>
      </c>
      <c r="B786" s="3">
        <v>46152</v>
      </c>
      <c r="C786" s="4">
        <f>YEAR(SalesDataTable[[#This Row],[Order Date]])</f>
        <v>2026</v>
      </c>
      <c r="D786" s="4">
        <f>MONTH(SalesDataTable[[#This Row],[Order Date]])</f>
        <v>5</v>
      </c>
      <c r="E786" s="12" t="str">
        <f>"Q"&amp;ROUNDUP(MONTH(SalesDataTable[[#This Row],[Order Date]])/3,0)</f>
        <v>Q2</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75">
      <c r="A787" s="2">
        <v>4800</v>
      </c>
      <c r="B787" s="3">
        <v>46152</v>
      </c>
      <c r="C787" s="4">
        <f>YEAR(SalesDataTable[[#This Row],[Order Date]])</f>
        <v>2026</v>
      </c>
      <c r="D787" s="4">
        <f>MONTH(SalesDataTable[[#This Row],[Order Date]])</f>
        <v>5</v>
      </c>
      <c r="E787" s="12" t="str">
        <f>"Q"&amp;ROUNDUP(MONTH(SalesDataTable[[#This Row],[Order Date]])/3,0)</f>
        <v>Q2</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75">
      <c r="A788" s="2">
        <v>5018</v>
      </c>
      <c r="B788" s="3">
        <v>46152</v>
      </c>
      <c r="C788" s="4">
        <f>YEAR(SalesDataTable[[#This Row],[Order Date]])</f>
        <v>2026</v>
      </c>
      <c r="D788" s="4">
        <f>MONTH(SalesDataTable[[#This Row],[Order Date]])</f>
        <v>5</v>
      </c>
      <c r="E788" s="12" t="str">
        <f>"Q"&amp;ROUNDUP(MONTH(SalesDataTable[[#This Row],[Order Date]])/3,0)</f>
        <v>Q2</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75">
      <c r="A789" s="2">
        <v>474</v>
      </c>
      <c r="B789" s="3">
        <v>46153</v>
      </c>
      <c r="C789" s="4">
        <f>YEAR(SalesDataTable[[#This Row],[Order Date]])</f>
        <v>2026</v>
      </c>
      <c r="D789" s="4">
        <f>MONTH(SalesDataTable[[#This Row],[Order Date]])</f>
        <v>5</v>
      </c>
      <c r="E789" s="12" t="str">
        <f>"Q"&amp;ROUNDUP(MONTH(SalesDataTable[[#This Row],[Order Date]])/3,0)</f>
        <v>Q2</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75">
      <c r="A790" s="2">
        <v>1175</v>
      </c>
      <c r="B790" s="3">
        <v>46153</v>
      </c>
      <c r="C790" s="4">
        <f>YEAR(SalesDataTable[[#This Row],[Order Date]])</f>
        <v>2026</v>
      </c>
      <c r="D790" s="4">
        <f>MONTH(SalesDataTable[[#This Row],[Order Date]])</f>
        <v>5</v>
      </c>
      <c r="E790" s="12" t="str">
        <f>"Q"&amp;ROUNDUP(MONTH(SalesDataTable[[#This Row],[Order Date]])/3,0)</f>
        <v>Q2</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75">
      <c r="A791" s="2">
        <v>2015</v>
      </c>
      <c r="B791" s="3">
        <v>46153</v>
      </c>
      <c r="C791" s="4">
        <f>YEAR(SalesDataTable[[#This Row],[Order Date]])</f>
        <v>2026</v>
      </c>
      <c r="D791" s="4">
        <f>MONTH(SalesDataTable[[#This Row],[Order Date]])</f>
        <v>5</v>
      </c>
      <c r="E791" s="12" t="str">
        <f>"Q"&amp;ROUNDUP(MONTH(SalesDataTable[[#This Row],[Order Date]])/3,0)</f>
        <v>Q2</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75">
      <c r="A792" s="2">
        <v>2196</v>
      </c>
      <c r="B792" s="3">
        <v>46153</v>
      </c>
      <c r="C792" s="4">
        <f>YEAR(SalesDataTable[[#This Row],[Order Date]])</f>
        <v>2026</v>
      </c>
      <c r="D792" s="4">
        <f>MONTH(SalesDataTable[[#This Row],[Order Date]])</f>
        <v>5</v>
      </c>
      <c r="E792" s="12" t="str">
        <f>"Q"&amp;ROUNDUP(MONTH(SalesDataTable[[#This Row],[Order Date]])/3,0)</f>
        <v>Q2</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75">
      <c r="A793" s="2">
        <v>3508</v>
      </c>
      <c r="B793" s="3">
        <v>46153</v>
      </c>
      <c r="C793" s="4">
        <f>YEAR(SalesDataTable[[#This Row],[Order Date]])</f>
        <v>2026</v>
      </c>
      <c r="D793" s="4">
        <f>MONTH(SalesDataTable[[#This Row],[Order Date]])</f>
        <v>5</v>
      </c>
      <c r="E793" s="12" t="str">
        <f>"Q"&amp;ROUNDUP(MONTH(SalesDataTable[[#This Row],[Order Date]])/3,0)</f>
        <v>Q2</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75">
      <c r="A794" s="2">
        <v>3516</v>
      </c>
      <c r="B794" s="3">
        <v>46153</v>
      </c>
      <c r="C794" s="4">
        <f>YEAR(SalesDataTable[[#This Row],[Order Date]])</f>
        <v>2026</v>
      </c>
      <c r="D794" s="4">
        <f>MONTH(SalesDataTable[[#This Row],[Order Date]])</f>
        <v>5</v>
      </c>
      <c r="E794" s="12" t="str">
        <f>"Q"&amp;ROUNDUP(MONTH(SalesDataTable[[#This Row],[Order Date]])/3,0)</f>
        <v>Q2</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75">
      <c r="A795" s="2">
        <v>3570</v>
      </c>
      <c r="B795" s="3">
        <v>46153</v>
      </c>
      <c r="C795" s="4">
        <f>YEAR(SalesDataTable[[#This Row],[Order Date]])</f>
        <v>2026</v>
      </c>
      <c r="D795" s="4">
        <f>MONTH(SalesDataTable[[#This Row],[Order Date]])</f>
        <v>5</v>
      </c>
      <c r="E795" s="12" t="str">
        <f>"Q"&amp;ROUNDUP(MONTH(SalesDataTable[[#This Row],[Order Date]])/3,0)</f>
        <v>Q2</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75">
      <c r="A796" s="2">
        <v>4799</v>
      </c>
      <c r="B796" s="3">
        <v>46153</v>
      </c>
      <c r="C796" s="4">
        <f>YEAR(SalesDataTable[[#This Row],[Order Date]])</f>
        <v>2026</v>
      </c>
      <c r="D796" s="4">
        <f>MONTH(SalesDataTable[[#This Row],[Order Date]])</f>
        <v>5</v>
      </c>
      <c r="E796" s="12" t="str">
        <f>"Q"&amp;ROUNDUP(MONTH(SalesDataTable[[#This Row],[Order Date]])/3,0)</f>
        <v>Q2</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75">
      <c r="A797" s="2">
        <v>5156</v>
      </c>
      <c r="B797" s="3">
        <v>46153</v>
      </c>
      <c r="C797" s="4">
        <f>YEAR(SalesDataTable[[#This Row],[Order Date]])</f>
        <v>2026</v>
      </c>
      <c r="D797" s="4">
        <f>MONTH(SalesDataTable[[#This Row],[Order Date]])</f>
        <v>5</v>
      </c>
      <c r="E797" s="12" t="str">
        <f>"Q"&amp;ROUNDUP(MONTH(SalesDataTable[[#This Row],[Order Date]])/3,0)</f>
        <v>Q2</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75">
      <c r="A798" s="2">
        <v>526</v>
      </c>
      <c r="B798" s="3">
        <v>46154</v>
      </c>
      <c r="C798" s="4">
        <f>YEAR(SalesDataTable[[#This Row],[Order Date]])</f>
        <v>2026</v>
      </c>
      <c r="D798" s="4">
        <f>MONTH(SalesDataTable[[#This Row],[Order Date]])</f>
        <v>5</v>
      </c>
      <c r="E798" s="12" t="str">
        <f>"Q"&amp;ROUNDUP(MONTH(SalesDataTable[[#This Row],[Order Date]])/3,0)</f>
        <v>Q2</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75">
      <c r="A799" s="2">
        <v>712</v>
      </c>
      <c r="B799" s="3">
        <v>46154</v>
      </c>
      <c r="C799" s="4">
        <f>YEAR(SalesDataTable[[#This Row],[Order Date]])</f>
        <v>2026</v>
      </c>
      <c r="D799" s="4">
        <f>MONTH(SalesDataTable[[#This Row],[Order Date]])</f>
        <v>5</v>
      </c>
      <c r="E799" s="12" t="str">
        <f>"Q"&amp;ROUNDUP(MONTH(SalesDataTable[[#This Row],[Order Date]])/3,0)</f>
        <v>Q2</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75">
      <c r="A800" s="2">
        <v>1533</v>
      </c>
      <c r="B800" s="3">
        <v>46154</v>
      </c>
      <c r="C800" s="4">
        <f>YEAR(SalesDataTable[[#This Row],[Order Date]])</f>
        <v>2026</v>
      </c>
      <c r="D800" s="4">
        <f>MONTH(SalesDataTable[[#This Row],[Order Date]])</f>
        <v>5</v>
      </c>
      <c r="E800" s="12" t="str">
        <f>"Q"&amp;ROUNDUP(MONTH(SalesDataTable[[#This Row],[Order Date]])/3,0)</f>
        <v>Q2</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75">
      <c r="A801" s="2">
        <v>1933</v>
      </c>
      <c r="B801" s="3">
        <v>46154</v>
      </c>
      <c r="C801" s="4">
        <f>YEAR(SalesDataTable[[#This Row],[Order Date]])</f>
        <v>2026</v>
      </c>
      <c r="D801" s="4">
        <f>MONTH(SalesDataTable[[#This Row],[Order Date]])</f>
        <v>5</v>
      </c>
      <c r="E801" s="12" t="str">
        <f>"Q"&amp;ROUNDUP(MONTH(SalesDataTable[[#This Row],[Order Date]])/3,0)</f>
        <v>Q2</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75">
      <c r="A802" s="2">
        <v>3128</v>
      </c>
      <c r="B802" s="3">
        <v>46154</v>
      </c>
      <c r="C802" s="4">
        <f>YEAR(SalesDataTable[[#This Row],[Order Date]])</f>
        <v>2026</v>
      </c>
      <c r="D802" s="4">
        <f>MONTH(SalesDataTable[[#This Row],[Order Date]])</f>
        <v>5</v>
      </c>
      <c r="E802" s="12" t="str">
        <f>"Q"&amp;ROUNDUP(MONTH(SalesDataTable[[#This Row],[Order Date]])/3,0)</f>
        <v>Q2</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75">
      <c r="A803" s="2">
        <v>4922</v>
      </c>
      <c r="B803" s="3">
        <v>46154</v>
      </c>
      <c r="C803" s="4">
        <f>YEAR(SalesDataTable[[#This Row],[Order Date]])</f>
        <v>2026</v>
      </c>
      <c r="D803" s="4">
        <f>MONTH(SalesDataTable[[#This Row],[Order Date]])</f>
        <v>5</v>
      </c>
      <c r="E803" s="12" t="str">
        <f>"Q"&amp;ROUNDUP(MONTH(SalesDataTable[[#This Row],[Order Date]])/3,0)</f>
        <v>Q2</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75">
      <c r="A804" s="2">
        <v>5051</v>
      </c>
      <c r="B804" s="3">
        <v>46154</v>
      </c>
      <c r="C804" s="4">
        <f>YEAR(SalesDataTable[[#This Row],[Order Date]])</f>
        <v>2026</v>
      </c>
      <c r="D804" s="4">
        <f>MONTH(SalesDataTable[[#This Row],[Order Date]])</f>
        <v>5</v>
      </c>
      <c r="E804" s="12" t="str">
        <f>"Q"&amp;ROUNDUP(MONTH(SalesDataTable[[#This Row],[Order Date]])/3,0)</f>
        <v>Q2</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75">
      <c r="A805" s="2">
        <v>5182</v>
      </c>
      <c r="B805" s="3">
        <v>46154</v>
      </c>
      <c r="C805" s="4">
        <f>YEAR(SalesDataTable[[#This Row],[Order Date]])</f>
        <v>2026</v>
      </c>
      <c r="D805" s="4">
        <f>MONTH(SalesDataTable[[#This Row],[Order Date]])</f>
        <v>5</v>
      </c>
      <c r="E805" s="12" t="str">
        <f>"Q"&amp;ROUNDUP(MONTH(SalesDataTable[[#This Row],[Order Date]])/3,0)</f>
        <v>Q2</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75">
      <c r="A806" s="2">
        <v>1071</v>
      </c>
      <c r="B806" s="3">
        <v>46155</v>
      </c>
      <c r="C806" s="4">
        <f>YEAR(SalesDataTable[[#This Row],[Order Date]])</f>
        <v>2026</v>
      </c>
      <c r="D806" s="4">
        <f>MONTH(SalesDataTable[[#This Row],[Order Date]])</f>
        <v>5</v>
      </c>
      <c r="E806" s="12" t="str">
        <f>"Q"&amp;ROUNDUP(MONTH(SalesDataTable[[#This Row],[Order Date]])/3,0)</f>
        <v>Q2</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75">
      <c r="A807" s="2">
        <v>1210</v>
      </c>
      <c r="B807" s="3">
        <v>46155</v>
      </c>
      <c r="C807" s="4">
        <f>YEAR(SalesDataTable[[#This Row],[Order Date]])</f>
        <v>2026</v>
      </c>
      <c r="D807" s="4">
        <f>MONTH(SalesDataTable[[#This Row],[Order Date]])</f>
        <v>5</v>
      </c>
      <c r="E807" s="12" t="str">
        <f>"Q"&amp;ROUNDUP(MONTH(SalesDataTable[[#This Row],[Order Date]])/3,0)</f>
        <v>Q2</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75">
      <c r="A808" s="2">
        <v>1244</v>
      </c>
      <c r="B808" s="3">
        <v>46155</v>
      </c>
      <c r="C808" s="4">
        <f>YEAR(SalesDataTable[[#This Row],[Order Date]])</f>
        <v>2026</v>
      </c>
      <c r="D808" s="4">
        <f>MONTH(SalesDataTable[[#This Row],[Order Date]])</f>
        <v>5</v>
      </c>
      <c r="E808" s="12" t="str">
        <f>"Q"&amp;ROUNDUP(MONTH(SalesDataTable[[#This Row],[Order Date]])/3,0)</f>
        <v>Q2</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75">
      <c r="A809" s="2">
        <v>1403</v>
      </c>
      <c r="B809" s="3">
        <v>46155</v>
      </c>
      <c r="C809" s="4">
        <f>YEAR(SalesDataTable[[#This Row],[Order Date]])</f>
        <v>2026</v>
      </c>
      <c r="D809" s="4">
        <f>MONTH(SalesDataTable[[#This Row],[Order Date]])</f>
        <v>5</v>
      </c>
      <c r="E809" s="12" t="str">
        <f>"Q"&amp;ROUNDUP(MONTH(SalesDataTable[[#This Row],[Order Date]])/3,0)</f>
        <v>Q2</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75">
      <c r="A810" s="2">
        <v>1592</v>
      </c>
      <c r="B810" s="3">
        <v>46155</v>
      </c>
      <c r="C810" s="4">
        <f>YEAR(SalesDataTable[[#This Row],[Order Date]])</f>
        <v>2026</v>
      </c>
      <c r="D810" s="4">
        <f>MONTH(SalesDataTable[[#This Row],[Order Date]])</f>
        <v>5</v>
      </c>
      <c r="E810" s="12" t="str">
        <f>"Q"&amp;ROUNDUP(MONTH(SalesDataTable[[#This Row],[Order Date]])/3,0)</f>
        <v>Q2</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75">
      <c r="A811" s="2">
        <v>2581</v>
      </c>
      <c r="B811" s="3">
        <v>46155</v>
      </c>
      <c r="C811" s="4">
        <f>YEAR(SalesDataTable[[#This Row],[Order Date]])</f>
        <v>2026</v>
      </c>
      <c r="D811" s="4">
        <f>MONTH(SalesDataTable[[#This Row],[Order Date]])</f>
        <v>5</v>
      </c>
      <c r="E811" s="12" t="str">
        <f>"Q"&amp;ROUNDUP(MONTH(SalesDataTable[[#This Row],[Order Date]])/3,0)</f>
        <v>Q2</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75">
      <c r="A812" s="2">
        <v>3428</v>
      </c>
      <c r="B812" s="3">
        <v>46155</v>
      </c>
      <c r="C812" s="4">
        <f>YEAR(SalesDataTable[[#This Row],[Order Date]])</f>
        <v>2026</v>
      </c>
      <c r="D812" s="4">
        <f>MONTH(SalesDataTable[[#This Row],[Order Date]])</f>
        <v>5</v>
      </c>
      <c r="E812" s="12" t="str">
        <f>"Q"&amp;ROUNDUP(MONTH(SalesDataTable[[#This Row],[Order Date]])/3,0)</f>
        <v>Q2</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75">
      <c r="A813" s="2">
        <v>765</v>
      </c>
      <c r="B813" s="3">
        <v>46156</v>
      </c>
      <c r="C813" s="4">
        <f>YEAR(SalesDataTable[[#This Row],[Order Date]])</f>
        <v>2026</v>
      </c>
      <c r="D813" s="4">
        <f>MONTH(SalesDataTable[[#This Row],[Order Date]])</f>
        <v>5</v>
      </c>
      <c r="E813" s="12" t="str">
        <f>"Q"&amp;ROUNDUP(MONTH(SalesDataTable[[#This Row],[Order Date]])/3,0)</f>
        <v>Q2</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75">
      <c r="A814" s="2">
        <v>854</v>
      </c>
      <c r="B814" s="3">
        <v>46156</v>
      </c>
      <c r="C814" s="4">
        <f>YEAR(SalesDataTable[[#This Row],[Order Date]])</f>
        <v>2026</v>
      </c>
      <c r="D814" s="4">
        <f>MONTH(SalesDataTable[[#This Row],[Order Date]])</f>
        <v>5</v>
      </c>
      <c r="E814" s="12" t="str">
        <f>"Q"&amp;ROUNDUP(MONTH(SalesDataTable[[#This Row],[Order Date]])/3,0)</f>
        <v>Q2</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75">
      <c r="A815" s="2">
        <v>1087</v>
      </c>
      <c r="B815" s="3">
        <v>46156</v>
      </c>
      <c r="C815" s="4">
        <f>YEAR(SalesDataTable[[#This Row],[Order Date]])</f>
        <v>2026</v>
      </c>
      <c r="D815" s="4">
        <f>MONTH(SalesDataTable[[#This Row],[Order Date]])</f>
        <v>5</v>
      </c>
      <c r="E815" s="12" t="str">
        <f>"Q"&amp;ROUNDUP(MONTH(SalesDataTable[[#This Row],[Order Date]])/3,0)</f>
        <v>Q2</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75">
      <c r="A816" s="2">
        <v>1150</v>
      </c>
      <c r="B816" s="3">
        <v>46156</v>
      </c>
      <c r="C816" s="4">
        <f>YEAR(SalesDataTable[[#This Row],[Order Date]])</f>
        <v>2026</v>
      </c>
      <c r="D816" s="4">
        <f>MONTH(SalesDataTable[[#This Row],[Order Date]])</f>
        <v>5</v>
      </c>
      <c r="E816" s="12" t="str">
        <f>"Q"&amp;ROUNDUP(MONTH(SalesDataTable[[#This Row],[Order Date]])/3,0)</f>
        <v>Q2</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75">
      <c r="A817" s="2">
        <v>1902</v>
      </c>
      <c r="B817" s="3">
        <v>46156</v>
      </c>
      <c r="C817" s="4">
        <f>YEAR(SalesDataTable[[#This Row],[Order Date]])</f>
        <v>2026</v>
      </c>
      <c r="D817" s="4">
        <f>MONTH(SalesDataTable[[#This Row],[Order Date]])</f>
        <v>5</v>
      </c>
      <c r="E817" s="12" t="str">
        <f>"Q"&amp;ROUNDUP(MONTH(SalesDataTable[[#This Row],[Order Date]])/3,0)</f>
        <v>Q2</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75">
      <c r="A818" s="2">
        <v>3913</v>
      </c>
      <c r="B818" s="3">
        <v>46156</v>
      </c>
      <c r="C818" s="4">
        <f>YEAR(SalesDataTable[[#This Row],[Order Date]])</f>
        <v>2026</v>
      </c>
      <c r="D818" s="4">
        <f>MONTH(SalesDataTable[[#This Row],[Order Date]])</f>
        <v>5</v>
      </c>
      <c r="E818" s="12" t="str">
        <f>"Q"&amp;ROUNDUP(MONTH(SalesDataTable[[#This Row],[Order Date]])/3,0)</f>
        <v>Q2</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75">
      <c r="A819" s="2">
        <v>4378</v>
      </c>
      <c r="B819" s="3">
        <v>46156</v>
      </c>
      <c r="C819" s="4">
        <f>YEAR(SalesDataTable[[#This Row],[Order Date]])</f>
        <v>2026</v>
      </c>
      <c r="D819" s="4">
        <f>MONTH(SalesDataTable[[#This Row],[Order Date]])</f>
        <v>5</v>
      </c>
      <c r="E819" s="12" t="str">
        <f>"Q"&amp;ROUNDUP(MONTH(SalesDataTable[[#This Row],[Order Date]])/3,0)</f>
        <v>Q2</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75">
      <c r="A820" s="2">
        <v>4551</v>
      </c>
      <c r="B820" s="3">
        <v>46156</v>
      </c>
      <c r="C820" s="4">
        <f>YEAR(SalesDataTable[[#This Row],[Order Date]])</f>
        <v>2026</v>
      </c>
      <c r="D820" s="4">
        <f>MONTH(SalesDataTable[[#This Row],[Order Date]])</f>
        <v>5</v>
      </c>
      <c r="E820" s="12" t="str">
        <f>"Q"&amp;ROUNDUP(MONTH(SalesDataTable[[#This Row],[Order Date]])/3,0)</f>
        <v>Q2</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75">
      <c r="A821" s="2">
        <v>787</v>
      </c>
      <c r="B821" s="3">
        <v>46157</v>
      </c>
      <c r="C821" s="4">
        <f>YEAR(SalesDataTable[[#This Row],[Order Date]])</f>
        <v>2026</v>
      </c>
      <c r="D821" s="4">
        <f>MONTH(SalesDataTable[[#This Row],[Order Date]])</f>
        <v>5</v>
      </c>
      <c r="E821" s="12" t="str">
        <f>"Q"&amp;ROUNDUP(MONTH(SalesDataTable[[#This Row],[Order Date]])/3,0)</f>
        <v>Q2</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75">
      <c r="A822" s="2">
        <v>1133</v>
      </c>
      <c r="B822" s="3">
        <v>46157</v>
      </c>
      <c r="C822" s="4">
        <f>YEAR(SalesDataTable[[#This Row],[Order Date]])</f>
        <v>2026</v>
      </c>
      <c r="D822" s="4">
        <f>MONTH(SalesDataTable[[#This Row],[Order Date]])</f>
        <v>5</v>
      </c>
      <c r="E822" s="12" t="str">
        <f>"Q"&amp;ROUNDUP(MONTH(SalesDataTable[[#This Row],[Order Date]])/3,0)</f>
        <v>Q2</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75">
      <c r="A823" s="2">
        <v>2075</v>
      </c>
      <c r="B823" s="3">
        <v>46157</v>
      </c>
      <c r="C823" s="4">
        <f>YEAR(SalesDataTable[[#This Row],[Order Date]])</f>
        <v>2026</v>
      </c>
      <c r="D823" s="4">
        <f>MONTH(SalesDataTable[[#This Row],[Order Date]])</f>
        <v>5</v>
      </c>
      <c r="E823" s="12" t="str">
        <f>"Q"&amp;ROUNDUP(MONTH(SalesDataTable[[#This Row],[Order Date]])/3,0)</f>
        <v>Q2</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75">
      <c r="A824" s="2">
        <v>2172</v>
      </c>
      <c r="B824" s="3">
        <v>46157</v>
      </c>
      <c r="C824" s="4">
        <f>YEAR(SalesDataTable[[#This Row],[Order Date]])</f>
        <v>2026</v>
      </c>
      <c r="D824" s="4">
        <f>MONTH(SalesDataTable[[#This Row],[Order Date]])</f>
        <v>5</v>
      </c>
      <c r="E824" s="12" t="str">
        <f>"Q"&amp;ROUNDUP(MONTH(SalesDataTable[[#This Row],[Order Date]])/3,0)</f>
        <v>Q2</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75">
      <c r="A825" s="2">
        <v>2977</v>
      </c>
      <c r="B825" s="3">
        <v>46157</v>
      </c>
      <c r="C825" s="4">
        <f>YEAR(SalesDataTable[[#This Row],[Order Date]])</f>
        <v>2026</v>
      </c>
      <c r="D825" s="4">
        <f>MONTH(SalesDataTable[[#This Row],[Order Date]])</f>
        <v>5</v>
      </c>
      <c r="E825" s="12" t="str">
        <f>"Q"&amp;ROUNDUP(MONTH(SalesDataTable[[#This Row],[Order Date]])/3,0)</f>
        <v>Q2</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75">
      <c r="A826" s="2">
        <v>3531</v>
      </c>
      <c r="B826" s="3">
        <v>46157</v>
      </c>
      <c r="C826" s="4">
        <f>YEAR(SalesDataTable[[#This Row],[Order Date]])</f>
        <v>2026</v>
      </c>
      <c r="D826" s="4">
        <f>MONTH(SalesDataTable[[#This Row],[Order Date]])</f>
        <v>5</v>
      </c>
      <c r="E826" s="12" t="str">
        <f>"Q"&amp;ROUNDUP(MONTH(SalesDataTable[[#This Row],[Order Date]])/3,0)</f>
        <v>Q2</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75">
      <c r="A827" s="2">
        <v>3881</v>
      </c>
      <c r="B827" s="3">
        <v>46157</v>
      </c>
      <c r="C827" s="4">
        <f>YEAR(SalesDataTable[[#This Row],[Order Date]])</f>
        <v>2026</v>
      </c>
      <c r="D827" s="4">
        <f>MONTH(SalesDataTable[[#This Row],[Order Date]])</f>
        <v>5</v>
      </c>
      <c r="E827" s="12" t="str">
        <f>"Q"&amp;ROUNDUP(MONTH(SalesDataTable[[#This Row],[Order Date]])/3,0)</f>
        <v>Q2</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75">
      <c r="A828" s="2">
        <v>4469</v>
      </c>
      <c r="B828" s="3">
        <v>46157</v>
      </c>
      <c r="C828" s="4">
        <f>YEAR(SalesDataTable[[#This Row],[Order Date]])</f>
        <v>2026</v>
      </c>
      <c r="D828" s="4">
        <f>MONTH(SalesDataTable[[#This Row],[Order Date]])</f>
        <v>5</v>
      </c>
      <c r="E828" s="12" t="str">
        <f>"Q"&amp;ROUNDUP(MONTH(SalesDataTable[[#This Row],[Order Date]])/3,0)</f>
        <v>Q2</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75">
      <c r="A829" s="2">
        <v>5037</v>
      </c>
      <c r="B829" s="3">
        <v>46157</v>
      </c>
      <c r="C829" s="4">
        <f>YEAR(SalesDataTable[[#This Row],[Order Date]])</f>
        <v>2026</v>
      </c>
      <c r="D829" s="4">
        <f>MONTH(SalesDataTable[[#This Row],[Order Date]])</f>
        <v>5</v>
      </c>
      <c r="E829" s="12" t="str">
        <f>"Q"&amp;ROUNDUP(MONTH(SalesDataTable[[#This Row],[Order Date]])/3,0)</f>
        <v>Q2</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75">
      <c r="A830" s="2">
        <v>35</v>
      </c>
      <c r="B830" s="3">
        <v>46158</v>
      </c>
      <c r="C830" s="4">
        <f>YEAR(SalesDataTable[[#This Row],[Order Date]])</f>
        <v>2026</v>
      </c>
      <c r="D830" s="4">
        <f>MONTH(SalesDataTable[[#This Row],[Order Date]])</f>
        <v>5</v>
      </c>
      <c r="E830" s="12" t="str">
        <f>"Q"&amp;ROUNDUP(MONTH(SalesDataTable[[#This Row],[Order Date]])/3,0)</f>
        <v>Q2</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75">
      <c r="A831" s="2">
        <v>226</v>
      </c>
      <c r="B831" s="3">
        <v>46158</v>
      </c>
      <c r="C831" s="4">
        <f>YEAR(SalesDataTable[[#This Row],[Order Date]])</f>
        <v>2026</v>
      </c>
      <c r="D831" s="4">
        <f>MONTH(SalesDataTable[[#This Row],[Order Date]])</f>
        <v>5</v>
      </c>
      <c r="E831" s="12" t="str">
        <f>"Q"&amp;ROUNDUP(MONTH(SalesDataTable[[#This Row],[Order Date]])/3,0)</f>
        <v>Q2</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75">
      <c r="A832" s="2">
        <v>1713</v>
      </c>
      <c r="B832" s="3">
        <v>46158</v>
      </c>
      <c r="C832" s="4">
        <f>YEAR(SalesDataTable[[#This Row],[Order Date]])</f>
        <v>2026</v>
      </c>
      <c r="D832" s="4">
        <f>MONTH(SalesDataTable[[#This Row],[Order Date]])</f>
        <v>5</v>
      </c>
      <c r="E832" s="12" t="str">
        <f>"Q"&amp;ROUNDUP(MONTH(SalesDataTable[[#This Row],[Order Date]])/3,0)</f>
        <v>Q2</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75">
      <c r="A833" s="2">
        <v>2320</v>
      </c>
      <c r="B833" s="3">
        <v>46158</v>
      </c>
      <c r="C833" s="4">
        <f>YEAR(SalesDataTable[[#This Row],[Order Date]])</f>
        <v>2026</v>
      </c>
      <c r="D833" s="4">
        <f>MONTH(SalesDataTable[[#This Row],[Order Date]])</f>
        <v>5</v>
      </c>
      <c r="E833" s="12" t="str">
        <f>"Q"&amp;ROUNDUP(MONTH(SalesDataTable[[#This Row],[Order Date]])/3,0)</f>
        <v>Q2</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75">
      <c r="A834" s="2">
        <v>2496</v>
      </c>
      <c r="B834" s="3">
        <v>46158</v>
      </c>
      <c r="C834" s="4">
        <f>YEAR(SalesDataTable[[#This Row],[Order Date]])</f>
        <v>2026</v>
      </c>
      <c r="D834" s="4">
        <f>MONTH(SalesDataTable[[#This Row],[Order Date]])</f>
        <v>5</v>
      </c>
      <c r="E834" s="12" t="str">
        <f>"Q"&amp;ROUNDUP(MONTH(SalesDataTable[[#This Row],[Order Date]])/3,0)</f>
        <v>Q2</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75">
      <c r="A835" s="2">
        <v>2504</v>
      </c>
      <c r="B835" s="3">
        <v>46158</v>
      </c>
      <c r="C835" s="4">
        <f>YEAR(SalesDataTable[[#This Row],[Order Date]])</f>
        <v>2026</v>
      </c>
      <c r="D835" s="4">
        <f>MONTH(SalesDataTable[[#This Row],[Order Date]])</f>
        <v>5</v>
      </c>
      <c r="E835" s="12" t="str">
        <f>"Q"&amp;ROUNDUP(MONTH(SalesDataTable[[#This Row],[Order Date]])/3,0)</f>
        <v>Q2</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75">
      <c r="A836" s="2">
        <v>2598</v>
      </c>
      <c r="B836" s="3">
        <v>46158</v>
      </c>
      <c r="C836" s="4">
        <f>YEAR(SalesDataTable[[#This Row],[Order Date]])</f>
        <v>2026</v>
      </c>
      <c r="D836" s="4">
        <f>MONTH(SalesDataTable[[#This Row],[Order Date]])</f>
        <v>5</v>
      </c>
      <c r="E836" s="12" t="str">
        <f>"Q"&amp;ROUNDUP(MONTH(SalesDataTable[[#This Row],[Order Date]])/3,0)</f>
        <v>Q2</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75">
      <c r="A837" s="2">
        <v>2600</v>
      </c>
      <c r="B837" s="3">
        <v>46158</v>
      </c>
      <c r="C837" s="4">
        <f>YEAR(SalesDataTable[[#This Row],[Order Date]])</f>
        <v>2026</v>
      </c>
      <c r="D837" s="4">
        <f>MONTH(SalesDataTable[[#This Row],[Order Date]])</f>
        <v>5</v>
      </c>
      <c r="E837" s="12" t="str">
        <f>"Q"&amp;ROUNDUP(MONTH(SalesDataTable[[#This Row],[Order Date]])/3,0)</f>
        <v>Q2</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75">
      <c r="A838" s="2">
        <v>2856</v>
      </c>
      <c r="B838" s="3">
        <v>46158</v>
      </c>
      <c r="C838" s="4">
        <f>YEAR(SalesDataTable[[#This Row],[Order Date]])</f>
        <v>2026</v>
      </c>
      <c r="D838" s="4">
        <f>MONTH(SalesDataTable[[#This Row],[Order Date]])</f>
        <v>5</v>
      </c>
      <c r="E838" s="12" t="str">
        <f>"Q"&amp;ROUNDUP(MONTH(SalesDataTable[[#This Row],[Order Date]])/3,0)</f>
        <v>Q2</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75">
      <c r="A839" s="2">
        <v>3478</v>
      </c>
      <c r="B839" s="3">
        <v>46158</v>
      </c>
      <c r="C839" s="4">
        <f>YEAR(SalesDataTable[[#This Row],[Order Date]])</f>
        <v>2026</v>
      </c>
      <c r="D839" s="4">
        <f>MONTH(SalesDataTable[[#This Row],[Order Date]])</f>
        <v>5</v>
      </c>
      <c r="E839" s="12" t="str">
        <f>"Q"&amp;ROUNDUP(MONTH(SalesDataTable[[#This Row],[Order Date]])/3,0)</f>
        <v>Q2</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75">
      <c r="A840" s="2">
        <v>3599</v>
      </c>
      <c r="B840" s="3">
        <v>46158</v>
      </c>
      <c r="C840" s="4">
        <f>YEAR(SalesDataTable[[#This Row],[Order Date]])</f>
        <v>2026</v>
      </c>
      <c r="D840" s="4">
        <f>MONTH(SalesDataTable[[#This Row],[Order Date]])</f>
        <v>5</v>
      </c>
      <c r="E840" s="12" t="str">
        <f>"Q"&amp;ROUNDUP(MONTH(SalesDataTable[[#This Row],[Order Date]])/3,0)</f>
        <v>Q2</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75">
      <c r="A841" s="2">
        <v>282</v>
      </c>
      <c r="B841" s="3">
        <v>46159</v>
      </c>
      <c r="C841" s="4">
        <f>YEAR(SalesDataTable[[#This Row],[Order Date]])</f>
        <v>2026</v>
      </c>
      <c r="D841" s="4">
        <f>MONTH(SalesDataTable[[#This Row],[Order Date]])</f>
        <v>5</v>
      </c>
      <c r="E841" s="12" t="str">
        <f>"Q"&amp;ROUNDUP(MONTH(SalesDataTable[[#This Row],[Order Date]])/3,0)</f>
        <v>Q2</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75">
      <c r="A842" s="2">
        <v>980</v>
      </c>
      <c r="B842" s="3">
        <v>46159</v>
      </c>
      <c r="C842" s="4">
        <f>YEAR(SalesDataTable[[#This Row],[Order Date]])</f>
        <v>2026</v>
      </c>
      <c r="D842" s="4">
        <f>MONTH(SalesDataTable[[#This Row],[Order Date]])</f>
        <v>5</v>
      </c>
      <c r="E842" s="12" t="str">
        <f>"Q"&amp;ROUNDUP(MONTH(SalesDataTable[[#This Row],[Order Date]])/3,0)</f>
        <v>Q2</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75">
      <c r="A843" s="2">
        <v>1155</v>
      </c>
      <c r="B843" s="3">
        <v>46159</v>
      </c>
      <c r="C843" s="4">
        <f>YEAR(SalesDataTable[[#This Row],[Order Date]])</f>
        <v>2026</v>
      </c>
      <c r="D843" s="4">
        <f>MONTH(SalesDataTable[[#This Row],[Order Date]])</f>
        <v>5</v>
      </c>
      <c r="E843" s="12" t="str">
        <f>"Q"&amp;ROUNDUP(MONTH(SalesDataTable[[#This Row],[Order Date]])/3,0)</f>
        <v>Q2</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75">
      <c r="A844" s="2">
        <v>1816</v>
      </c>
      <c r="B844" s="3">
        <v>46159</v>
      </c>
      <c r="C844" s="4">
        <f>YEAR(SalesDataTable[[#This Row],[Order Date]])</f>
        <v>2026</v>
      </c>
      <c r="D844" s="4">
        <f>MONTH(SalesDataTable[[#This Row],[Order Date]])</f>
        <v>5</v>
      </c>
      <c r="E844" s="12" t="str">
        <f>"Q"&amp;ROUNDUP(MONTH(SalesDataTable[[#This Row],[Order Date]])/3,0)</f>
        <v>Q2</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75">
      <c r="A845" s="2">
        <v>2128</v>
      </c>
      <c r="B845" s="3">
        <v>46159</v>
      </c>
      <c r="C845" s="4">
        <f>YEAR(SalesDataTable[[#This Row],[Order Date]])</f>
        <v>2026</v>
      </c>
      <c r="D845" s="4">
        <f>MONTH(SalesDataTable[[#This Row],[Order Date]])</f>
        <v>5</v>
      </c>
      <c r="E845" s="12" t="str">
        <f>"Q"&amp;ROUNDUP(MONTH(SalesDataTable[[#This Row],[Order Date]])/3,0)</f>
        <v>Q2</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75">
      <c r="A846" s="2">
        <v>2296</v>
      </c>
      <c r="B846" s="3">
        <v>46159</v>
      </c>
      <c r="C846" s="4">
        <f>YEAR(SalesDataTable[[#This Row],[Order Date]])</f>
        <v>2026</v>
      </c>
      <c r="D846" s="4">
        <f>MONTH(SalesDataTable[[#This Row],[Order Date]])</f>
        <v>5</v>
      </c>
      <c r="E846" s="12" t="str">
        <f>"Q"&amp;ROUNDUP(MONTH(SalesDataTable[[#This Row],[Order Date]])/3,0)</f>
        <v>Q2</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75">
      <c r="A847" s="2">
        <v>2322</v>
      </c>
      <c r="B847" s="3">
        <v>46159</v>
      </c>
      <c r="C847" s="4">
        <f>YEAR(SalesDataTable[[#This Row],[Order Date]])</f>
        <v>2026</v>
      </c>
      <c r="D847" s="4">
        <f>MONTH(SalesDataTable[[#This Row],[Order Date]])</f>
        <v>5</v>
      </c>
      <c r="E847" s="12" t="str">
        <f>"Q"&amp;ROUNDUP(MONTH(SalesDataTable[[#This Row],[Order Date]])/3,0)</f>
        <v>Q2</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75">
      <c r="A848" s="2">
        <v>3480</v>
      </c>
      <c r="B848" s="3">
        <v>46159</v>
      </c>
      <c r="C848" s="4">
        <f>YEAR(SalesDataTable[[#This Row],[Order Date]])</f>
        <v>2026</v>
      </c>
      <c r="D848" s="4">
        <f>MONTH(SalesDataTable[[#This Row],[Order Date]])</f>
        <v>5</v>
      </c>
      <c r="E848" s="12" t="str">
        <f>"Q"&amp;ROUNDUP(MONTH(SalesDataTable[[#This Row],[Order Date]])/3,0)</f>
        <v>Q2</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75">
      <c r="A849" s="2">
        <v>4426</v>
      </c>
      <c r="B849" s="3">
        <v>46159</v>
      </c>
      <c r="C849" s="4">
        <f>YEAR(SalesDataTable[[#This Row],[Order Date]])</f>
        <v>2026</v>
      </c>
      <c r="D849" s="4">
        <f>MONTH(SalesDataTable[[#This Row],[Order Date]])</f>
        <v>5</v>
      </c>
      <c r="E849" s="12" t="str">
        <f>"Q"&amp;ROUNDUP(MONTH(SalesDataTable[[#This Row],[Order Date]])/3,0)</f>
        <v>Q2</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75">
      <c r="A850" s="2">
        <v>4938</v>
      </c>
      <c r="B850" s="3">
        <v>46159</v>
      </c>
      <c r="C850" s="4">
        <f>YEAR(SalesDataTable[[#This Row],[Order Date]])</f>
        <v>2026</v>
      </c>
      <c r="D850" s="4">
        <f>MONTH(SalesDataTable[[#This Row],[Order Date]])</f>
        <v>5</v>
      </c>
      <c r="E850" s="12" t="str">
        <f>"Q"&amp;ROUNDUP(MONTH(SalesDataTable[[#This Row],[Order Date]])/3,0)</f>
        <v>Q2</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75">
      <c r="A851" s="2">
        <v>915</v>
      </c>
      <c r="B851" s="3">
        <v>46160</v>
      </c>
      <c r="C851" s="4">
        <f>YEAR(SalesDataTable[[#This Row],[Order Date]])</f>
        <v>2026</v>
      </c>
      <c r="D851" s="4">
        <f>MONTH(SalesDataTable[[#This Row],[Order Date]])</f>
        <v>5</v>
      </c>
      <c r="E851" s="12" t="str">
        <f>"Q"&amp;ROUNDUP(MONTH(SalesDataTable[[#This Row],[Order Date]])/3,0)</f>
        <v>Q2</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75">
      <c r="A852" s="2">
        <v>1188</v>
      </c>
      <c r="B852" s="3">
        <v>46160</v>
      </c>
      <c r="C852" s="4">
        <f>YEAR(SalesDataTable[[#This Row],[Order Date]])</f>
        <v>2026</v>
      </c>
      <c r="D852" s="4">
        <f>MONTH(SalesDataTable[[#This Row],[Order Date]])</f>
        <v>5</v>
      </c>
      <c r="E852" s="12" t="str">
        <f>"Q"&amp;ROUNDUP(MONTH(SalesDataTable[[#This Row],[Order Date]])/3,0)</f>
        <v>Q2</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75">
      <c r="A853" s="2">
        <v>1594</v>
      </c>
      <c r="B853" s="3">
        <v>46160</v>
      </c>
      <c r="C853" s="4">
        <f>YEAR(SalesDataTable[[#This Row],[Order Date]])</f>
        <v>2026</v>
      </c>
      <c r="D853" s="4">
        <f>MONTH(SalesDataTable[[#This Row],[Order Date]])</f>
        <v>5</v>
      </c>
      <c r="E853" s="12" t="str">
        <f>"Q"&amp;ROUNDUP(MONTH(SalesDataTable[[#This Row],[Order Date]])/3,0)</f>
        <v>Q2</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75">
      <c r="A854" s="2">
        <v>3022</v>
      </c>
      <c r="B854" s="3">
        <v>46160</v>
      </c>
      <c r="C854" s="4">
        <f>YEAR(SalesDataTable[[#This Row],[Order Date]])</f>
        <v>2026</v>
      </c>
      <c r="D854" s="4">
        <f>MONTH(SalesDataTable[[#This Row],[Order Date]])</f>
        <v>5</v>
      </c>
      <c r="E854" s="12" t="str">
        <f>"Q"&amp;ROUNDUP(MONTH(SalesDataTable[[#This Row],[Order Date]])/3,0)</f>
        <v>Q2</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75">
      <c r="A855" s="2">
        <v>588</v>
      </c>
      <c r="B855" s="3">
        <v>46161</v>
      </c>
      <c r="C855" s="4">
        <f>YEAR(SalesDataTable[[#This Row],[Order Date]])</f>
        <v>2026</v>
      </c>
      <c r="D855" s="4">
        <f>MONTH(SalesDataTable[[#This Row],[Order Date]])</f>
        <v>5</v>
      </c>
      <c r="E855" s="12" t="str">
        <f>"Q"&amp;ROUNDUP(MONTH(SalesDataTable[[#This Row],[Order Date]])/3,0)</f>
        <v>Q2</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75">
      <c r="A856" s="2">
        <v>1016</v>
      </c>
      <c r="B856" s="3">
        <v>46161</v>
      </c>
      <c r="C856" s="4">
        <f>YEAR(SalesDataTable[[#This Row],[Order Date]])</f>
        <v>2026</v>
      </c>
      <c r="D856" s="4">
        <f>MONTH(SalesDataTable[[#This Row],[Order Date]])</f>
        <v>5</v>
      </c>
      <c r="E856" s="12" t="str">
        <f>"Q"&amp;ROUNDUP(MONTH(SalesDataTable[[#This Row],[Order Date]])/3,0)</f>
        <v>Q2</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75">
      <c r="A857" s="2">
        <v>1930</v>
      </c>
      <c r="B857" s="3">
        <v>46161</v>
      </c>
      <c r="C857" s="4">
        <f>YEAR(SalesDataTable[[#This Row],[Order Date]])</f>
        <v>2026</v>
      </c>
      <c r="D857" s="4">
        <f>MONTH(SalesDataTable[[#This Row],[Order Date]])</f>
        <v>5</v>
      </c>
      <c r="E857" s="12" t="str">
        <f>"Q"&amp;ROUNDUP(MONTH(SalesDataTable[[#This Row],[Order Date]])/3,0)</f>
        <v>Q2</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75">
      <c r="A858" s="2">
        <v>2658</v>
      </c>
      <c r="B858" s="3">
        <v>46161</v>
      </c>
      <c r="C858" s="4">
        <f>YEAR(SalesDataTable[[#This Row],[Order Date]])</f>
        <v>2026</v>
      </c>
      <c r="D858" s="4">
        <f>MONTH(SalesDataTable[[#This Row],[Order Date]])</f>
        <v>5</v>
      </c>
      <c r="E858" s="12" t="str">
        <f>"Q"&amp;ROUNDUP(MONTH(SalesDataTable[[#This Row],[Order Date]])/3,0)</f>
        <v>Q2</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75">
      <c r="A859" s="2">
        <v>2951</v>
      </c>
      <c r="B859" s="3">
        <v>46161</v>
      </c>
      <c r="C859" s="4">
        <f>YEAR(SalesDataTable[[#This Row],[Order Date]])</f>
        <v>2026</v>
      </c>
      <c r="D859" s="4">
        <f>MONTH(SalesDataTable[[#This Row],[Order Date]])</f>
        <v>5</v>
      </c>
      <c r="E859" s="12" t="str">
        <f>"Q"&amp;ROUNDUP(MONTH(SalesDataTable[[#This Row],[Order Date]])/3,0)</f>
        <v>Q2</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75">
      <c r="A860" s="2">
        <v>4328</v>
      </c>
      <c r="B860" s="3">
        <v>46161</v>
      </c>
      <c r="C860" s="4">
        <f>YEAR(SalesDataTable[[#This Row],[Order Date]])</f>
        <v>2026</v>
      </c>
      <c r="D860" s="4">
        <f>MONTH(SalesDataTable[[#This Row],[Order Date]])</f>
        <v>5</v>
      </c>
      <c r="E860" s="12" t="str">
        <f>"Q"&amp;ROUNDUP(MONTH(SalesDataTable[[#This Row],[Order Date]])/3,0)</f>
        <v>Q2</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75">
      <c r="A861" s="2">
        <v>4591</v>
      </c>
      <c r="B861" s="3">
        <v>46161</v>
      </c>
      <c r="C861" s="4">
        <f>YEAR(SalesDataTable[[#This Row],[Order Date]])</f>
        <v>2026</v>
      </c>
      <c r="D861" s="4">
        <f>MONTH(SalesDataTable[[#This Row],[Order Date]])</f>
        <v>5</v>
      </c>
      <c r="E861" s="12" t="str">
        <f>"Q"&amp;ROUNDUP(MONTH(SalesDataTable[[#This Row],[Order Date]])/3,0)</f>
        <v>Q2</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75">
      <c r="A862" s="2">
        <v>280</v>
      </c>
      <c r="B862" s="3">
        <v>46162</v>
      </c>
      <c r="C862" s="4">
        <f>YEAR(SalesDataTable[[#This Row],[Order Date]])</f>
        <v>2026</v>
      </c>
      <c r="D862" s="4">
        <f>MONTH(SalesDataTable[[#This Row],[Order Date]])</f>
        <v>5</v>
      </c>
      <c r="E862" s="12" t="str">
        <f>"Q"&amp;ROUNDUP(MONTH(SalesDataTable[[#This Row],[Order Date]])/3,0)</f>
        <v>Q2</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75">
      <c r="A863" s="2">
        <v>409</v>
      </c>
      <c r="B863" s="3">
        <v>46162</v>
      </c>
      <c r="C863" s="4">
        <f>YEAR(SalesDataTable[[#This Row],[Order Date]])</f>
        <v>2026</v>
      </c>
      <c r="D863" s="4">
        <f>MONTH(SalesDataTable[[#This Row],[Order Date]])</f>
        <v>5</v>
      </c>
      <c r="E863" s="12" t="str">
        <f>"Q"&amp;ROUNDUP(MONTH(SalesDataTable[[#This Row],[Order Date]])/3,0)</f>
        <v>Q2</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75">
      <c r="A864" s="2">
        <v>1372</v>
      </c>
      <c r="B864" s="3">
        <v>46162</v>
      </c>
      <c r="C864" s="4">
        <f>YEAR(SalesDataTable[[#This Row],[Order Date]])</f>
        <v>2026</v>
      </c>
      <c r="D864" s="4">
        <f>MONTH(SalesDataTable[[#This Row],[Order Date]])</f>
        <v>5</v>
      </c>
      <c r="E864" s="12" t="str">
        <f>"Q"&amp;ROUNDUP(MONTH(SalesDataTable[[#This Row],[Order Date]])/3,0)</f>
        <v>Q2</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75">
      <c r="A865" s="2">
        <v>2327</v>
      </c>
      <c r="B865" s="3">
        <v>46162</v>
      </c>
      <c r="C865" s="4">
        <f>YEAR(SalesDataTable[[#This Row],[Order Date]])</f>
        <v>2026</v>
      </c>
      <c r="D865" s="4">
        <f>MONTH(SalesDataTable[[#This Row],[Order Date]])</f>
        <v>5</v>
      </c>
      <c r="E865" s="12" t="str">
        <f>"Q"&amp;ROUNDUP(MONTH(SalesDataTable[[#This Row],[Order Date]])/3,0)</f>
        <v>Q2</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75">
      <c r="A866" s="2">
        <v>2703</v>
      </c>
      <c r="B866" s="3">
        <v>46162</v>
      </c>
      <c r="C866" s="4">
        <f>YEAR(SalesDataTable[[#This Row],[Order Date]])</f>
        <v>2026</v>
      </c>
      <c r="D866" s="4">
        <f>MONTH(SalesDataTable[[#This Row],[Order Date]])</f>
        <v>5</v>
      </c>
      <c r="E866" s="12" t="str">
        <f>"Q"&amp;ROUNDUP(MONTH(SalesDataTable[[#This Row],[Order Date]])/3,0)</f>
        <v>Q2</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75">
      <c r="A867" s="2">
        <v>2776</v>
      </c>
      <c r="B867" s="3">
        <v>46162</v>
      </c>
      <c r="C867" s="4">
        <f>YEAR(SalesDataTable[[#This Row],[Order Date]])</f>
        <v>2026</v>
      </c>
      <c r="D867" s="4">
        <f>MONTH(SalesDataTable[[#This Row],[Order Date]])</f>
        <v>5</v>
      </c>
      <c r="E867" s="12" t="str">
        <f>"Q"&amp;ROUNDUP(MONTH(SalesDataTable[[#This Row],[Order Date]])/3,0)</f>
        <v>Q2</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75">
      <c r="A868" s="2">
        <v>3411</v>
      </c>
      <c r="B868" s="3">
        <v>46162</v>
      </c>
      <c r="C868" s="4">
        <f>YEAR(SalesDataTable[[#This Row],[Order Date]])</f>
        <v>2026</v>
      </c>
      <c r="D868" s="4">
        <f>MONTH(SalesDataTable[[#This Row],[Order Date]])</f>
        <v>5</v>
      </c>
      <c r="E868" s="12" t="str">
        <f>"Q"&amp;ROUNDUP(MONTH(SalesDataTable[[#This Row],[Order Date]])/3,0)</f>
        <v>Q2</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75">
      <c r="A869" s="2">
        <v>3841</v>
      </c>
      <c r="B869" s="3">
        <v>46162</v>
      </c>
      <c r="C869" s="4">
        <f>YEAR(SalesDataTable[[#This Row],[Order Date]])</f>
        <v>2026</v>
      </c>
      <c r="D869" s="4">
        <f>MONTH(SalesDataTable[[#This Row],[Order Date]])</f>
        <v>5</v>
      </c>
      <c r="E869" s="12" t="str">
        <f>"Q"&amp;ROUNDUP(MONTH(SalesDataTable[[#This Row],[Order Date]])/3,0)</f>
        <v>Q2</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75">
      <c r="A870" s="2">
        <v>5121</v>
      </c>
      <c r="B870" s="3">
        <v>46162</v>
      </c>
      <c r="C870" s="4">
        <f>YEAR(SalesDataTable[[#This Row],[Order Date]])</f>
        <v>2026</v>
      </c>
      <c r="D870" s="4">
        <f>MONTH(SalesDataTable[[#This Row],[Order Date]])</f>
        <v>5</v>
      </c>
      <c r="E870" s="12" t="str">
        <f>"Q"&amp;ROUNDUP(MONTH(SalesDataTable[[#This Row],[Order Date]])/3,0)</f>
        <v>Q2</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75">
      <c r="A871" s="2">
        <v>53</v>
      </c>
      <c r="B871" s="3">
        <v>46163</v>
      </c>
      <c r="C871" s="4">
        <f>YEAR(SalesDataTable[[#This Row],[Order Date]])</f>
        <v>2026</v>
      </c>
      <c r="D871" s="4">
        <f>MONTH(SalesDataTable[[#This Row],[Order Date]])</f>
        <v>5</v>
      </c>
      <c r="E871" s="12" t="str">
        <f>"Q"&amp;ROUNDUP(MONTH(SalesDataTable[[#This Row],[Order Date]])/3,0)</f>
        <v>Q2</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75">
      <c r="A872" s="2">
        <v>127</v>
      </c>
      <c r="B872" s="3">
        <v>46163</v>
      </c>
      <c r="C872" s="4">
        <f>YEAR(SalesDataTable[[#This Row],[Order Date]])</f>
        <v>2026</v>
      </c>
      <c r="D872" s="4">
        <f>MONTH(SalesDataTable[[#This Row],[Order Date]])</f>
        <v>5</v>
      </c>
      <c r="E872" s="12" t="str">
        <f>"Q"&amp;ROUNDUP(MONTH(SalesDataTable[[#This Row],[Order Date]])/3,0)</f>
        <v>Q2</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75">
      <c r="A873" s="2">
        <v>1092</v>
      </c>
      <c r="B873" s="3">
        <v>46163</v>
      </c>
      <c r="C873" s="4">
        <f>YEAR(SalesDataTable[[#This Row],[Order Date]])</f>
        <v>2026</v>
      </c>
      <c r="D873" s="4">
        <f>MONTH(SalesDataTable[[#This Row],[Order Date]])</f>
        <v>5</v>
      </c>
      <c r="E873" s="12" t="str">
        <f>"Q"&amp;ROUNDUP(MONTH(SalesDataTable[[#This Row],[Order Date]])/3,0)</f>
        <v>Q2</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75">
      <c r="A874" s="2">
        <v>1213</v>
      </c>
      <c r="B874" s="3">
        <v>46163</v>
      </c>
      <c r="C874" s="4">
        <f>YEAR(SalesDataTable[[#This Row],[Order Date]])</f>
        <v>2026</v>
      </c>
      <c r="D874" s="4">
        <f>MONTH(SalesDataTable[[#This Row],[Order Date]])</f>
        <v>5</v>
      </c>
      <c r="E874" s="12" t="str">
        <f>"Q"&amp;ROUNDUP(MONTH(SalesDataTable[[#This Row],[Order Date]])/3,0)</f>
        <v>Q2</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75">
      <c r="A875" s="2">
        <v>1849</v>
      </c>
      <c r="B875" s="3">
        <v>46163</v>
      </c>
      <c r="C875" s="4">
        <f>YEAR(SalesDataTable[[#This Row],[Order Date]])</f>
        <v>2026</v>
      </c>
      <c r="D875" s="4">
        <f>MONTH(SalesDataTable[[#This Row],[Order Date]])</f>
        <v>5</v>
      </c>
      <c r="E875" s="12" t="str">
        <f>"Q"&amp;ROUNDUP(MONTH(SalesDataTable[[#This Row],[Order Date]])/3,0)</f>
        <v>Q2</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75">
      <c r="A876" s="2">
        <v>2395</v>
      </c>
      <c r="B876" s="3">
        <v>46163</v>
      </c>
      <c r="C876" s="4">
        <f>YEAR(SalesDataTable[[#This Row],[Order Date]])</f>
        <v>2026</v>
      </c>
      <c r="D876" s="4">
        <f>MONTH(SalesDataTable[[#This Row],[Order Date]])</f>
        <v>5</v>
      </c>
      <c r="E876" s="12" t="str">
        <f>"Q"&amp;ROUNDUP(MONTH(SalesDataTable[[#This Row],[Order Date]])/3,0)</f>
        <v>Q2</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75">
      <c r="A877" s="2">
        <v>4166</v>
      </c>
      <c r="B877" s="3">
        <v>46163</v>
      </c>
      <c r="C877" s="4">
        <f>YEAR(SalesDataTable[[#This Row],[Order Date]])</f>
        <v>2026</v>
      </c>
      <c r="D877" s="4">
        <f>MONTH(SalesDataTable[[#This Row],[Order Date]])</f>
        <v>5</v>
      </c>
      <c r="E877" s="12" t="str">
        <f>"Q"&amp;ROUNDUP(MONTH(SalesDataTable[[#This Row],[Order Date]])/3,0)</f>
        <v>Q2</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75">
      <c r="A878" s="2">
        <v>1004</v>
      </c>
      <c r="B878" s="3">
        <v>46164</v>
      </c>
      <c r="C878" s="4">
        <f>YEAR(SalesDataTable[[#This Row],[Order Date]])</f>
        <v>2026</v>
      </c>
      <c r="D878" s="4">
        <f>MONTH(SalesDataTable[[#This Row],[Order Date]])</f>
        <v>5</v>
      </c>
      <c r="E878" s="12" t="str">
        <f>"Q"&amp;ROUNDUP(MONTH(SalesDataTable[[#This Row],[Order Date]])/3,0)</f>
        <v>Q2</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75">
      <c r="A879" s="2">
        <v>1012</v>
      </c>
      <c r="B879" s="3">
        <v>46164</v>
      </c>
      <c r="C879" s="4">
        <f>YEAR(SalesDataTable[[#This Row],[Order Date]])</f>
        <v>2026</v>
      </c>
      <c r="D879" s="4">
        <f>MONTH(SalesDataTable[[#This Row],[Order Date]])</f>
        <v>5</v>
      </c>
      <c r="E879" s="12" t="str">
        <f>"Q"&amp;ROUNDUP(MONTH(SalesDataTable[[#This Row],[Order Date]])/3,0)</f>
        <v>Q2</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75">
      <c r="A880" s="2">
        <v>2180</v>
      </c>
      <c r="B880" s="3">
        <v>46164</v>
      </c>
      <c r="C880" s="4">
        <f>YEAR(SalesDataTable[[#This Row],[Order Date]])</f>
        <v>2026</v>
      </c>
      <c r="D880" s="4">
        <f>MONTH(SalesDataTable[[#This Row],[Order Date]])</f>
        <v>5</v>
      </c>
      <c r="E880" s="12" t="str">
        <f>"Q"&amp;ROUNDUP(MONTH(SalesDataTable[[#This Row],[Order Date]])/3,0)</f>
        <v>Q2</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75">
      <c r="A881" s="2">
        <v>3659</v>
      </c>
      <c r="B881" s="3">
        <v>46164</v>
      </c>
      <c r="C881" s="4">
        <f>YEAR(SalesDataTable[[#This Row],[Order Date]])</f>
        <v>2026</v>
      </c>
      <c r="D881" s="4">
        <f>MONTH(SalesDataTable[[#This Row],[Order Date]])</f>
        <v>5</v>
      </c>
      <c r="E881" s="12" t="str">
        <f>"Q"&amp;ROUNDUP(MONTH(SalesDataTable[[#This Row],[Order Date]])/3,0)</f>
        <v>Q2</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75">
      <c r="A882" s="2">
        <v>3775</v>
      </c>
      <c r="B882" s="3">
        <v>46164</v>
      </c>
      <c r="C882" s="4">
        <f>YEAR(SalesDataTable[[#This Row],[Order Date]])</f>
        <v>2026</v>
      </c>
      <c r="D882" s="4">
        <f>MONTH(SalesDataTable[[#This Row],[Order Date]])</f>
        <v>5</v>
      </c>
      <c r="E882" s="12" t="str">
        <f>"Q"&amp;ROUNDUP(MONTH(SalesDataTable[[#This Row],[Order Date]])/3,0)</f>
        <v>Q2</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75">
      <c r="A883" s="2">
        <v>4071</v>
      </c>
      <c r="B883" s="3">
        <v>46164</v>
      </c>
      <c r="C883" s="4">
        <f>YEAR(SalesDataTable[[#This Row],[Order Date]])</f>
        <v>2026</v>
      </c>
      <c r="D883" s="4">
        <f>MONTH(SalesDataTable[[#This Row],[Order Date]])</f>
        <v>5</v>
      </c>
      <c r="E883" s="12" t="str">
        <f>"Q"&amp;ROUNDUP(MONTH(SalesDataTable[[#This Row],[Order Date]])/3,0)</f>
        <v>Q2</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75">
      <c r="A884" s="2">
        <v>5137</v>
      </c>
      <c r="B884" s="3">
        <v>46164</v>
      </c>
      <c r="C884" s="4">
        <f>YEAR(SalesDataTable[[#This Row],[Order Date]])</f>
        <v>2026</v>
      </c>
      <c r="D884" s="4">
        <f>MONTH(SalesDataTable[[#This Row],[Order Date]])</f>
        <v>5</v>
      </c>
      <c r="E884" s="12" t="str">
        <f>"Q"&amp;ROUNDUP(MONTH(SalesDataTable[[#This Row],[Order Date]])/3,0)</f>
        <v>Q2</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75">
      <c r="A885" s="2">
        <v>133</v>
      </c>
      <c r="B885" s="3">
        <v>46165</v>
      </c>
      <c r="C885" s="4">
        <f>YEAR(SalesDataTable[[#This Row],[Order Date]])</f>
        <v>2026</v>
      </c>
      <c r="D885" s="4">
        <f>MONTH(SalesDataTable[[#This Row],[Order Date]])</f>
        <v>5</v>
      </c>
      <c r="E885" s="12" t="str">
        <f>"Q"&amp;ROUNDUP(MONTH(SalesDataTable[[#This Row],[Order Date]])/3,0)</f>
        <v>Q2</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75">
      <c r="A886" s="2">
        <v>1385</v>
      </c>
      <c r="B886" s="3">
        <v>46165</v>
      </c>
      <c r="C886" s="4">
        <f>YEAR(SalesDataTable[[#This Row],[Order Date]])</f>
        <v>2026</v>
      </c>
      <c r="D886" s="4">
        <f>MONTH(SalesDataTable[[#This Row],[Order Date]])</f>
        <v>5</v>
      </c>
      <c r="E886" s="12" t="str">
        <f>"Q"&amp;ROUNDUP(MONTH(SalesDataTable[[#This Row],[Order Date]])/3,0)</f>
        <v>Q2</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75">
      <c r="A887" s="2">
        <v>1597</v>
      </c>
      <c r="B887" s="3">
        <v>46165</v>
      </c>
      <c r="C887" s="4">
        <f>YEAR(SalesDataTable[[#This Row],[Order Date]])</f>
        <v>2026</v>
      </c>
      <c r="D887" s="4">
        <f>MONTH(SalesDataTable[[#This Row],[Order Date]])</f>
        <v>5</v>
      </c>
      <c r="E887" s="12" t="str">
        <f>"Q"&amp;ROUNDUP(MONTH(SalesDataTable[[#This Row],[Order Date]])/3,0)</f>
        <v>Q2</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75">
      <c r="A888" s="2">
        <v>2273</v>
      </c>
      <c r="B888" s="3">
        <v>46165</v>
      </c>
      <c r="C888" s="4">
        <f>YEAR(SalesDataTable[[#This Row],[Order Date]])</f>
        <v>2026</v>
      </c>
      <c r="D888" s="4">
        <f>MONTH(SalesDataTable[[#This Row],[Order Date]])</f>
        <v>5</v>
      </c>
      <c r="E888" s="12" t="str">
        <f>"Q"&amp;ROUNDUP(MONTH(SalesDataTable[[#This Row],[Order Date]])/3,0)</f>
        <v>Q2</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75">
      <c r="A889" s="2">
        <v>2931</v>
      </c>
      <c r="B889" s="3">
        <v>46165</v>
      </c>
      <c r="C889" s="4">
        <f>YEAR(SalesDataTable[[#This Row],[Order Date]])</f>
        <v>2026</v>
      </c>
      <c r="D889" s="4">
        <f>MONTH(SalesDataTable[[#This Row],[Order Date]])</f>
        <v>5</v>
      </c>
      <c r="E889" s="12" t="str">
        <f>"Q"&amp;ROUNDUP(MONTH(SalesDataTable[[#This Row],[Order Date]])/3,0)</f>
        <v>Q2</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75">
      <c r="A890" s="2">
        <v>4143</v>
      </c>
      <c r="B890" s="3">
        <v>46165</v>
      </c>
      <c r="C890" s="4">
        <f>YEAR(SalesDataTable[[#This Row],[Order Date]])</f>
        <v>2026</v>
      </c>
      <c r="D890" s="4">
        <f>MONTH(SalesDataTable[[#This Row],[Order Date]])</f>
        <v>5</v>
      </c>
      <c r="E890" s="12" t="str">
        <f>"Q"&amp;ROUNDUP(MONTH(SalesDataTable[[#This Row],[Order Date]])/3,0)</f>
        <v>Q2</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75">
      <c r="A891" s="2">
        <v>4504</v>
      </c>
      <c r="B891" s="3">
        <v>46165</v>
      </c>
      <c r="C891" s="4">
        <f>YEAR(SalesDataTable[[#This Row],[Order Date]])</f>
        <v>2026</v>
      </c>
      <c r="D891" s="4">
        <f>MONTH(SalesDataTable[[#This Row],[Order Date]])</f>
        <v>5</v>
      </c>
      <c r="E891" s="12" t="str">
        <f>"Q"&amp;ROUNDUP(MONTH(SalesDataTable[[#This Row],[Order Date]])/3,0)</f>
        <v>Q2</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75">
      <c r="A892" s="2">
        <v>656</v>
      </c>
      <c r="B892" s="3">
        <v>46166</v>
      </c>
      <c r="C892" s="4">
        <f>YEAR(SalesDataTable[[#This Row],[Order Date]])</f>
        <v>2026</v>
      </c>
      <c r="D892" s="4">
        <f>MONTH(SalesDataTable[[#This Row],[Order Date]])</f>
        <v>5</v>
      </c>
      <c r="E892" s="12" t="str">
        <f>"Q"&amp;ROUNDUP(MONTH(SalesDataTable[[#This Row],[Order Date]])/3,0)</f>
        <v>Q2</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75">
      <c r="A893" s="2">
        <v>979</v>
      </c>
      <c r="B893" s="3">
        <v>46166</v>
      </c>
      <c r="C893" s="4">
        <f>YEAR(SalesDataTable[[#This Row],[Order Date]])</f>
        <v>2026</v>
      </c>
      <c r="D893" s="4">
        <f>MONTH(SalesDataTable[[#This Row],[Order Date]])</f>
        <v>5</v>
      </c>
      <c r="E893" s="12" t="str">
        <f>"Q"&amp;ROUNDUP(MONTH(SalesDataTable[[#This Row],[Order Date]])/3,0)</f>
        <v>Q2</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75">
      <c r="A894" s="2">
        <v>1510</v>
      </c>
      <c r="B894" s="3">
        <v>46166</v>
      </c>
      <c r="C894" s="4">
        <f>YEAR(SalesDataTable[[#This Row],[Order Date]])</f>
        <v>2026</v>
      </c>
      <c r="D894" s="4">
        <f>MONTH(SalesDataTable[[#This Row],[Order Date]])</f>
        <v>5</v>
      </c>
      <c r="E894" s="12" t="str">
        <f>"Q"&amp;ROUNDUP(MONTH(SalesDataTable[[#This Row],[Order Date]])/3,0)</f>
        <v>Q2</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75">
      <c r="A895" s="2">
        <v>1959</v>
      </c>
      <c r="B895" s="3">
        <v>46166</v>
      </c>
      <c r="C895" s="4">
        <f>YEAR(SalesDataTable[[#This Row],[Order Date]])</f>
        <v>2026</v>
      </c>
      <c r="D895" s="4">
        <f>MONTH(SalesDataTable[[#This Row],[Order Date]])</f>
        <v>5</v>
      </c>
      <c r="E895" s="12" t="str">
        <f>"Q"&amp;ROUNDUP(MONTH(SalesDataTable[[#This Row],[Order Date]])/3,0)</f>
        <v>Q2</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75">
      <c r="A896" s="2">
        <v>2089</v>
      </c>
      <c r="B896" s="3">
        <v>46166</v>
      </c>
      <c r="C896" s="4">
        <f>YEAR(SalesDataTable[[#This Row],[Order Date]])</f>
        <v>2026</v>
      </c>
      <c r="D896" s="4">
        <f>MONTH(SalesDataTable[[#This Row],[Order Date]])</f>
        <v>5</v>
      </c>
      <c r="E896" s="12" t="str">
        <f>"Q"&amp;ROUNDUP(MONTH(SalesDataTable[[#This Row],[Order Date]])/3,0)</f>
        <v>Q2</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75">
      <c r="A897" s="2">
        <v>2446</v>
      </c>
      <c r="B897" s="3">
        <v>46166</v>
      </c>
      <c r="C897" s="4">
        <f>YEAR(SalesDataTable[[#This Row],[Order Date]])</f>
        <v>2026</v>
      </c>
      <c r="D897" s="4">
        <f>MONTH(SalesDataTable[[#This Row],[Order Date]])</f>
        <v>5</v>
      </c>
      <c r="E897" s="12" t="str">
        <f>"Q"&amp;ROUNDUP(MONTH(SalesDataTable[[#This Row],[Order Date]])/3,0)</f>
        <v>Q2</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75">
      <c r="A898" s="2">
        <v>2847</v>
      </c>
      <c r="B898" s="3">
        <v>46166</v>
      </c>
      <c r="C898" s="4">
        <f>YEAR(SalesDataTable[[#This Row],[Order Date]])</f>
        <v>2026</v>
      </c>
      <c r="D898" s="4">
        <f>MONTH(SalesDataTable[[#This Row],[Order Date]])</f>
        <v>5</v>
      </c>
      <c r="E898" s="12" t="str">
        <f>"Q"&amp;ROUNDUP(MONTH(SalesDataTable[[#This Row],[Order Date]])/3,0)</f>
        <v>Q2</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75">
      <c r="A899" s="2">
        <v>3454</v>
      </c>
      <c r="B899" s="3">
        <v>46166</v>
      </c>
      <c r="C899" s="4">
        <f>YEAR(SalesDataTable[[#This Row],[Order Date]])</f>
        <v>2026</v>
      </c>
      <c r="D899" s="4">
        <f>MONTH(SalesDataTable[[#This Row],[Order Date]])</f>
        <v>5</v>
      </c>
      <c r="E899" s="12" t="str">
        <f>"Q"&amp;ROUNDUP(MONTH(SalesDataTable[[#This Row],[Order Date]])/3,0)</f>
        <v>Q2</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75">
      <c r="A900" s="2">
        <v>4472</v>
      </c>
      <c r="B900" s="3">
        <v>46166</v>
      </c>
      <c r="C900" s="4">
        <f>YEAR(SalesDataTable[[#This Row],[Order Date]])</f>
        <v>2026</v>
      </c>
      <c r="D900" s="4">
        <f>MONTH(SalesDataTable[[#This Row],[Order Date]])</f>
        <v>5</v>
      </c>
      <c r="E900" s="12" t="str">
        <f>"Q"&amp;ROUNDUP(MONTH(SalesDataTable[[#This Row],[Order Date]])/3,0)</f>
        <v>Q2</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75">
      <c r="A901" s="2">
        <v>4852</v>
      </c>
      <c r="B901" s="3">
        <v>46166</v>
      </c>
      <c r="C901" s="4">
        <f>YEAR(SalesDataTable[[#This Row],[Order Date]])</f>
        <v>2026</v>
      </c>
      <c r="D901" s="4">
        <f>MONTH(SalesDataTable[[#This Row],[Order Date]])</f>
        <v>5</v>
      </c>
      <c r="E901" s="12" t="str">
        <f>"Q"&amp;ROUNDUP(MONTH(SalesDataTable[[#This Row],[Order Date]])/3,0)</f>
        <v>Q2</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75">
      <c r="A902" s="2">
        <v>4959</v>
      </c>
      <c r="B902" s="3">
        <v>46166</v>
      </c>
      <c r="C902" s="4">
        <f>YEAR(SalesDataTable[[#This Row],[Order Date]])</f>
        <v>2026</v>
      </c>
      <c r="D902" s="4">
        <f>MONTH(SalesDataTable[[#This Row],[Order Date]])</f>
        <v>5</v>
      </c>
      <c r="E902" s="12" t="str">
        <f>"Q"&amp;ROUNDUP(MONTH(SalesDataTable[[#This Row],[Order Date]])/3,0)</f>
        <v>Q2</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75">
      <c r="A903" s="2">
        <v>5056</v>
      </c>
      <c r="B903" s="3">
        <v>46166</v>
      </c>
      <c r="C903" s="4">
        <f>YEAR(SalesDataTable[[#This Row],[Order Date]])</f>
        <v>2026</v>
      </c>
      <c r="D903" s="4">
        <f>MONTH(SalesDataTable[[#This Row],[Order Date]])</f>
        <v>5</v>
      </c>
      <c r="E903" s="12" t="str">
        <f>"Q"&amp;ROUNDUP(MONTH(SalesDataTable[[#This Row],[Order Date]])/3,0)</f>
        <v>Q2</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75">
      <c r="A904" s="2">
        <v>1152</v>
      </c>
      <c r="B904" s="3">
        <v>46167</v>
      </c>
      <c r="C904" s="4">
        <f>YEAR(SalesDataTable[[#This Row],[Order Date]])</f>
        <v>2026</v>
      </c>
      <c r="D904" s="4">
        <f>MONTH(SalesDataTable[[#This Row],[Order Date]])</f>
        <v>5</v>
      </c>
      <c r="E904" s="12" t="str">
        <f>"Q"&amp;ROUNDUP(MONTH(SalesDataTable[[#This Row],[Order Date]])/3,0)</f>
        <v>Q2</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75">
      <c r="A905" s="2">
        <v>3919</v>
      </c>
      <c r="B905" s="3">
        <v>46167</v>
      </c>
      <c r="C905" s="4">
        <f>YEAR(SalesDataTable[[#This Row],[Order Date]])</f>
        <v>2026</v>
      </c>
      <c r="D905" s="4">
        <f>MONTH(SalesDataTable[[#This Row],[Order Date]])</f>
        <v>5</v>
      </c>
      <c r="E905" s="12" t="str">
        <f>"Q"&amp;ROUNDUP(MONTH(SalesDataTable[[#This Row],[Order Date]])/3,0)</f>
        <v>Q2</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75">
      <c r="A906" s="2">
        <v>4202</v>
      </c>
      <c r="B906" s="3">
        <v>46167</v>
      </c>
      <c r="C906" s="4">
        <f>YEAR(SalesDataTable[[#This Row],[Order Date]])</f>
        <v>2026</v>
      </c>
      <c r="D906" s="4">
        <f>MONTH(SalesDataTable[[#This Row],[Order Date]])</f>
        <v>5</v>
      </c>
      <c r="E906" s="12" t="str">
        <f>"Q"&amp;ROUNDUP(MONTH(SalesDataTable[[#This Row],[Order Date]])/3,0)</f>
        <v>Q2</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75">
      <c r="A907" s="2">
        <v>4274</v>
      </c>
      <c r="B907" s="3">
        <v>46167</v>
      </c>
      <c r="C907" s="4">
        <f>YEAR(SalesDataTable[[#This Row],[Order Date]])</f>
        <v>2026</v>
      </c>
      <c r="D907" s="4">
        <f>MONTH(SalesDataTable[[#This Row],[Order Date]])</f>
        <v>5</v>
      </c>
      <c r="E907" s="12" t="str">
        <f>"Q"&amp;ROUNDUP(MONTH(SalesDataTable[[#This Row],[Order Date]])/3,0)</f>
        <v>Q2</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75">
      <c r="A908" s="2">
        <v>4364</v>
      </c>
      <c r="B908" s="3">
        <v>46167</v>
      </c>
      <c r="C908" s="4">
        <f>YEAR(SalesDataTable[[#This Row],[Order Date]])</f>
        <v>2026</v>
      </c>
      <c r="D908" s="4">
        <f>MONTH(SalesDataTable[[#This Row],[Order Date]])</f>
        <v>5</v>
      </c>
      <c r="E908" s="12" t="str">
        <f>"Q"&amp;ROUNDUP(MONTH(SalesDataTable[[#This Row],[Order Date]])/3,0)</f>
        <v>Q2</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75">
      <c r="A909" s="2">
        <v>4896</v>
      </c>
      <c r="B909" s="3">
        <v>46167</v>
      </c>
      <c r="C909" s="4">
        <f>YEAR(SalesDataTable[[#This Row],[Order Date]])</f>
        <v>2026</v>
      </c>
      <c r="D909" s="4">
        <f>MONTH(SalesDataTable[[#This Row],[Order Date]])</f>
        <v>5</v>
      </c>
      <c r="E909" s="12" t="str">
        <f>"Q"&amp;ROUNDUP(MONTH(SalesDataTable[[#This Row],[Order Date]])/3,0)</f>
        <v>Q2</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75">
      <c r="A910" s="2">
        <v>5109</v>
      </c>
      <c r="B910" s="3">
        <v>46167</v>
      </c>
      <c r="C910" s="4">
        <f>YEAR(SalesDataTable[[#This Row],[Order Date]])</f>
        <v>2026</v>
      </c>
      <c r="D910" s="4">
        <f>MONTH(SalesDataTable[[#This Row],[Order Date]])</f>
        <v>5</v>
      </c>
      <c r="E910" s="12" t="str">
        <f>"Q"&amp;ROUNDUP(MONTH(SalesDataTable[[#This Row],[Order Date]])/3,0)</f>
        <v>Q2</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75">
      <c r="A911" s="2">
        <v>289</v>
      </c>
      <c r="B911" s="3">
        <v>46168</v>
      </c>
      <c r="C911" s="4">
        <f>YEAR(SalesDataTable[[#This Row],[Order Date]])</f>
        <v>2026</v>
      </c>
      <c r="D911" s="4">
        <f>MONTH(SalesDataTable[[#This Row],[Order Date]])</f>
        <v>5</v>
      </c>
      <c r="E911" s="12" t="str">
        <f>"Q"&amp;ROUNDUP(MONTH(SalesDataTable[[#This Row],[Order Date]])/3,0)</f>
        <v>Q2</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75">
      <c r="A912" s="2">
        <v>4092</v>
      </c>
      <c r="B912" s="3">
        <v>46168</v>
      </c>
      <c r="C912" s="4">
        <f>YEAR(SalesDataTable[[#This Row],[Order Date]])</f>
        <v>2026</v>
      </c>
      <c r="D912" s="4">
        <f>MONTH(SalesDataTable[[#This Row],[Order Date]])</f>
        <v>5</v>
      </c>
      <c r="E912" s="12" t="str">
        <f>"Q"&amp;ROUNDUP(MONTH(SalesDataTable[[#This Row],[Order Date]])/3,0)</f>
        <v>Q2</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75">
      <c r="A913" s="2">
        <v>4727</v>
      </c>
      <c r="B913" s="3">
        <v>46168</v>
      </c>
      <c r="C913" s="4">
        <f>YEAR(SalesDataTable[[#This Row],[Order Date]])</f>
        <v>2026</v>
      </c>
      <c r="D913" s="4">
        <f>MONTH(SalesDataTable[[#This Row],[Order Date]])</f>
        <v>5</v>
      </c>
      <c r="E913" s="12" t="str">
        <f>"Q"&amp;ROUNDUP(MONTH(SalesDataTable[[#This Row],[Order Date]])/3,0)</f>
        <v>Q2</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75">
      <c r="A914" s="2">
        <v>4753</v>
      </c>
      <c r="B914" s="3">
        <v>46168</v>
      </c>
      <c r="C914" s="4">
        <f>YEAR(SalesDataTable[[#This Row],[Order Date]])</f>
        <v>2026</v>
      </c>
      <c r="D914" s="4">
        <f>MONTH(SalesDataTable[[#This Row],[Order Date]])</f>
        <v>5</v>
      </c>
      <c r="E914" s="12" t="str">
        <f>"Q"&amp;ROUNDUP(MONTH(SalesDataTable[[#This Row],[Order Date]])/3,0)</f>
        <v>Q2</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75">
      <c r="A915" s="2">
        <v>942</v>
      </c>
      <c r="B915" s="3">
        <v>46169</v>
      </c>
      <c r="C915" s="4">
        <f>YEAR(SalesDataTable[[#This Row],[Order Date]])</f>
        <v>2026</v>
      </c>
      <c r="D915" s="4">
        <f>MONTH(SalesDataTable[[#This Row],[Order Date]])</f>
        <v>5</v>
      </c>
      <c r="E915" s="12" t="str">
        <f>"Q"&amp;ROUNDUP(MONTH(SalesDataTable[[#This Row],[Order Date]])/3,0)</f>
        <v>Q2</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75">
      <c r="A916" s="2">
        <v>1755</v>
      </c>
      <c r="B916" s="3">
        <v>46169</v>
      </c>
      <c r="C916" s="4">
        <f>YEAR(SalesDataTable[[#This Row],[Order Date]])</f>
        <v>2026</v>
      </c>
      <c r="D916" s="4">
        <f>MONTH(SalesDataTable[[#This Row],[Order Date]])</f>
        <v>5</v>
      </c>
      <c r="E916" s="12" t="str">
        <f>"Q"&amp;ROUNDUP(MONTH(SalesDataTable[[#This Row],[Order Date]])/3,0)</f>
        <v>Q2</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75">
      <c r="A917" s="2">
        <v>3073</v>
      </c>
      <c r="B917" s="3">
        <v>46169</v>
      </c>
      <c r="C917" s="4">
        <f>YEAR(SalesDataTable[[#This Row],[Order Date]])</f>
        <v>2026</v>
      </c>
      <c r="D917" s="4">
        <f>MONTH(SalesDataTable[[#This Row],[Order Date]])</f>
        <v>5</v>
      </c>
      <c r="E917" s="12" t="str">
        <f>"Q"&amp;ROUNDUP(MONTH(SalesDataTable[[#This Row],[Order Date]])/3,0)</f>
        <v>Q2</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75">
      <c r="A918" s="2">
        <v>4230</v>
      </c>
      <c r="B918" s="3">
        <v>46169</v>
      </c>
      <c r="C918" s="4">
        <f>YEAR(SalesDataTable[[#This Row],[Order Date]])</f>
        <v>2026</v>
      </c>
      <c r="D918" s="4">
        <f>MONTH(SalesDataTable[[#This Row],[Order Date]])</f>
        <v>5</v>
      </c>
      <c r="E918" s="12" t="str">
        <f>"Q"&amp;ROUNDUP(MONTH(SalesDataTable[[#This Row],[Order Date]])/3,0)</f>
        <v>Q2</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75">
      <c r="A919" s="2">
        <v>644</v>
      </c>
      <c r="B919" s="3">
        <v>46170</v>
      </c>
      <c r="C919" s="4">
        <f>YEAR(SalesDataTable[[#This Row],[Order Date]])</f>
        <v>2026</v>
      </c>
      <c r="D919" s="4">
        <f>MONTH(SalesDataTable[[#This Row],[Order Date]])</f>
        <v>5</v>
      </c>
      <c r="E919" s="12" t="str">
        <f>"Q"&amp;ROUNDUP(MONTH(SalesDataTable[[#This Row],[Order Date]])/3,0)</f>
        <v>Q2</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75">
      <c r="A920" s="2">
        <v>1122</v>
      </c>
      <c r="B920" s="3">
        <v>46170</v>
      </c>
      <c r="C920" s="4">
        <f>YEAR(SalesDataTable[[#This Row],[Order Date]])</f>
        <v>2026</v>
      </c>
      <c r="D920" s="4">
        <f>MONTH(SalesDataTable[[#This Row],[Order Date]])</f>
        <v>5</v>
      </c>
      <c r="E920" s="12" t="str">
        <f>"Q"&amp;ROUNDUP(MONTH(SalesDataTable[[#This Row],[Order Date]])/3,0)</f>
        <v>Q2</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75">
      <c r="A921" s="2">
        <v>2019</v>
      </c>
      <c r="B921" s="3">
        <v>46170</v>
      </c>
      <c r="C921" s="4">
        <f>YEAR(SalesDataTable[[#This Row],[Order Date]])</f>
        <v>2026</v>
      </c>
      <c r="D921" s="4">
        <f>MONTH(SalesDataTable[[#This Row],[Order Date]])</f>
        <v>5</v>
      </c>
      <c r="E921" s="12" t="str">
        <f>"Q"&amp;ROUNDUP(MONTH(SalesDataTable[[#This Row],[Order Date]])/3,0)</f>
        <v>Q2</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75">
      <c r="A922" s="2">
        <v>2432</v>
      </c>
      <c r="B922" s="3">
        <v>46170</v>
      </c>
      <c r="C922" s="4">
        <f>YEAR(SalesDataTable[[#This Row],[Order Date]])</f>
        <v>2026</v>
      </c>
      <c r="D922" s="4">
        <f>MONTH(SalesDataTable[[#This Row],[Order Date]])</f>
        <v>5</v>
      </c>
      <c r="E922" s="12" t="str">
        <f>"Q"&amp;ROUNDUP(MONTH(SalesDataTable[[#This Row],[Order Date]])/3,0)</f>
        <v>Q2</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75">
      <c r="A923" s="2">
        <v>2989</v>
      </c>
      <c r="B923" s="3">
        <v>46170</v>
      </c>
      <c r="C923" s="4">
        <f>YEAR(SalesDataTable[[#This Row],[Order Date]])</f>
        <v>2026</v>
      </c>
      <c r="D923" s="4">
        <f>MONTH(SalesDataTable[[#This Row],[Order Date]])</f>
        <v>5</v>
      </c>
      <c r="E923" s="12" t="str">
        <f>"Q"&amp;ROUNDUP(MONTH(SalesDataTable[[#This Row],[Order Date]])/3,0)</f>
        <v>Q2</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75">
      <c r="A924" s="2">
        <v>3019</v>
      </c>
      <c r="B924" s="3">
        <v>46170</v>
      </c>
      <c r="C924" s="4">
        <f>YEAR(SalesDataTable[[#This Row],[Order Date]])</f>
        <v>2026</v>
      </c>
      <c r="D924" s="4">
        <f>MONTH(SalesDataTable[[#This Row],[Order Date]])</f>
        <v>5</v>
      </c>
      <c r="E924" s="12" t="str">
        <f>"Q"&amp;ROUNDUP(MONTH(SalesDataTable[[#This Row],[Order Date]])/3,0)</f>
        <v>Q2</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75">
      <c r="A925" s="2">
        <v>3798</v>
      </c>
      <c r="B925" s="3">
        <v>46170</v>
      </c>
      <c r="C925" s="4">
        <f>YEAR(SalesDataTable[[#This Row],[Order Date]])</f>
        <v>2026</v>
      </c>
      <c r="D925" s="4">
        <f>MONTH(SalesDataTable[[#This Row],[Order Date]])</f>
        <v>5</v>
      </c>
      <c r="E925" s="12" t="str">
        <f>"Q"&amp;ROUNDUP(MONTH(SalesDataTable[[#This Row],[Order Date]])/3,0)</f>
        <v>Q2</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75">
      <c r="A926" s="2">
        <v>3862</v>
      </c>
      <c r="B926" s="3">
        <v>46170</v>
      </c>
      <c r="C926" s="4">
        <f>YEAR(SalesDataTable[[#This Row],[Order Date]])</f>
        <v>2026</v>
      </c>
      <c r="D926" s="4">
        <f>MONTH(SalesDataTable[[#This Row],[Order Date]])</f>
        <v>5</v>
      </c>
      <c r="E926" s="12" t="str">
        <f>"Q"&amp;ROUNDUP(MONTH(SalesDataTable[[#This Row],[Order Date]])/3,0)</f>
        <v>Q2</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75">
      <c r="A927" s="2">
        <v>4281</v>
      </c>
      <c r="B927" s="3">
        <v>46170</v>
      </c>
      <c r="C927" s="4">
        <f>YEAR(SalesDataTable[[#This Row],[Order Date]])</f>
        <v>2026</v>
      </c>
      <c r="D927" s="4">
        <f>MONTH(SalesDataTable[[#This Row],[Order Date]])</f>
        <v>5</v>
      </c>
      <c r="E927" s="12" t="str">
        <f>"Q"&amp;ROUNDUP(MONTH(SalesDataTable[[#This Row],[Order Date]])/3,0)</f>
        <v>Q2</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75">
      <c r="A928" s="2">
        <v>191</v>
      </c>
      <c r="B928" s="3">
        <v>46171</v>
      </c>
      <c r="C928" s="4">
        <f>YEAR(SalesDataTable[[#This Row],[Order Date]])</f>
        <v>2026</v>
      </c>
      <c r="D928" s="4">
        <f>MONTH(SalesDataTable[[#This Row],[Order Date]])</f>
        <v>5</v>
      </c>
      <c r="E928" s="12" t="str">
        <f>"Q"&amp;ROUNDUP(MONTH(SalesDataTable[[#This Row],[Order Date]])/3,0)</f>
        <v>Q2</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75">
      <c r="A929" s="2">
        <v>1039</v>
      </c>
      <c r="B929" s="3">
        <v>46171</v>
      </c>
      <c r="C929" s="4">
        <f>YEAR(SalesDataTable[[#This Row],[Order Date]])</f>
        <v>2026</v>
      </c>
      <c r="D929" s="4">
        <f>MONTH(SalesDataTable[[#This Row],[Order Date]])</f>
        <v>5</v>
      </c>
      <c r="E929" s="12" t="str">
        <f>"Q"&amp;ROUNDUP(MONTH(SalesDataTable[[#This Row],[Order Date]])/3,0)</f>
        <v>Q2</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75">
      <c r="A930" s="2">
        <v>2641</v>
      </c>
      <c r="B930" s="3">
        <v>46171</v>
      </c>
      <c r="C930" s="4">
        <f>YEAR(SalesDataTable[[#This Row],[Order Date]])</f>
        <v>2026</v>
      </c>
      <c r="D930" s="4">
        <f>MONTH(SalesDataTable[[#This Row],[Order Date]])</f>
        <v>5</v>
      </c>
      <c r="E930" s="12" t="str">
        <f>"Q"&amp;ROUNDUP(MONTH(SalesDataTable[[#This Row],[Order Date]])/3,0)</f>
        <v>Q2</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75">
      <c r="A931" s="2">
        <v>3058</v>
      </c>
      <c r="B931" s="3">
        <v>46171</v>
      </c>
      <c r="C931" s="4">
        <f>YEAR(SalesDataTable[[#This Row],[Order Date]])</f>
        <v>2026</v>
      </c>
      <c r="D931" s="4">
        <f>MONTH(SalesDataTable[[#This Row],[Order Date]])</f>
        <v>5</v>
      </c>
      <c r="E931" s="12" t="str">
        <f>"Q"&amp;ROUNDUP(MONTH(SalesDataTable[[#This Row],[Order Date]])/3,0)</f>
        <v>Q2</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75">
      <c r="A932" s="2">
        <v>3110</v>
      </c>
      <c r="B932" s="3">
        <v>46171</v>
      </c>
      <c r="C932" s="4">
        <f>YEAR(SalesDataTable[[#This Row],[Order Date]])</f>
        <v>2026</v>
      </c>
      <c r="D932" s="4">
        <f>MONTH(SalesDataTable[[#This Row],[Order Date]])</f>
        <v>5</v>
      </c>
      <c r="E932" s="12" t="str">
        <f>"Q"&amp;ROUNDUP(MONTH(SalesDataTable[[#This Row],[Order Date]])/3,0)</f>
        <v>Q2</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75">
      <c r="A933" s="2">
        <v>3981</v>
      </c>
      <c r="B933" s="3">
        <v>46171</v>
      </c>
      <c r="C933" s="4">
        <f>YEAR(SalesDataTable[[#This Row],[Order Date]])</f>
        <v>2026</v>
      </c>
      <c r="D933" s="4">
        <f>MONTH(SalesDataTable[[#This Row],[Order Date]])</f>
        <v>5</v>
      </c>
      <c r="E933" s="12" t="str">
        <f>"Q"&amp;ROUNDUP(MONTH(SalesDataTable[[#This Row],[Order Date]])/3,0)</f>
        <v>Q2</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75">
      <c r="A934" s="2">
        <v>4663</v>
      </c>
      <c r="B934" s="3">
        <v>46171</v>
      </c>
      <c r="C934" s="4">
        <f>YEAR(SalesDataTable[[#This Row],[Order Date]])</f>
        <v>2026</v>
      </c>
      <c r="D934" s="4">
        <f>MONTH(SalesDataTable[[#This Row],[Order Date]])</f>
        <v>5</v>
      </c>
      <c r="E934" s="12" t="str">
        <f>"Q"&amp;ROUNDUP(MONTH(SalesDataTable[[#This Row],[Order Date]])/3,0)</f>
        <v>Q2</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75">
      <c r="A935" s="2">
        <v>5021</v>
      </c>
      <c r="B935" s="3">
        <v>46171</v>
      </c>
      <c r="C935" s="4">
        <f>YEAR(SalesDataTable[[#This Row],[Order Date]])</f>
        <v>2026</v>
      </c>
      <c r="D935" s="4">
        <f>MONTH(SalesDataTable[[#This Row],[Order Date]])</f>
        <v>5</v>
      </c>
      <c r="E935" s="12" t="str">
        <f>"Q"&amp;ROUNDUP(MONTH(SalesDataTable[[#This Row],[Order Date]])/3,0)</f>
        <v>Q2</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75">
      <c r="A936" s="2">
        <v>5107</v>
      </c>
      <c r="B936" s="3">
        <v>46171</v>
      </c>
      <c r="C936" s="4">
        <f>YEAR(SalesDataTable[[#This Row],[Order Date]])</f>
        <v>2026</v>
      </c>
      <c r="D936" s="4">
        <f>MONTH(SalesDataTable[[#This Row],[Order Date]])</f>
        <v>5</v>
      </c>
      <c r="E936" s="12" t="str">
        <f>"Q"&amp;ROUNDUP(MONTH(SalesDataTable[[#This Row],[Order Date]])/3,0)</f>
        <v>Q2</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75">
      <c r="A937" s="2">
        <v>454</v>
      </c>
      <c r="B937" s="3">
        <v>46172</v>
      </c>
      <c r="C937" s="4">
        <f>YEAR(SalesDataTable[[#This Row],[Order Date]])</f>
        <v>2026</v>
      </c>
      <c r="D937" s="4">
        <f>MONTH(SalesDataTable[[#This Row],[Order Date]])</f>
        <v>5</v>
      </c>
      <c r="E937" s="12" t="str">
        <f>"Q"&amp;ROUNDUP(MONTH(SalesDataTable[[#This Row],[Order Date]])/3,0)</f>
        <v>Q2</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75">
      <c r="A938" s="2">
        <v>873</v>
      </c>
      <c r="B938" s="3">
        <v>46172</v>
      </c>
      <c r="C938" s="4">
        <f>YEAR(SalesDataTable[[#This Row],[Order Date]])</f>
        <v>2026</v>
      </c>
      <c r="D938" s="4">
        <f>MONTH(SalesDataTable[[#This Row],[Order Date]])</f>
        <v>5</v>
      </c>
      <c r="E938" s="12" t="str">
        <f>"Q"&amp;ROUNDUP(MONTH(SalesDataTable[[#This Row],[Order Date]])/3,0)</f>
        <v>Q2</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75">
      <c r="A939" s="2">
        <v>1116</v>
      </c>
      <c r="B939" s="3">
        <v>46172</v>
      </c>
      <c r="C939" s="4">
        <f>YEAR(SalesDataTable[[#This Row],[Order Date]])</f>
        <v>2026</v>
      </c>
      <c r="D939" s="4">
        <f>MONTH(SalesDataTable[[#This Row],[Order Date]])</f>
        <v>5</v>
      </c>
      <c r="E939" s="12" t="str">
        <f>"Q"&amp;ROUNDUP(MONTH(SalesDataTable[[#This Row],[Order Date]])/3,0)</f>
        <v>Q2</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75">
      <c r="A940" s="2">
        <v>1206</v>
      </c>
      <c r="B940" s="3">
        <v>46172</v>
      </c>
      <c r="C940" s="4">
        <f>YEAR(SalesDataTable[[#This Row],[Order Date]])</f>
        <v>2026</v>
      </c>
      <c r="D940" s="4">
        <f>MONTH(SalesDataTable[[#This Row],[Order Date]])</f>
        <v>5</v>
      </c>
      <c r="E940" s="12" t="str">
        <f>"Q"&amp;ROUNDUP(MONTH(SalesDataTable[[#This Row],[Order Date]])/3,0)</f>
        <v>Q2</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75">
      <c r="A941" s="2">
        <v>1576</v>
      </c>
      <c r="B941" s="3">
        <v>46172</v>
      </c>
      <c r="C941" s="4">
        <f>YEAR(SalesDataTable[[#This Row],[Order Date]])</f>
        <v>2026</v>
      </c>
      <c r="D941" s="4">
        <f>MONTH(SalesDataTable[[#This Row],[Order Date]])</f>
        <v>5</v>
      </c>
      <c r="E941" s="12" t="str">
        <f>"Q"&amp;ROUNDUP(MONTH(SalesDataTable[[#This Row],[Order Date]])/3,0)</f>
        <v>Q2</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75">
      <c r="A942" s="2">
        <v>2634</v>
      </c>
      <c r="B942" s="3">
        <v>46172</v>
      </c>
      <c r="C942" s="4">
        <f>YEAR(SalesDataTable[[#This Row],[Order Date]])</f>
        <v>2026</v>
      </c>
      <c r="D942" s="4">
        <f>MONTH(SalesDataTable[[#This Row],[Order Date]])</f>
        <v>5</v>
      </c>
      <c r="E942" s="12" t="str">
        <f>"Q"&amp;ROUNDUP(MONTH(SalesDataTable[[#This Row],[Order Date]])/3,0)</f>
        <v>Q2</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75">
      <c r="A943" s="2">
        <v>2649</v>
      </c>
      <c r="B943" s="3">
        <v>46172</v>
      </c>
      <c r="C943" s="4">
        <f>YEAR(SalesDataTable[[#This Row],[Order Date]])</f>
        <v>2026</v>
      </c>
      <c r="D943" s="4">
        <f>MONTH(SalesDataTable[[#This Row],[Order Date]])</f>
        <v>5</v>
      </c>
      <c r="E943" s="12" t="str">
        <f>"Q"&amp;ROUNDUP(MONTH(SalesDataTable[[#This Row],[Order Date]])/3,0)</f>
        <v>Q2</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75">
      <c r="A944" s="2">
        <v>2774</v>
      </c>
      <c r="B944" s="3">
        <v>46172</v>
      </c>
      <c r="C944" s="4">
        <f>YEAR(SalesDataTable[[#This Row],[Order Date]])</f>
        <v>2026</v>
      </c>
      <c r="D944" s="4">
        <f>MONTH(SalesDataTable[[#This Row],[Order Date]])</f>
        <v>5</v>
      </c>
      <c r="E944" s="12" t="str">
        <f>"Q"&amp;ROUNDUP(MONTH(SalesDataTable[[#This Row],[Order Date]])/3,0)</f>
        <v>Q2</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75">
      <c r="A945" s="2">
        <v>3037</v>
      </c>
      <c r="B945" s="3">
        <v>46172</v>
      </c>
      <c r="C945" s="4">
        <f>YEAR(SalesDataTable[[#This Row],[Order Date]])</f>
        <v>2026</v>
      </c>
      <c r="D945" s="4">
        <f>MONTH(SalesDataTable[[#This Row],[Order Date]])</f>
        <v>5</v>
      </c>
      <c r="E945" s="12" t="str">
        <f>"Q"&amp;ROUNDUP(MONTH(SalesDataTable[[#This Row],[Order Date]])/3,0)</f>
        <v>Q2</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75">
      <c r="A946" s="2">
        <v>3138</v>
      </c>
      <c r="B946" s="3">
        <v>46172</v>
      </c>
      <c r="C946" s="4">
        <f>YEAR(SalesDataTable[[#This Row],[Order Date]])</f>
        <v>2026</v>
      </c>
      <c r="D946" s="4">
        <f>MONTH(SalesDataTable[[#This Row],[Order Date]])</f>
        <v>5</v>
      </c>
      <c r="E946" s="12" t="str">
        <f>"Q"&amp;ROUNDUP(MONTH(SalesDataTable[[#This Row],[Order Date]])/3,0)</f>
        <v>Q2</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75">
      <c r="A947" s="2">
        <v>3228</v>
      </c>
      <c r="B947" s="3">
        <v>46172</v>
      </c>
      <c r="C947" s="4">
        <f>YEAR(SalesDataTable[[#This Row],[Order Date]])</f>
        <v>2026</v>
      </c>
      <c r="D947" s="4">
        <f>MONTH(SalesDataTable[[#This Row],[Order Date]])</f>
        <v>5</v>
      </c>
      <c r="E947" s="12" t="str">
        <f>"Q"&amp;ROUNDUP(MONTH(SalesDataTable[[#This Row],[Order Date]])/3,0)</f>
        <v>Q2</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75">
      <c r="A948" s="2">
        <v>3401</v>
      </c>
      <c r="B948" s="3">
        <v>46172</v>
      </c>
      <c r="C948" s="4">
        <f>YEAR(SalesDataTable[[#This Row],[Order Date]])</f>
        <v>2026</v>
      </c>
      <c r="D948" s="4">
        <f>MONTH(SalesDataTable[[#This Row],[Order Date]])</f>
        <v>5</v>
      </c>
      <c r="E948" s="12" t="str">
        <f>"Q"&amp;ROUNDUP(MONTH(SalesDataTable[[#This Row],[Order Date]])/3,0)</f>
        <v>Q2</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75">
      <c r="A949" s="2">
        <v>3511</v>
      </c>
      <c r="B949" s="3">
        <v>46172</v>
      </c>
      <c r="C949" s="4">
        <f>YEAR(SalesDataTable[[#This Row],[Order Date]])</f>
        <v>2026</v>
      </c>
      <c r="D949" s="4">
        <f>MONTH(SalesDataTable[[#This Row],[Order Date]])</f>
        <v>5</v>
      </c>
      <c r="E949" s="12" t="str">
        <f>"Q"&amp;ROUNDUP(MONTH(SalesDataTable[[#This Row],[Order Date]])/3,0)</f>
        <v>Q2</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75">
      <c r="A950" s="2">
        <v>4485</v>
      </c>
      <c r="B950" s="3">
        <v>46172</v>
      </c>
      <c r="C950" s="4">
        <f>YEAR(SalesDataTable[[#This Row],[Order Date]])</f>
        <v>2026</v>
      </c>
      <c r="D950" s="4">
        <f>MONTH(SalesDataTable[[#This Row],[Order Date]])</f>
        <v>5</v>
      </c>
      <c r="E950" s="12" t="str">
        <f>"Q"&amp;ROUNDUP(MONTH(SalesDataTable[[#This Row],[Order Date]])/3,0)</f>
        <v>Q2</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75">
      <c r="A951" s="2">
        <v>447</v>
      </c>
      <c r="B951" s="3">
        <v>46173</v>
      </c>
      <c r="C951" s="4">
        <f>YEAR(SalesDataTable[[#This Row],[Order Date]])</f>
        <v>2026</v>
      </c>
      <c r="D951" s="4">
        <f>MONTH(SalesDataTable[[#This Row],[Order Date]])</f>
        <v>5</v>
      </c>
      <c r="E951" s="12" t="str">
        <f>"Q"&amp;ROUNDUP(MONTH(SalesDataTable[[#This Row],[Order Date]])/3,0)</f>
        <v>Q2</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75">
      <c r="A952" s="2">
        <v>1208</v>
      </c>
      <c r="B952" s="3">
        <v>46173</v>
      </c>
      <c r="C952" s="4">
        <f>YEAR(SalesDataTable[[#This Row],[Order Date]])</f>
        <v>2026</v>
      </c>
      <c r="D952" s="4">
        <f>MONTH(SalesDataTable[[#This Row],[Order Date]])</f>
        <v>5</v>
      </c>
      <c r="E952" s="12" t="str">
        <f>"Q"&amp;ROUNDUP(MONTH(SalesDataTable[[#This Row],[Order Date]])/3,0)</f>
        <v>Q2</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75">
      <c r="A953" s="2">
        <v>1355</v>
      </c>
      <c r="B953" s="3">
        <v>46173</v>
      </c>
      <c r="C953" s="4">
        <f>YEAR(SalesDataTable[[#This Row],[Order Date]])</f>
        <v>2026</v>
      </c>
      <c r="D953" s="4">
        <f>MONTH(SalesDataTable[[#This Row],[Order Date]])</f>
        <v>5</v>
      </c>
      <c r="E953" s="12" t="str">
        <f>"Q"&amp;ROUNDUP(MONTH(SalesDataTable[[#This Row],[Order Date]])/3,0)</f>
        <v>Q2</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75">
      <c r="A954" s="2">
        <v>1474</v>
      </c>
      <c r="B954" s="3">
        <v>46173</v>
      </c>
      <c r="C954" s="4">
        <f>YEAR(SalesDataTable[[#This Row],[Order Date]])</f>
        <v>2026</v>
      </c>
      <c r="D954" s="4">
        <f>MONTH(SalesDataTable[[#This Row],[Order Date]])</f>
        <v>5</v>
      </c>
      <c r="E954" s="12" t="str">
        <f>"Q"&amp;ROUNDUP(MONTH(SalesDataTable[[#This Row],[Order Date]])/3,0)</f>
        <v>Q2</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75">
      <c r="A955" s="2">
        <v>1625</v>
      </c>
      <c r="B955" s="3">
        <v>46173</v>
      </c>
      <c r="C955" s="4">
        <f>YEAR(SalesDataTable[[#This Row],[Order Date]])</f>
        <v>2026</v>
      </c>
      <c r="D955" s="4">
        <f>MONTH(SalesDataTable[[#This Row],[Order Date]])</f>
        <v>5</v>
      </c>
      <c r="E955" s="12" t="str">
        <f>"Q"&amp;ROUNDUP(MONTH(SalesDataTable[[#This Row],[Order Date]])/3,0)</f>
        <v>Q2</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75">
      <c r="A956" s="2">
        <v>1877</v>
      </c>
      <c r="B956" s="3">
        <v>46173</v>
      </c>
      <c r="C956" s="4">
        <f>YEAR(SalesDataTable[[#This Row],[Order Date]])</f>
        <v>2026</v>
      </c>
      <c r="D956" s="4">
        <f>MONTH(SalesDataTable[[#This Row],[Order Date]])</f>
        <v>5</v>
      </c>
      <c r="E956" s="12" t="str">
        <f>"Q"&amp;ROUNDUP(MONTH(SalesDataTable[[#This Row],[Order Date]])/3,0)</f>
        <v>Q2</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75">
      <c r="A957" s="2">
        <v>1978</v>
      </c>
      <c r="B957" s="3">
        <v>46173</v>
      </c>
      <c r="C957" s="4">
        <f>YEAR(SalesDataTable[[#This Row],[Order Date]])</f>
        <v>2026</v>
      </c>
      <c r="D957" s="4">
        <f>MONTH(SalesDataTable[[#This Row],[Order Date]])</f>
        <v>5</v>
      </c>
      <c r="E957" s="12" t="str">
        <f>"Q"&amp;ROUNDUP(MONTH(SalesDataTable[[#This Row],[Order Date]])/3,0)</f>
        <v>Q2</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75">
      <c r="A958" s="2">
        <v>3616</v>
      </c>
      <c r="B958" s="3">
        <v>46173</v>
      </c>
      <c r="C958" s="4">
        <f>YEAR(SalesDataTable[[#This Row],[Order Date]])</f>
        <v>2026</v>
      </c>
      <c r="D958" s="4">
        <f>MONTH(SalesDataTable[[#This Row],[Order Date]])</f>
        <v>5</v>
      </c>
      <c r="E958" s="12" t="str">
        <f>"Q"&amp;ROUNDUP(MONTH(SalesDataTable[[#This Row],[Order Date]])/3,0)</f>
        <v>Q2</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75">
      <c r="A959" s="2">
        <v>3992</v>
      </c>
      <c r="B959" s="3">
        <v>46173</v>
      </c>
      <c r="C959" s="4">
        <f>YEAR(SalesDataTable[[#This Row],[Order Date]])</f>
        <v>2026</v>
      </c>
      <c r="D959" s="4">
        <f>MONTH(SalesDataTable[[#This Row],[Order Date]])</f>
        <v>5</v>
      </c>
      <c r="E959" s="12" t="str">
        <f>"Q"&amp;ROUNDUP(MONTH(SalesDataTable[[#This Row],[Order Date]])/3,0)</f>
        <v>Q2</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75">
      <c r="A960" s="2">
        <v>4091</v>
      </c>
      <c r="B960" s="3">
        <v>46173</v>
      </c>
      <c r="C960" s="4">
        <f>YEAR(SalesDataTable[[#This Row],[Order Date]])</f>
        <v>2026</v>
      </c>
      <c r="D960" s="4">
        <f>MONTH(SalesDataTable[[#This Row],[Order Date]])</f>
        <v>5</v>
      </c>
      <c r="E960" s="12" t="str">
        <f>"Q"&amp;ROUNDUP(MONTH(SalesDataTable[[#This Row],[Order Date]])/3,0)</f>
        <v>Q2</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75">
      <c r="A961" s="2">
        <v>4204</v>
      </c>
      <c r="B961" s="3">
        <v>46173</v>
      </c>
      <c r="C961" s="4">
        <f>YEAR(SalesDataTable[[#This Row],[Order Date]])</f>
        <v>2026</v>
      </c>
      <c r="D961" s="4">
        <f>MONTH(SalesDataTable[[#This Row],[Order Date]])</f>
        <v>5</v>
      </c>
      <c r="E961" s="12" t="str">
        <f>"Q"&amp;ROUNDUP(MONTH(SalesDataTable[[#This Row],[Order Date]])/3,0)</f>
        <v>Q2</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75">
      <c r="A962" s="2">
        <v>4234</v>
      </c>
      <c r="B962" s="3">
        <v>46173</v>
      </c>
      <c r="C962" s="4">
        <f>YEAR(SalesDataTable[[#This Row],[Order Date]])</f>
        <v>2026</v>
      </c>
      <c r="D962" s="4">
        <f>MONTH(SalesDataTable[[#This Row],[Order Date]])</f>
        <v>5</v>
      </c>
      <c r="E962" s="12" t="str">
        <f>"Q"&amp;ROUNDUP(MONTH(SalesDataTable[[#This Row],[Order Date]])/3,0)</f>
        <v>Q2</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75">
      <c r="A963" s="2">
        <v>4696</v>
      </c>
      <c r="B963" s="3">
        <v>46173</v>
      </c>
      <c r="C963" s="4">
        <f>YEAR(SalesDataTable[[#This Row],[Order Date]])</f>
        <v>2026</v>
      </c>
      <c r="D963" s="4">
        <f>MONTH(SalesDataTable[[#This Row],[Order Date]])</f>
        <v>5</v>
      </c>
      <c r="E963" s="12" t="str">
        <f>"Q"&amp;ROUNDUP(MONTH(SalesDataTable[[#This Row],[Order Date]])/3,0)</f>
        <v>Q2</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75">
      <c r="A964" s="2">
        <v>4755</v>
      </c>
      <c r="B964" s="3">
        <v>46173</v>
      </c>
      <c r="C964" s="4">
        <f>YEAR(SalesDataTable[[#This Row],[Order Date]])</f>
        <v>2026</v>
      </c>
      <c r="D964" s="4">
        <f>MONTH(SalesDataTable[[#This Row],[Order Date]])</f>
        <v>5</v>
      </c>
      <c r="E964" s="12" t="str">
        <f>"Q"&amp;ROUNDUP(MONTH(SalesDataTable[[#This Row],[Order Date]])/3,0)</f>
        <v>Q2</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75">
      <c r="A965" s="2">
        <v>5090</v>
      </c>
      <c r="B965" s="3">
        <v>46173</v>
      </c>
      <c r="C965" s="4">
        <f>YEAR(SalesDataTable[[#This Row],[Order Date]])</f>
        <v>2026</v>
      </c>
      <c r="D965" s="4">
        <f>MONTH(SalesDataTable[[#This Row],[Order Date]])</f>
        <v>5</v>
      </c>
      <c r="E965" s="12" t="str">
        <f>"Q"&amp;ROUNDUP(MONTH(SalesDataTable[[#This Row],[Order Date]])/3,0)</f>
        <v>Q2</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75">
      <c r="A966" s="2">
        <v>27</v>
      </c>
      <c r="B966" s="3">
        <v>46174</v>
      </c>
      <c r="C966" s="4">
        <f>YEAR(SalesDataTable[[#This Row],[Order Date]])</f>
        <v>2026</v>
      </c>
      <c r="D966" s="4">
        <f>MONTH(SalesDataTable[[#This Row],[Order Date]])</f>
        <v>6</v>
      </c>
      <c r="E966" s="12" t="str">
        <f>"Q"&amp;ROUNDUP(MONTH(SalesDataTable[[#This Row],[Order Date]])/3,0)</f>
        <v>Q2</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75">
      <c r="A967" s="2">
        <v>463</v>
      </c>
      <c r="B967" s="3">
        <v>46174</v>
      </c>
      <c r="C967" s="4">
        <f>YEAR(SalesDataTable[[#This Row],[Order Date]])</f>
        <v>2026</v>
      </c>
      <c r="D967" s="4">
        <f>MONTH(SalesDataTable[[#This Row],[Order Date]])</f>
        <v>6</v>
      </c>
      <c r="E967" s="12" t="str">
        <f>"Q"&amp;ROUNDUP(MONTH(SalesDataTable[[#This Row],[Order Date]])/3,0)</f>
        <v>Q2</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75">
      <c r="A968" s="2">
        <v>653</v>
      </c>
      <c r="B968" s="3">
        <v>46174</v>
      </c>
      <c r="C968" s="4">
        <f>YEAR(SalesDataTable[[#This Row],[Order Date]])</f>
        <v>2026</v>
      </c>
      <c r="D968" s="4">
        <f>MONTH(SalesDataTable[[#This Row],[Order Date]])</f>
        <v>6</v>
      </c>
      <c r="E968" s="12" t="str">
        <f>"Q"&amp;ROUNDUP(MONTH(SalesDataTable[[#This Row],[Order Date]])/3,0)</f>
        <v>Q2</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75">
      <c r="A969" s="2">
        <v>1485</v>
      </c>
      <c r="B969" s="3">
        <v>46174</v>
      </c>
      <c r="C969" s="4">
        <f>YEAR(SalesDataTable[[#This Row],[Order Date]])</f>
        <v>2026</v>
      </c>
      <c r="D969" s="4">
        <f>MONTH(SalesDataTable[[#This Row],[Order Date]])</f>
        <v>6</v>
      </c>
      <c r="E969" s="12" t="str">
        <f>"Q"&amp;ROUNDUP(MONTH(SalesDataTable[[#This Row],[Order Date]])/3,0)</f>
        <v>Q2</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75">
      <c r="A970" s="2">
        <v>1925</v>
      </c>
      <c r="B970" s="3">
        <v>46174</v>
      </c>
      <c r="C970" s="4">
        <f>YEAR(SalesDataTable[[#This Row],[Order Date]])</f>
        <v>2026</v>
      </c>
      <c r="D970" s="4">
        <f>MONTH(SalesDataTable[[#This Row],[Order Date]])</f>
        <v>6</v>
      </c>
      <c r="E970" s="12" t="str">
        <f>"Q"&amp;ROUNDUP(MONTH(SalesDataTable[[#This Row],[Order Date]])/3,0)</f>
        <v>Q2</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75">
      <c r="A971" s="2">
        <v>1952</v>
      </c>
      <c r="B971" s="3">
        <v>46174</v>
      </c>
      <c r="C971" s="4">
        <f>YEAR(SalesDataTable[[#This Row],[Order Date]])</f>
        <v>2026</v>
      </c>
      <c r="D971" s="4">
        <f>MONTH(SalesDataTable[[#This Row],[Order Date]])</f>
        <v>6</v>
      </c>
      <c r="E971" s="12" t="str">
        <f>"Q"&amp;ROUNDUP(MONTH(SalesDataTable[[#This Row],[Order Date]])/3,0)</f>
        <v>Q2</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75">
      <c r="A972" s="2">
        <v>2010</v>
      </c>
      <c r="B972" s="3">
        <v>46174</v>
      </c>
      <c r="C972" s="4">
        <f>YEAR(SalesDataTable[[#This Row],[Order Date]])</f>
        <v>2026</v>
      </c>
      <c r="D972" s="4">
        <f>MONTH(SalesDataTable[[#This Row],[Order Date]])</f>
        <v>6</v>
      </c>
      <c r="E972" s="12" t="str">
        <f>"Q"&amp;ROUNDUP(MONTH(SalesDataTable[[#This Row],[Order Date]])/3,0)</f>
        <v>Q2</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75">
      <c r="A973" s="2">
        <v>2114</v>
      </c>
      <c r="B973" s="3">
        <v>46174</v>
      </c>
      <c r="C973" s="4">
        <f>YEAR(SalesDataTable[[#This Row],[Order Date]])</f>
        <v>2026</v>
      </c>
      <c r="D973" s="4">
        <f>MONTH(SalesDataTable[[#This Row],[Order Date]])</f>
        <v>6</v>
      </c>
      <c r="E973" s="12" t="str">
        <f>"Q"&amp;ROUNDUP(MONTH(SalesDataTable[[#This Row],[Order Date]])/3,0)</f>
        <v>Q2</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75">
      <c r="A974" s="2">
        <v>3104</v>
      </c>
      <c r="B974" s="3">
        <v>46174</v>
      </c>
      <c r="C974" s="4">
        <f>YEAR(SalesDataTable[[#This Row],[Order Date]])</f>
        <v>2026</v>
      </c>
      <c r="D974" s="4">
        <f>MONTH(SalesDataTable[[#This Row],[Order Date]])</f>
        <v>6</v>
      </c>
      <c r="E974" s="12" t="str">
        <f>"Q"&amp;ROUNDUP(MONTH(SalesDataTable[[#This Row],[Order Date]])/3,0)</f>
        <v>Q2</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75">
      <c r="A975" s="2">
        <v>3230</v>
      </c>
      <c r="B975" s="3">
        <v>46174</v>
      </c>
      <c r="C975" s="4">
        <f>YEAR(SalesDataTable[[#This Row],[Order Date]])</f>
        <v>2026</v>
      </c>
      <c r="D975" s="4">
        <f>MONTH(SalesDataTable[[#This Row],[Order Date]])</f>
        <v>6</v>
      </c>
      <c r="E975" s="12" t="str">
        <f>"Q"&amp;ROUNDUP(MONTH(SalesDataTable[[#This Row],[Order Date]])/3,0)</f>
        <v>Q2</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75">
      <c r="A976" s="2">
        <v>3415</v>
      </c>
      <c r="B976" s="3">
        <v>46174</v>
      </c>
      <c r="C976" s="4">
        <f>YEAR(SalesDataTable[[#This Row],[Order Date]])</f>
        <v>2026</v>
      </c>
      <c r="D976" s="4">
        <f>MONTH(SalesDataTable[[#This Row],[Order Date]])</f>
        <v>6</v>
      </c>
      <c r="E976" s="12" t="str">
        <f>"Q"&amp;ROUNDUP(MONTH(SalesDataTable[[#This Row],[Order Date]])/3,0)</f>
        <v>Q2</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75">
      <c r="A977" s="2">
        <v>4130</v>
      </c>
      <c r="B977" s="3">
        <v>46174</v>
      </c>
      <c r="C977" s="4">
        <f>YEAR(SalesDataTable[[#This Row],[Order Date]])</f>
        <v>2026</v>
      </c>
      <c r="D977" s="4">
        <f>MONTH(SalesDataTable[[#This Row],[Order Date]])</f>
        <v>6</v>
      </c>
      <c r="E977" s="12" t="str">
        <f>"Q"&amp;ROUNDUP(MONTH(SalesDataTable[[#This Row],[Order Date]])/3,0)</f>
        <v>Q2</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75">
      <c r="A978" s="2">
        <v>4314</v>
      </c>
      <c r="B978" s="3">
        <v>46174</v>
      </c>
      <c r="C978" s="4">
        <f>YEAR(SalesDataTable[[#This Row],[Order Date]])</f>
        <v>2026</v>
      </c>
      <c r="D978" s="4">
        <f>MONTH(SalesDataTable[[#This Row],[Order Date]])</f>
        <v>6</v>
      </c>
      <c r="E978" s="12" t="str">
        <f>"Q"&amp;ROUNDUP(MONTH(SalesDataTable[[#This Row],[Order Date]])/3,0)</f>
        <v>Q2</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75">
      <c r="A979" s="2">
        <v>998</v>
      </c>
      <c r="B979" s="3">
        <v>46175</v>
      </c>
      <c r="C979" s="4">
        <f>YEAR(SalesDataTable[[#This Row],[Order Date]])</f>
        <v>2026</v>
      </c>
      <c r="D979" s="4">
        <f>MONTH(SalesDataTable[[#This Row],[Order Date]])</f>
        <v>6</v>
      </c>
      <c r="E979" s="12" t="str">
        <f>"Q"&amp;ROUNDUP(MONTH(SalesDataTable[[#This Row],[Order Date]])/3,0)</f>
        <v>Q2</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75">
      <c r="A980" s="2">
        <v>1172</v>
      </c>
      <c r="B980" s="3">
        <v>46175</v>
      </c>
      <c r="C980" s="4">
        <f>YEAR(SalesDataTable[[#This Row],[Order Date]])</f>
        <v>2026</v>
      </c>
      <c r="D980" s="4">
        <f>MONTH(SalesDataTable[[#This Row],[Order Date]])</f>
        <v>6</v>
      </c>
      <c r="E980" s="12" t="str">
        <f>"Q"&amp;ROUNDUP(MONTH(SalesDataTable[[#This Row],[Order Date]])/3,0)</f>
        <v>Q2</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75">
      <c r="A981" s="2">
        <v>1261</v>
      </c>
      <c r="B981" s="3">
        <v>46175</v>
      </c>
      <c r="C981" s="4">
        <f>YEAR(SalesDataTable[[#This Row],[Order Date]])</f>
        <v>2026</v>
      </c>
      <c r="D981" s="4">
        <f>MONTH(SalesDataTable[[#This Row],[Order Date]])</f>
        <v>6</v>
      </c>
      <c r="E981" s="12" t="str">
        <f>"Q"&amp;ROUNDUP(MONTH(SalesDataTable[[#This Row],[Order Date]])/3,0)</f>
        <v>Q2</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75">
      <c r="A982" s="2">
        <v>1762</v>
      </c>
      <c r="B982" s="3">
        <v>46175</v>
      </c>
      <c r="C982" s="4">
        <f>YEAR(SalesDataTable[[#This Row],[Order Date]])</f>
        <v>2026</v>
      </c>
      <c r="D982" s="4">
        <f>MONTH(SalesDataTable[[#This Row],[Order Date]])</f>
        <v>6</v>
      </c>
      <c r="E982" s="12" t="str">
        <f>"Q"&amp;ROUNDUP(MONTH(SalesDataTable[[#This Row],[Order Date]])/3,0)</f>
        <v>Q2</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75">
      <c r="A983" s="2">
        <v>1851</v>
      </c>
      <c r="B983" s="3">
        <v>46175</v>
      </c>
      <c r="C983" s="4">
        <f>YEAR(SalesDataTable[[#This Row],[Order Date]])</f>
        <v>2026</v>
      </c>
      <c r="D983" s="4">
        <f>MONTH(SalesDataTable[[#This Row],[Order Date]])</f>
        <v>6</v>
      </c>
      <c r="E983" s="12" t="str">
        <f>"Q"&amp;ROUNDUP(MONTH(SalesDataTable[[#This Row],[Order Date]])/3,0)</f>
        <v>Q2</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75">
      <c r="A984" s="2">
        <v>3205</v>
      </c>
      <c r="B984" s="3">
        <v>46175</v>
      </c>
      <c r="C984" s="4">
        <f>YEAR(SalesDataTable[[#This Row],[Order Date]])</f>
        <v>2026</v>
      </c>
      <c r="D984" s="4">
        <f>MONTH(SalesDataTable[[#This Row],[Order Date]])</f>
        <v>6</v>
      </c>
      <c r="E984" s="12" t="str">
        <f>"Q"&amp;ROUNDUP(MONTH(SalesDataTable[[#This Row],[Order Date]])/3,0)</f>
        <v>Q2</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75">
      <c r="A985" s="2">
        <v>1396</v>
      </c>
      <c r="B985" s="3">
        <v>46176</v>
      </c>
      <c r="C985" s="4">
        <f>YEAR(SalesDataTable[[#This Row],[Order Date]])</f>
        <v>2026</v>
      </c>
      <c r="D985" s="4">
        <f>MONTH(SalesDataTable[[#This Row],[Order Date]])</f>
        <v>6</v>
      </c>
      <c r="E985" s="12" t="str">
        <f>"Q"&amp;ROUNDUP(MONTH(SalesDataTable[[#This Row],[Order Date]])/3,0)</f>
        <v>Q2</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75">
      <c r="A986" s="2">
        <v>1441</v>
      </c>
      <c r="B986" s="3">
        <v>46176</v>
      </c>
      <c r="C986" s="4">
        <f>YEAR(SalesDataTable[[#This Row],[Order Date]])</f>
        <v>2026</v>
      </c>
      <c r="D986" s="4">
        <f>MONTH(SalesDataTable[[#This Row],[Order Date]])</f>
        <v>6</v>
      </c>
      <c r="E986" s="12" t="str">
        <f>"Q"&amp;ROUNDUP(MONTH(SalesDataTable[[#This Row],[Order Date]])/3,0)</f>
        <v>Q2</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75">
      <c r="A987" s="2">
        <v>1511</v>
      </c>
      <c r="B987" s="3">
        <v>46176</v>
      </c>
      <c r="C987" s="4">
        <f>YEAR(SalesDataTable[[#This Row],[Order Date]])</f>
        <v>2026</v>
      </c>
      <c r="D987" s="4">
        <f>MONTH(SalesDataTable[[#This Row],[Order Date]])</f>
        <v>6</v>
      </c>
      <c r="E987" s="12" t="str">
        <f>"Q"&amp;ROUNDUP(MONTH(SalesDataTable[[#This Row],[Order Date]])/3,0)</f>
        <v>Q2</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75">
      <c r="A988" s="2">
        <v>1701</v>
      </c>
      <c r="B988" s="3">
        <v>46176</v>
      </c>
      <c r="C988" s="4">
        <f>YEAR(SalesDataTable[[#This Row],[Order Date]])</f>
        <v>2026</v>
      </c>
      <c r="D988" s="4">
        <f>MONTH(SalesDataTable[[#This Row],[Order Date]])</f>
        <v>6</v>
      </c>
      <c r="E988" s="12" t="str">
        <f>"Q"&amp;ROUNDUP(MONTH(SalesDataTable[[#This Row],[Order Date]])/3,0)</f>
        <v>Q2</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75">
      <c r="A989" s="2">
        <v>1984</v>
      </c>
      <c r="B989" s="3">
        <v>46176</v>
      </c>
      <c r="C989" s="4">
        <f>YEAR(SalesDataTable[[#This Row],[Order Date]])</f>
        <v>2026</v>
      </c>
      <c r="D989" s="4">
        <f>MONTH(SalesDataTable[[#This Row],[Order Date]])</f>
        <v>6</v>
      </c>
      <c r="E989" s="12" t="str">
        <f>"Q"&amp;ROUNDUP(MONTH(SalesDataTable[[#This Row],[Order Date]])/3,0)</f>
        <v>Q2</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75">
      <c r="A990" s="2">
        <v>2572</v>
      </c>
      <c r="B990" s="3">
        <v>46176</v>
      </c>
      <c r="C990" s="4">
        <f>YEAR(SalesDataTable[[#This Row],[Order Date]])</f>
        <v>2026</v>
      </c>
      <c r="D990" s="4">
        <f>MONTH(SalesDataTable[[#This Row],[Order Date]])</f>
        <v>6</v>
      </c>
      <c r="E990" s="12" t="str">
        <f>"Q"&amp;ROUNDUP(MONTH(SalesDataTable[[#This Row],[Order Date]])/3,0)</f>
        <v>Q2</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75">
      <c r="A991" s="2">
        <v>2833</v>
      </c>
      <c r="B991" s="3">
        <v>46176</v>
      </c>
      <c r="C991" s="4">
        <f>YEAR(SalesDataTable[[#This Row],[Order Date]])</f>
        <v>2026</v>
      </c>
      <c r="D991" s="4">
        <f>MONTH(SalesDataTable[[#This Row],[Order Date]])</f>
        <v>6</v>
      </c>
      <c r="E991" s="12" t="str">
        <f>"Q"&amp;ROUNDUP(MONTH(SalesDataTable[[#This Row],[Order Date]])/3,0)</f>
        <v>Q2</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75">
      <c r="A992" s="2">
        <v>3522</v>
      </c>
      <c r="B992" s="3">
        <v>46176</v>
      </c>
      <c r="C992" s="4">
        <f>YEAR(SalesDataTable[[#This Row],[Order Date]])</f>
        <v>2026</v>
      </c>
      <c r="D992" s="4">
        <f>MONTH(SalesDataTable[[#This Row],[Order Date]])</f>
        <v>6</v>
      </c>
      <c r="E992" s="12" t="str">
        <f>"Q"&amp;ROUNDUP(MONTH(SalesDataTable[[#This Row],[Order Date]])/3,0)</f>
        <v>Q2</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75">
      <c r="A993" s="2">
        <v>146</v>
      </c>
      <c r="B993" s="3">
        <v>46177</v>
      </c>
      <c r="C993" s="4">
        <f>YEAR(SalesDataTable[[#This Row],[Order Date]])</f>
        <v>2026</v>
      </c>
      <c r="D993" s="4">
        <f>MONTH(SalesDataTable[[#This Row],[Order Date]])</f>
        <v>6</v>
      </c>
      <c r="E993" s="12" t="str">
        <f>"Q"&amp;ROUNDUP(MONTH(SalesDataTable[[#This Row],[Order Date]])/3,0)</f>
        <v>Q2</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75">
      <c r="A994" s="2">
        <v>161</v>
      </c>
      <c r="B994" s="3">
        <v>46177</v>
      </c>
      <c r="C994" s="4">
        <f>YEAR(SalesDataTable[[#This Row],[Order Date]])</f>
        <v>2026</v>
      </c>
      <c r="D994" s="4">
        <f>MONTH(SalesDataTable[[#This Row],[Order Date]])</f>
        <v>6</v>
      </c>
      <c r="E994" s="12" t="str">
        <f>"Q"&amp;ROUNDUP(MONTH(SalesDataTable[[#This Row],[Order Date]])/3,0)</f>
        <v>Q2</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75">
      <c r="A995" s="2">
        <v>819</v>
      </c>
      <c r="B995" s="3">
        <v>46177</v>
      </c>
      <c r="C995" s="4">
        <f>YEAR(SalesDataTable[[#This Row],[Order Date]])</f>
        <v>2026</v>
      </c>
      <c r="D995" s="4">
        <f>MONTH(SalesDataTable[[#This Row],[Order Date]])</f>
        <v>6</v>
      </c>
      <c r="E995" s="12" t="str">
        <f>"Q"&amp;ROUNDUP(MONTH(SalesDataTable[[#This Row],[Order Date]])/3,0)</f>
        <v>Q2</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75">
      <c r="A996" s="2">
        <v>2104</v>
      </c>
      <c r="B996" s="3">
        <v>46177</v>
      </c>
      <c r="C996" s="4">
        <f>YEAR(SalesDataTable[[#This Row],[Order Date]])</f>
        <v>2026</v>
      </c>
      <c r="D996" s="4">
        <f>MONTH(SalesDataTable[[#This Row],[Order Date]])</f>
        <v>6</v>
      </c>
      <c r="E996" s="12" t="str">
        <f>"Q"&amp;ROUNDUP(MONTH(SalesDataTable[[#This Row],[Order Date]])/3,0)</f>
        <v>Q2</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75">
      <c r="A997" s="2">
        <v>2678</v>
      </c>
      <c r="B997" s="3">
        <v>46177</v>
      </c>
      <c r="C997" s="4">
        <f>YEAR(SalesDataTable[[#This Row],[Order Date]])</f>
        <v>2026</v>
      </c>
      <c r="D997" s="4">
        <f>MONTH(SalesDataTable[[#This Row],[Order Date]])</f>
        <v>6</v>
      </c>
      <c r="E997" s="12" t="str">
        <f>"Q"&amp;ROUNDUP(MONTH(SalesDataTable[[#This Row],[Order Date]])/3,0)</f>
        <v>Q2</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75">
      <c r="A998" s="2">
        <v>3015</v>
      </c>
      <c r="B998" s="3">
        <v>46177</v>
      </c>
      <c r="C998" s="4">
        <f>YEAR(SalesDataTable[[#This Row],[Order Date]])</f>
        <v>2026</v>
      </c>
      <c r="D998" s="4">
        <f>MONTH(SalesDataTable[[#This Row],[Order Date]])</f>
        <v>6</v>
      </c>
      <c r="E998" s="12" t="str">
        <f>"Q"&amp;ROUNDUP(MONTH(SalesDataTable[[#This Row],[Order Date]])/3,0)</f>
        <v>Q2</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75">
      <c r="A999" s="2">
        <v>3243</v>
      </c>
      <c r="B999" s="3">
        <v>46177</v>
      </c>
      <c r="C999" s="4">
        <f>YEAR(SalesDataTable[[#This Row],[Order Date]])</f>
        <v>2026</v>
      </c>
      <c r="D999" s="4">
        <f>MONTH(SalesDataTable[[#This Row],[Order Date]])</f>
        <v>6</v>
      </c>
      <c r="E999" s="12" t="str">
        <f>"Q"&amp;ROUNDUP(MONTH(SalesDataTable[[#This Row],[Order Date]])/3,0)</f>
        <v>Q2</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75">
      <c r="A1000" s="2">
        <v>3283</v>
      </c>
      <c r="B1000" s="3">
        <v>46177</v>
      </c>
      <c r="C1000" s="4">
        <f>YEAR(SalesDataTable[[#This Row],[Order Date]])</f>
        <v>2026</v>
      </c>
      <c r="D1000" s="4">
        <f>MONTH(SalesDataTable[[#This Row],[Order Date]])</f>
        <v>6</v>
      </c>
      <c r="E1000" s="12" t="str">
        <f>"Q"&amp;ROUNDUP(MONTH(SalesDataTable[[#This Row],[Order Date]])/3,0)</f>
        <v>Q2</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75">
      <c r="A1001" s="2">
        <v>3966</v>
      </c>
      <c r="B1001" s="3">
        <v>46177</v>
      </c>
      <c r="C1001" s="4">
        <f>YEAR(SalesDataTable[[#This Row],[Order Date]])</f>
        <v>2026</v>
      </c>
      <c r="D1001" s="4">
        <f>MONTH(SalesDataTable[[#This Row],[Order Date]])</f>
        <v>6</v>
      </c>
      <c r="E1001" s="12" t="str">
        <f>"Q"&amp;ROUNDUP(MONTH(SalesDataTable[[#This Row],[Order Date]])/3,0)</f>
        <v>Q2</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75">
      <c r="A1002" s="2">
        <v>1349</v>
      </c>
      <c r="B1002" s="3">
        <v>46178</v>
      </c>
      <c r="C1002" s="4">
        <f>YEAR(SalesDataTable[[#This Row],[Order Date]])</f>
        <v>2026</v>
      </c>
      <c r="D1002" s="4">
        <f>MONTH(SalesDataTable[[#This Row],[Order Date]])</f>
        <v>6</v>
      </c>
      <c r="E1002" s="12" t="str">
        <f>"Q"&amp;ROUNDUP(MONTH(SalesDataTable[[#This Row],[Order Date]])/3,0)</f>
        <v>Q2</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75">
      <c r="A1003" s="2">
        <v>2333</v>
      </c>
      <c r="B1003" s="3">
        <v>46178</v>
      </c>
      <c r="C1003" s="4">
        <f>YEAR(SalesDataTable[[#This Row],[Order Date]])</f>
        <v>2026</v>
      </c>
      <c r="D1003" s="4">
        <f>MONTH(SalesDataTable[[#This Row],[Order Date]])</f>
        <v>6</v>
      </c>
      <c r="E1003" s="12" t="str">
        <f>"Q"&amp;ROUNDUP(MONTH(SalesDataTable[[#This Row],[Order Date]])/3,0)</f>
        <v>Q2</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75">
      <c r="A1004" s="2">
        <v>2628</v>
      </c>
      <c r="B1004" s="3">
        <v>46178</v>
      </c>
      <c r="C1004" s="4">
        <f>YEAR(SalesDataTable[[#This Row],[Order Date]])</f>
        <v>2026</v>
      </c>
      <c r="D1004" s="4">
        <f>MONTH(SalesDataTable[[#This Row],[Order Date]])</f>
        <v>6</v>
      </c>
      <c r="E1004" s="12" t="str">
        <f>"Q"&amp;ROUNDUP(MONTH(SalesDataTable[[#This Row],[Order Date]])/3,0)</f>
        <v>Q2</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75">
      <c r="A1005" s="2">
        <v>2718</v>
      </c>
      <c r="B1005" s="3">
        <v>46178</v>
      </c>
      <c r="C1005" s="4">
        <f>YEAR(SalesDataTable[[#This Row],[Order Date]])</f>
        <v>2026</v>
      </c>
      <c r="D1005" s="4">
        <f>MONTH(SalesDataTable[[#This Row],[Order Date]])</f>
        <v>6</v>
      </c>
      <c r="E1005" s="12" t="str">
        <f>"Q"&amp;ROUNDUP(MONTH(SalesDataTable[[#This Row],[Order Date]])/3,0)</f>
        <v>Q2</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75">
      <c r="A1006" s="2">
        <v>3185</v>
      </c>
      <c r="B1006" s="3">
        <v>46178</v>
      </c>
      <c r="C1006" s="4">
        <f>YEAR(SalesDataTable[[#This Row],[Order Date]])</f>
        <v>2026</v>
      </c>
      <c r="D1006" s="4">
        <f>MONTH(SalesDataTable[[#This Row],[Order Date]])</f>
        <v>6</v>
      </c>
      <c r="E1006" s="12" t="str">
        <f>"Q"&amp;ROUNDUP(MONTH(SalesDataTable[[#This Row],[Order Date]])/3,0)</f>
        <v>Q2</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75">
      <c r="A1007" s="2">
        <v>4495</v>
      </c>
      <c r="B1007" s="3">
        <v>46178</v>
      </c>
      <c r="C1007" s="4">
        <f>YEAR(SalesDataTable[[#This Row],[Order Date]])</f>
        <v>2026</v>
      </c>
      <c r="D1007" s="4">
        <f>MONTH(SalesDataTable[[#This Row],[Order Date]])</f>
        <v>6</v>
      </c>
      <c r="E1007" s="12" t="str">
        <f>"Q"&amp;ROUNDUP(MONTH(SalesDataTable[[#This Row],[Order Date]])/3,0)</f>
        <v>Q2</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75">
      <c r="A1008" s="2">
        <v>815</v>
      </c>
      <c r="B1008" s="3">
        <v>46179</v>
      </c>
      <c r="C1008" s="4">
        <f>YEAR(SalesDataTable[[#This Row],[Order Date]])</f>
        <v>2026</v>
      </c>
      <c r="D1008" s="4">
        <f>MONTH(SalesDataTable[[#This Row],[Order Date]])</f>
        <v>6</v>
      </c>
      <c r="E1008" s="12" t="str">
        <f>"Q"&amp;ROUNDUP(MONTH(SalesDataTable[[#This Row],[Order Date]])/3,0)</f>
        <v>Q2</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75">
      <c r="A1009" s="2">
        <v>1140</v>
      </c>
      <c r="B1009" s="3">
        <v>46179</v>
      </c>
      <c r="C1009" s="4">
        <f>YEAR(SalesDataTable[[#This Row],[Order Date]])</f>
        <v>2026</v>
      </c>
      <c r="D1009" s="4">
        <f>MONTH(SalesDataTable[[#This Row],[Order Date]])</f>
        <v>6</v>
      </c>
      <c r="E1009" s="12" t="str">
        <f>"Q"&amp;ROUNDUP(MONTH(SalesDataTable[[#This Row],[Order Date]])/3,0)</f>
        <v>Q2</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75">
      <c r="A1010" s="2">
        <v>1544</v>
      </c>
      <c r="B1010" s="3">
        <v>46179</v>
      </c>
      <c r="C1010" s="4">
        <f>YEAR(SalesDataTable[[#This Row],[Order Date]])</f>
        <v>2026</v>
      </c>
      <c r="D1010" s="4">
        <f>MONTH(SalesDataTable[[#This Row],[Order Date]])</f>
        <v>6</v>
      </c>
      <c r="E1010" s="12" t="str">
        <f>"Q"&amp;ROUNDUP(MONTH(SalesDataTable[[#This Row],[Order Date]])/3,0)</f>
        <v>Q2</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75">
      <c r="A1011" s="2">
        <v>2420</v>
      </c>
      <c r="B1011" s="3">
        <v>46179</v>
      </c>
      <c r="C1011" s="4">
        <f>YEAR(SalesDataTable[[#This Row],[Order Date]])</f>
        <v>2026</v>
      </c>
      <c r="D1011" s="4">
        <f>MONTH(SalesDataTable[[#This Row],[Order Date]])</f>
        <v>6</v>
      </c>
      <c r="E1011" s="12" t="str">
        <f>"Q"&amp;ROUNDUP(MONTH(SalesDataTable[[#This Row],[Order Date]])/3,0)</f>
        <v>Q2</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75">
      <c r="A1012" s="2">
        <v>2805</v>
      </c>
      <c r="B1012" s="3">
        <v>46179</v>
      </c>
      <c r="C1012" s="4">
        <f>YEAR(SalesDataTable[[#This Row],[Order Date]])</f>
        <v>2026</v>
      </c>
      <c r="D1012" s="4">
        <f>MONTH(SalesDataTable[[#This Row],[Order Date]])</f>
        <v>6</v>
      </c>
      <c r="E1012" s="12" t="str">
        <f>"Q"&amp;ROUNDUP(MONTH(SalesDataTable[[#This Row],[Order Date]])/3,0)</f>
        <v>Q2</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75">
      <c r="A1013" s="2">
        <v>3160</v>
      </c>
      <c r="B1013" s="3">
        <v>46179</v>
      </c>
      <c r="C1013" s="4">
        <f>YEAR(SalesDataTable[[#This Row],[Order Date]])</f>
        <v>2026</v>
      </c>
      <c r="D1013" s="4">
        <f>MONTH(SalesDataTable[[#This Row],[Order Date]])</f>
        <v>6</v>
      </c>
      <c r="E1013" s="12" t="str">
        <f>"Q"&amp;ROUNDUP(MONTH(SalesDataTable[[#This Row],[Order Date]])/3,0)</f>
        <v>Q2</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75">
      <c r="A1014" s="2">
        <v>3278</v>
      </c>
      <c r="B1014" s="3">
        <v>46179</v>
      </c>
      <c r="C1014" s="4">
        <f>YEAR(SalesDataTable[[#This Row],[Order Date]])</f>
        <v>2026</v>
      </c>
      <c r="D1014" s="4">
        <f>MONTH(SalesDataTable[[#This Row],[Order Date]])</f>
        <v>6</v>
      </c>
      <c r="E1014" s="12" t="str">
        <f>"Q"&amp;ROUNDUP(MONTH(SalesDataTable[[#This Row],[Order Date]])/3,0)</f>
        <v>Q2</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75">
      <c r="A1015" s="2">
        <v>3555</v>
      </c>
      <c r="B1015" s="3">
        <v>46179</v>
      </c>
      <c r="C1015" s="4">
        <f>YEAR(SalesDataTable[[#This Row],[Order Date]])</f>
        <v>2026</v>
      </c>
      <c r="D1015" s="4">
        <f>MONTH(SalesDataTable[[#This Row],[Order Date]])</f>
        <v>6</v>
      </c>
      <c r="E1015" s="12" t="str">
        <f>"Q"&amp;ROUNDUP(MONTH(SalesDataTable[[#This Row],[Order Date]])/3,0)</f>
        <v>Q2</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75">
      <c r="A1016" s="2">
        <v>3702</v>
      </c>
      <c r="B1016" s="3">
        <v>46179</v>
      </c>
      <c r="C1016" s="4">
        <f>YEAR(SalesDataTable[[#This Row],[Order Date]])</f>
        <v>2026</v>
      </c>
      <c r="D1016" s="4">
        <f>MONTH(SalesDataTable[[#This Row],[Order Date]])</f>
        <v>6</v>
      </c>
      <c r="E1016" s="12" t="str">
        <f>"Q"&amp;ROUNDUP(MONTH(SalesDataTable[[#This Row],[Order Date]])/3,0)</f>
        <v>Q2</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75">
      <c r="A1017" s="2">
        <v>4349</v>
      </c>
      <c r="B1017" s="3">
        <v>46179</v>
      </c>
      <c r="C1017" s="4">
        <f>YEAR(SalesDataTable[[#This Row],[Order Date]])</f>
        <v>2026</v>
      </c>
      <c r="D1017" s="4">
        <f>MONTH(SalesDataTable[[#This Row],[Order Date]])</f>
        <v>6</v>
      </c>
      <c r="E1017" s="12" t="str">
        <f>"Q"&amp;ROUNDUP(MONTH(SalesDataTable[[#This Row],[Order Date]])/3,0)</f>
        <v>Q2</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75">
      <c r="A1018" s="2">
        <v>4989</v>
      </c>
      <c r="B1018" s="3">
        <v>46179</v>
      </c>
      <c r="C1018" s="4">
        <f>YEAR(SalesDataTable[[#This Row],[Order Date]])</f>
        <v>2026</v>
      </c>
      <c r="D1018" s="4">
        <f>MONTH(SalesDataTable[[#This Row],[Order Date]])</f>
        <v>6</v>
      </c>
      <c r="E1018" s="12" t="str">
        <f>"Q"&amp;ROUNDUP(MONTH(SalesDataTable[[#This Row],[Order Date]])/3,0)</f>
        <v>Q2</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75">
      <c r="A1019" s="2">
        <v>713</v>
      </c>
      <c r="B1019" s="3">
        <v>46180</v>
      </c>
      <c r="C1019" s="4">
        <f>YEAR(SalesDataTable[[#This Row],[Order Date]])</f>
        <v>2026</v>
      </c>
      <c r="D1019" s="4">
        <f>MONTH(SalesDataTable[[#This Row],[Order Date]])</f>
        <v>6</v>
      </c>
      <c r="E1019" s="12" t="str">
        <f>"Q"&amp;ROUNDUP(MONTH(SalesDataTable[[#This Row],[Order Date]])/3,0)</f>
        <v>Q2</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75">
      <c r="A1020" s="2">
        <v>3355</v>
      </c>
      <c r="B1020" s="3">
        <v>46180</v>
      </c>
      <c r="C1020" s="4">
        <f>YEAR(SalesDataTable[[#This Row],[Order Date]])</f>
        <v>2026</v>
      </c>
      <c r="D1020" s="4">
        <f>MONTH(SalesDataTable[[#This Row],[Order Date]])</f>
        <v>6</v>
      </c>
      <c r="E1020" s="12" t="str">
        <f>"Q"&amp;ROUNDUP(MONTH(SalesDataTable[[#This Row],[Order Date]])/3,0)</f>
        <v>Q2</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75">
      <c r="A1021" s="2">
        <v>3879</v>
      </c>
      <c r="B1021" s="3">
        <v>46180</v>
      </c>
      <c r="C1021" s="4">
        <f>YEAR(SalesDataTable[[#This Row],[Order Date]])</f>
        <v>2026</v>
      </c>
      <c r="D1021" s="4">
        <f>MONTH(SalesDataTable[[#This Row],[Order Date]])</f>
        <v>6</v>
      </c>
      <c r="E1021" s="12" t="str">
        <f>"Q"&amp;ROUNDUP(MONTH(SalesDataTable[[#This Row],[Order Date]])/3,0)</f>
        <v>Q2</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75">
      <c r="A1022" s="2">
        <v>3989</v>
      </c>
      <c r="B1022" s="3">
        <v>46180</v>
      </c>
      <c r="C1022" s="4">
        <f>YEAR(SalesDataTable[[#This Row],[Order Date]])</f>
        <v>2026</v>
      </c>
      <c r="D1022" s="4">
        <f>MONTH(SalesDataTable[[#This Row],[Order Date]])</f>
        <v>6</v>
      </c>
      <c r="E1022" s="12" t="str">
        <f>"Q"&amp;ROUNDUP(MONTH(SalesDataTable[[#This Row],[Order Date]])/3,0)</f>
        <v>Q2</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75">
      <c r="A1023" s="2">
        <v>4193</v>
      </c>
      <c r="B1023" s="3">
        <v>46180</v>
      </c>
      <c r="C1023" s="4">
        <f>YEAR(SalesDataTable[[#This Row],[Order Date]])</f>
        <v>2026</v>
      </c>
      <c r="D1023" s="4">
        <f>MONTH(SalesDataTable[[#This Row],[Order Date]])</f>
        <v>6</v>
      </c>
      <c r="E1023" s="12" t="str">
        <f>"Q"&amp;ROUNDUP(MONTH(SalesDataTable[[#This Row],[Order Date]])/3,0)</f>
        <v>Q2</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75">
      <c r="A1024" s="2">
        <v>4413</v>
      </c>
      <c r="B1024" s="3">
        <v>46180</v>
      </c>
      <c r="C1024" s="4">
        <f>YEAR(SalesDataTable[[#This Row],[Order Date]])</f>
        <v>2026</v>
      </c>
      <c r="D1024" s="4">
        <f>MONTH(SalesDataTable[[#This Row],[Order Date]])</f>
        <v>6</v>
      </c>
      <c r="E1024" s="12" t="str">
        <f>"Q"&amp;ROUNDUP(MONTH(SalesDataTable[[#This Row],[Order Date]])/3,0)</f>
        <v>Q2</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75">
      <c r="A1025" s="2">
        <v>4598</v>
      </c>
      <c r="B1025" s="3">
        <v>46180</v>
      </c>
      <c r="C1025" s="4">
        <f>YEAR(SalesDataTable[[#This Row],[Order Date]])</f>
        <v>2026</v>
      </c>
      <c r="D1025" s="4">
        <f>MONTH(SalesDataTable[[#This Row],[Order Date]])</f>
        <v>6</v>
      </c>
      <c r="E1025" s="12" t="str">
        <f>"Q"&amp;ROUNDUP(MONTH(SalesDataTable[[#This Row],[Order Date]])/3,0)</f>
        <v>Q2</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75">
      <c r="A1026" s="2">
        <v>72</v>
      </c>
      <c r="B1026" s="3">
        <v>46181</v>
      </c>
      <c r="C1026" s="4">
        <f>YEAR(SalesDataTable[[#This Row],[Order Date]])</f>
        <v>2026</v>
      </c>
      <c r="D1026" s="4">
        <f>MONTH(SalesDataTable[[#This Row],[Order Date]])</f>
        <v>6</v>
      </c>
      <c r="E1026" s="12" t="str">
        <f>"Q"&amp;ROUNDUP(MONTH(SalesDataTable[[#This Row],[Order Date]])/3,0)</f>
        <v>Q2</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75">
      <c r="A1027" s="2">
        <v>176</v>
      </c>
      <c r="B1027" s="3">
        <v>46181</v>
      </c>
      <c r="C1027" s="4">
        <f>YEAR(SalesDataTable[[#This Row],[Order Date]])</f>
        <v>2026</v>
      </c>
      <c r="D1027" s="4">
        <f>MONTH(SalesDataTable[[#This Row],[Order Date]])</f>
        <v>6</v>
      </c>
      <c r="E1027" s="12" t="str">
        <f>"Q"&amp;ROUNDUP(MONTH(SalesDataTable[[#This Row],[Order Date]])/3,0)</f>
        <v>Q2</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75">
      <c r="A1028" s="2">
        <v>205</v>
      </c>
      <c r="B1028" s="3">
        <v>46181</v>
      </c>
      <c r="C1028" s="4">
        <f>YEAR(SalesDataTable[[#This Row],[Order Date]])</f>
        <v>2026</v>
      </c>
      <c r="D1028" s="4">
        <f>MONTH(SalesDataTable[[#This Row],[Order Date]])</f>
        <v>6</v>
      </c>
      <c r="E1028" s="12" t="str">
        <f>"Q"&amp;ROUNDUP(MONTH(SalesDataTable[[#This Row],[Order Date]])/3,0)</f>
        <v>Q2</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75">
      <c r="A1029" s="2">
        <v>896</v>
      </c>
      <c r="B1029" s="3">
        <v>46181</v>
      </c>
      <c r="C1029" s="4">
        <f>YEAR(SalesDataTable[[#This Row],[Order Date]])</f>
        <v>2026</v>
      </c>
      <c r="D1029" s="4">
        <f>MONTH(SalesDataTable[[#This Row],[Order Date]])</f>
        <v>6</v>
      </c>
      <c r="E1029" s="12" t="str">
        <f>"Q"&amp;ROUNDUP(MONTH(SalesDataTable[[#This Row],[Order Date]])/3,0)</f>
        <v>Q2</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75">
      <c r="A1030" s="2">
        <v>1697</v>
      </c>
      <c r="B1030" s="3">
        <v>46181</v>
      </c>
      <c r="C1030" s="4">
        <f>YEAR(SalesDataTable[[#This Row],[Order Date]])</f>
        <v>2026</v>
      </c>
      <c r="D1030" s="4">
        <f>MONTH(SalesDataTable[[#This Row],[Order Date]])</f>
        <v>6</v>
      </c>
      <c r="E1030" s="12" t="str">
        <f>"Q"&amp;ROUNDUP(MONTH(SalesDataTable[[#This Row],[Order Date]])/3,0)</f>
        <v>Q2</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75">
      <c r="A1031" s="2">
        <v>2159</v>
      </c>
      <c r="B1031" s="3">
        <v>46181</v>
      </c>
      <c r="C1031" s="4">
        <f>YEAR(SalesDataTable[[#This Row],[Order Date]])</f>
        <v>2026</v>
      </c>
      <c r="D1031" s="4">
        <f>MONTH(SalesDataTable[[#This Row],[Order Date]])</f>
        <v>6</v>
      </c>
      <c r="E1031" s="12" t="str">
        <f>"Q"&amp;ROUNDUP(MONTH(SalesDataTable[[#This Row],[Order Date]])/3,0)</f>
        <v>Q2</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75">
      <c r="A1032" s="2">
        <v>2772</v>
      </c>
      <c r="B1032" s="3">
        <v>46181</v>
      </c>
      <c r="C1032" s="4">
        <f>YEAR(SalesDataTable[[#This Row],[Order Date]])</f>
        <v>2026</v>
      </c>
      <c r="D1032" s="4">
        <f>MONTH(SalesDataTable[[#This Row],[Order Date]])</f>
        <v>6</v>
      </c>
      <c r="E1032" s="12" t="str">
        <f>"Q"&amp;ROUNDUP(MONTH(SalesDataTable[[#This Row],[Order Date]])/3,0)</f>
        <v>Q2</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75">
      <c r="A1033" s="2">
        <v>3091</v>
      </c>
      <c r="B1033" s="3">
        <v>46181</v>
      </c>
      <c r="C1033" s="4">
        <f>YEAR(SalesDataTable[[#This Row],[Order Date]])</f>
        <v>2026</v>
      </c>
      <c r="D1033" s="4">
        <f>MONTH(SalesDataTable[[#This Row],[Order Date]])</f>
        <v>6</v>
      </c>
      <c r="E1033" s="12" t="str">
        <f>"Q"&amp;ROUNDUP(MONTH(SalesDataTable[[#This Row],[Order Date]])/3,0)</f>
        <v>Q2</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75">
      <c r="A1034" s="2">
        <v>4241</v>
      </c>
      <c r="B1034" s="3">
        <v>46181</v>
      </c>
      <c r="C1034" s="4">
        <f>YEAR(SalesDataTable[[#This Row],[Order Date]])</f>
        <v>2026</v>
      </c>
      <c r="D1034" s="4">
        <f>MONTH(SalesDataTable[[#This Row],[Order Date]])</f>
        <v>6</v>
      </c>
      <c r="E1034" s="12" t="str">
        <f>"Q"&amp;ROUNDUP(MONTH(SalesDataTable[[#This Row],[Order Date]])/3,0)</f>
        <v>Q2</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75">
      <c r="A1035" s="2">
        <v>5185</v>
      </c>
      <c r="B1035" s="3">
        <v>46181</v>
      </c>
      <c r="C1035" s="4">
        <f>YEAR(SalesDataTable[[#This Row],[Order Date]])</f>
        <v>2026</v>
      </c>
      <c r="D1035" s="4">
        <f>MONTH(SalesDataTable[[#This Row],[Order Date]])</f>
        <v>6</v>
      </c>
      <c r="E1035" s="12" t="str">
        <f>"Q"&amp;ROUNDUP(MONTH(SalesDataTable[[#This Row],[Order Date]])/3,0)</f>
        <v>Q2</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75">
      <c r="A1036" s="2">
        <v>1437</v>
      </c>
      <c r="B1036" s="3">
        <v>46182</v>
      </c>
      <c r="C1036" s="4">
        <f>YEAR(SalesDataTable[[#This Row],[Order Date]])</f>
        <v>2026</v>
      </c>
      <c r="D1036" s="4">
        <f>MONTH(SalesDataTable[[#This Row],[Order Date]])</f>
        <v>6</v>
      </c>
      <c r="E1036" s="12" t="str">
        <f>"Q"&amp;ROUNDUP(MONTH(SalesDataTable[[#This Row],[Order Date]])/3,0)</f>
        <v>Q2</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75">
      <c r="A1037" s="2">
        <v>2316</v>
      </c>
      <c r="B1037" s="3">
        <v>46182</v>
      </c>
      <c r="C1037" s="4">
        <f>YEAR(SalesDataTable[[#This Row],[Order Date]])</f>
        <v>2026</v>
      </c>
      <c r="D1037" s="4">
        <f>MONTH(SalesDataTable[[#This Row],[Order Date]])</f>
        <v>6</v>
      </c>
      <c r="E1037" s="12" t="str">
        <f>"Q"&amp;ROUNDUP(MONTH(SalesDataTable[[#This Row],[Order Date]])/3,0)</f>
        <v>Q2</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75">
      <c r="A1038" s="2">
        <v>2329</v>
      </c>
      <c r="B1038" s="3">
        <v>46182</v>
      </c>
      <c r="C1038" s="4">
        <f>YEAR(SalesDataTable[[#This Row],[Order Date]])</f>
        <v>2026</v>
      </c>
      <c r="D1038" s="4">
        <f>MONTH(SalesDataTable[[#This Row],[Order Date]])</f>
        <v>6</v>
      </c>
      <c r="E1038" s="12" t="str">
        <f>"Q"&amp;ROUNDUP(MONTH(SalesDataTable[[#This Row],[Order Date]])/3,0)</f>
        <v>Q2</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75">
      <c r="A1039" s="2">
        <v>3036</v>
      </c>
      <c r="B1039" s="3">
        <v>46182</v>
      </c>
      <c r="C1039" s="4">
        <f>YEAR(SalesDataTable[[#This Row],[Order Date]])</f>
        <v>2026</v>
      </c>
      <c r="D1039" s="4">
        <f>MONTH(SalesDataTable[[#This Row],[Order Date]])</f>
        <v>6</v>
      </c>
      <c r="E1039" s="12" t="str">
        <f>"Q"&amp;ROUNDUP(MONTH(SalesDataTable[[#This Row],[Order Date]])/3,0)</f>
        <v>Q2</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75">
      <c r="A1040" s="2">
        <v>3429</v>
      </c>
      <c r="B1040" s="3">
        <v>46182</v>
      </c>
      <c r="C1040" s="4">
        <f>YEAR(SalesDataTable[[#This Row],[Order Date]])</f>
        <v>2026</v>
      </c>
      <c r="D1040" s="4">
        <f>MONTH(SalesDataTable[[#This Row],[Order Date]])</f>
        <v>6</v>
      </c>
      <c r="E1040" s="12" t="str">
        <f>"Q"&amp;ROUNDUP(MONTH(SalesDataTable[[#This Row],[Order Date]])/3,0)</f>
        <v>Q2</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75">
      <c r="A1041" s="2">
        <v>3615</v>
      </c>
      <c r="B1041" s="3">
        <v>46182</v>
      </c>
      <c r="C1041" s="4">
        <f>YEAR(SalesDataTable[[#This Row],[Order Date]])</f>
        <v>2026</v>
      </c>
      <c r="D1041" s="4">
        <f>MONTH(SalesDataTable[[#This Row],[Order Date]])</f>
        <v>6</v>
      </c>
      <c r="E1041" s="12" t="str">
        <f>"Q"&amp;ROUNDUP(MONTH(SalesDataTable[[#This Row],[Order Date]])/3,0)</f>
        <v>Q2</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75">
      <c r="A1042" s="2">
        <v>3661</v>
      </c>
      <c r="B1042" s="3">
        <v>46182</v>
      </c>
      <c r="C1042" s="4">
        <f>YEAR(SalesDataTable[[#This Row],[Order Date]])</f>
        <v>2026</v>
      </c>
      <c r="D1042" s="4">
        <f>MONTH(SalesDataTable[[#This Row],[Order Date]])</f>
        <v>6</v>
      </c>
      <c r="E1042" s="12" t="str">
        <f>"Q"&amp;ROUNDUP(MONTH(SalesDataTable[[#This Row],[Order Date]])/3,0)</f>
        <v>Q2</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75">
      <c r="A1043" s="2">
        <v>3831</v>
      </c>
      <c r="B1043" s="3">
        <v>46182</v>
      </c>
      <c r="C1043" s="4">
        <f>YEAR(SalesDataTable[[#This Row],[Order Date]])</f>
        <v>2026</v>
      </c>
      <c r="D1043" s="4">
        <f>MONTH(SalesDataTable[[#This Row],[Order Date]])</f>
        <v>6</v>
      </c>
      <c r="E1043" s="12" t="str">
        <f>"Q"&amp;ROUNDUP(MONTH(SalesDataTable[[#This Row],[Order Date]])/3,0)</f>
        <v>Q2</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75">
      <c r="A1044" s="2">
        <v>4394</v>
      </c>
      <c r="B1044" s="3">
        <v>46182</v>
      </c>
      <c r="C1044" s="4">
        <f>YEAR(SalesDataTable[[#This Row],[Order Date]])</f>
        <v>2026</v>
      </c>
      <c r="D1044" s="4">
        <f>MONTH(SalesDataTable[[#This Row],[Order Date]])</f>
        <v>6</v>
      </c>
      <c r="E1044" s="12" t="str">
        <f>"Q"&amp;ROUNDUP(MONTH(SalesDataTable[[#This Row],[Order Date]])/3,0)</f>
        <v>Q2</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75">
      <c r="A1045" s="2">
        <v>372</v>
      </c>
      <c r="B1045" s="3">
        <v>46183</v>
      </c>
      <c r="C1045" s="4">
        <f>YEAR(SalesDataTable[[#This Row],[Order Date]])</f>
        <v>2026</v>
      </c>
      <c r="D1045" s="4">
        <f>MONTH(SalesDataTable[[#This Row],[Order Date]])</f>
        <v>6</v>
      </c>
      <c r="E1045" s="12" t="str">
        <f>"Q"&amp;ROUNDUP(MONTH(SalesDataTable[[#This Row],[Order Date]])/3,0)</f>
        <v>Q2</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75">
      <c r="A1046" s="2">
        <v>532</v>
      </c>
      <c r="B1046" s="3">
        <v>46183</v>
      </c>
      <c r="C1046" s="4">
        <f>YEAR(SalesDataTable[[#This Row],[Order Date]])</f>
        <v>2026</v>
      </c>
      <c r="D1046" s="4">
        <f>MONTH(SalesDataTable[[#This Row],[Order Date]])</f>
        <v>6</v>
      </c>
      <c r="E1046" s="12" t="str">
        <f>"Q"&amp;ROUNDUP(MONTH(SalesDataTable[[#This Row],[Order Date]])/3,0)</f>
        <v>Q2</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75">
      <c r="A1047" s="2">
        <v>910</v>
      </c>
      <c r="B1047" s="3">
        <v>46183</v>
      </c>
      <c r="C1047" s="4">
        <f>YEAR(SalesDataTable[[#This Row],[Order Date]])</f>
        <v>2026</v>
      </c>
      <c r="D1047" s="4">
        <f>MONTH(SalesDataTable[[#This Row],[Order Date]])</f>
        <v>6</v>
      </c>
      <c r="E1047" s="12" t="str">
        <f>"Q"&amp;ROUNDUP(MONTH(SalesDataTable[[#This Row],[Order Date]])/3,0)</f>
        <v>Q2</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75">
      <c r="A1048" s="2">
        <v>938</v>
      </c>
      <c r="B1048" s="3">
        <v>46183</v>
      </c>
      <c r="C1048" s="4">
        <f>YEAR(SalesDataTable[[#This Row],[Order Date]])</f>
        <v>2026</v>
      </c>
      <c r="D1048" s="4">
        <f>MONTH(SalesDataTable[[#This Row],[Order Date]])</f>
        <v>6</v>
      </c>
      <c r="E1048" s="12" t="str">
        <f>"Q"&amp;ROUNDUP(MONTH(SalesDataTable[[#This Row],[Order Date]])/3,0)</f>
        <v>Q2</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75">
      <c r="A1049" s="2">
        <v>1079</v>
      </c>
      <c r="B1049" s="3">
        <v>46183</v>
      </c>
      <c r="C1049" s="4">
        <f>YEAR(SalesDataTable[[#This Row],[Order Date]])</f>
        <v>2026</v>
      </c>
      <c r="D1049" s="4">
        <f>MONTH(SalesDataTable[[#This Row],[Order Date]])</f>
        <v>6</v>
      </c>
      <c r="E1049" s="12" t="str">
        <f>"Q"&amp;ROUNDUP(MONTH(SalesDataTable[[#This Row],[Order Date]])/3,0)</f>
        <v>Q2</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75">
      <c r="A1050" s="2">
        <v>1662</v>
      </c>
      <c r="B1050" s="3">
        <v>46183</v>
      </c>
      <c r="C1050" s="4">
        <f>YEAR(SalesDataTable[[#This Row],[Order Date]])</f>
        <v>2026</v>
      </c>
      <c r="D1050" s="4">
        <f>MONTH(SalesDataTable[[#This Row],[Order Date]])</f>
        <v>6</v>
      </c>
      <c r="E1050" s="12" t="str">
        <f>"Q"&amp;ROUNDUP(MONTH(SalesDataTable[[#This Row],[Order Date]])/3,0)</f>
        <v>Q2</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75">
      <c r="A1051" s="2">
        <v>2748</v>
      </c>
      <c r="B1051" s="3">
        <v>46183</v>
      </c>
      <c r="C1051" s="4">
        <f>YEAR(SalesDataTable[[#This Row],[Order Date]])</f>
        <v>2026</v>
      </c>
      <c r="D1051" s="4">
        <f>MONTH(SalesDataTable[[#This Row],[Order Date]])</f>
        <v>6</v>
      </c>
      <c r="E1051" s="12" t="str">
        <f>"Q"&amp;ROUNDUP(MONTH(SalesDataTable[[#This Row],[Order Date]])/3,0)</f>
        <v>Q2</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75">
      <c r="A1052" s="2">
        <v>3354</v>
      </c>
      <c r="B1052" s="3">
        <v>46183</v>
      </c>
      <c r="C1052" s="4">
        <f>YEAR(SalesDataTable[[#This Row],[Order Date]])</f>
        <v>2026</v>
      </c>
      <c r="D1052" s="4">
        <f>MONTH(SalesDataTable[[#This Row],[Order Date]])</f>
        <v>6</v>
      </c>
      <c r="E1052" s="12" t="str">
        <f>"Q"&amp;ROUNDUP(MONTH(SalesDataTable[[#This Row],[Order Date]])/3,0)</f>
        <v>Q2</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75">
      <c r="A1053" s="2">
        <v>3532</v>
      </c>
      <c r="B1053" s="3">
        <v>46183</v>
      </c>
      <c r="C1053" s="4">
        <f>YEAR(SalesDataTable[[#This Row],[Order Date]])</f>
        <v>2026</v>
      </c>
      <c r="D1053" s="4">
        <f>MONTH(SalesDataTable[[#This Row],[Order Date]])</f>
        <v>6</v>
      </c>
      <c r="E1053" s="12" t="str">
        <f>"Q"&amp;ROUNDUP(MONTH(SalesDataTable[[#This Row],[Order Date]])/3,0)</f>
        <v>Q2</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75">
      <c r="A1054" s="2">
        <v>3636</v>
      </c>
      <c r="B1054" s="3">
        <v>46183</v>
      </c>
      <c r="C1054" s="4">
        <f>YEAR(SalesDataTable[[#This Row],[Order Date]])</f>
        <v>2026</v>
      </c>
      <c r="D1054" s="4">
        <f>MONTH(SalesDataTable[[#This Row],[Order Date]])</f>
        <v>6</v>
      </c>
      <c r="E1054" s="12" t="str">
        <f>"Q"&amp;ROUNDUP(MONTH(SalesDataTable[[#This Row],[Order Date]])/3,0)</f>
        <v>Q2</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75">
      <c r="A1055" s="2">
        <v>3810</v>
      </c>
      <c r="B1055" s="3">
        <v>46183</v>
      </c>
      <c r="C1055" s="4">
        <f>YEAR(SalesDataTable[[#This Row],[Order Date]])</f>
        <v>2026</v>
      </c>
      <c r="D1055" s="4">
        <f>MONTH(SalesDataTable[[#This Row],[Order Date]])</f>
        <v>6</v>
      </c>
      <c r="E1055" s="12" t="str">
        <f>"Q"&amp;ROUNDUP(MONTH(SalesDataTable[[#This Row],[Order Date]])/3,0)</f>
        <v>Q2</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75">
      <c r="A1056" s="2">
        <v>4137</v>
      </c>
      <c r="B1056" s="3">
        <v>46183</v>
      </c>
      <c r="C1056" s="4">
        <f>YEAR(SalesDataTable[[#This Row],[Order Date]])</f>
        <v>2026</v>
      </c>
      <c r="D1056" s="4">
        <f>MONTH(SalesDataTable[[#This Row],[Order Date]])</f>
        <v>6</v>
      </c>
      <c r="E1056" s="12" t="str">
        <f>"Q"&amp;ROUNDUP(MONTH(SalesDataTable[[#This Row],[Order Date]])/3,0)</f>
        <v>Q2</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75">
      <c r="A1057" s="2">
        <v>4303</v>
      </c>
      <c r="B1057" s="3">
        <v>46183</v>
      </c>
      <c r="C1057" s="4">
        <f>YEAR(SalesDataTable[[#This Row],[Order Date]])</f>
        <v>2026</v>
      </c>
      <c r="D1057" s="4">
        <f>MONTH(SalesDataTable[[#This Row],[Order Date]])</f>
        <v>6</v>
      </c>
      <c r="E1057" s="12" t="str">
        <f>"Q"&amp;ROUNDUP(MONTH(SalesDataTable[[#This Row],[Order Date]])/3,0)</f>
        <v>Q2</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75">
      <c r="A1058" s="2">
        <v>4991</v>
      </c>
      <c r="B1058" s="3">
        <v>46183</v>
      </c>
      <c r="C1058" s="4">
        <f>YEAR(SalesDataTable[[#This Row],[Order Date]])</f>
        <v>2026</v>
      </c>
      <c r="D1058" s="4">
        <f>MONTH(SalesDataTable[[#This Row],[Order Date]])</f>
        <v>6</v>
      </c>
      <c r="E1058" s="12" t="str">
        <f>"Q"&amp;ROUNDUP(MONTH(SalesDataTable[[#This Row],[Order Date]])/3,0)</f>
        <v>Q2</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75">
      <c r="A1059" s="2">
        <v>39</v>
      </c>
      <c r="B1059" s="3">
        <v>46184</v>
      </c>
      <c r="C1059" s="4">
        <f>YEAR(SalesDataTable[[#This Row],[Order Date]])</f>
        <v>2026</v>
      </c>
      <c r="D1059" s="4">
        <f>MONTH(SalesDataTable[[#This Row],[Order Date]])</f>
        <v>6</v>
      </c>
      <c r="E1059" s="12" t="str">
        <f>"Q"&amp;ROUNDUP(MONTH(SalesDataTable[[#This Row],[Order Date]])/3,0)</f>
        <v>Q2</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75">
      <c r="A1060" s="2">
        <v>206</v>
      </c>
      <c r="B1060" s="3">
        <v>46184</v>
      </c>
      <c r="C1060" s="4">
        <f>YEAR(SalesDataTable[[#This Row],[Order Date]])</f>
        <v>2026</v>
      </c>
      <c r="D1060" s="4">
        <f>MONTH(SalesDataTable[[#This Row],[Order Date]])</f>
        <v>6</v>
      </c>
      <c r="E1060" s="12" t="str">
        <f>"Q"&amp;ROUNDUP(MONTH(SalesDataTable[[#This Row],[Order Date]])/3,0)</f>
        <v>Q2</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75">
      <c r="A1061" s="2">
        <v>397</v>
      </c>
      <c r="B1061" s="3">
        <v>46184</v>
      </c>
      <c r="C1061" s="4">
        <f>YEAR(SalesDataTable[[#This Row],[Order Date]])</f>
        <v>2026</v>
      </c>
      <c r="D1061" s="4">
        <f>MONTH(SalesDataTable[[#This Row],[Order Date]])</f>
        <v>6</v>
      </c>
      <c r="E1061" s="12" t="str">
        <f>"Q"&amp;ROUNDUP(MONTH(SalesDataTable[[#This Row],[Order Date]])/3,0)</f>
        <v>Q2</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75">
      <c r="A1062" s="2">
        <v>763</v>
      </c>
      <c r="B1062" s="3">
        <v>46184</v>
      </c>
      <c r="C1062" s="4">
        <f>YEAR(SalesDataTable[[#This Row],[Order Date]])</f>
        <v>2026</v>
      </c>
      <c r="D1062" s="4">
        <f>MONTH(SalesDataTable[[#This Row],[Order Date]])</f>
        <v>6</v>
      </c>
      <c r="E1062" s="12" t="str">
        <f>"Q"&amp;ROUNDUP(MONTH(SalesDataTable[[#This Row],[Order Date]])/3,0)</f>
        <v>Q2</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75">
      <c r="A1063" s="2">
        <v>1059</v>
      </c>
      <c r="B1063" s="3">
        <v>46184</v>
      </c>
      <c r="C1063" s="4">
        <f>YEAR(SalesDataTable[[#This Row],[Order Date]])</f>
        <v>2026</v>
      </c>
      <c r="D1063" s="4">
        <f>MONTH(SalesDataTable[[#This Row],[Order Date]])</f>
        <v>6</v>
      </c>
      <c r="E1063" s="12" t="str">
        <f>"Q"&amp;ROUNDUP(MONTH(SalesDataTable[[#This Row],[Order Date]])/3,0)</f>
        <v>Q2</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75">
      <c r="A1064" s="2">
        <v>1332</v>
      </c>
      <c r="B1064" s="3">
        <v>46184</v>
      </c>
      <c r="C1064" s="4">
        <f>YEAR(SalesDataTable[[#This Row],[Order Date]])</f>
        <v>2026</v>
      </c>
      <c r="D1064" s="4">
        <f>MONTH(SalesDataTable[[#This Row],[Order Date]])</f>
        <v>6</v>
      </c>
      <c r="E1064" s="12" t="str">
        <f>"Q"&amp;ROUNDUP(MONTH(SalesDataTable[[#This Row],[Order Date]])/3,0)</f>
        <v>Q2</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75">
      <c r="A1065" s="2">
        <v>1447</v>
      </c>
      <c r="B1065" s="3">
        <v>46184</v>
      </c>
      <c r="C1065" s="4">
        <f>YEAR(SalesDataTable[[#This Row],[Order Date]])</f>
        <v>2026</v>
      </c>
      <c r="D1065" s="4">
        <f>MONTH(SalesDataTable[[#This Row],[Order Date]])</f>
        <v>6</v>
      </c>
      <c r="E1065" s="12" t="str">
        <f>"Q"&amp;ROUNDUP(MONTH(SalesDataTable[[#This Row],[Order Date]])/3,0)</f>
        <v>Q2</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75">
      <c r="A1066" s="2">
        <v>2990</v>
      </c>
      <c r="B1066" s="3">
        <v>46184</v>
      </c>
      <c r="C1066" s="4">
        <f>YEAR(SalesDataTable[[#This Row],[Order Date]])</f>
        <v>2026</v>
      </c>
      <c r="D1066" s="4">
        <f>MONTH(SalesDataTable[[#This Row],[Order Date]])</f>
        <v>6</v>
      </c>
      <c r="E1066" s="12" t="str">
        <f>"Q"&amp;ROUNDUP(MONTH(SalesDataTable[[#This Row],[Order Date]])/3,0)</f>
        <v>Q2</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75">
      <c r="A1067" s="2">
        <v>3769</v>
      </c>
      <c r="B1067" s="3">
        <v>46184</v>
      </c>
      <c r="C1067" s="4">
        <f>YEAR(SalesDataTable[[#This Row],[Order Date]])</f>
        <v>2026</v>
      </c>
      <c r="D1067" s="4">
        <f>MONTH(SalesDataTable[[#This Row],[Order Date]])</f>
        <v>6</v>
      </c>
      <c r="E1067" s="12" t="str">
        <f>"Q"&amp;ROUNDUP(MONTH(SalesDataTable[[#This Row],[Order Date]])/3,0)</f>
        <v>Q2</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75">
      <c r="A1068" s="2">
        <v>4152</v>
      </c>
      <c r="B1068" s="3">
        <v>46184</v>
      </c>
      <c r="C1068" s="4">
        <f>YEAR(SalesDataTable[[#This Row],[Order Date]])</f>
        <v>2026</v>
      </c>
      <c r="D1068" s="4">
        <f>MONTH(SalesDataTable[[#This Row],[Order Date]])</f>
        <v>6</v>
      </c>
      <c r="E1068" s="12" t="str">
        <f>"Q"&amp;ROUNDUP(MONTH(SalesDataTable[[#This Row],[Order Date]])/3,0)</f>
        <v>Q2</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75">
      <c r="A1069" s="2">
        <v>4242</v>
      </c>
      <c r="B1069" s="3">
        <v>46184</v>
      </c>
      <c r="C1069" s="4">
        <f>YEAR(SalesDataTable[[#This Row],[Order Date]])</f>
        <v>2026</v>
      </c>
      <c r="D1069" s="4">
        <f>MONTH(SalesDataTable[[#This Row],[Order Date]])</f>
        <v>6</v>
      </c>
      <c r="E1069" s="12" t="str">
        <f>"Q"&amp;ROUNDUP(MONTH(SalesDataTable[[#This Row],[Order Date]])/3,0)</f>
        <v>Q2</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75">
      <c r="A1070" s="2">
        <v>4780</v>
      </c>
      <c r="B1070" s="3">
        <v>46184</v>
      </c>
      <c r="C1070" s="4">
        <f>YEAR(SalesDataTable[[#This Row],[Order Date]])</f>
        <v>2026</v>
      </c>
      <c r="D1070" s="4">
        <f>MONTH(SalesDataTable[[#This Row],[Order Date]])</f>
        <v>6</v>
      </c>
      <c r="E1070" s="12" t="str">
        <f>"Q"&amp;ROUNDUP(MONTH(SalesDataTable[[#This Row],[Order Date]])/3,0)</f>
        <v>Q2</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75">
      <c r="A1071" s="2">
        <v>63</v>
      </c>
      <c r="B1071" s="3">
        <v>46185</v>
      </c>
      <c r="C1071" s="4">
        <f>YEAR(SalesDataTable[[#This Row],[Order Date]])</f>
        <v>2026</v>
      </c>
      <c r="D1071" s="4">
        <f>MONTH(SalesDataTable[[#This Row],[Order Date]])</f>
        <v>6</v>
      </c>
      <c r="E1071" s="12" t="str">
        <f>"Q"&amp;ROUNDUP(MONTH(SalesDataTable[[#This Row],[Order Date]])/3,0)</f>
        <v>Q2</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75">
      <c r="A1072" s="2">
        <v>190</v>
      </c>
      <c r="B1072" s="3">
        <v>46185</v>
      </c>
      <c r="C1072" s="4">
        <f>YEAR(SalesDataTable[[#This Row],[Order Date]])</f>
        <v>2026</v>
      </c>
      <c r="D1072" s="4">
        <f>MONTH(SalesDataTable[[#This Row],[Order Date]])</f>
        <v>6</v>
      </c>
      <c r="E1072" s="12" t="str">
        <f>"Q"&amp;ROUNDUP(MONTH(SalesDataTable[[#This Row],[Order Date]])/3,0)</f>
        <v>Q2</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75">
      <c r="A1073" s="2">
        <v>268</v>
      </c>
      <c r="B1073" s="3">
        <v>46185</v>
      </c>
      <c r="C1073" s="4">
        <f>YEAR(SalesDataTable[[#This Row],[Order Date]])</f>
        <v>2026</v>
      </c>
      <c r="D1073" s="4">
        <f>MONTH(SalesDataTable[[#This Row],[Order Date]])</f>
        <v>6</v>
      </c>
      <c r="E1073" s="12" t="str">
        <f>"Q"&amp;ROUNDUP(MONTH(SalesDataTable[[#This Row],[Order Date]])/3,0)</f>
        <v>Q2</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75">
      <c r="A1074" s="2">
        <v>691</v>
      </c>
      <c r="B1074" s="3">
        <v>46185</v>
      </c>
      <c r="C1074" s="4">
        <f>YEAR(SalesDataTable[[#This Row],[Order Date]])</f>
        <v>2026</v>
      </c>
      <c r="D1074" s="4">
        <f>MONTH(SalesDataTable[[#This Row],[Order Date]])</f>
        <v>6</v>
      </c>
      <c r="E1074" s="12" t="str">
        <f>"Q"&amp;ROUNDUP(MONTH(SalesDataTable[[#This Row],[Order Date]])/3,0)</f>
        <v>Q2</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75">
      <c r="A1075" s="2">
        <v>810</v>
      </c>
      <c r="B1075" s="3">
        <v>46185</v>
      </c>
      <c r="C1075" s="4">
        <f>YEAR(SalesDataTable[[#This Row],[Order Date]])</f>
        <v>2026</v>
      </c>
      <c r="D1075" s="4">
        <f>MONTH(SalesDataTable[[#This Row],[Order Date]])</f>
        <v>6</v>
      </c>
      <c r="E1075" s="12" t="str">
        <f>"Q"&amp;ROUNDUP(MONTH(SalesDataTable[[#This Row],[Order Date]])/3,0)</f>
        <v>Q2</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75">
      <c r="A1076" s="2">
        <v>855</v>
      </c>
      <c r="B1076" s="3">
        <v>46185</v>
      </c>
      <c r="C1076" s="4">
        <f>YEAR(SalesDataTable[[#This Row],[Order Date]])</f>
        <v>2026</v>
      </c>
      <c r="D1076" s="4">
        <f>MONTH(SalesDataTable[[#This Row],[Order Date]])</f>
        <v>6</v>
      </c>
      <c r="E1076" s="12" t="str">
        <f>"Q"&amp;ROUNDUP(MONTH(SalesDataTable[[#This Row],[Order Date]])/3,0)</f>
        <v>Q2</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75">
      <c r="A1077" s="2">
        <v>1612</v>
      </c>
      <c r="B1077" s="3">
        <v>46185</v>
      </c>
      <c r="C1077" s="4">
        <f>YEAR(SalesDataTable[[#This Row],[Order Date]])</f>
        <v>2026</v>
      </c>
      <c r="D1077" s="4">
        <f>MONTH(SalesDataTable[[#This Row],[Order Date]])</f>
        <v>6</v>
      </c>
      <c r="E1077" s="12" t="str">
        <f>"Q"&amp;ROUNDUP(MONTH(SalesDataTable[[#This Row],[Order Date]])/3,0)</f>
        <v>Q2</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75">
      <c r="A1078" s="2">
        <v>1704</v>
      </c>
      <c r="B1078" s="3">
        <v>46185</v>
      </c>
      <c r="C1078" s="4">
        <f>YEAR(SalesDataTable[[#This Row],[Order Date]])</f>
        <v>2026</v>
      </c>
      <c r="D1078" s="4">
        <f>MONTH(SalesDataTable[[#This Row],[Order Date]])</f>
        <v>6</v>
      </c>
      <c r="E1078" s="12" t="str">
        <f>"Q"&amp;ROUNDUP(MONTH(SalesDataTable[[#This Row],[Order Date]])/3,0)</f>
        <v>Q2</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75">
      <c r="A1079" s="2">
        <v>1857</v>
      </c>
      <c r="B1079" s="3">
        <v>46185</v>
      </c>
      <c r="C1079" s="4">
        <f>YEAR(SalesDataTable[[#This Row],[Order Date]])</f>
        <v>2026</v>
      </c>
      <c r="D1079" s="4">
        <f>MONTH(SalesDataTable[[#This Row],[Order Date]])</f>
        <v>6</v>
      </c>
      <c r="E1079" s="12" t="str">
        <f>"Q"&amp;ROUNDUP(MONTH(SalesDataTable[[#This Row],[Order Date]])/3,0)</f>
        <v>Q2</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75">
      <c r="A1080" s="2">
        <v>1888</v>
      </c>
      <c r="B1080" s="3">
        <v>46185</v>
      </c>
      <c r="C1080" s="4">
        <f>YEAR(SalesDataTable[[#This Row],[Order Date]])</f>
        <v>2026</v>
      </c>
      <c r="D1080" s="4">
        <f>MONTH(SalesDataTable[[#This Row],[Order Date]])</f>
        <v>6</v>
      </c>
      <c r="E1080" s="12" t="str">
        <f>"Q"&amp;ROUNDUP(MONTH(SalesDataTable[[#This Row],[Order Date]])/3,0)</f>
        <v>Q2</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75">
      <c r="A1081" s="2">
        <v>2683</v>
      </c>
      <c r="B1081" s="3">
        <v>46185</v>
      </c>
      <c r="C1081" s="4">
        <f>YEAR(SalesDataTable[[#This Row],[Order Date]])</f>
        <v>2026</v>
      </c>
      <c r="D1081" s="4">
        <f>MONTH(SalesDataTable[[#This Row],[Order Date]])</f>
        <v>6</v>
      </c>
      <c r="E1081" s="12" t="str">
        <f>"Q"&amp;ROUNDUP(MONTH(SalesDataTable[[#This Row],[Order Date]])/3,0)</f>
        <v>Q2</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75">
      <c r="A1082" s="2">
        <v>4211</v>
      </c>
      <c r="B1082" s="3">
        <v>46185</v>
      </c>
      <c r="C1082" s="4">
        <f>YEAR(SalesDataTable[[#This Row],[Order Date]])</f>
        <v>2026</v>
      </c>
      <c r="D1082" s="4">
        <f>MONTH(SalesDataTable[[#This Row],[Order Date]])</f>
        <v>6</v>
      </c>
      <c r="E1082" s="12" t="str">
        <f>"Q"&amp;ROUNDUP(MONTH(SalesDataTable[[#This Row],[Order Date]])/3,0)</f>
        <v>Q2</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75">
      <c r="A1083" s="2">
        <v>4353</v>
      </c>
      <c r="B1083" s="3">
        <v>46185</v>
      </c>
      <c r="C1083" s="4">
        <f>YEAR(SalesDataTable[[#This Row],[Order Date]])</f>
        <v>2026</v>
      </c>
      <c r="D1083" s="4">
        <f>MONTH(SalesDataTable[[#This Row],[Order Date]])</f>
        <v>6</v>
      </c>
      <c r="E1083" s="12" t="str">
        <f>"Q"&amp;ROUNDUP(MONTH(SalesDataTable[[#This Row],[Order Date]])/3,0)</f>
        <v>Q2</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75">
      <c r="A1084" s="2">
        <v>5020</v>
      </c>
      <c r="B1084" s="3">
        <v>46185</v>
      </c>
      <c r="C1084" s="4">
        <f>YEAR(SalesDataTable[[#This Row],[Order Date]])</f>
        <v>2026</v>
      </c>
      <c r="D1084" s="4">
        <f>MONTH(SalesDataTable[[#This Row],[Order Date]])</f>
        <v>6</v>
      </c>
      <c r="E1084" s="12" t="str">
        <f>"Q"&amp;ROUNDUP(MONTH(SalesDataTable[[#This Row],[Order Date]])/3,0)</f>
        <v>Q2</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75">
      <c r="A1085" s="2">
        <v>564</v>
      </c>
      <c r="B1085" s="3">
        <v>46186</v>
      </c>
      <c r="C1085" s="4">
        <f>YEAR(SalesDataTable[[#This Row],[Order Date]])</f>
        <v>2026</v>
      </c>
      <c r="D1085" s="4">
        <f>MONTH(SalesDataTable[[#This Row],[Order Date]])</f>
        <v>6</v>
      </c>
      <c r="E1085" s="12" t="str">
        <f>"Q"&amp;ROUNDUP(MONTH(SalesDataTable[[#This Row],[Order Date]])/3,0)</f>
        <v>Q2</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75">
      <c r="A1086" s="2">
        <v>736</v>
      </c>
      <c r="B1086" s="3">
        <v>46186</v>
      </c>
      <c r="C1086" s="4">
        <f>YEAR(SalesDataTable[[#This Row],[Order Date]])</f>
        <v>2026</v>
      </c>
      <c r="D1086" s="4">
        <f>MONTH(SalesDataTable[[#This Row],[Order Date]])</f>
        <v>6</v>
      </c>
      <c r="E1086" s="12" t="str">
        <f>"Q"&amp;ROUNDUP(MONTH(SalesDataTable[[#This Row],[Order Date]])/3,0)</f>
        <v>Q2</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75">
      <c r="A1087" s="2">
        <v>1300</v>
      </c>
      <c r="B1087" s="3">
        <v>46186</v>
      </c>
      <c r="C1087" s="4">
        <f>YEAR(SalesDataTable[[#This Row],[Order Date]])</f>
        <v>2026</v>
      </c>
      <c r="D1087" s="4">
        <f>MONTH(SalesDataTable[[#This Row],[Order Date]])</f>
        <v>6</v>
      </c>
      <c r="E1087" s="12" t="str">
        <f>"Q"&amp;ROUNDUP(MONTH(SalesDataTable[[#This Row],[Order Date]])/3,0)</f>
        <v>Q2</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75">
      <c r="A1088" s="2">
        <v>1948</v>
      </c>
      <c r="B1088" s="3">
        <v>46186</v>
      </c>
      <c r="C1088" s="4">
        <f>YEAR(SalesDataTable[[#This Row],[Order Date]])</f>
        <v>2026</v>
      </c>
      <c r="D1088" s="4">
        <f>MONTH(SalesDataTable[[#This Row],[Order Date]])</f>
        <v>6</v>
      </c>
      <c r="E1088" s="12" t="str">
        <f>"Q"&amp;ROUNDUP(MONTH(SalesDataTable[[#This Row],[Order Date]])/3,0)</f>
        <v>Q2</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75">
      <c r="A1089" s="2">
        <v>2272</v>
      </c>
      <c r="B1089" s="3">
        <v>46186</v>
      </c>
      <c r="C1089" s="4">
        <f>YEAR(SalesDataTable[[#This Row],[Order Date]])</f>
        <v>2026</v>
      </c>
      <c r="D1089" s="4">
        <f>MONTH(SalesDataTable[[#This Row],[Order Date]])</f>
        <v>6</v>
      </c>
      <c r="E1089" s="12" t="str">
        <f>"Q"&amp;ROUNDUP(MONTH(SalesDataTable[[#This Row],[Order Date]])/3,0)</f>
        <v>Q2</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75">
      <c r="A1090" s="2">
        <v>2680</v>
      </c>
      <c r="B1090" s="3">
        <v>46186</v>
      </c>
      <c r="C1090" s="4">
        <f>YEAR(SalesDataTable[[#This Row],[Order Date]])</f>
        <v>2026</v>
      </c>
      <c r="D1090" s="4">
        <f>MONTH(SalesDataTable[[#This Row],[Order Date]])</f>
        <v>6</v>
      </c>
      <c r="E1090" s="12" t="str">
        <f>"Q"&amp;ROUNDUP(MONTH(SalesDataTable[[#This Row],[Order Date]])/3,0)</f>
        <v>Q2</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75">
      <c r="A1091" s="2">
        <v>4178</v>
      </c>
      <c r="B1091" s="3">
        <v>46186</v>
      </c>
      <c r="C1091" s="4">
        <f>YEAR(SalesDataTable[[#This Row],[Order Date]])</f>
        <v>2026</v>
      </c>
      <c r="D1091" s="4">
        <f>MONTH(SalesDataTable[[#This Row],[Order Date]])</f>
        <v>6</v>
      </c>
      <c r="E1091" s="12" t="str">
        <f>"Q"&amp;ROUNDUP(MONTH(SalesDataTable[[#This Row],[Order Date]])/3,0)</f>
        <v>Q2</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75">
      <c r="A1092" s="2">
        <v>4272</v>
      </c>
      <c r="B1092" s="3">
        <v>46186</v>
      </c>
      <c r="C1092" s="4">
        <f>YEAR(SalesDataTable[[#This Row],[Order Date]])</f>
        <v>2026</v>
      </c>
      <c r="D1092" s="4">
        <f>MONTH(SalesDataTable[[#This Row],[Order Date]])</f>
        <v>6</v>
      </c>
      <c r="E1092" s="12" t="str">
        <f>"Q"&amp;ROUNDUP(MONTH(SalesDataTable[[#This Row],[Order Date]])/3,0)</f>
        <v>Q2</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75">
      <c r="A1093" s="2">
        <v>4713</v>
      </c>
      <c r="B1093" s="3">
        <v>46186</v>
      </c>
      <c r="C1093" s="4">
        <f>YEAR(SalesDataTable[[#This Row],[Order Date]])</f>
        <v>2026</v>
      </c>
      <c r="D1093" s="4">
        <f>MONTH(SalesDataTable[[#This Row],[Order Date]])</f>
        <v>6</v>
      </c>
      <c r="E1093" s="12" t="str">
        <f>"Q"&amp;ROUNDUP(MONTH(SalesDataTable[[#This Row],[Order Date]])/3,0)</f>
        <v>Q2</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75">
      <c r="A1094" s="2">
        <v>5166</v>
      </c>
      <c r="B1094" s="3">
        <v>46186</v>
      </c>
      <c r="C1094" s="4">
        <f>YEAR(SalesDataTable[[#This Row],[Order Date]])</f>
        <v>2026</v>
      </c>
      <c r="D1094" s="4">
        <f>MONTH(SalesDataTable[[#This Row],[Order Date]])</f>
        <v>6</v>
      </c>
      <c r="E1094" s="12" t="str">
        <f>"Q"&amp;ROUNDUP(MONTH(SalesDataTable[[#This Row],[Order Date]])/3,0)</f>
        <v>Q2</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75">
      <c r="A1095" s="2">
        <v>486</v>
      </c>
      <c r="B1095" s="3">
        <v>46187</v>
      </c>
      <c r="C1095" s="4">
        <f>YEAR(SalesDataTable[[#This Row],[Order Date]])</f>
        <v>2026</v>
      </c>
      <c r="D1095" s="4">
        <f>MONTH(SalesDataTable[[#This Row],[Order Date]])</f>
        <v>6</v>
      </c>
      <c r="E1095" s="12" t="str">
        <f>"Q"&amp;ROUNDUP(MONTH(SalesDataTable[[#This Row],[Order Date]])/3,0)</f>
        <v>Q2</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75">
      <c r="A1096" s="2">
        <v>1507</v>
      </c>
      <c r="B1096" s="3">
        <v>46187</v>
      </c>
      <c r="C1096" s="4">
        <f>YEAR(SalesDataTable[[#This Row],[Order Date]])</f>
        <v>2026</v>
      </c>
      <c r="D1096" s="4">
        <f>MONTH(SalesDataTable[[#This Row],[Order Date]])</f>
        <v>6</v>
      </c>
      <c r="E1096" s="12" t="str">
        <f>"Q"&amp;ROUNDUP(MONTH(SalesDataTable[[#This Row],[Order Date]])/3,0)</f>
        <v>Q2</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75">
      <c r="A1097" s="2">
        <v>1821</v>
      </c>
      <c r="B1097" s="3">
        <v>46187</v>
      </c>
      <c r="C1097" s="4">
        <f>YEAR(SalesDataTable[[#This Row],[Order Date]])</f>
        <v>2026</v>
      </c>
      <c r="D1097" s="4">
        <f>MONTH(SalesDataTable[[#This Row],[Order Date]])</f>
        <v>6</v>
      </c>
      <c r="E1097" s="12" t="str">
        <f>"Q"&amp;ROUNDUP(MONTH(SalesDataTable[[#This Row],[Order Date]])/3,0)</f>
        <v>Q2</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75">
      <c r="A1098" s="2">
        <v>2588</v>
      </c>
      <c r="B1098" s="3">
        <v>46187</v>
      </c>
      <c r="C1098" s="4">
        <f>YEAR(SalesDataTable[[#This Row],[Order Date]])</f>
        <v>2026</v>
      </c>
      <c r="D1098" s="4">
        <f>MONTH(SalesDataTable[[#This Row],[Order Date]])</f>
        <v>6</v>
      </c>
      <c r="E1098" s="12" t="str">
        <f>"Q"&amp;ROUNDUP(MONTH(SalesDataTable[[#This Row],[Order Date]])/3,0)</f>
        <v>Q2</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75">
      <c r="A1099" s="2">
        <v>2815</v>
      </c>
      <c r="B1099" s="3">
        <v>46187</v>
      </c>
      <c r="C1099" s="4">
        <f>YEAR(SalesDataTable[[#This Row],[Order Date]])</f>
        <v>2026</v>
      </c>
      <c r="D1099" s="4">
        <f>MONTH(SalesDataTable[[#This Row],[Order Date]])</f>
        <v>6</v>
      </c>
      <c r="E1099" s="12" t="str">
        <f>"Q"&amp;ROUNDUP(MONTH(SalesDataTable[[#This Row],[Order Date]])/3,0)</f>
        <v>Q2</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75">
      <c r="A1100" s="2">
        <v>3258</v>
      </c>
      <c r="B1100" s="3">
        <v>46187</v>
      </c>
      <c r="C1100" s="4">
        <f>YEAR(SalesDataTable[[#This Row],[Order Date]])</f>
        <v>2026</v>
      </c>
      <c r="D1100" s="4">
        <f>MONTH(SalesDataTable[[#This Row],[Order Date]])</f>
        <v>6</v>
      </c>
      <c r="E1100" s="12" t="str">
        <f>"Q"&amp;ROUNDUP(MONTH(SalesDataTable[[#This Row],[Order Date]])/3,0)</f>
        <v>Q2</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75">
      <c r="A1101" s="2">
        <v>3361</v>
      </c>
      <c r="B1101" s="3">
        <v>46187</v>
      </c>
      <c r="C1101" s="4">
        <f>YEAR(SalesDataTable[[#This Row],[Order Date]])</f>
        <v>2026</v>
      </c>
      <c r="D1101" s="4">
        <f>MONTH(SalesDataTable[[#This Row],[Order Date]])</f>
        <v>6</v>
      </c>
      <c r="E1101" s="12" t="str">
        <f>"Q"&amp;ROUNDUP(MONTH(SalesDataTable[[#This Row],[Order Date]])/3,0)</f>
        <v>Q2</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75">
      <c r="A1102" s="2">
        <v>3629</v>
      </c>
      <c r="B1102" s="3">
        <v>46187</v>
      </c>
      <c r="C1102" s="4">
        <f>YEAR(SalesDataTable[[#This Row],[Order Date]])</f>
        <v>2026</v>
      </c>
      <c r="D1102" s="4">
        <f>MONTH(SalesDataTable[[#This Row],[Order Date]])</f>
        <v>6</v>
      </c>
      <c r="E1102" s="12" t="str">
        <f>"Q"&amp;ROUNDUP(MONTH(SalesDataTable[[#This Row],[Order Date]])/3,0)</f>
        <v>Q2</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75">
      <c r="A1103" s="2">
        <v>3750</v>
      </c>
      <c r="B1103" s="3">
        <v>46187</v>
      </c>
      <c r="C1103" s="4">
        <f>YEAR(SalesDataTable[[#This Row],[Order Date]])</f>
        <v>2026</v>
      </c>
      <c r="D1103" s="4">
        <f>MONTH(SalesDataTable[[#This Row],[Order Date]])</f>
        <v>6</v>
      </c>
      <c r="E1103" s="12" t="str">
        <f>"Q"&amp;ROUNDUP(MONTH(SalesDataTable[[#This Row],[Order Date]])/3,0)</f>
        <v>Q2</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75">
      <c r="A1104" s="2">
        <v>5088</v>
      </c>
      <c r="B1104" s="3">
        <v>46187</v>
      </c>
      <c r="C1104" s="4">
        <f>YEAR(SalesDataTable[[#This Row],[Order Date]])</f>
        <v>2026</v>
      </c>
      <c r="D1104" s="4">
        <f>MONTH(SalesDataTable[[#This Row],[Order Date]])</f>
        <v>6</v>
      </c>
      <c r="E1104" s="12" t="str">
        <f>"Q"&amp;ROUNDUP(MONTH(SalesDataTable[[#This Row],[Order Date]])/3,0)</f>
        <v>Q2</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75">
      <c r="A1105" s="2">
        <v>1450</v>
      </c>
      <c r="B1105" s="3">
        <v>46188</v>
      </c>
      <c r="C1105" s="4">
        <f>YEAR(SalesDataTable[[#This Row],[Order Date]])</f>
        <v>2026</v>
      </c>
      <c r="D1105" s="4">
        <f>MONTH(SalesDataTable[[#This Row],[Order Date]])</f>
        <v>6</v>
      </c>
      <c r="E1105" s="12" t="str">
        <f>"Q"&amp;ROUNDUP(MONTH(SalesDataTable[[#This Row],[Order Date]])/3,0)</f>
        <v>Q2</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75">
      <c r="A1106" s="2">
        <v>2330</v>
      </c>
      <c r="B1106" s="3">
        <v>46188</v>
      </c>
      <c r="C1106" s="4">
        <f>YEAR(SalesDataTable[[#This Row],[Order Date]])</f>
        <v>2026</v>
      </c>
      <c r="D1106" s="4">
        <f>MONTH(SalesDataTable[[#This Row],[Order Date]])</f>
        <v>6</v>
      </c>
      <c r="E1106" s="12" t="str">
        <f>"Q"&amp;ROUNDUP(MONTH(SalesDataTable[[#This Row],[Order Date]])/3,0)</f>
        <v>Q2</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75">
      <c r="A1107" s="2">
        <v>4655</v>
      </c>
      <c r="B1107" s="3">
        <v>46188</v>
      </c>
      <c r="C1107" s="4">
        <f>YEAR(SalesDataTable[[#This Row],[Order Date]])</f>
        <v>2026</v>
      </c>
      <c r="D1107" s="4">
        <f>MONTH(SalesDataTable[[#This Row],[Order Date]])</f>
        <v>6</v>
      </c>
      <c r="E1107" s="12" t="str">
        <f>"Q"&amp;ROUNDUP(MONTH(SalesDataTable[[#This Row],[Order Date]])/3,0)</f>
        <v>Q2</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75">
      <c r="A1108" s="2">
        <v>137</v>
      </c>
      <c r="B1108" s="3">
        <v>46189</v>
      </c>
      <c r="C1108" s="4">
        <f>YEAR(SalesDataTable[[#This Row],[Order Date]])</f>
        <v>2026</v>
      </c>
      <c r="D1108" s="4">
        <f>MONTH(SalesDataTable[[#This Row],[Order Date]])</f>
        <v>6</v>
      </c>
      <c r="E1108" s="12" t="str">
        <f>"Q"&amp;ROUNDUP(MONTH(SalesDataTable[[#This Row],[Order Date]])/3,0)</f>
        <v>Q2</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75">
      <c r="A1109" s="2">
        <v>141</v>
      </c>
      <c r="B1109" s="3">
        <v>46189</v>
      </c>
      <c r="C1109" s="4">
        <f>YEAR(SalesDataTable[[#This Row],[Order Date]])</f>
        <v>2026</v>
      </c>
      <c r="D1109" s="4">
        <f>MONTH(SalesDataTable[[#This Row],[Order Date]])</f>
        <v>6</v>
      </c>
      <c r="E1109" s="12" t="str">
        <f>"Q"&amp;ROUNDUP(MONTH(SalesDataTable[[#This Row],[Order Date]])/3,0)</f>
        <v>Q2</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75">
      <c r="A1110" s="2">
        <v>335</v>
      </c>
      <c r="B1110" s="3">
        <v>46189</v>
      </c>
      <c r="C1110" s="4">
        <f>YEAR(SalesDataTable[[#This Row],[Order Date]])</f>
        <v>2026</v>
      </c>
      <c r="D1110" s="4">
        <f>MONTH(SalesDataTable[[#This Row],[Order Date]])</f>
        <v>6</v>
      </c>
      <c r="E1110" s="12" t="str">
        <f>"Q"&amp;ROUNDUP(MONTH(SalesDataTable[[#This Row],[Order Date]])/3,0)</f>
        <v>Q2</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75">
      <c r="A1111" s="2">
        <v>498</v>
      </c>
      <c r="B1111" s="3">
        <v>46189</v>
      </c>
      <c r="C1111" s="4">
        <f>YEAR(SalesDataTable[[#This Row],[Order Date]])</f>
        <v>2026</v>
      </c>
      <c r="D1111" s="4">
        <f>MONTH(SalesDataTable[[#This Row],[Order Date]])</f>
        <v>6</v>
      </c>
      <c r="E1111" s="12" t="str">
        <f>"Q"&amp;ROUNDUP(MONTH(SalesDataTable[[#This Row],[Order Date]])/3,0)</f>
        <v>Q2</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75">
      <c r="A1112" s="2">
        <v>2611</v>
      </c>
      <c r="B1112" s="3">
        <v>46189</v>
      </c>
      <c r="C1112" s="4">
        <f>YEAR(SalesDataTable[[#This Row],[Order Date]])</f>
        <v>2026</v>
      </c>
      <c r="D1112" s="4">
        <f>MONTH(SalesDataTable[[#This Row],[Order Date]])</f>
        <v>6</v>
      </c>
      <c r="E1112" s="12" t="str">
        <f>"Q"&amp;ROUNDUP(MONTH(SalesDataTable[[#This Row],[Order Date]])/3,0)</f>
        <v>Q2</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75">
      <c r="A1113" s="2">
        <v>3197</v>
      </c>
      <c r="B1113" s="3">
        <v>46189</v>
      </c>
      <c r="C1113" s="4">
        <f>YEAR(SalesDataTable[[#This Row],[Order Date]])</f>
        <v>2026</v>
      </c>
      <c r="D1113" s="4">
        <f>MONTH(SalesDataTable[[#This Row],[Order Date]])</f>
        <v>6</v>
      </c>
      <c r="E1113" s="12" t="str">
        <f>"Q"&amp;ROUNDUP(MONTH(SalesDataTable[[#This Row],[Order Date]])/3,0)</f>
        <v>Q2</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75">
      <c r="A1114" s="2">
        <v>4668</v>
      </c>
      <c r="B1114" s="3">
        <v>46189</v>
      </c>
      <c r="C1114" s="4">
        <f>YEAR(SalesDataTable[[#This Row],[Order Date]])</f>
        <v>2026</v>
      </c>
      <c r="D1114" s="4">
        <f>MONTH(SalesDataTable[[#This Row],[Order Date]])</f>
        <v>6</v>
      </c>
      <c r="E1114" s="12" t="str">
        <f>"Q"&amp;ROUNDUP(MONTH(SalesDataTable[[#This Row],[Order Date]])/3,0)</f>
        <v>Q2</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75">
      <c r="A1115" s="2">
        <v>4994</v>
      </c>
      <c r="B1115" s="3">
        <v>46189</v>
      </c>
      <c r="C1115" s="4">
        <f>YEAR(SalesDataTable[[#This Row],[Order Date]])</f>
        <v>2026</v>
      </c>
      <c r="D1115" s="4">
        <f>MONTH(SalesDataTable[[#This Row],[Order Date]])</f>
        <v>6</v>
      </c>
      <c r="E1115" s="12" t="str">
        <f>"Q"&amp;ROUNDUP(MONTH(SalesDataTable[[#This Row],[Order Date]])/3,0)</f>
        <v>Q2</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75">
      <c r="A1116" s="2">
        <v>512</v>
      </c>
      <c r="B1116" s="3">
        <v>46190</v>
      </c>
      <c r="C1116" s="4">
        <f>YEAR(SalesDataTable[[#This Row],[Order Date]])</f>
        <v>2026</v>
      </c>
      <c r="D1116" s="4">
        <f>MONTH(SalesDataTable[[#This Row],[Order Date]])</f>
        <v>6</v>
      </c>
      <c r="E1116" s="12" t="str">
        <f>"Q"&amp;ROUNDUP(MONTH(SalesDataTable[[#This Row],[Order Date]])/3,0)</f>
        <v>Q2</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75">
      <c r="A1117" s="2">
        <v>717</v>
      </c>
      <c r="B1117" s="3">
        <v>46190</v>
      </c>
      <c r="C1117" s="4">
        <f>YEAR(SalesDataTable[[#This Row],[Order Date]])</f>
        <v>2026</v>
      </c>
      <c r="D1117" s="4">
        <f>MONTH(SalesDataTable[[#This Row],[Order Date]])</f>
        <v>6</v>
      </c>
      <c r="E1117" s="12" t="str">
        <f>"Q"&amp;ROUNDUP(MONTH(SalesDataTable[[#This Row],[Order Date]])/3,0)</f>
        <v>Q2</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75">
      <c r="A1118" s="2">
        <v>952</v>
      </c>
      <c r="B1118" s="3">
        <v>46190</v>
      </c>
      <c r="C1118" s="4">
        <f>YEAR(SalesDataTable[[#This Row],[Order Date]])</f>
        <v>2026</v>
      </c>
      <c r="D1118" s="4">
        <f>MONTH(SalesDataTable[[#This Row],[Order Date]])</f>
        <v>6</v>
      </c>
      <c r="E1118" s="12" t="str">
        <f>"Q"&amp;ROUNDUP(MONTH(SalesDataTable[[#This Row],[Order Date]])/3,0)</f>
        <v>Q2</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75">
      <c r="A1119" s="2">
        <v>1081</v>
      </c>
      <c r="B1119" s="3">
        <v>46190</v>
      </c>
      <c r="C1119" s="4">
        <f>YEAR(SalesDataTable[[#This Row],[Order Date]])</f>
        <v>2026</v>
      </c>
      <c r="D1119" s="4">
        <f>MONTH(SalesDataTable[[#This Row],[Order Date]])</f>
        <v>6</v>
      </c>
      <c r="E1119" s="12" t="str">
        <f>"Q"&amp;ROUNDUP(MONTH(SalesDataTable[[#This Row],[Order Date]])/3,0)</f>
        <v>Q2</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75">
      <c r="A1120" s="2">
        <v>2043</v>
      </c>
      <c r="B1120" s="3">
        <v>46190</v>
      </c>
      <c r="C1120" s="4">
        <f>YEAR(SalesDataTable[[#This Row],[Order Date]])</f>
        <v>2026</v>
      </c>
      <c r="D1120" s="4">
        <f>MONTH(SalesDataTable[[#This Row],[Order Date]])</f>
        <v>6</v>
      </c>
      <c r="E1120" s="12" t="str">
        <f>"Q"&amp;ROUNDUP(MONTH(SalesDataTable[[#This Row],[Order Date]])/3,0)</f>
        <v>Q2</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75">
      <c r="A1121" s="2">
        <v>4040</v>
      </c>
      <c r="B1121" s="3">
        <v>46190</v>
      </c>
      <c r="C1121" s="4">
        <f>YEAR(SalesDataTable[[#This Row],[Order Date]])</f>
        <v>2026</v>
      </c>
      <c r="D1121" s="4">
        <f>MONTH(SalesDataTable[[#This Row],[Order Date]])</f>
        <v>6</v>
      </c>
      <c r="E1121" s="12" t="str">
        <f>"Q"&amp;ROUNDUP(MONTH(SalesDataTable[[#This Row],[Order Date]])/3,0)</f>
        <v>Q2</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75">
      <c r="A1122" s="2">
        <v>2295</v>
      </c>
      <c r="B1122" s="3">
        <v>46191</v>
      </c>
      <c r="C1122" s="4">
        <f>YEAR(SalesDataTable[[#This Row],[Order Date]])</f>
        <v>2026</v>
      </c>
      <c r="D1122" s="4">
        <f>MONTH(SalesDataTable[[#This Row],[Order Date]])</f>
        <v>6</v>
      </c>
      <c r="E1122" s="12" t="str">
        <f>"Q"&amp;ROUNDUP(MONTH(SalesDataTable[[#This Row],[Order Date]])/3,0)</f>
        <v>Q2</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75">
      <c r="A1123" s="2">
        <v>2670</v>
      </c>
      <c r="B1123" s="3">
        <v>46191</v>
      </c>
      <c r="C1123" s="4">
        <f>YEAR(SalesDataTable[[#This Row],[Order Date]])</f>
        <v>2026</v>
      </c>
      <c r="D1123" s="4">
        <f>MONTH(SalesDataTable[[#This Row],[Order Date]])</f>
        <v>6</v>
      </c>
      <c r="E1123" s="12" t="str">
        <f>"Q"&amp;ROUNDUP(MONTH(SalesDataTable[[#This Row],[Order Date]])/3,0)</f>
        <v>Q2</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75">
      <c r="A1124" s="2">
        <v>2777</v>
      </c>
      <c r="B1124" s="3">
        <v>46191</v>
      </c>
      <c r="C1124" s="4">
        <f>YEAR(SalesDataTable[[#This Row],[Order Date]])</f>
        <v>2026</v>
      </c>
      <c r="D1124" s="4">
        <f>MONTH(SalesDataTable[[#This Row],[Order Date]])</f>
        <v>6</v>
      </c>
      <c r="E1124" s="12" t="str">
        <f>"Q"&amp;ROUNDUP(MONTH(SalesDataTable[[#This Row],[Order Date]])/3,0)</f>
        <v>Q2</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75">
      <c r="A1125" s="2">
        <v>2780</v>
      </c>
      <c r="B1125" s="3">
        <v>46191</v>
      </c>
      <c r="C1125" s="4">
        <f>YEAR(SalesDataTable[[#This Row],[Order Date]])</f>
        <v>2026</v>
      </c>
      <c r="D1125" s="4">
        <f>MONTH(SalesDataTable[[#This Row],[Order Date]])</f>
        <v>6</v>
      </c>
      <c r="E1125" s="12" t="str">
        <f>"Q"&amp;ROUNDUP(MONTH(SalesDataTable[[#This Row],[Order Date]])/3,0)</f>
        <v>Q2</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75">
      <c r="A1126" s="2">
        <v>3209</v>
      </c>
      <c r="B1126" s="3">
        <v>46191</v>
      </c>
      <c r="C1126" s="4">
        <f>YEAR(SalesDataTable[[#This Row],[Order Date]])</f>
        <v>2026</v>
      </c>
      <c r="D1126" s="4">
        <f>MONTH(SalesDataTable[[#This Row],[Order Date]])</f>
        <v>6</v>
      </c>
      <c r="E1126" s="12" t="str">
        <f>"Q"&amp;ROUNDUP(MONTH(SalesDataTable[[#This Row],[Order Date]])/3,0)</f>
        <v>Q2</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75">
      <c r="A1127" s="2">
        <v>3414</v>
      </c>
      <c r="B1127" s="3">
        <v>46191</v>
      </c>
      <c r="C1127" s="4">
        <f>YEAR(SalesDataTable[[#This Row],[Order Date]])</f>
        <v>2026</v>
      </c>
      <c r="D1127" s="4">
        <f>MONTH(SalesDataTable[[#This Row],[Order Date]])</f>
        <v>6</v>
      </c>
      <c r="E1127" s="12" t="str">
        <f>"Q"&amp;ROUNDUP(MONTH(SalesDataTable[[#This Row],[Order Date]])/3,0)</f>
        <v>Q2</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75">
      <c r="A1128" s="2">
        <v>3846</v>
      </c>
      <c r="B1128" s="3">
        <v>46191</v>
      </c>
      <c r="C1128" s="4">
        <f>YEAR(SalesDataTable[[#This Row],[Order Date]])</f>
        <v>2026</v>
      </c>
      <c r="D1128" s="4">
        <f>MONTH(SalesDataTable[[#This Row],[Order Date]])</f>
        <v>6</v>
      </c>
      <c r="E1128" s="12" t="str">
        <f>"Q"&amp;ROUNDUP(MONTH(SalesDataTable[[#This Row],[Order Date]])/3,0)</f>
        <v>Q2</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75">
      <c r="A1129" s="2">
        <v>4120</v>
      </c>
      <c r="B1129" s="3">
        <v>46191</v>
      </c>
      <c r="C1129" s="4">
        <f>YEAR(SalesDataTable[[#This Row],[Order Date]])</f>
        <v>2026</v>
      </c>
      <c r="D1129" s="4">
        <f>MONTH(SalesDataTable[[#This Row],[Order Date]])</f>
        <v>6</v>
      </c>
      <c r="E1129" s="12" t="str">
        <f>"Q"&amp;ROUNDUP(MONTH(SalesDataTable[[#This Row],[Order Date]])/3,0)</f>
        <v>Q2</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75">
      <c r="A1130" s="2">
        <v>4217</v>
      </c>
      <c r="B1130" s="3">
        <v>46191</v>
      </c>
      <c r="C1130" s="4">
        <f>YEAR(SalesDataTable[[#This Row],[Order Date]])</f>
        <v>2026</v>
      </c>
      <c r="D1130" s="4">
        <f>MONTH(SalesDataTable[[#This Row],[Order Date]])</f>
        <v>6</v>
      </c>
      <c r="E1130" s="12" t="str">
        <f>"Q"&amp;ROUNDUP(MONTH(SalesDataTable[[#This Row],[Order Date]])/3,0)</f>
        <v>Q2</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75">
      <c r="A1131" s="2">
        <v>4786</v>
      </c>
      <c r="B1131" s="3">
        <v>46191</v>
      </c>
      <c r="C1131" s="4">
        <f>YEAR(SalesDataTable[[#This Row],[Order Date]])</f>
        <v>2026</v>
      </c>
      <c r="D1131" s="4">
        <f>MONTH(SalesDataTable[[#This Row],[Order Date]])</f>
        <v>6</v>
      </c>
      <c r="E1131" s="12" t="str">
        <f>"Q"&amp;ROUNDUP(MONTH(SalesDataTable[[#This Row],[Order Date]])/3,0)</f>
        <v>Q2</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75">
      <c r="A1132" s="2">
        <v>23</v>
      </c>
      <c r="B1132" s="3">
        <v>46192</v>
      </c>
      <c r="C1132" s="4">
        <f>YEAR(SalesDataTable[[#This Row],[Order Date]])</f>
        <v>2026</v>
      </c>
      <c r="D1132" s="4">
        <f>MONTH(SalesDataTable[[#This Row],[Order Date]])</f>
        <v>6</v>
      </c>
      <c r="E1132" s="12" t="str">
        <f>"Q"&amp;ROUNDUP(MONTH(SalesDataTable[[#This Row],[Order Date]])/3,0)</f>
        <v>Q2</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75">
      <c r="A1133" s="2">
        <v>99</v>
      </c>
      <c r="B1133" s="3">
        <v>46192</v>
      </c>
      <c r="C1133" s="4">
        <f>YEAR(SalesDataTable[[#This Row],[Order Date]])</f>
        <v>2026</v>
      </c>
      <c r="D1133" s="4">
        <f>MONTH(SalesDataTable[[#This Row],[Order Date]])</f>
        <v>6</v>
      </c>
      <c r="E1133" s="12" t="str">
        <f>"Q"&amp;ROUNDUP(MONTH(SalesDataTable[[#This Row],[Order Date]])/3,0)</f>
        <v>Q2</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75">
      <c r="A1134" s="2">
        <v>269</v>
      </c>
      <c r="B1134" s="3">
        <v>46192</v>
      </c>
      <c r="C1134" s="4">
        <f>YEAR(SalesDataTable[[#This Row],[Order Date]])</f>
        <v>2026</v>
      </c>
      <c r="D1134" s="4">
        <f>MONTH(SalesDataTable[[#This Row],[Order Date]])</f>
        <v>6</v>
      </c>
      <c r="E1134" s="12" t="str">
        <f>"Q"&amp;ROUNDUP(MONTH(SalesDataTable[[#This Row],[Order Date]])/3,0)</f>
        <v>Q2</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75">
      <c r="A1135" s="2">
        <v>1772</v>
      </c>
      <c r="B1135" s="3">
        <v>46192</v>
      </c>
      <c r="C1135" s="4">
        <f>YEAR(SalesDataTable[[#This Row],[Order Date]])</f>
        <v>2026</v>
      </c>
      <c r="D1135" s="4">
        <f>MONTH(SalesDataTable[[#This Row],[Order Date]])</f>
        <v>6</v>
      </c>
      <c r="E1135" s="12" t="str">
        <f>"Q"&amp;ROUNDUP(MONTH(SalesDataTable[[#This Row],[Order Date]])/3,0)</f>
        <v>Q2</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75">
      <c r="A1136" s="2">
        <v>1906</v>
      </c>
      <c r="B1136" s="3">
        <v>46192</v>
      </c>
      <c r="C1136" s="4">
        <f>YEAR(SalesDataTable[[#This Row],[Order Date]])</f>
        <v>2026</v>
      </c>
      <c r="D1136" s="4">
        <f>MONTH(SalesDataTable[[#This Row],[Order Date]])</f>
        <v>6</v>
      </c>
      <c r="E1136" s="12" t="str">
        <f>"Q"&amp;ROUNDUP(MONTH(SalesDataTable[[#This Row],[Order Date]])/3,0)</f>
        <v>Q2</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75">
      <c r="A1137" s="2">
        <v>2473</v>
      </c>
      <c r="B1137" s="3">
        <v>46192</v>
      </c>
      <c r="C1137" s="4">
        <f>YEAR(SalesDataTable[[#This Row],[Order Date]])</f>
        <v>2026</v>
      </c>
      <c r="D1137" s="4">
        <f>MONTH(SalesDataTable[[#This Row],[Order Date]])</f>
        <v>6</v>
      </c>
      <c r="E1137" s="12" t="str">
        <f>"Q"&amp;ROUNDUP(MONTH(SalesDataTable[[#This Row],[Order Date]])/3,0)</f>
        <v>Q2</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75">
      <c r="A1138" s="2">
        <v>2549</v>
      </c>
      <c r="B1138" s="3">
        <v>46192</v>
      </c>
      <c r="C1138" s="4">
        <f>YEAR(SalesDataTable[[#This Row],[Order Date]])</f>
        <v>2026</v>
      </c>
      <c r="D1138" s="4">
        <f>MONTH(SalesDataTable[[#This Row],[Order Date]])</f>
        <v>6</v>
      </c>
      <c r="E1138" s="12" t="str">
        <f>"Q"&amp;ROUNDUP(MONTH(SalesDataTable[[#This Row],[Order Date]])/3,0)</f>
        <v>Q2</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75">
      <c r="A1139" s="2">
        <v>3341</v>
      </c>
      <c r="B1139" s="3">
        <v>46192</v>
      </c>
      <c r="C1139" s="4">
        <f>YEAR(SalesDataTable[[#This Row],[Order Date]])</f>
        <v>2026</v>
      </c>
      <c r="D1139" s="4">
        <f>MONTH(SalesDataTable[[#This Row],[Order Date]])</f>
        <v>6</v>
      </c>
      <c r="E1139" s="12" t="str">
        <f>"Q"&amp;ROUNDUP(MONTH(SalesDataTable[[#This Row],[Order Date]])/3,0)</f>
        <v>Q2</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75">
      <c r="A1140" s="2">
        <v>3351</v>
      </c>
      <c r="B1140" s="3">
        <v>46192</v>
      </c>
      <c r="C1140" s="4">
        <f>YEAR(SalesDataTable[[#This Row],[Order Date]])</f>
        <v>2026</v>
      </c>
      <c r="D1140" s="4">
        <f>MONTH(SalesDataTable[[#This Row],[Order Date]])</f>
        <v>6</v>
      </c>
      <c r="E1140" s="12" t="str">
        <f>"Q"&amp;ROUNDUP(MONTH(SalesDataTable[[#This Row],[Order Date]])/3,0)</f>
        <v>Q2</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75">
      <c r="A1141" s="2">
        <v>3366</v>
      </c>
      <c r="B1141" s="3">
        <v>46192</v>
      </c>
      <c r="C1141" s="4">
        <f>YEAR(SalesDataTable[[#This Row],[Order Date]])</f>
        <v>2026</v>
      </c>
      <c r="D1141" s="4">
        <f>MONTH(SalesDataTable[[#This Row],[Order Date]])</f>
        <v>6</v>
      </c>
      <c r="E1141" s="12" t="str">
        <f>"Q"&amp;ROUNDUP(MONTH(SalesDataTable[[#This Row],[Order Date]])/3,0)</f>
        <v>Q2</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75">
      <c r="A1142" s="2">
        <v>3691</v>
      </c>
      <c r="B1142" s="3">
        <v>46192</v>
      </c>
      <c r="C1142" s="4">
        <f>YEAR(SalesDataTable[[#This Row],[Order Date]])</f>
        <v>2026</v>
      </c>
      <c r="D1142" s="4">
        <f>MONTH(SalesDataTable[[#This Row],[Order Date]])</f>
        <v>6</v>
      </c>
      <c r="E1142" s="12" t="str">
        <f>"Q"&amp;ROUNDUP(MONTH(SalesDataTable[[#This Row],[Order Date]])/3,0)</f>
        <v>Q2</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75">
      <c r="A1143" s="2">
        <v>3909</v>
      </c>
      <c r="B1143" s="3">
        <v>46192</v>
      </c>
      <c r="C1143" s="4">
        <f>YEAR(SalesDataTable[[#This Row],[Order Date]])</f>
        <v>2026</v>
      </c>
      <c r="D1143" s="4">
        <f>MONTH(SalesDataTable[[#This Row],[Order Date]])</f>
        <v>6</v>
      </c>
      <c r="E1143" s="12" t="str">
        <f>"Q"&amp;ROUNDUP(MONTH(SalesDataTable[[#This Row],[Order Date]])/3,0)</f>
        <v>Q2</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75">
      <c r="A1144" s="2">
        <v>4862</v>
      </c>
      <c r="B1144" s="3">
        <v>46192</v>
      </c>
      <c r="C1144" s="4">
        <f>YEAR(SalesDataTable[[#This Row],[Order Date]])</f>
        <v>2026</v>
      </c>
      <c r="D1144" s="4">
        <f>MONTH(SalesDataTable[[#This Row],[Order Date]])</f>
        <v>6</v>
      </c>
      <c r="E1144" s="12" t="str">
        <f>"Q"&amp;ROUNDUP(MONTH(SalesDataTable[[#This Row],[Order Date]])/3,0)</f>
        <v>Q2</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75">
      <c r="A1145" s="2">
        <v>5096</v>
      </c>
      <c r="B1145" s="3">
        <v>46192</v>
      </c>
      <c r="C1145" s="4">
        <f>YEAR(SalesDataTable[[#This Row],[Order Date]])</f>
        <v>2026</v>
      </c>
      <c r="D1145" s="4">
        <f>MONTH(SalesDataTable[[#This Row],[Order Date]])</f>
        <v>6</v>
      </c>
      <c r="E1145" s="12" t="str">
        <f>"Q"&amp;ROUNDUP(MONTH(SalesDataTable[[#This Row],[Order Date]])/3,0)</f>
        <v>Q2</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75">
      <c r="A1146" s="2">
        <v>5112</v>
      </c>
      <c r="B1146" s="3">
        <v>46192</v>
      </c>
      <c r="C1146" s="4">
        <f>YEAR(SalesDataTable[[#This Row],[Order Date]])</f>
        <v>2026</v>
      </c>
      <c r="D1146" s="4">
        <f>MONTH(SalesDataTable[[#This Row],[Order Date]])</f>
        <v>6</v>
      </c>
      <c r="E1146" s="12" t="str">
        <f>"Q"&amp;ROUNDUP(MONTH(SalesDataTable[[#This Row],[Order Date]])/3,0)</f>
        <v>Q2</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75">
      <c r="A1147" s="2">
        <v>501</v>
      </c>
      <c r="B1147" s="3">
        <v>46193</v>
      </c>
      <c r="C1147" s="4">
        <f>YEAR(SalesDataTable[[#This Row],[Order Date]])</f>
        <v>2026</v>
      </c>
      <c r="D1147" s="4">
        <f>MONTH(SalesDataTable[[#This Row],[Order Date]])</f>
        <v>6</v>
      </c>
      <c r="E1147" s="12" t="str">
        <f>"Q"&amp;ROUNDUP(MONTH(SalesDataTable[[#This Row],[Order Date]])/3,0)</f>
        <v>Q2</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75">
      <c r="A1148" s="2">
        <v>540</v>
      </c>
      <c r="B1148" s="3">
        <v>46193</v>
      </c>
      <c r="C1148" s="4">
        <f>YEAR(SalesDataTable[[#This Row],[Order Date]])</f>
        <v>2026</v>
      </c>
      <c r="D1148" s="4">
        <f>MONTH(SalesDataTable[[#This Row],[Order Date]])</f>
        <v>6</v>
      </c>
      <c r="E1148" s="12" t="str">
        <f>"Q"&amp;ROUNDUP(MONTH(SalesDataTable[[#This Row],[Order Date]])/3,0)</f>
        <v>Q2</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75">
      <c r="A1149" s="2">
        <v>2255</v>
      </c>
      <c r="B1149" s="3">
        <v>46193</v>
      </c>
      <c r="C1149" s="4">
        <f>YEAR(SalesDataTable[[#This Row],[Order Date]])</f>
        <v>2026</v>
      </c>
      <c r="D1149" s="4">
        <f>MONTH(SalesDataTable[[#This Row],[Order Date]])</f>
        <v>6</v>
      </c>
      <c r="E1149" s="12" t="str">
        <f>"Q"&amp;ROUNDUP(MONTH(SalesDataTable[[#This Row],[Order Date]])/3,0)</f>
        <v>Q2</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75">
      <c r="A1150" s="2">
        <v>3126</v>
      </c>
      <c r="B1150" s="3">
        <v>46193</v>
      </c>
      <c r="C1150" s="4">
        <f>YEAR(SalesDataTable[[#This Row],[Order Date]])</f>
        <v>2026</v>
      </c>
      <c r="D1150" s="4">
        <f>MONTH(SalesDataTable[[#This Row],[Order Date]])</f>
        <v>6</v>
      </c>
      <c r="E1150" s="12" t="str">
        <f>"Q"&amp;ROUNDUP(MONTH(SalesDataTable[[#This Row],[Order Date]])/3,0)</f>
        <v>Q2</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75">
      <c r="A1151" s="2">
        <v>3223</v>
      </c>
      <c r="B1151" s="3">
        <v>46193</v>
      </c>
      <c r="C1151" s="4">
        <f>YEAR(SalesDataTable[[#This Row],[Order Date]])</f>
        <v>2026</v>
      </c>
      <c r="D1151" s="4">
        <f>MONTH(SalesDataTable[[#This Row],[Order Date]])</f>
        <v>6</v>
      </c>
      <c r="E1151" s="12" t="str">
        <f>"Q"&amp;ROUNDUP(MONTH(SalesDataTable[[#This Row],[Order Date]])/3,0)</f>
        <v>Q2</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75">
      <c r="A1152" s="2">
        <v>3260</v>
      </c>
      <c r="B1152" s="3">
        <v>46193</v>
      </c>
      <c r="C1152" s="4">
        <f>YEAR(SalesDataTable[[#This Row],[Order Date]])</f>
        <v>2026</v>
      </c>
      <c r="D1152" s="4">
        <f>MONTH(SalesDataTable[[#This Row],[Order Date]])</f>
        <v>6</v>
      </c>
      <c r="E1152" s="12" t="str">
        <f>"Q"&amp;ROUNDUP(MONTH(SalesDataTable[[#This Row],[Order Date]])/3,0)</f>
        <v>Q2</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75">
      <c r="A1153" s="2">
        <v>3404</v>
      </c>
      <c r="B1153" s="3">
        <v>46193</v>
      </c>
      <c r="C1153" s="4">
        <f>YEAR(SalesDataTable[[#This Row],[Order Date]])</f>
        <v>2026</v>
      </c>
      <c r="D1153" s="4">
        <f>MONTH(SalesDataTable[[#This Row],[Order Date]])</f>
        <v>6</v>
      </c>
      <c r="E1153" s="12" t="str">
        <f>"Q"&amp;ROUNDUP(MONTH(SalesDataTable[[#This Row],[Order Date]])/3,0)</f>
        <v>Q2</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75">
      <c r="A1154" s="2">
        <v>4267</v>
      </c>
      <c r="B1154" s="3">
        <v>46193</v>
      </c>
      <c r="C1154" s="4">
        <f>YEAR(SalesDataTable[[#This Row],[Order Date]])</f>
        <v>2026</v>
      </c>
      <c r="D1154" s="4">
        <f>MONTH(SalesDataTable[[#This Row],[Order Date]])</f>
        <v>6</v>
      </c>
      <c r="E1154" s="12" t="str">
        <f>"Q"&amp;ROUNDUP(MONTH(SalesDataTable[[#This Row],[Order Date]])/3,0)</f>
        <v>Q2</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75">
      <c r="A1155" s="2">
        <v>5082</v>
      </c>
      <c r="B1155" s="3">
        <v>46193</v>
      </c>
      <c r="C1155" s="4">
        <f>YEAR(SalesDataTable[[#This Row],[Order Date]])</f>
        <v>2026</v>
      </c>
      <c r="D1155" s="4">
        <f>MONTH(SalesDataTable[[#This Row],[Order Date]])</f>
        <v>6</v>
      </c>
      <c r="E1155" s="12" t="str">
        <f>"Q"&amp;ROUNDUP(MONTH(SalesDataTable[[#This Row],[Order Date]])/3,0)</f>
        <v>Q2</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75">
      <c r="A1156" s="2">
        <v>5108</v>
      </c>
      <c r="B1156" s="3">
        <v>46193</v>
      </c>
      <c r="C1156" s="4">
        <f>YEAR(SalesDataTable[[#This Row],[Order Date]])</f>
        <v>2026</v>
      </c>
      <c r="D1156" s="4">
        <f>MONTH(SalesDataTable[[#This Row],[Order Date]])</f>
        <v>6</v>
      </c>
      <c r="E1156" s="12" t="str">
        <f>"Q"&amp;ROUNDUP(MONTH(SalesDataTable[[#This Row],[Order Date]])/3,0)</f>
        <v>Q2</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75">
      <c r="A1157" s="2">
        <v>1105</v>
      </c>
      <c r="B1157" s="3">
        <v>46194</v>
      </c>
      <c r="C1157" s="4">
        <f>YEAR(SalesDataTable[[#This Row],[Order Date]])</f>
        <v>2026</v>
      </c>
      <c r="D1157" s="4">
        <f>MONTH(SalesDataTable[[#This Row],[Order Date]])</f>
        <v>6</v>
      </c>
      <c r="E1157" s="12" t="str">
        <f>"Q"&amp;ROUNDUP(MONTH(SalesDataTable[[#This Row],[Order Date]])/3,0)</f>
        <v>Q2</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75">
      <c r="A1158" s="2">
        <v>2757</v>
      </c>
      <c r="B1158" s="3">
        <v>46194</v>
      </c>
      <c r="C1158" s="4">
        <f>YEAR(SalesDataTable[[#This Row],[Order Date]])</f>
        <v>2026</v>
      </c>
      <c r="D1158" s="4">
        <f>MONTH(SalesDataTable[[#This Row],[Order Date]])</f>
        <v>6</v>
      </c>
      <c r="E1158" s="12" t="str">
        <f>"Q"&amp;ROUNDUP(MONTH(SalesDataTable[[#This Row],[Order Date]])/3,0)</f>
        <v>Q2</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75">
      <c r="A1159" s="2">
        <v>3325</v>
      </c>
      <c r="B1159" s="3">
        <v>46194</v>
      </c>
      <c r="C1159" s="4">
        <f>YEAR(SalesDataTable[[#This Row],[Order Date]])</f>
        <v>2026</v>
      </c>
      <c r="D1159" s="4">
        <f>MONTH(SalesDataTable[[#This Row],[Order Date]])</f>
        <v>6</v>
      </c>
      <c r="E1159" s="12" t="str">
        <f>"Q"&amp;ROUNDUP(MONTH(SalesDataTable[[#This Row],[Order Date]])/3,0)</f>
        <v>Q2</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75">
      <c r="A1160" s="2">
        <v>4070</v>
      </c>
      <c r="B1160" s="3">
        <v>46194</v>
      </c>
      <c r="C1160" s="4">
        <f>YEAR(SalesDataTable[[#This Row],[Order Date]])</f>
        <v>2026</v>
      </c>
      <c r="D1160" s="4">
        <f>MONTH(SalesDataTable[[#This Row],[Order Date]])</f>
        <v>6</v>
      </c>
      <c r="E1160" s="12" t="str">
        <f>"Q"&amp;ROUNDUP(MONTH(SalesDataTable[[#This Row],[Order Date]])/3,0)</f>
        <v>Q2</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75">
      <c r="A1161" s="2">
        <v>4339</v>
      </c>
      <c r="B1161" s="3">
        <v>46194</v>
      </c>
      <c r="C1161" s="4">
        <f>YEAR(SalesDataTable[[#This Row],[Order Date]])</f>
        <v>2026</v>
      </c>
      <c r="D1161" s="4">
        <f>MONTH(SalesDataTable[[#This Row],[Order Date]])</f>
        <v>6</v>
      </c>
      <c r="E1161" s="12" t="str">
        <f>"Q"&amp;ROUNDUP(MONTH(SalesDataTable[[#This Row],[Order Date]])/3,0)</f>
        <v>Q2</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75">
      <c r="A1162" s="2">
        <v>731</v>
      </c>
      <c r="B1162" s="3">
        <v>46195</v>
      </c>
      <c r="C1162" s="4">
        <f>YEAR(SalesDataTable[[#This Row],[Order Date]])</f>
        <v>2026</v>
      </c>
      <c r="D1162" s="4">
        <f>MONTH(SalesDataTable[[#This Row],[Order Date]])</f>
        <v>6</v>
      </c>
      <c r="E1162" s="12" t="str">
        <f>"Q"&amp;ROUNDUP(MONTH(SalesDataTable[[#This Row],[Order Date]])/3,0)</f>
        <v>Q2</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75">
      <c r="A1163" s="2">
        <v>1362</v>
      </c>
      <c r="B1163" s="3">
        <v>46195</v>
      </c>
      <c r="C1163" s="4">
        <f>YEAR(SalesDataTable[[#This Row],[Order Date]])</f>
        <v>2026</v>
      </c>
      <c r="D1163" s="4">
        <f>MONTH(SalesDataTable[[#This Row],[Order Date]])</f>
        <v>6</v>
      </c>
      <c r="E1163" s="12" t="str">
        <f>"Q"&amp;ROUNDUP(MONTH(SalesDataTable[[#This Row],[Order Date]])/3,0)</f>
        <v>Q2</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75">
      <c r="A1164" s="2">
        <v>1512</v>
      </c>
      <c r="B1164" s="3">
        <v>46195</v>
      </c>
      <c r="C1164" s="4">
        <f>YEAR(SalesDataTable[[#This Row],[Order Date]])</f>
        <v>2026</v>
      </c>
      <c r="D1164" s="4">
        <f>MONTH(SalesDataTable[[#This Row],[Order Date]])</f>
        <v>6</v>
      </c>
      <c r="E1164" s="12" t="str">
        <f>"Q"&amp;ROUNDUP(MONTH(SalesDataTable[[#This Row],[Order Date]])/3,0)</f>
        <v>Q2</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75">
      <c r="A1165" s="2">
        <v>1647</v>
      </c>
      <c r="B1165" s="3">
        <v>46195</v>
      </c>
      <c r="C1165" s="4">
        <f>YEAR(SalesDataTable[[#This Row],[Order Date]])</f>
        <v>2026</v>
      </c>
      <c r="D1165" s="4">
        <f>MONTH(SalesDataTable[[#This Row],[Order Date]])</f>
        <v>6</v>
      </c>
      <c r="E1165" s="12" t="str">
        <f>"Q"&amp;ROUNDUP(MONTH(SalesDataTable[[#This Row],[Order Date]])/3,0)</f>
        <v>Q2</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75">
      <c r="A1166" s="2">
        <v>2358</v>
      </c>
      <c r="B1166" s="3">
        <v>46195</v>
      </c>
      <c r="C1166" s="4">
        <f>YEAR(SalesDataTable[[#This Row],[Order Date]])</f>
        <v>2026</v>
      </c>
      <c r="D1166" s="4">
        <f>MONTH(SalesDataTable[[#This Row],[Order Date]])</f>
        <v>6</v>
      </c>
      <c r="E1166" s="12" t="str">
        <f>"Q"&amp;ROUNDUP(MONTH(SalesDataTable[[#This Row],[Order Date]])/3,0)</f>
        <v>Q2</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75">
      <c r="A1167" s="2">
        <v>2366</v>
      </c>
      <c r="B1167" s="3">
        <v>46195</v>
      </c>
      <c r="C1167" s="4">
        <f>YEAR(SalesDataTable[[#This Row],[Order Date]])</f>
        <v>2026</v>
      </c>
      <c r="D1167" s="4">
        <f>MONTH(SalesDataTable[[#This Row],[Order Date]])</f>
        <v>6</v>
      </c>
      <c r="E1167" s="12" t="str">
        <f>"Q"&amp;ROUNDUP(MONTH(SalesDataTable[[#This Row],[Order Date]])/3,0)</f>
        <v>Q2</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75">
      <c r="A1168" s="2">
        <v>3481</v>
      </c>
      <c r="B1168" s="3">
        <v>46195</v>
      </c>
      <c r="C1168" s="4">
        <f>YEAR(SalesDataTable[[#This Row],[Order Date]])</f>
        <v>2026</v>
      </c>
      <c r="D1168" s="4">
        <f>MONTH(SalesDataTable[[#This Row],[Order Date]])</f>
        <v>6</v>
      </c>
      <c r="E1168" s="12" t="str">
        <f>"Q"&amp;ROUNDUP(MONTH(SalesDataTable[[#This Row],[Order Date]])/3,0)</f>
        <v>Q2</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75">
      <c r="A1169" s="2">
        <v>3595</v>
      </c>
      <c r="B1169" s="3">
        <v>46195</v>
      </c>
      <c r="C1169" s="4">
        <f>YEAR(SalesDataTable[[#This Row],[Order Date]])</f>
        <v>2026</v>
      </c>
      <c r="D1169" s="4">
        <f>MONTH(SalesDataTable[[#This Row],[Order Date]])</f>
        <v>6</v>
      </c>
      <c r="E1169" s="12" t="str">
        <f>"Q"&amp;ROUNDUP(MONTH(SalesDataTable[[#This Row],[Order Date]])/3,0)</f>
        <v>Q2</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75">
      <c r="A1170" s="2">
        <v>3766</v>
      </c>
      <c r="B1170" s="3">
        <v>46195</v>
      </c>
      <c r="C1170" s="4">
        <f>YEAR(SalesDataTable[[#This Row],[Order Date]])</f>
        <v>2026</v>
      </c>
      <c r="D1170" s="4">
        <f>MONTH(SalesDataTable[[#This Row],[Order Date]])</f>
        <v>6</v>
      </c>
      <c r="E1170" s="12" t="str">
        <f>"Q"&amp;ROUNDUP(MONTH(SalesDataTable[[#This Row],[Order Date]])/3,0)</f>
        <v>Q2</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75">
      <c r="A1171" s="2">
        <v>3933</v>
      </c>
      <c r="B1171" s="3">
        <v>46195</v>
      </c>
      <c r="C1171" s="4">
        <f>YEAR(SalesDataTable[[#This Row],[Order Date]])</f>
        <v>2026</v>
      </c>
      <c r="D1171" s="4">
        <f>MONTH(SalesDataTable[[#This Row],[Order Date]])</f>
        <v>6</v>
      </c>
      <c r="E1171" s="12" t="str">
        <f>"Q"&amp;ROUNDUP(MONTH(SalesDataTable[[#This Row],[Order Date]])/3,0)</f>
        <v>Q2</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75">
      <c r="A1172" s="2">
        <v>3951</v>
      </c>
      <c r="B1172" s="3">
        <v>46195</v>
      </c>
      <c r="C1172" s="4">
        <f>YEAR(SalesDataTable[[#This Row],[Order Date]])</f>
        <v>2026</v>
      </c>
      <c r="D1172" s="4">
        <f>MONTH(SalesDataTable[[#This Row],[Order Date]])</f>
        <v>6</v>
      </c>
      <c r="E1172" s="12" t="str">
        <f>"Q"&amp;ROUNDUP(MONTH(SalesDataTable[[#This Row],[Order Date]])/3,0)</f>
        <v>Q2</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75">
      <c r="A1173" s="2">
        <v>4078</v>
      </c>
      <c r="B1173" s="3">
        <v>46195</v>
      </c>
      <c r="C1173" s="4">
        <f>YEAR(SalesDataTable[[#This Row],[Order Date]])</f>
        <v>2026</v>
      </c>
      <c r="D1173" s="4">
        <f>MONTH(SalesDataTable[[#This Row],[Order Date]])</f>
        <v>6</v>
      </c>
      <c r="E1173" s="12" t="str">
        <f>"Q"&amp;ROUNDUP(MONTH(SalesDataTable[[#This Row],[Order Date]])/3,0)</f>
        <v>Q2</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75">
      <c r="A1174" s="2">
        <v>4182</v>
      </c>
      <c r="B1174" s="3">
        <v>46195</v>
      </c>
      <c r="C1174" s="4">
        <f>YEAR(SalesDataTable[[#This Row],[Order Date]])</f>
        <v>2026</v>
      </c>
      <c r="D1174" s="4">
        <f>MONTH(SalesDataTable[[#This Row],[Order Date]])</f>
        <v>6</v>
      </c>
      <c r="E1174" s="12" t="str">
        <f>"Q"&amp;ROUNDUP(MONTH(SalesDataTable[[#This Row],[Order Date]])/3,0)</f>
        <v>Q2</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75">
      <c r="A1175" s="2">
        <v>323</v>
      </c>
      <c r="B1175" s="3">
        <v>46196</v>
      </c>
      <c r="C1175" s="4">
        <f>YEAR(SalesDataTable[[#This Row],[Order Date]])</f>
        <v>2026</v>
      </c>
      <c r="D1175" s="4">
        <f>MONTH(SalesDataTable[[#This Row],[Order Date]])</f>
        <v>6</v>
      </c>
      <c r="E1175" s="12" t="str">
        <f>"Q"&amp;ROUNDUP(MONTH(SalesDataTable[[#This Row],[Order Date]])/3,0)</f>
        <v>Q2</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75">
      <c r="A1176" s="2">
        <v>544</v>
      </c>
      <c r="B1176" s="3">
        <v>46196</v>
      </c>
      <c r="C1176" s="4">
        <f>YEAR(SalesDataTable[[#This Row],[Order Date]])</f>
        <v>2026</v>
      </c>
      <c r="D1176" s="4">
        <f>MONTH(SalesDataTable[[#This Row],[Order Date]])</f>
        <v>6</v>
      </c>
      <c r="E1176" s="12" t="str">
        <f>"Q"&amp;ROUNDUP(MONTH(SalesDataTable[[#This Row],[Order Date]])/3,0)</f>
        <v>Q2</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75">
      <c r="A1177" s="2">
        <v>1570</v>
      </c>
      <c r="B1177" s="3">
        <v>46196</v>
      </c>
      <c r="C1177" s="4">
        <f>YEAR(SalesDataTable[[#This Row],[Order Date]])</f>
        <v>2026</v>
      </c>
      <c r="D1177" s="4">
        <f>MONTH(SalesDataTable[[#This Row],[Order Date]])</f>
        <v>6</v>
      </c>
      <c r="E1177" s="12" t="str">
        <f>"Q"&amp;ROUNDUP(MONTH(SalesDataTable[[#This Row],[Order Date]])/3,0)</f>
        <v>Q2</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75">
      <c r="A1178" s="2">
        <v>1932</v>
      </c>
      <c r="B1178" s="3">
        <v>46196</v>
      </c>
      <c r="C1178" s="4">
        <f>YEAR(SalesDataTable[[#This Row],[Order Date]])</f>
        <v>2026</v>
      </c>
      <c r="D1178" s="4">
        <f>MONTH(SalesDataTable[[#This Row],[Order Date]])</f>
        <v>6</v>
      </c>
      <c r="E1178" s="12" t="str">
        <f>"Q"&amp;ROUNDUP(MONTH(SalesDataTable[[#This Row],[Order Date]])/3,0)</f>
        <v>Q2</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75">
      <c r="A1179" s="2">
        <v>4352</v>
      </c>
      <c r="B1179" s="3">
        <v>46196</v>
      </c>
      <c r="C1179" s="4">
        <f>YEAR(SalesDataTable[[#This Row],[Order Date]])</f>
        <v>2026</v>
      </c>
      <c r="D1179" s="4">
        <f>MONTH(SalesDataTable[[#This Row],[Order Date]])</f>
        <v>6</v>
      </c>
      <c r="E1179" s="12" t="str">
        <f>"Q"&amp;ROUNDUP(MONTH(SalesDataTable[[#This Row],[Order Date]])/3,0)</f>
        <v>Q2</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75">
      <c r="A1180" s="2">
        <v>4561</v>
      </c>
      <c r="B1180" s="3">
        <v>46196</v>
      </c>
      <c r="C1180" s="4">
        <f>YEAR(SalesDataTable[[#This Row],[Order Date]])</f>
        <v>2026</v>
      </c>
      <c r="D1180" s="4">
        <f>MONTH(SalesDataTable[[#This Row],[Order Date]])</f>
        <v>6</v>
      </c>
      <c r="E1180" s="12" t="str">
        <f>"Q"&amp;ROUNDUP(MONTH(SalesDataTable[[#This Row],[Order Date]])/3,0)</f>
        <v>Q2</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75">
      <c r="A1181" s="2">
        <v>4741</v>
      </c>
      <c r="B1181" s="3">
        <v>46196</v>
      </c>
      <c r="C1181" s="4">
        <f>YEAR(SalesDataTable[[#This Row],[Order Date]])</f>
        <v>2026</v>
      </c>
      <c r="D1181" s="4">
        <f>MONTH(SalesDataTable[[#This Row],[Order Date]])</f>
        <v>6</v>
      </c>
      <c r="E1181" s="12" t="str">
        <f>"Q"&amp;ROUNDUP(MONTH(SalesDataTable[[#This Row],[Order Date]])/3,0)</f>
        <v>Q2</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75">
      <c r="A1182" s="2">
        <v>4882</v>
      </c>
      <c r="B1182" s="3">
        <v>46196</v>
      </c>
      <c r="C1182" s="4">
        <f>YEAR(SalesDataTable[[#This Row],[Order Date]])</f>
        <v>2026</v>
      </c>
      <c r="D1182" s="4">
        <f>MONTH(SalesDataTable[[#This Row],[Order Date]])</f>
        <v>6</v>
      </c>
      <c r="E1182" s="12" t="str">
        <f>"Q"&amp;ROUNDUP(MONTH(SalesDataTable[[#This Row],[Order Date]])/3,0)</f>
        <v>Q2</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75">
      <c r="A1183" s="2">
        <v>4885</v>
      </c>
      <c r="B1183" s="3">
        <v>46196</v>
      </c>
      <c r="C1183" s="4">
        <f>YEAR(SalesDataTable[[#This Row],[Order Date]])</f>
        <v>2026</v>
      </c>
      <c r="D1183" s="4">
        <f>MONTH(SalesDataTable[[#This Row],[Order Date]])</f>
        <v>6</v>
      </c>
      <c r="E1183" s="12" t="str">
        <f>"Q"&amp;ROUNDUP(MONTH(SalesDataTable[[#This Row],[Order Date]])/3,0)</f>
        <v>Q2</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75">
      <c r="A1184" s="2">
        <v>4982</v>
      </c>
      <c r="B1184" s="3">
        <v>46196</v>
      </c>
      <c r="C1184" s="4">
        <f>YEAR(SalesDataTable[[#This Row],[Order Date]])</f>
        <v>2026</v>
      </c>
      <c r="D1184" s="4">
        <f>MONTH(SalesDataTable[[#This Row],[Order Date]])</f>
        <v>6</v>
      </c>
      <c r="E1184" s="12" t="str">
        <f>"Q"&amp;ROUNDUP(MONTH(SalesDataTable[[#This Row],[Order Date]])/3,0)</f>
        <v>Q2</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75">
      <c r="A1185" s="2">
        <v>40</v>
      </c>
      <c r="B1185" s="3">
        <v>46197</v>
      </c>
      <c r="C1185" s="4">
        <f>YEAR(SalesDataTable[[#This Row],[Order Date]])</f>
        <v>2026</v>
      </c>
      <c r="D1185" s="4">
        <f>MONTH(SalesDataTable[[#This Row],[Order Date]])</f>
        <v>6</v>
      </c>
      <c r="E1185" s="12" t="str">
        <f>"Q"&amp;ROUNDUP(MONTH(SalesDataTable[[#This Row],[Order Date]])/3,0)</f>
        <v>Q2</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75">
      <c r="A1186" s="2">
        <v>110</v>
      </c>
      <c r="B1186" s="3">
        <v>46197</v>
      </c>
      <c r="C1186" s="4">
        <f>YEAR(SalesDataTable[[#This Row],[Order Date]])</f>
        <v>2026</v>
      </c>
      <c r="D1186" s="4">
        <f>MONTH(SalesDataTable[[#This Row],[Order Date]])</f>
        <v>6</v>
      </c>
      <c r="E1186" s="12" t="str">
        <f>"Q"&amp;ROUNDUP(MONTH(SalesDataTable[[#This Row],[Order Date]])/3,0)</f>
        <v>Q2</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75">
      <c r="A1187" s="2">
        <v>1169</v>
      </c>
      <c r="B1187" s="3">
        <v>46197</v>
      </c>
      <c r="C1187" s="4">
        <f>YEAR(SalesDataTable[[#This Row],[Order Date]])</f>
        <v>2026</v>
      </c>
      <c r="D1187" s="4">
        <f>MONTH(SalesDataTable[[#This Row],[Order Date]])</f>
        <v>6</v>
      </c>
      <c r="E1187" s="12" t="str">
        <f>"Q"&amp;ROUNDUP(MONTH(SalesDataTable[[#This Row],[Order Date]])/3,0)</f>
        <v>Q2</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75">
      <c r="A1188" s="2">
        <v>2211</v>
      </c>
      <c r="B1188" s="3">
        <v>46197</v>
      </c>
      <c r="C1188" s="4">
        <f>YEAR(SalesDataTable[[#This Row],[Order Date]])</f>
        <v>2026</v>
      </c>
      <c r="D1188" s="4">
        <f>MONTH(SalesDataTable[[#This Row],[Order Date]])</f>
        <v>6</v>
      </c>
      <c r="E1188" s="12" t="str">
        <f>"Q"&amp;ROUNDUP(MONTH(SalesDataTable[[#This Row],[Order Date]])/3,0)</f>
        <v>Q2</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75">
      <c r="A1189" s="2">
        <v>3494</v>
      </c>
      <c r="B1189" s="3">
        <v>46197</v>
      </c>
      <c r="C1189" s="4">
        <f>YEAR(SalesDataTable[[#This Row],[Order Date]])</f>
        <v>2026</v>
      </c>
      <c r="D1189" s="4">
        <f>MONTH(SalesDataTable[[#This Row],[Order Date]])</f>
        <v>6</v>
      </c>
      <c r="E1189" s="12" t="str">
        <f>"Q"&amp;ROUNDUP(MONTH(SalesDataTable[[#This Row],[Order Date]])/3,0)</f>
        <v>Q2</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75">
      <c r="A1190" s="2">
        <v>3586</v>
      </c>
      <c r="B1190" s="3">
        <v>46197</v>
      </c>
      <c r="C1190" s="4">
        <f>YEAR(SalesDataTable[[#This Row],[Order Date]])</f>
        <v>2026</v>
      </c>
      <c r="D1190" s="4">
        <f>MONTH(SalesDataTable[[#This Row],[Order Date]])</f>
        <v>6</v>
      </c>
      <c r="E1190" s="12" t="str">
        <f>"Q"&amp;ROUNDUP(MONTH(SalesDataTable[[#This Row],[Order Date]])/3,0)</f>
        <v>Q2</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75">
      <c r="A1191" s="2">
        <v>3660</v>
      </c>
      <c r="B1191" s="3">
        <v>46197</v>
      </c>
      <c r="C1191" s="4">
        <f>YEAR(SalesDataTable[[#This Row],[Order Date]])</f>
        <v>2026</v>
      </c>
      <c r="D1191" s="4">
        <f>MONTH(SalesDataTable[[#This Row],[Order Date]])</f>
        <v>6</v>
      </c>
      <c r="E1191" s="12" t="str">
        <f>"Q"&amp;ROUNDUP(MONTH(SalesDataTable[[#This Row],[Order Date]])/3,0)</f>
        <v>Q2</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75">
      <c r="A1192" s="2">
        <v>4307</v>
      </c>
      <c r="B1192" s="3">
        <v>46197</v>
      </c>
      <c r="C1192" s="4">
        <f>YEAR(SalesDataTable[[#This Row],[Order Date]])</f>
        <v>2026</v>
      </c>
      <c r="D1192" s="4">
        <f>MONTH(SalesDataTable[[#This Row],[Order Date]])</f>
        <v>6</v>
      </c>
      <c r="E1192" s="12" t="str">
        <f>"Q"&amp;ROUNDUP(MONTH(SalesDataTable[[#This Row],[Order Date]])/3,0)</f>
        <v>Q2</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75">
      <c r="A1193" s="2">
        <v>5133</v>
      </c>
      <c r="B1193" s="3">
        <v>46197</v>
      </c>
      <c r="C1193" s="4">
        <f>YEAR(SalesDataTable[[#This Row],[Order Date]])</f>
        <v>2026</v>
      </c>
      <c r="D1193" s="4">
        <f>MONTH(SalesDataTable[[#This Row],[Order Date]])</f>
        <v>6</v>
      </c>
      <c r="E1193" s="12" t="str">
        <f>"Q"&amp;ROUNDUP(MONTH(SalesDataTable[[#This Row],[Order Date]])/3,0)</f>
        <v>Q2</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75">
      <c r="A1194" s="2">
        <v>472</v>
      </c>
      <c r="B1194" s="3">
        <v>46198</v>
      </c>
      <c r="C1194" s="4">
        <f>YEAR(SalesDataTable[[#This Row],[Order Date]])</f>
        <v>2026</v>
      </c>
      <c r="D1194" s="4">
        <f>MONTH(SalesDataTable[[#This Row],[Order Date]])</f>
        <v>6</v>
      </c>
      <c r="E1194" s="12" t="str">
        <f>"Q"&amp;ROUNDUP(MONTH(SalesDataTable[[#This Row],[Order Date]])/3,0)</f>
        <v>Q2</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75">
      <c r="A1195" s="2">
        <v>689</v>
      </c>
      <c r="B1195" s="3">
        <v>46198</v>
      </c>
      <c r="C1195" s="4">
        <f>YEAR(SalesDataTable[[#This Row],[Order Date]])</f>
        <v>2026</v>
      </c>
      <c r="D1195" s="4">
        <f>MONTH(SalesDataTable[[#This Row],[Order Date]])</f>
        <v>6</v>
      </c>
      <c r="E1195" s="12" t="str">
        <f>"Q"&amp;ROUNDUP(MONTH(SalesDataTable[[#This Row],[Order Date]])/3,0)</f>
        <v>Q2</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75">
      <c r="A1196" s="2">
        <v>864</v>
      </c>
      <c r="B1196" s="3">
        <v>46198</v>
      </c>
      <c r="C1196" s="4">
        <f>YEAR(SalesDataTable[[#This Row],[Order Date]])</f>
        <v>2026</v>
      </c>
      <c r="D1196" s="4">
        <f>MONTH(SalesDataTable[[#This Row],[Order Date]])</f>
        <v>6</v>
      </c>
      <c r="E1196" s="12" t="str">
        <f>"Q"&amp;ROUNDUP(MONTH(SalesDataTable[[#This Row],[Order Date]])/3,0)</f>
        <v>Q2</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75">
      <c r="A1197" s="2">
        <v>1163</v>
      </c>
      <c r="B1197" s="3">
        <v>46198</v>
      </c>
      <c r="C1197" s="4">
        <f>YEAR(SalesDataTable[[#This Row],[Order Date]])</f>
        <v>2026</v>
      </c>
      <c r="D1197" s="4">
        <f>MONTH(SalesDataTable[[#This Row],[Order Date]])</f>
        <v>6</v>
      </c>
      <c r="E1197" s="12" t="str">
        <f>"Q"&amp;ROUNDUP(MONTH(SalesDataTable[[#This Row],[Order Date]])/3,0)</f>
        <v>Q2</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75">
      <c r="A1198" s="2">
        <v>1323</v>
      </c>
      <c r="B1198" s="3">
        <v>46198</v>
      </c>
      <c r="C1198" s="4">
        <f>YEAR(SalesDataTable[[#This Row],[Order Date]])</f>
        <v>2026</v>
      </c>
      <c r="D1198" s="4">
        <f>MONTH(SalesDataTable[[#This Row],[Order Date]])</f>
        <v>6</v>
      </c>
      <c r="E1198" s="12" t="str">
        <f>"Q"&amp;ROUNDUP(MONTH(SalesDataTable[[#This Row],[Order Date]])/3,0)</f>
        <v>Q2</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75">
      <c r="A1199" s="2">
        <v>2098</v>
      </c>
      <c r="B1199" s="3">
        <v>46198</v>
      </c>
      <c r="C1199" s="4">
        <f>YEAR(SalesDataTable[[#This Row],[Order Date]])</f>
        <v>2026</v>
      </c>
      <c r="D1199" s="4">
        <f>MONTH(SalesDataTable[[#This Row],[Order Date]])</f>
        <v>6</v>
      </c>
      <c r="E1199" s="12" t="str">
        <f>"Q"&amp;ROUNDUP(MONTH(SalesDataTable[[#This Row],[Order Date]])/3,0)</f>
        <v>Q2</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75">
      <c r="A1200" s="2">
        <v>2190</v>
      </c>
      <c r="B1200" s="3">
        <v>46198</v>
      </c>
      <c r="C1200" s="4">
        <f>YEAR(SalesDataTable[[#This Row],[Order Date]])</f>
        <v>2026</v>
      </c>
      <c r="D1200" s="4">
        <f>MONTH(SalesDataTable[[#This Row],[Order Date]])</f>
        <v>6</v>
      </c>
      <c r="E1200" s="12" t="str">
        <f>"Q"&amp;ROUNDUP(MONTH(SalesDataTable[[#This Row],[Order Date]])/3,0)</f>
        <v>Q2</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75">
      <c r="A1201" s="2">
        <v>2664</v>
      </c>
      <c r="B1201" s="3">
        <v>46198</v>
      </c>
      <c r="C1201" s="4">
        <f>YEAR(SalesDataTable[[#This Row],[Order Date]])</f>
        <v>2026</v>
      </c>
      <c r="D1201" s="4">
        <f>MONTH(SalesDataTable[[#This Row],[Order Date]])</f>
        <v>6</v>
      </c>
      <c r="E1201" s="12" t="str">
        <f>"Q"&amp;ROUNDUP(MONTH(SalesDataTable[[#This Row],[Order Date]])/3,0)</f>
        <v>Q2</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75">
      <c r="A1202" s="2">
        <v>2992</v>
      </c>
      <c r="B1202" s="3">
        <v>46198</v>
      </c>
      <c r="C1202" s="4">
        <f>YEAR(SalesDataTable[[#This Row],[Order Date]])</f>
        <v>2026</v>
      </c>
      <c r="D1202" s="4">
        <f>MONTH(SalesDataTable[[#This Row],[Order Date]])</f>
        <v>6</v>
      </c>
      <c r="E1202" s="12" t="str">
        <f>"Q"&amp;ROUNDUP(MONTH(SalesDataTable[[#This Row],[Order Date]])/3,0)</f>
        <v>Q2</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75">
      <c r="A1203" s="2">
        <v>3120</v>
      </c>
      <c r="B1203" s="3">
        <v>46198</v>
      </c>
      <c r="C1203" s="4">
        <f>YEAR(SalesDataTable[[#This Row],[Order Date]])</f>
        <v>2026</v>
      </c>
      <c r="D1203" s="4">
        <f>MONTH(SalesDataTable[[#This Row],[Order Date]])</f>
        <v>6</v>
      </c>
      <c r="E1203" s="12" t="str">
        <f>"Q"&amp;ROUNDUP(MONTH(SalesDataTable[[#This Row],[Order Date]])/3,0)</f>
        <v>Q2</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75">
      <c r="A1204" s="2">
        <v>189</v>
      </c>
      <c r="B1204" s="3">
        <v>46199</v>
      </c>
      <c r="C1204" s="4">
        <f>YEAR(SalesDataTable[[#This Row],[Order Date]])</f>
        <v>2026</v>
      </c>
      <c r="D1204" s="4">
        <f>MONTH(SalesDataTable[[#This Row],[Order Date]])</f>
        <v>6</v>
      </c>
      <c r="E1204" s="12" t="str">
        <f>"Q"&amp;ROUNDUP(MONTH(SalesDataTable[[#This Row],[Order Date]])/3,0)</f>
        <v>Q2</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75">
      <c r="A1205" s="2">
        <v>927</v>
      </c>
      <c r="B1205" s="3">
        <v>46199</v>
      </c>
      <c r="C1205" s="4">
        <f>YEAR(SalesDataTable[[#This Row],[Order Date]])</f>
        <v>2026</v>
      </c>
      <c r="D1205" s="4">
        <f>MONTH(SalesDataTable[[#This Row],[Order Date]])</f>
        <v>6</v>
      </c>
      <c r="E1205" s="12" t="str">
        <f>"Q"&amp;ROUNDUP(MONTH(SalesDataTable[[#This Row],[Order Date]])/3,0)</f>
        <v>Q2</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75">
      <c r="A1206" s="2">
        <v>1388</v>
      </c>
      <c r="B1206" s="3">
        <v>46199</v>
      </c>
      <c r="C1206" s="4">
        <f>YEAR(SalesDataTable[[#This Row],[Order Date]])</f>
        <v>2026</v>
      </c>
      <c r="D1206" s="4">
        <f>MONTH(SalesDataTable[[#This Row],[Order Date]])</f>
        <v>6</v>
      </c>
      <c r="E1206" s="12" t="str">
        <f>"Q"&amp;ROUNDUP(MONTH(SalesDataTable[[#This Row],[Order Date]])/3,0)</f>
        <v>Q2</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75">
      <c r="A1207" s="2">
        <v>3932</v>
      </c>
      <c r="B1207" s="3">
        <v>46199</v>
      </c>
      <c r="C1207" s="4">
        <f>YEAR(SalesDataTable[[#This Row],[Order Date]])</f>
        <v>2026</v>
      </c>
      <c r="D1207" s="4">
        <f>MONTH(SalesDataTable[[#This Row],[Order Date]])</f>
        <v>6</v>
      </c>
      <c r="E1207" s="12" t="str">
        <f>"Q"&amp;ROUNDUP(MONTH(SalesDataTable[[#This Row],[Order Date]])/3,0)</f>
        <v>Q2</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75">
      <c r="A1208" s="2">
        <v>4008</v>
      </c>
      <c r="B1208" s="3">
        <v>46199</v>
      </c>
      <c r="C1208" s="4">
        <f>YEAR(SalesDataTable[[#This Row],[Order Date]])</f>
        <v>2026</v>
      </c>
      <c r="D1208" s="4">
        <f>MONTH(SalesDataTable[[#This Row],[Order Date]])</f>
        <v>6</v>
      </c>
      <c r="E1208" s="12" t="str">
        <f>"Q"&amp;ROUNDUP(MONTH(SalesDataTable[[#This Row],[Order Date]])/3,0)</f>
        <v>Q2</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75">
      <c r="A1209" s="2">
        <v>4701</v>
      </c>
      <c r="B1209" s="3">
        <v>46199</v>
      </c>
      <c r="C1209" s="4">
        <f>YEAR(SalesDataTable[[#This Row],[Order Date]])</f>
        <v>2026</v>
      </c>
      <c r="D1209" s="4">
        <f>MONTH(SalesDataTable[[#This Row],[Order Date]])</f>
        <v>6</v>
      </c>
      <c r="E1209" s="12" t="str">
        <f>"Q"&amp;ROUNDUP(MONTH(SalesDataTable[[#This Row],[Order Date]])/3,0)</f>
        <v>Q2</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75">
      <c r="A1210" s="2">
        <v>4805</v>
      </c>
      <c r="B1210" s="3">
        <v>46199</v>
      </c>
      <c r="C1210" s="4">
        <f>YEAR(SalesDataTable[[#This Row],[Order Date]])</f>
        <v>2026</v>
      </c>
      <c r="D1210" s="4">
        <f>MONTH(SalesDataTable[[#This Row],[Order Date]])</f>
        <v>6</v>
      </c>
      <c r="E1210" s="12" t="str">
        <f>"Q"&amp;ROUNDUP(MONTH(SalesDataTable[[#This Row],[Order Date]])/3,0)</f>
        <v>Q2</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75">
      <c r="A1211" s="2">
        <v>912</v>
      </c>
      <c r="B1211" s="3">
        <v>46200</v>
      </c>
      <c r="C1211" s="4">
        <f>YEAR(SalesDataTable[[#This Row],[Order Date]])</f>
        <v>2026</v>
      </c>
      <c r="D1211" s="4">
        <f>MONTH(SalesDataTable[[#This Row],[Order Date]])</f>
        <v>6</v>
      </c>
      <c r="E1211" s="12" t="str">
        <f>"Q"&amp;ROUNDUP(MONTH(SalesDataTable[[#This Row],[Order Date]])/3,0)</f>
        <v>Q2</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75">
      <c r="A1212" s="2">
        <v>1837</v>
      </c>
      <c r="B1212" s="3">
        <v>46200</v>
      </c>
      <c r="C1212" s="4">
        <f>YEAR(SalesDataTable[[#This Row],[Order Date]])</f>
        <v>2026</v>
      </c>
      <c r="D1212" s="4">
        <f>MONTH(SalesDataTable[[#This Row],[Order Date]])</f>
        <v>6</v>
      </c>
      <c r="E1212" s="12" t="str">
        <f>"Q"&amp;ROUNDUP(MONTH(SalesDataTable[[#This Row],[Order Date]])/3,0)</f>
        <v>Q2</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75">
      <c r="A1213" s="2">
        <v>2216</v>
      </c>
      <c r="B1213" s="3">
        <v>46200</v>
      </c>
      <c r="C1213" s="4">
        <f>YEAR(SalesDataTable[[#This Row],[Order Date]])</f>
        <v>2026</v>
      </c>
      <c r="D1213" s="4">
        <f>MONTH(SalesDataTable[[#This Row],[Order Date]])</f>
        <v>6</v>
      </c>
      <c r="E1213" s="12" t="str">
        <f>"Q"&amp;ROUNDUP(MONTH(SalesDataTable[[#This Row],[Order Date]])/3,0)</f>
        <v>Q2</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75">
      <c r="A1214" s="2">
        <v>2451</v>
      </c>
      <c r="B1214" s="3">
        <v>46200</v>
      </c>
      <c r="C1214" s="4">
        <f>YEAR(SalesDataTable[[#This Row],[Order Date]])</f>
        <v>2026</v>
      </c>
      <c r="D1214" s="4">
        <f>MONTH(SalesDataTable[[#This Row],[Order Date]])</f>
        <v>6</v>
      </c>
      <c r="E1214" s="12" t="str">
        <f>"Q"&amp;ROUNDUP(MONTH(SalesDataTable[[#This Row],[Order Date]])/3,0)</f>
        <v>Q2</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75">
      <c r="A1215" s="2">
        <v>2874</v>
      </c>
      <c r="B1215" s="3">
        <v>46200</v>
      </c>
      <c r="C1215" s="4">
        <f>YEAR(SalesDataTable[[#This Row],[Order Date]])</f>
        <v>2026</v>
      </c>
      <c r="D1215" s="4">
        <f>MONTH(SalesDataTable[[#This Row],[Order Date]])</f>
        <v>6</v>
      </c>
      <c r="E1215" s="12" t="str">
        <f>"Q"&amp;ROUNDUP(MONTH(SalesDataTable[[#This Row],[Order Date]])/3,0)</f>
        <v>Q2</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75">
      <c r="A1216" s="2">
        <v>2885</v>
      </c>
      <c r="B1216" s="3">
        <v>46200</v>
      </c>
      <c r="C1216" s="4">
        <f>YEAR(SalesDataTable[[#This Row],[Order Date]])</f>
        <v>2026</v>
      </c>
      <c r="D1216" s="4">
        <f>MONTH(SalesDataTable[[#This Row],[Order Date]])</f>
        <v>6</v>
      </c>
      <c r="E1216" s="12" t="str">
        <f>"Q"&amp;ROUNDUP(MONTH(SalesDataTable[[#This Row],[Order Date]])/3,0)</f>
        <v>Q2</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75">
      <c r="A1217" s="2">
        <v>3014</v>
      </c>
      <c r="B1217" s="3">
        <v>46200</v>
      </c>
      <c r="C1217" s="4">
        <f>YEAR(SalesDataTable[[#This Row],[Order Date]])</f>
        <v>2026</v>
      </c>
      <c r="D1217" s="4">
        <f>MONTH(SalesDataTable[[#This Row],[Order Date]])</f>
        <v>6</v>
      </c>
      <c r="E1217" s="12" t="str">
        <f>"Q"&amp;ROUNDUP(MONTH(SalesDataTable[[#This Row],[Order Date]])/3,0)</f>
        <v>Q2</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75">
      <c r="A1218" s="2">
        <v>3273</v>
      </c>
      <c r="B1218" s="3">
        <v>46200</v>
      </c>
      <c r="C1218" s="4">
        <f>YEAR(SalesDataTable[[#This Row],[Order Date]])</f>
        <v>2026</v>
      </c>
      <c r="D1218" s="4">
        <f>MONTH(SalesDataTable[[#This Row],[Order Date]])</f>
        <v>6</v>
      </c>
      <c r="E1218" s="12" t="str">
        <f>"Q"&amp;ROUNDUP(MONTH(SalesDataTable[[#This Row],[Order Date]])/3,0)</f>
        <v>Q2</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75">
      <c r="A1219" s="2">
        <v>5041</v>
      </c>
      <c r="B1219" s="3">
        <v>46200</v>
      </c>
      <c r="C1219" s="4">
        <f>YEAR(SalesDataTable[[#This Row],[Order Date]])</f>
        <v>2026</v>
      </c>
      <c r="D1219" s="4">
        <f>MONTH(SalesDataTable[[#This Row],[Order Date]])</f>
        <v>6</v>
      </c>
      <c r="E1219" s="12" t="str">
        <f>"Q"&amp;ROUNDUP(MONTH(SalesDataTable[[#This Row],[Order Date]])/3,0)</f>
        <v>Q2</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75">
      <c r="A1220" s="2">
        <v>312</v>
      </c>
      <c r="B1220" s="3">
        <v>46201</v>
      </c>
      <c r="C1220" s="4">
        <f>YEAR(SalesDataTable[[#This Row],[Order Date]])</f>
        <v>2026</v>
      </c>
      <c r="D1220" s="4">
        <f>MONTH(SalesDataTable[[#This Row],[Order Date]])</f>
        <v>6</v>
      </c>
      <c r="E1220" s="12" t="str">
        <f>"Q"&amp;ROUNDUP(MONTH(SalesDataTable[[#This Row],[Order Date]])/3,0)</f>
        <v>Q2</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75">
      <c r="A1221" s="2">
        <v>647</v>
      </c>
      <c r="B1221" s="3">
        <v>46201</v>
      </c>
      <c r="C1221" s="4">
        <f>YEAR(SalesDataTable[[#This Row],[Order Date]])</f>
        <v>2026</v>
      </c>
      <c r="D1221" s="4">
        <f>MONTH(SalesDataTable[[#This Row],[Order Date]])</f>
        <v>6</v>
      </c>
      <c r="E1221" s="12" t="str">
        <f>"Q"&amp;ROUNDUP(MONTH(SalesDataTable[[#This Row],[Order Date]])/3,0)</f>
        <v>Q2</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75">
      <c r="A1222" s="2">
        <v>708</v>
      </c>
      <c r="B1222" s="3">
        <v>46201</v>
      </c>
      <c r="C1222" s="4">
        <f>YEAR(SalesDataTable[[#This Row],[Order Date]])</f>
        <v>2026</v>
      </c>
      <c r="D1222" s="4">
        <f>MONTH(SalesDataTable[[#This Row],[Order Date]])</f>
        <v>6</v>
      </c>
      <c r="E1222" s="12" t="str">
        <f>"Q"&amp;ROUNDUP(MONTH(SalesDataTable[[#This Row],[Order Date]])/3,0)</f>
        <v>Q2</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75">
      <c r="A1223" s="2">
        <v>886</v>
      </c>
      <c r="B1223" s="3">
        <v>46201</v>
      </c>
      <c r="C1223" s="4">
        <f>YEAR(SalesDataTable[[#This Row],[Order Date]])</f>
        <v>2026</v>
      </c>
      <c r="D1223" s="4">
        <f>MONTH(SalesDataTable[[#This Row],[Order Date]])</f>
        <v>6</v>
      </c>
      <c r="E1223" s="12" t="str">
        <f>"Q"&amp;ROUNDUP(MONTH(SalesDataTable[[#This Row],[Order Date]])/3,0)</f>
        <v>Q2</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75">
      <c r="A1224" s="2">
        <v>944</v>
      </c>
      <c r="B1224" s="3">
        <v>46201</v>
      </c>
      <c r="C1224" s="4">
        <f>YEAR(SalesDataTable[[#This Row],[Order Date]])</f>
        <v>2026</v>
      </c>
      <c r="D1224" s="4">
        <f>MONTH(SalesDataTable[[#This Row],[Order Date]])</f>
        <v>6</v>
      </c>
      <c r="E1224" s="12" t="str">
        <f>"Q"&amp;ROUNDUP(MONTH(SalesDataTable[[#This Row],[Order Date]])/3,0)</f>
        <v>Q2</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75">
      <c r="A1225" s="2">
        <v>1050</v>
      </c>
      <c r="B1225" s="3">
        <v>46201</v>
      </c>
      <c r="C1225" s="4">
        <f>YEAR(SalesDataTable[[#This Row],[Order Date]])</f>
        <v>2026</v>
      </c>
      <c r="D1225" s="4">
        <f>MONTH(SalesDataTable[[#This Row],[Order Date]])</f>
        <v>6</v>
      </c>
      <c r="E1225" s="12" t="str">
        <f>"Q"&amp;ROUNDUP(MONTH(SalesDataTable[[#This Row],[Order Date]])/3,0)</f>
        <v>Q2</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75">
      <c r="A1226" s="2">
        <v>1677</v>
      </c>
      <c r="B1226" s="3">
        <v>46201</v>
      </c>
      <c r="C1226" s="4">
        <f>YEAR(SalesDataTable[[#This Row],[Order Date]])</f>
        <v>2026</v>
      </c>
      <c r="D1226" s="4">
        <f>MONTH(SalesDataTable[[#This Row],[Order Date]])</f>
        <v>6</v>
      </c>
      <c r="E1226" s="12" t="str">
        <f>"Q"&amp;ROUNDUP(MONTH(SalesDataTable[[#This Row],[Order Date]])/3,0)</f>
        <v>Q2</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75">
      <c r="A1227" s="2">
        <v>2109</v>
      </c>
      <c r="B1227" s="3">
        <v>46201</v>
      </c>
      <c r="C1227" s="4">
        <f>YEAR(SalesDataTable[[#This Row],[Order Date]])</f>
        <v>2026</v>
      </c>
      <c r="D1227" s="4">
        <f>MONTH(SalesDataTable[[#This Row],[Order Date]])</f>
        <v>6</v>
      </c>
      <c r="E1227" s="12" t="str">
        <f>"Q"&amp;ROUNDUP(MONTH(SalesDataTable[[#This Row],[Order Date]])/3,0)</f>
        <v>Q2</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75">
      <c r="A1228" s="2">
        <v>3688</v>
      </c>
      <c r="B1228" s="3">
        <v>46201</v>
      </c>
      <c r="C1228" s="4">
        <f>YEAR(SalesDataTable[[#This Row],[Order Date]])</f>
        <v>2026</v>
      </c>
      <c r="D1228" s="4">
        <f>MONTH(SalesDataTable[[#This Row],[Order Date]])</f>
        <v>6</v>
      </c>
      <c r="E1228" s="12" t="str">
        <f>"Q"&amp;ROUNDUP(MONTH(SalesDataTable[[#This Row],[Order Date]])/3,0)</f>
        <v>Q2</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75">
      <c r="A1229" s="2">
        <v>521</v>
      </c>
      <c r="B1229" s="3">
        <v>46202</v>
      </c>
      <c r="C1229" s="4">
        <f>YEAR(SalesDataTable[[#This Row],[Order Date]])</f>
        <v>2026</v>
      </c>
      <c r="D1229" s="4">
        <f>MONTH(SalesDataTable[[#This Row],[Order Date]])</f>
        <v>6</v>
      </c>
      <c r="E1229" s="12" t="str">
        <f>"Q"&amp;ROUNDUP(MONTH(SalesDataTable[[#This Row],[Order Date]])/3,0)</f>
        <v>Q2</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75">
      <c r="A1230" s="2">
        <v>557</v>
      </c>
      <c r="B1230" s="3">
        <v>46202</v>
      </c>
      <c r="C1230" s="4">
        <f>YEAR(SalesDataTable[[#This Row],[Order Date]])</f>
        <v>2026</v>
      </c>
      <c r="D1230" s="4">
        <f>MONTH(SalesDataTable[[#This Row],[Order Date]])</f>
        <v>6</v>
      </c>
      <c r="E1230" s="12" t="str">
        <f>"Q"&amp;ROUNDUP(MONTH(SalesDataTable[[#This Row],[Order Date]])/3,0)</f>
        <v>Q2</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75">
      <c r="A1231" s="2">
        <v>929</v>
      </c>
      <c r="B1231" s="3">
        <v>46202</v>
      </c>
      <c r="C1231" s="4">
        <f>YEAR(SalesDataTable[[#This Row],[Order Date]])</f>
        <v>2026</v>
      </c>
      <c r="D1231" s="4">
        <f>MONTH(SalesDataTable[[#This Row],[Order Date]])</f>
        <v>6</v>
      </c>
      <c r="E1231" s="12" t="str">
        <f>"Q"&amp;ROUNDUP(MONTH(SalesDataTable[[#This Row],[Order Date]])/3,0)</f>
        <v>Q2</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75">
      <c r="A1232" s="2">
        <v>1089</v>
      </c>
      <c r="B1232" s="3">
        <v>46202</v>
      </c>
      <c r="C1232" s="4">
        <f>YEAR(SalesDataTable[[#This Row],[Order Date]])</f>
        <v>2026</v>
      </c>
      <c r="D1232" s="4">
        <f>MONTH(SalesDataTable[[#This Row],[Order Date]])</f>
        <v>6</v>
      </c>
      <c r="E1232" s="12" t="str">
        <f>"Q"&amp;ROUNDUP(MONTH(SalesDataTable[[#This Row],[Order Date]])/3,0)</f>
        <v>Q2</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75">
      <c r="A1233" s="2">
        <v>1655</v>
      </c>
      <c r="B1233" s="3">
        <v>46202</v>
      </c>
      <c r="C1233" s="4">
        <f>YEAR(SalesDataTable[[#This Row],[Order Date]])</f>
        <v>2026</v>
      </c>
      <c r="D1233" s="4">
        <f>MONTH(SalesDataTable[[#This Row],[Order Date]])</f>
        <v>6</v>
      </c>
      <c r="E1233" s="12" t="str">
        <f>"Q"&amp;ROUNDUP(MONTH(SalesDataTable[[#This Row],[Order Date]])/3,0)</f>
        <v>Q2</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75">
      <c r="A1234" s="2">
        <v>1897</v>
      </c>
      <c r="B1234" s="3">
        <v>46202</v>
      </c>
      <c r="C1234" s="4">
        <f>YEAR(SalesDataTable[[#This Row],[Order Date]])</f>
        <v>2026</v>
      </c>
      <c r="D1234" s="4">
        <f>MONTH(SalesDataTable[[#This Row],[Order Date]])</f>
        <v>6</v>
      </c>
      <c r="E1234" s="12" t="str">
        <f>"Q"&amp;ROUNDUP(MONTH(SalesDataTable[[#This Row],[Order Date]])/3,0)</f>
        <v>Q2</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75">
      <c r="A1235" s="2">
        <v>2417</v>
      </c>
      <c r="B1235" s="3">
        <v>46202</v>
      </c>
      <c r="C1235" s="4">
        <f>YEAR(SalesDataTable[[#This Row],[Order Date]])</f>
        <v>2026</v>
      </c>
      <c r="D1235" s="4">
        <f>MONTH(SalesDataTable[[#This Row],[Order Date]])</f>
        <v>6</v>
      </c>
      <c r="E1235" s="12" t="str">
        <f>"Q"&amp;ROUNDUP(MONTH(SalesDataTable[[#This Row],[Order Date]])/3,0)</f>
        <v>Q2</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75">
      <c r="A1236" s="2">
        <v>3474</v>
      </c>
      <c r="B1236" s="3">
        <v>46202</v>
      </c>
      <c r="C1236" s="4">
        <f>YEAR(SalesDataTable[[#This Row],[Order Date]])</f>
        <v>2026</v>
      </c>
      <c r="D1236" s="4">
        <f>MONTH(SalesDataTable[[#This Row],[Order Date]])</f>
        <v>6</v>
      </c>
      <c r="E1236" s="12" t="str">
        <f>"Q"&amp;ROUNDUP(MONTH(SalesDataTable[[#This Row],[Order Date]])/3,0)</f>
        <v>Q2</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75">
      <c r="A1237" s="2">
        <v>4079</v>
      </c>
      <c r="B1237" s="3">
        <v>46202</v>
      </c>
      <c r="C1237" s="4">
        <f>YEAR(SalesDataTable[[#This Row],[Order Date]])</f>
        <v>2026</v>
      </c>
      <c r="D1237" s="4">
        <f>MONTH(SalesDataTable[[#This Row],[Order Date]])</f>
        <v>6</v>
      </c>
      <c r="E1237" s="12" t="str">
        <f>"Q"&amp;ROUNDUP(MONTH(SalesDataTable[[#This Row],[Order Date]])/3,0)</f>
        <v>Q2</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75">
      <c r="A1238" s="2">
        <v>45</v>
      </c>
      <c r="B1238" s="3">
        <v>46203</v>
      </c>
      <c r="C1238" s="4">
        <f>YEAR(SalesDataTable[[#This Row],[Order Date]])</f>
        <v>2026</v>
      </c>
      <c r="D1238" s="4">
        <f>MONTH(SalesDataTable[[#This Row],[Order Date]])</f>
        <v>6</v>
      </c>
      <c r="E1238" s="12" t="str">
        <f>"Q"&amp;ROUNDUP(MONTH(SalesDataTable[[#This Row],[Order Date]])/3,0)</f>
        <v>Q2</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75">
      <c r="A1239" s="2">
        <v>2895</v>
      </c>
      <c r="B1239" s="3">
        <v>46203</v>
      </c>
      <c r="C1239" s="4">
        <f>YEAR(SalesDataTable[[#This Row],[Order Date]])</f>
        <v>2026</v>
      </c>
      <c r="D1239" s="4">
        <f>MONTH(SalesDataTable[[#This Row],[Order Date]])</f>
        <v>6</v>
      </c>
      <c r="E1239" s="12" t="str">
        <f>"Q"&amp;ROUNDUP(MONTH(SalesDataTable[[#This Row],[Order Date]])/3,0)</f>
        <v>Q2</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75">
      <c r="A1240" s="2">
        <v>5158</v>
      </c>
      <c r="B1240" s="3">
        <v>46203</v>
      </c>
      <c r="C1240" s="4">
        <f>YEAR(SalesDataTable[[#This Row],[Order Date]])</f>
        <v>2026</v>
      </c>
      <c r="D1240" s="4">
        <f>MONTH(SalesDataTable[[#This Row],[Order Date]])</f>
        <v>6</v>
      </c>
      <c r="E1240" s="12" t="str">
        <f>"Q"&amp;ROUNDUP(MONTH(SalesDataTable[[#This Row],[Order Date]])/3,0)</f>
        <v>Q2</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75">
      <c r="A1241" s="2">
        <v>1217</v>
      </c>
      <c r="B1241" s="3">
        <v>46204</v>
      </c>
      <c r="C1241" s="4">
        <f>YEAR(SalesDataTable[[#This Row],[Order Date]])</f>
        <v>2026</v>
      </c>
      <c r="D1241" s="4">
        <f>MONTH(SalesDataTable[[#This Row],[Order Date]])</f>
        <v>7</v>
      </c>
      <c r="E1241" s="12" t="str">
        <f>"Q"&amp;ROUNDUP(MONTH(SalesDataTable[[#This Row],[Order Date]])/3,0)</f>
        <v>Q3</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75">
      <c r="A1242" s="2">
        <v>2249</v>
      </c>
      <c r="B1242" s="3">
        <v>46204</v>
      </c>
      <c r="C1242" s="4">
        <f>YEAR(SalesDataTable[[#This Row],[Order Date]])</f>
        <v>2026</v>
      </c>
      <c r="D1242" s="4">
        <f>MONTH(SalesDataTable[[#This Row],[Order Date]])</f>
        <v>7</v>
      </c>
      <c r="E1242" s="12" t="str">
        <f>"Q"&amp;ROUNDUP(MONTH(SalesDataTable[[#This Row],[Order Date]])/3,0)</f>
        <v>Q3</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75">
      <c r="A1243" s="2">
        <v>2650</v>
      </c>
      <c r="B1243" s="3">
        <v>46204</v>
      </c>
      <c r="C1243" s="4">
        <f>YEAR(SalesDataTable[[#This Row],[Order Date]])</f>
        <v>2026</v>
      </c>
      <c r="D1243" s="4">
        <f>MONTH(SalesDataTable[[#This Row],[Order Date]])</f>
        <v>7</v>
      </c>
      <c r="E1243" s="12" t="str">
        <f>"Q"&amp;ROUNDUP(MONTH(SalesDataTable[[#This Row],[Order Date]])/3,0)</f>
        <v>Q3</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75">
      <c r="A1244" s="2">
        <v>3937</v>
      </c>
      <c r="B1244" s="3">
        <v>46204</v>
      </c>
      <c r="C1244" s="4">
        <f>YEAR(SalesDataTable[[#This Row],[Order Date]])</f>
        <v>2026</v>
      </c>
      <c r="D1244" s="4">
        <f>MONTH(SalesDataTable[[#This Row],[Order Date]])</f>
        <v>7</v>
      </c>
      <c r="E1244" s="12" t="str">
        <f>"Q"&amp;ROUNDUP(MONTH(SalesDataTable[[#This Row],[Order Date]])/3,0)</f>
        <v>Q3</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75">
      <c r="A1245" s="2">
        <v>4122</v>
      </c>
      <c r="B1245" s="3">
        <v>46204</v>
      </c>
      <c r="C1245" s="4">
        <f>YEAR(SalesDataTable[[#This Row],[Order Date]])</f>
        <v>2026</v>
      </c>
      <c r="D1245" s="4">
        <f>MONTH(SalesDataTable[[#This Row],[Order Date]])</f>
        <v>7</v>
      </c>
      <c r="E1245" s="12" t="str">
        <f>"Q"&amp;ROUNDUP(MONTH(SalesDataTable[[#This Row],[Order Date]])/3,0)</f>
        <v>Q3</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75">
      <c r="A1246" s="2">
        <v>4589</v>
      </c>
      <c r="B1246" s="3">
        <v>46204</v>
      </c>
      <c r="C1246" s="4">
        <f>YEAR(SalesDataTable[[#This Row],[Order Date]])</f>
        <v>2026</v>
      </c>
      <c r="D1246" s="4">
        <f>MONTH(SalesDataTable[[#This Row],[Order Date]])</f>
        <v>7</v>
      </c>
      <c r="E1246" s="12" t="str">
        <f>"Q"&amp;ROUNDUP(MONTH(SalesDataTable[[#This Row],[Order Date]])/3,0)</f>
        <v>Q3</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75">
      <c r="A1247" s="2">
        <v>4873</v>
      </c>
      <c r="B1247" s="3">
        <v>46204</v>
      </c>
      <c r="C1247" s="4">
        <f>YEAR(SalesDataTable[[#This Row],[Order Date]])</f>
        <v>2026</v>
      </c>
      <c r="D1247" s="4">
        <f>MONTH(SalesDataTable[[#This Row],[Order Date]])</f>
        <v>7</v>
      </c>
      <c r="E1247" s="12" t="str">
        <f>"Q"&amp;ROUNDUP(MONTH(SalesDataTable[[#This Row],[Order Date]])/3,0)</f>
        <v>Q3</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75">
      <c r="A1248" s="2">
        <v>729</v>
      </c>
      <c r="B1248" s="3">
        <v>46205</v>
      </c>
      <c r="C1248" s="4">
        <f>YEAR(SalesDataTable[[#This Row],[Order Date]])</f>
        <v>2026</v>
      </c>
      <c r="D1248" s="4">
        <f>MONTH(SalesDataTable[[#This Row],[Order Date]])</f>
        <v>7</v>
      </c>
      <c r="E1248" s="12" t="str">
        <f>"Q"&amp;ROUNDUP(MONTH(SalesDataTable[[#This Row],[Order Date]])/3,0)</f>
        <v>Q3</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75">
      <c r="A1249" s="2">
        <v>906</v>
      </c>
      <c r="B1249" s="3">
        <v>46205</v>
      </c>
      <c r="C1249" s="4">
        <f>YEAR(SalesDataTable[[#This Row],[Order Date]])</f>
        <v>2026</v>
      </c>
      <c r="D1249" s="4">
        <f>MONTH(SalesDataTable[[#This Row],[Order Date]])</f>
        <v>7</v>
      </c>
      <c r="E1249" s="12" t="str">
        <f>"Q"&amp;ROUNDUP(MONTH(SalesDataTable[[#This Row],[Order Date]])/3,0)</f>
        <v>Q3</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75">
      <c r="A1250" s="2">
        <v>1531</v>
      </c>
      <c r="B1250" s="3">
        <v>46205</v>
      </c>
      <c r="C1250" s="4">
        <f>YEAR(SalesDataTable[[#This Row],[Order Date]])</f>
        <v>2026</v>
      </c>
      <c r="D1250" s="4">
        <f>MONTH(SalesDataTable[[#This Row],[Order Date]])</f>
        <v>7</v>
      </c>
      <c r="E1250" s="12" t="str">
        <f>"Q"&amp;ROUNDUP(MONTH(SalesDataTable[[#This Row],[Order Date]])/3,0)</f>
        <v>Q3</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75">
      <c r="A1251" s="2">
        <v>1683</v>
      </c>
      <c r="B1251" s="3">
        <v>46205</v>
      </c>
      <c r="C1251" s="4">
        <f>YEAR(SalesDataTable[[#This Row],[Order Date]])</f>
        <v>2026</v>
      </c>
      <c r="D1251" s="4">
        <f>MONTH(SalesDataTable[[#This Row],[Order Date]])</f>
        <v>7</v>
      </c>
      <c r="E1251" s="12" t="str">
        <f>"Q"&amp;ROUNDUP(MONTH(SalesDataTable[[#This Row],[Order Date]])/3,0)</f>
        <v>Q3</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75">
      <c r="A1252" s="2">
        <v>2363</v>
      </c>
      <c r="B1252" s="3">
        <v>46205</v>
      </c>
      <c r="C1252" s="4">
        <f>YEAR(SalesDataTable[[#This Row],[Order Date]])</f>
        <v>2026</v>
      </c>
      <c r="D1252" s="4">
        <f>MONTH(SalesDataTable[[#This Row],[Order Date]])</f>
        <v>7</v>
      </c>
      <c r="E1252" s="12" t="str">
        <f>"Q"&amp;ROUNDUP(MONTH(SalesDataTable[[#This Row],[Order Date]])/3,0)</f>
        <v>Q3</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75">
      <c r="A1253" s="2">
        <v>3858</v>
      </c>
      <c r="B1253" s="3">
        <v>46205</v>
      </c>
      <c r="C1253" s="4">
        <f>YEAR(SalesDataTable[[#This Row],[Order Date]])</f>
        <v>2026</v>
      </c>
      <c r="D1253" s="4">
        <f>MONTH(SalesDataTable[[#This Row],[Order Date]])</f>
        <v>7</v>
      </c>
      <c r="E1253" s="12" t="str">
        <f>"Q"&amp;ROUNDUP(MONTH(SalesDataTable[[#This Row],[Order Date]])/3,0)</f>
        <v>Q3</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75">
      <c r="A1254" s="2">
        <v>4233</v>
      </c>
      <c r="B1254" s="3">
        <v>46205</v>
      </c>
      <c r="C1254" s="4">
        <f>YEAR(SalesDataTable[[#This Row],[Order Date]])</f>
        <v>2026</v>
      </c>
      <c r="D1254" s="4">
        <f>MONTH(SalesDataTable[[#This Row],[Order Date]])</f>
        <v>7</v>
      </c>
      <c r="E1254" s="12" t="str">
        <f>"Q"&amp;ROUNDUP(MONTH(SalesDataTable[[#This Row],[Order Date]])/3,0)</f>
        <v>Q3</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75">
      <c r="A1255" s="2">
        <v>5071</v>
      </c>
      <c r="B1255" s="3">
        <v>46205</v>
      </c>
      <c r="C1255" s="4">
        <f>YEAR(SalesDataTable[[#This Row],[Order Date]])</f>
        <v>2026</v>
      </c>
      <c r="D1255" s="4">
        <f>MONTH(SalesDataTable[[#This Row],[Order Date]])</f>
        <v>7</v>
      </c>
      <c r="E1255" s="12" t="str">
        <f>"Q"&amp;ROUNDUP(MONTH(SalesDataTable[[#This Row],[Order Date]])/3,0)</f>
        <v>Q3</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75">
      <c r="A1256" s="2">
        <v>5174</v>
      </c>
      <c r="B1256" s="3">
        <v>46205</v>
      </c>
      <c r="C1256" s="4">
        <f>YEAR(SalesDataTable[[#This Row],[Order Date]])</f>
        <v>2026</v>
      </c>
      <c r="D1256" s="4">
        <f>MONTH(SalesDataTable[[#This Row],[Order Date]])</f>
        <v>7</v>
      </c>
      <c r="E1256" s="12" t="str">
        <f>"Q"&amp;ROUNDUP(MONTH(SalesDataTable[[#This Row],[Order Date]])/3,0)</f>
        <v>Q3</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75">
      <c r="A1257" s="2">
        <v>727</v>
      </c>
      <c r="B1257" s="3">
        <v>46206</v>
      </c>
      <c r="C1257" s="4">
        <f>YEAR(SalesDataTable[[#This Row],[Order Date]])</f>
        <v>2026</v>
      </c>
      <c r="D1257" s="4">
        <f>MONTH(SalesDataTable[[#This Row],[Order Date]])</f>
        <v>7</v>
      </c>
      <c r="E1257" s="12" t="str">
        <f>"Q"&amp;ROUNDUP(MONTH(SalesDataTable[[#This Row],[Order Date]])/3,0)</f>
        <v>Q3</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75">
      <c r="A1258" s="2">
        <v>1546</v>
      </c>
      <c r="B1258" s="3">
        <v>46206</v>
      </c>
      <c r="C1258" s="4">
        <f>YEAR(SalesDataTable[[#This Row],[Order Date]])</f>
        <v>2026</v>
      </c>
      <c r="D1258" s="4">
        <f>MONTH(SalesDataTable[[#This Row],[Order Date]])</f>
        <v>7</v>
      </c>
      <c r="E1258" s="12" t="str">
        <f>"Q"&amp;ROUNDUP(MONTH(SalesDataTable[[#This Row],[Order Date]])/3,0)</f>
        <v>Q3</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75">
      <c r="A1259" s="2">
        <v>3610</v>
      </c>
      <c r="B1259" s="3">
        <v>46206</v>
      </c>
      <c r="C1259" s="4">
        <f>YEAR(SalesDataTable[[#This Row],[Order Date]])</f>
        <v>2026</v>
      </c>
      <c r="D1259" s="4">
        <f>MONTH(SalesDataTable[[#This Row],[Order Date]])</f>
        <v>7</v>
      </c>
      <c r="E1259" s="12" t="str">
        <f>"Q"&amp;ROUNDUP(MONTH(SalesDataTable[[#This Row],[Order Date]])/3,0)</f>
        <v>Q3</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75">
      <c r="A1260" s="2">
        <v>3931</v>
      </c>
      <c r="B1260" s="3">
        <v>46206</v>
      </c>
      <c r="C1260" s="4">
        <f>YEAR(SalesDataTable[[#This Row],[Order Date]])</f>
        <v>2026</v>
      </c>
      <c r="D1260" s="4">
        <f>MONTH(SalesDataTable[[#This Row],[Order Date]])</f>
        <v>7</v>
      </c>
      <c r="E1260" s="12" t="str">
        <f>"Q"&amp;ROUNDUP(MONTH(SalesDataTable[[#This Row],[Order Date]])/3,0)</f>
        <v>Q3</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75">
      <c r="A1261" s="2">
        <v>3942</v>
      </c>
      <c r="B1261" s="3">
        <v>46206</v>
      </c>
      <c r="C1261" s="4">
        <f>YEAR(SalesDataTable[[#This Row],[Order Date]])</f>
        <v>2026</v>
      </c>
      <c r="D1261" s="4">
        <f>MONTH(SalesDataTable[[#This Row],[Order Date]])</f>
        <v>7</v>
      </c>
      <c r="E1261" s="12" t="str">
        <f>"Q"&amp;ROUNDUP(MONTH(SalesDataTable[[#This Row],[Order Date]])/3,0)</f>
        <v>Q3</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75">
      <c r="A1262" s="2">
        <v>4165</v>
      </c>
      <c r="B1262" s="3">
        <v>46206</v>
      </c>
      <c r="C1262" s="4">
        <f>YEAR(SalesDataTable[[#This Row],[Order Date]])</f>
        <v>2026</v>
      </c>
      <c r="D1262" s="4">
        <f>MONTH(SalesDataTable[[#This Row],[Order Date]])</f>
        <v>7</v>
      </c>
      <c r="E1262" s="12" t="str">
        <f>"Q"&amp;ROUNDUP(MONTH(SalesDataTable[[#This Row],[Order Date]])/3,0)</f>
        <v>Q3</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75">
      <c r="A1263" s="2">
        <v>1149</v>
      </c>
      <c r="B1263" s="3">
        <v>46207</v>
      </c>
      <c r="C1263" s="4">
        <f>YEAR(SalesDataTable[[#This Row],[Order Date]])</f>
        <v>2026</v>
      </c>
      <c r="D1263" s="4">
        <f>MONTH(SalesDataTable[[#This Row],[Order Date]])</f>
        <v>7</v>
      </c>
      <c r="E1263" s="12" t="str">
        <f>"Q"&amp;ROUNDUP(MONTH(SalesDataTable[[#This Row],[Order Date]])/3,0)</f>
        <v>Q3</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75">
      <c r="A1264" s="2">
        <v>1310</v>
      </c>
      <c r="B1264" s="3">
        <v>46207</v>
      </c>
      <c r="C1264" s="4">
        <f>YEAR(SalesDataTable[[#This Row],[Order Date]])</f>
        <v>2026</v>
      </c>
      <c r="D1264" s="4">
        <f>MONTH(SalesDataTable[[#This Row],[Order Date]])</f>
        <v>7</v>
      </c>
      <c r="E1264" s="12" t="str">
        <f>"Q"&amp;ROUNDUP(MONTH(SalesDataTable[[#This Row],[Order Date]])/3,0)</f>
        <v>Q3</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75">
      <c r="A1265" s="2">
        <v>2352</v>
      </c>
      <c r="B1265" s="3">
        <v>46207</v>
      </c>
      <c r="C1265" s="4">
        <f>YEAR(SalesDataTable[[#This Row],[Order Date]])</f>
        <v>2026</v>
      </c>
      <c r="D1265" s="4">
        <f>MONTH(SalesDataTable[[#This Row],[Order Date]])</f>
        <v>7</v>
      </c>
      <c r="E1265" s="12" t="str">
        <f>"Q"&amp;ROUNDUP(MONTH(SalesDataTable[[#This Row],[Order Date]])/3,0)</f>
        <v>Q3</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75">
      <c r="A1266" s="2">
        <v>2547</v>
      </c>
      <c r="B1266" s="3">
        <v>46207</v>
      </c>
      <c r="C1266" s="4">
        <f>YEAR(SalesDataTable[[#This Row],[Order Date]])</f>
        <v>2026</v>
      </c>
      <c r="D1266" s="4">
        <f>MONTH(SalesDataTable[[#This Row],[Order Date]])</f>
        <v>7</v>
      </c>
      <c r="E1266" s="12" t="str">
        <f>"Q"&amp;ROUNDUP(MONTH(SalesDataTable[[#This Row],[Order Date]])/3,0)</f>
        <v>Q3</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75">
      <c r="A1267" s="2">
        <v>2720</v>
      </c>
      <c r="B1267" s="3">
        <v>46207</v>
      </c>
      <c r="C1267" s="4">
        <f>YEAR(SalesDataTable[[#This Row],[Order Date]])</f>
        <v>2026</v>
      </c>
      <c r="D1267" s="4">
        <f>MONTH(SalesDataTable[[#This Row],[Order Date]])</f>
        <v>7</v>
      </c>
      <c r="E1267" s="12" t="str">
        <f>"Q"&amp;ROUNDUP(MONTH(SalesDataTable[[#This Row],[Order Date]])/3,0)</f>
        <v>Q3</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75">
      <c r="A1268" s="2">
        <v>3591</v>
      </c>
      <c r="B1268" s="3">
        <v>46207</v>
      </c>
      <c r="C1268" s="4">
        <f>YEAR(SalesDataTable[[#This Row],[Order Date]])</f>
        <v>2026</v>
      </c>
      <c r="D1268" s="4">
        <f>MONTH(SalesDataTable[[#This Row],[Order Date]])</f>
        <v>7</v>
      </c>
      <c r="E1268" s="12" t="str">
        <f>"Q"&amp;ROUNDUP(MONTH(SalesDataTable[[#This Row],[Order Date]])/3,0)</f>
        <v>Q3</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75">
      <c r="A1269" s="2">
        <v>3819</v>
      </c>
      <c r="B1269" s="3">
        <v>46207</v>
      </c>
      <c r="C1269" s="4">
        <f>YEAR(SalesDataTable[[#This Row],[Order Date]])</f>
        <v>2026</v>
      </c>
      <c r="D1269" s="4">
        <f>MONTH(SalesDataTable[[#This Row],[Order Date]])</f>
        <v>7</v>
      </c>
      <c r="E1269" s="12" t="str">
        <f>"Q"&amp;ROUNDUP(MONTH(SalesDataTable[[#This Row],[Order Date]])/3,0)</f>
        <v>Q3</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75">
      <c r="A1270" s="2">
        <v>4869</v>
      </c>
      <c r="B1270" s="3">
        <v>46207</v>
      </c>
      <c r="C1270" s="4">
        <f>YEAR(SalesDataTable[[#This Row],[Order Date]])</f>
        <v>2026</v>
      </c>
      <c r="D1270" s="4">
        <f>MONTH(SalesDataTable[[#This Row],[Order Date]])</f>
        <v>7</v>
      </c>
      <c r="E1270" s="12" t="str">
        <f>"Q"&amp;ROUNDUP(MONTH(SalesDataTable[[#This Row],[Order Date]])/3,0)</f>
        <v>Q3</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75">
      <c r="A1271" s="2">
        <v>4940</v>
      </c>
      <c r="B1271" s="3">
        <v>46207</v>
      </c>
      <c r="C1271" s="4">
        <f>YEAR(SalesDataTable[[#This Row],[Order Date]])</f>
        <v>2026</v>
      </c>
      <c r="D1271" s="4">
        <f>MONTH(SalesDataTable[[#This Row],[Order Date]])</f>
        <v>7</v>
      </c>
      <c r="E1271" s="12" t="str">
        <f>"Q"&amp;ROUNDUP(MONTH(SalesDataTable[[#This Row],[Order Date]])/3,0)</f>
        <v>Q3</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75">
      <c r="A1272" s="2">
        <v>5164</v>
      </c>
      <c r="B1272" s="3">
        <v>46207</v>
      </c>
      <c r="C1272" s="4">
        <f>YEAR(SalesDataTable[[#This Row],[Order Date]])</f>
        <v>2026</v>
      </c>
      <c r="D1272" s="4">
        <f>MONTH(SalesDataTable[[#This Row],[Order Date]])</f>
        <v>7</v>
      </c>
      <c r="E1272" s="12" t="str">
        <f>"Q"&amp;ROUNDUP(MONTH(SalesDataTable[[#This Row],[Order Date]])/3,0)</f>
        <v>Q3</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75">
      <c r="A1273" s="2">
        <v>659</v>
      </c>
      <c r="B1273" s="3">
        <v>46208</v>
      </c>
      <c r="C1273" s="4">
        <f>YEAR(SalesDataTable[[#This Row],[Order Date]])</f>
        <v>2026</v>
      </c>
      <c r="D1273" s="4">
        <f>MONTH(SalesDataTable[[#This Row],[Order Date]])</f>
        <v>7</v>
      </c>
      <c r="E1273" s="12" t="str">
        <f>"Q"&amp;ROUNDUP(MONTH(SalesDataTable[[#This Row],[Order Date]])/3,0)</f>
        <v>Q3</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75">
      <c r="A1274" s="2">
        <v>969</v>
      </c>
      <c r="B1274" s="3">
        <v>46208</v>
      </c>
      <c r="C1274" s="4">
        <f>YEAR(SalesDataTable[[#This Row],[Order Date]])</f>
        <v>2026</v>
      </c>
      <c r="D1274" s="4">
        <f>MONTH(SalesDataTable[[#This Row],[Order Date]])</f>
        <v>7</v>
      </c>
      <c r="E1274" s="12" t="str">
        <f>"Q"&amp;ROUNDUP(MONTH(SalesDataTable[[#This Row],[Order Date]])/3,0)</f>
        <v>Q3</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75">
      <c r="A1275" s="2">
        <v>1096</v>
      </c>
      <c r="B1275" s="3">
        <v>46208</v>
      </c>
      <c r="C1275" s="4">
        <f>YEAR(SalesDataTable[[#This Row],[Order Date]])</f>
        <v>2026</v>
      </c>
      <c r="D1275" s="4">
        <f>MONTH(SalesDataTable[[#This Row],[Order Date]])</f>
        <v>7</v>
      </c>
      <c r="E1275" s="12" t="str">
        <f>"Q"&amp;ROUNDUP(MONTH(SalesDataTable[[#This Row],[Order Date]])/3,0)</f>
        <v>Q3</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75">
      <c r="A1276" s="2">
        <v>1440</v>
      </c>
      <c r="B1276" s="3">
        <v>46208</v>
      </c>
      <c r="C1276" s="4">
        <f>YEAR(SalesDataTable[[#This Row],[Order Date]])</f>
        <v>2026</v>
      </c>
      <c r="D1276" s="4">
        <f>MONTH(SalesDataTable[[#This Row],[Order Date]])</f>
        <v>7</v>
      </c>
      <c r="E1276" s="12" t="str">
        <f>"Q"&amp;ROUNDUP(MONTH(SalesDataTable[[#This Row],[Order Date]])/3,0)</f>
        <v>Q3</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75">
      <c r="A1277" s="2">
        <v>2052</v>
      </c>
      <c r="B1277" s="3">
        <v>46208</v>
      </c>
      <c r="C1277" s="4">
        <f>YEAR(SalesDataTable[[#This Row],[Order Date]])</f>
        <v>2026</v>
      </c>
      <c r="D1277" s="4">
        <f>MONTH(SalesDataTable[[#This Row],[Order Date]])</f>
        <v>7</v>
      </c>
      <c r="E1277" s="12" t="str">
        <f>"Q"&amp;ROUNDUP(MONTH(SalesDataTable[[#This Row],[Order Date]])/3,0)</f>
        <v>Q3</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75">
      <c r="A1278" s="2">
        <v>2096</v>
      </c>
      <c r="B1278" s="3">
        <v>46208</v>
      </c>
      <c r="C1278" s="4">
        <f>YEAR(SalesDataTable[[#This Row],[Order Date]])</f>
        <v>2026</v>
      </c>
      <c r="D1278" s="4">
        <f>MONTH(SalesDataTable[[#This Row],[Order Date]])</f>
        <v>7</v>
      </c>
      <c r="E1278" s="12" t="str">
        <f>"Q"&amp;ROUNDUP(MONTH(SalesDataTable[[#This Row],[Order Date]])/3,0)</f>
        <v>Q3</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75">
      <c r="A1279" s="2">
        <v>2488</v>
      </c>
      <c r="B1279" s="3">
        <v>46208</v>
      </c>
      <c r="C1279" s="4">
        <f>YEAR(SalesDataTable[[#This Row],[Order Date]])</f>
        <v>2026</v>
      </c>
      <c r="D1279" s="4">
        <f>MONTH(SalesDataTable[[#This Row],[Order Date]])</f>
        <v>7</v>
      </c>
      <c r="E1279" s="12" t="str">
        <f>"Q"&amp;ROUNDUP(MONTH(SalesDataTable[[#This Row],[Order Date]])/3,0)</f>
        <v>Q3</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75">
      <c r="A1280" s="2">
        <v>3220</v>
      </c>
      <c r="B1280" s="3">
        <v>46208</v>
      </c>
      <c r="C1280" s="4">
        <f>YEAR(SalesDataTable[[#This Row],[Order Date]])</f>
        <v>2026</v>
      </c>
      <c r="D1280" s="4">
        <f>MONTH(SalesDataTable[[#This Row],[Order Date]])</f>
        <v>7</v>
      </c>
      <c r="E1280" s="12" t="str">
        <f>"Q"&amp;ROUNDUP(MONTH(SalesDataTable[[#This Row],[Order Date]])/3,0)</f>
        <v>Q3</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75">
      <c r="A1281" s="2">
        <v>3711</v>
      </c>
      <c r="B1281" s="3">
        <v>46208</v>
      </c>
      <c r="C1281" s="4">
        <f>YEAR(SalesDataTable[[#This Row],[Order Date]])</f>
        <v>2026</v>
      </c>
      <c r="D1281" s="4">
        <f>MONTH(SalesDataTable[[#This Row],[Order Date]])</f>
        <v>7</v>
      </c>
      <c r="E1281" s="12" t="str">
        <f>"Q"&amp;ROUNDUP(MONTH(SalesDataTable[[#This Row],[Order Date]])/3,0)</f>
        <v>Q3</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75">
      <c r="A1282" s="2">
        <v>3823</v>
      </c>
      <c r="B1282" s="3">
        <v>46208</v>
      </c>
      <c r="C1282" s="4">
        <f>YEAR(SalesDataTable[[#This Row],[Order Date]])</f>
        <v>2026</v>
      </c>
      <c r="D1282" s="4">
        <f>MONTH(SalesDataTable[[#This Row],[Order Date]])</f>
        <v>7</v>
      </c>
      <c r="E1282" s="12" t="str">
        <f>"Q"&amp;ROUNDUP(MONTH(SalesDataTable[[#This Row],[Order Date]])/3,0)</f>
        <v>Q3</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75">
      <c r="A1283" s="2">
        <v>4058</v>
      </c>
      <c r="B1283" s="3">
        <v>46208</v>
      </c>
      <c r="C1283" s="4">
        <f>YEAR(SalesDataTable[[#This Row],[Order Date]])</f>
        <v>2026</v>
      </c>
      <c r="D1283" s="4">
        <f>MONTH(SalesDataTable[[#This Row],[Order Date]])</f>
        <v>7</v>
      </c>
      <c r="E1283" s="12" t="str">
        <f>"Q"&amp;ROUNDUP(MONTH(SalesDataTable[[#This Row],[Order Date]])/3,0)</f>
        <v>Q3</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75">
      <c r="A1284" s="2">
        <v>4126</v>
      </c>
      <c r="B1284" s="3">
        <v>46208</v>
      </c>
      <c r="C1284" s="4">
        <f>YEAR(SalesDataTable[[#This Row],[Order Date]])</f>
        <v>2026</v>
      </c>
      <c r="D1284" s="4">
        <f>MONTH(SalesDataTable[[#This Row],[Order Date]])</f>
        <v>7</v>
      </c>
      <c r="E1284" s="12" t="str">
        <f>"Q"&amp;ROUNDUP(MONTH(SalesDataTable[[#This Row],[Order Date]])/3,0)</f>
        <v>Q3</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75">
      <c r="A1285" s="2">
        <v>5080</v>
      </c>
      <c r="B1285" s="3">
        <v>46208</v>
      </c>
      <c r="C1285" s="4">
        <f>YEAR(SalesDataTable[[#This Row],[Order Date]])</f>
        <v>2026</v>
      </c>
      <c r="D1285" s="4">
        <f>MONTH(SalesDataTable[[#This Row],[Order Date]])</f>
        <v>7</v>
      </c>
      <c r="E1285" s="12" t="str">
        <f>"Q"&amp;ROUNDUP(MONTH(SalesDataTable[[#This Row],[Order Date]])/3,0)</f>
        <v>Q3</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75">
      <c r="A1286" s="2">
        <v>923</v>
      </c>
      <c r="B1286" s="3">
        <v>46209</v>
      </c>
      <c r="C1286" s="4">
        <f>YEAR(SalesDataTable[[#This Row],[Order Date]])</f>
        <v>2026</v>
      </c>
      <c r="D1286" s="4">
        <f>MONTH(SalesDataTable[[#This Row],[Order Date]])</f>
        <v>7</v>
      </c>
      <c r="E1286" s="12" t="str">
        <f>"Q"&amp;ROUNDUP(MONTH(SalesDataTable[[#This Row],[Order Date]])/3,0)</f>
        <v>Q3</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75">
      <c r="A1287" s="2">
        <v>1549</v>
      </c>
      <c r="B1287" s="3">
        <v>46209</v>
      </c>
      <c r="C1287" s="4">
        <f>YEAR(SalesDataTable[[#This Row],[Order Date]])</f>
        <v>2026</v>
      </c>
      <c r="D1287" s="4">
        <f>MONTH(SalesDataTable[[#This Row],[Order Date]])</f>
        <v>7</v>
      </c>
      <c r="E1287" s="12" t="str">
        <f>"Q"&amp;ROUNDUP(MONTH(SalesDataTable[[#This Row],[Order Date]])/3,0)</f>
        <v>Q3</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75">
      <c r="A1288" s="2">
        <v>1839</v>
      </c>
      <c r="B1288" s="3">
        <v>46209</v>
      </c>
      <c r="C1288" s="4">
        <f>YEAR(SalesDataTable[[#This Row],[Order Date]])</f>
        <v>2026</v>
      </c>
      <c r="D1288" s="4">
        <f>MONTH(SalesDataTable[[#This Row],[Order Date]])</f>
        <v>7</v>
      </c>
      <c r="E1288" s="12" t="str">
        <f>"Q"&amp;ROUNDUP(MONTH(SalesDataTable[[#This Row],[Order Date]])/3,0)</f>
        <v>Q3</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75">
      <c r="A1289" s="2">
        <v>2053</v>
      </c>
      <c r="B1289" s="3">
        <v>46209</v>
      </c>
      <c r="C1289" s="4">
        <f>YEAR(SalesDataTable[[#This Row],[Order Date]])</f>
        <v>2026</v>
      </c>
      <c r="D1289" s="4">
        <f>MONTH(SalesDataTable[[#This Row],[Order Date]])</f>
        <v>7</v>
      </c>
      <c r="E1289" s="12" t="str">
        <f>"Q"&amp;ROUNDUP(MONTH(SalesDataTable[[#This Row],[Order Date]])/3,0)</f>
        <v>Q3</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75">
      <c r="A1290" s="2">
        <v>2342</v>
      </c>
      <c r="B1290" s="3">
        <v>46209</v>
      </c>
      <c r="C1290" s="4">
        <f>YEAR(SalesDataTable[[#This Row],[Order Date]])</f>
        <v>2026</v>
      </c>
      <c r="D1290" s="4">
        <f>MONTH(SalesDataTable[[#This Row],[Order Date]])</f>
        <v>7</v>
      </c>
      <c r="E1290" s="12" t="str">
        <f>"Q"&amp;ROUNDUP(MONTH(SalesDataTable[[#This Row],[Order Date]])/3,0)</f>
        <v>Q3</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75">
      <c r="A1291" s="2">
        <v>2465</v>
      </c>
      <c r="B1291" s="3">
        <v>46209</v>
      </c>
      <c r="C1291" s="4">
        <f>YEAR(SalesDataTable[[#This Row],[Order Date]])</f>
        <v>2026</v>
      </c>
      <c r="D1291" s="4">
        <f>MONTH(SalesDataTable[[#This Row],[Order Date]])</f>
        <v>7</v>
      </c>
      <c r="E1291" s="12" t="str">
        <f>"Q"&amp;ROUNDUP(MONTH(SalesDataTable[[#This Row],[Order Date]])/3,0)</f>
        <v>Q3</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75">
      <c r="A1292" s="2">
        <v>3990</v>
      </c>
      <c r="B1292" s="3">
        <v>46209</v>
      </c>
      <c r="C1292" s="4">
        <f>YEAR(SalesDataTable[[#This Row],[Order Date]])</f>
        <v>2026</v>
      </c>
      <c r="D1292" s="4">
        <f>MONTH(SalesDataTable[[#This Row],[Order Date]])</f>
        <v>7</v>
      </c>
      <c r="E1292" s="12" t="str">
        <f>"Q"&amp;ROUNDUP(MONTH(SalesDataTable[[#This Row],[Order Date]])/3,0)</f>
        <v>Q3</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75">
      <c r="A1293" s="2">
        <v>4370</v>
      </c>
      <c r="B1293" s="3">
        <v>46209</v>
      </c>
      <c r="C1293" s="4">
        <f>YEAR(SalesDataTable[[#This Row],[Order Date]])</f>
        <v>2026</v>
      </c>
      <c r="D1293" s="4">
        <f>MONTH(SalesDataTable[[#This Row],[Order Date]])</f>
        <v>7</v>
      </c>
      <c r="E1293" s="12" t="str">
        <f>"Q"&amp;ROUNDUP(MONTH(SalesDataTable[[#This Row],[Order Date]])/3,0)</f>
        <v>Q3</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75">
      <c r="A1294" s="2">
        <v>4856</v>
      </c>
      <c r="B1294" s="3">
        <v>46209</v>
      </c>
      <c r="C1294" s="4">
        <f>YEAR(SalesDataTable[[#This Row],[Order Date]])</f>
        <v>2026</v>
      </c>
      <c r="D1294" s="4">
        <f>MONTH(SalesDataTable[[#This Row],[Order Date]])</f>
        <v>7</v>
      </c>
      <c r="E1294" s="12" t="str">
        <f>"Q"&amp;ROUNDUP(MONTH(SalesDataTable[[#This Row],[Order Date]])/3,0)</f>
        <v>Q3</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75">
      <c r="A1295" s="2">
        <v>337</v>
      </c>
      <c r="B1295" s="3">
        <v>46210</v>
      </c>
      <c r="C1295" s="4">
        <f>YEAR(SalesDataTable[[#This Row],[Order Date]])</f>
        <v>2026</v>
      </c>
      <c r="D1295" s="4">
        <f>MONTH(SalesDataTable[[#This Row],[Order Date]])</f>
        <v>7</v>
      </c>
      <c r="E1295" s="12" t="str">
        <f>"Q"&amp;ROUNDUP(MONTH(SalesDataTable[[#This Row],[Order Date]])/3,0)</f>
        <v>Q3</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75">
      <c r="A1296" s="2">
        <v>1001</v>
      </c>
      <c r="B1296" s="3">
        <v>46210</v>
      </c>
      <c r="C1296" s="4">
        <f>YEAR(SalesDataTable[[#This Row],[Order Date]])</f>
        <v>2026</v>
      </c>
      <c r="D1296" s="4">
        <f>MONTH(SalesDataTable[[#This Row],[Order Date]])</f>
        <v>7</v>
      </c>
      <c r="E1296" s="12" t="str">
        <f>"Q"&amp;ROUNDUP(MONTH(SalesDataTable[[#This Row],[Order Date]])/3,0)</f>
        <v>Q3</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75">
      <c r="A1297" s="2">
        <v>2424</v>
      </c>
      <c r="B1297" s="3">
        <v>46210</v>
      </c>
      <c r="C1297" s="4">
        <f>YEAR(SalesDataTable[[#This Row],[Order Date]])</f>
        <v>2026</v>
      </c>
      <c r="D1297" s="4">
        <f>MONTH(SalesDataTable[[#This Row],[Order Date]])</f>
        <v>7</v>
      </c>
      <c r="E1297" s="12" t="str">
        <f>"Q"&amp;ROUNDUP(MONTH(SalesDataTable[[#This Row],[Order Date]])/3,0)</f>
        <v>Q3</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75">
      <c r="A1298" s="2">
        <v>2751</v>
      </c>
      <c r="B1298" s="3">
        <v>46210</v>
      </c>
      <c r="C1298" s="4">
        <f>YEAR(SalesDataTable[[#This Row],[Order Date]])</f>
        <v>2026</v>
      </c>
      <c r="D1298" s="4">
        <f>MONTH(SalesDataTable[[#This Row],[Order Date]])</f>
        <v>7</v>
      </c>
      <c r="E1298" s="12" t="str">
        <f>"Q"&amp;ROUNDUP(MONTH(SalesDataTable[[#This Row],[Order Date]])/3,0)</f>
        <v>Q3</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75">
      <c r="A1299" s="2">
        <v>375</v>
      </c>
      <c r="B1299" s="3">
        <v>46211</v>
      </c>
      <c r="C1299" s="4">
        <f>YEAR(SalesDataTable[[#This Row],[Order Date]])</f>
        <v>2026</v>
      </c>
      <c r="D1299" s="4">
        <f>MONTH(SalesDataTable[[#This Row],[Order Date]])</f>
        <v>7</v>
      </c>
      <c r="E1299" s="12" t="str">
        <f>"Q"&amp;ROUNDUP(MONTH(SalesDataTable[[#This Row],[Order Date]])/3,0)</f>
        <v>Q3</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75">
      <c r="A1300" s="2">
        <v>650</v>
      </c>
      <c r="B1300" s="3">
        <v>46211</v>
      </c>
      <c r="C1300" s="4">
        <f>YEAR(SalesDataTable[[#This Row],[Order Date]])</f>
        <v>2026</v>
      </c>
      <c r="D1300" s="4">
        <f>MONTH(SalesDataTable[[#This Row],[Order Date]])</f>
        <v>7</v>
      </c>
      <c r="E1300" s="12" t="str">
        <f>"Q"&amp;ROUNDUP(MONTH(SalesDataTable[[#This Row],[Order Date]])/3,0)</f>
        <v>Q3</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75">
      <c r="A1301" s="2">
        <v>941</v>
      </c>
      <c r="B1301" s="3">
        <v>46211</v>
      </c>
      <c r="C1301" s="4">
        <f>YEAR(SalesDataTable[[#This Row],[Order Date]])</f>
        <v>2026</v>
      </c>
      <c r="D1301" s="4">
        <f>MONTH(SalesDataTable[[#This Row],[Order Date]])</f>
        <v>7</v>
      </c>
      <c r="E1301" s="12" t="str">
        <f>"Q"&amp;ROUNDUP(MONTH(SalesDataTable[[#This Row],[Order Date]])/3,0)</f>
        <v>Q3</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75">
      <c r="A1302" s="2">
        <v>2719</v>
      </c>
      <c r="B1302" s="3">
        <v>46211</v>
      </c>
      <c r="C1302" s="4">
        <f>YEAR(SalesDataTable[[#This Row],[Order Date]])</f>
        <v>2026</v>
      </c>
      <c r="D1302" s="4">
        <f>MONTH(SalesDataTable[[#This Row],[Order Date]])</f>
        <v>7</v>
      </c>
      <c r="E1302" s="12" t="str">
        <f>"Q"&amp;ROUNDUP(MONTH(SalesDataTable[[#This Row],[Order Date]])/3,0)</f>
        <v>Q3</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75">
      <c r="A1303" s="2">
        <v>3833</v>
      </c>
      <c r="B1303" s="3">
        <v>46211</v>
      </c>
      <c r="C1303" s="4">
        <f>YEAR(SalesDataTable[[#This Row],[Order Date]])</f>
        <v>2026</v>
      </c>
      <c r="D1303" s="4">
        <f>MONTH(SalesDataTable[[#This Row],[Order Date]])</f>
        <v>7</v>
      </c>
      <c r="E1303" s="12" t="str">
        <f>"Q"&amp;ROUNDUP(MONTH(SalesDataTable[[#This Row],[Order Date]])/3,0)</f>
        <v>Q3</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75">
      <c r="A1304" s="2">
        <v>211</v>
      </c>
      <c r="B1304" s="3">
        <v>46212</v>
      </c>
      <c r="C1304" s="4">
        <f>YEAR(SalesDataTable[[#This Row],[Order Date]])</f>
        <v>2026</v>
      </c>
      <c r="D1304" s="4">
        <f>MONTH(SalesDataTable[[#This Row],[Order Date]])</f>
        <v>7</v>
      </c>
      <c r="E1304" s="12" t="str">
        <f>"Q"&amp;ROUNDUP(MONTH(SalesDataTable[[#This Row],[Order Date]])/3,0)</f>
        <v>Q3</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75">
      <c r="A1305" s="2">
        <v>392</v>
      </c>
      <c r="B1305" s="3">
        <v>46212</v>
      </c>
      <c r="C1305" s="4">
        <f>YEAR(SalesDataTable[[#This Row],[Order Date]])</f>
        <v>2026</v>
      </c>
      <c r="D1305" s="4">
        <f>MONTH(SalesDataTable[[#This Row],[Order Date]])</f>
        <v>7</v>
      </c>
      <c r="E1305" s="12" t="str">
        <f>"Q"&amp;ROUNDUP(MONTH(SalesDataTable[[#This Row],[Order Date]])/3,0)</f>
        <v>Q3</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75">
      <c r="A1306" s="2">
        <v>1302</v>
      </c>
      <c r="B1306" s="3">
        <v>46212</v>
      </c>
      <c r="C1306" s="4">
        <f>YEAR(SalesDataTable[[#This Row],[Order Date]])</f>
        <v>2026</v>
      </c>
      <c r="D1306" s="4">
        <f>MONTH(SalesDataTable[[#This Row],[Order Date]])</f>
        <v>7</v>
      </c>
      <c r="E1306" s="12" t="str">
        <f>"Q"&amp;ROUNDUP(MONTH(SalesDataTable[[#This Row],[Order Date]])/3,0)</f>
        <v>Q3</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75">
      <c r="A1307" s="2">
        <v>1366</v>
      </c>
      <c r="B1307" s="3">
        <v>46212</v>
      </c>
      <c r="C1307" s="4">
        <f>YEAR(SalesDataTable[[#This Row],[Order Date]])</f>
        <v>2026</v>
      </c>
      <c r="D1307" s="4">
        <f>MONTH(SalesDataTable[[#This Row],[Order Date]])</f>
        <v>7</v>
      </c>
      <c r="E1307" s="12" t="str">
        <f>"Q"&amp;ROUNDUP(MONTH(SalesDataTable[[#This Row],[Order Date]])/3,0)</f>
        <v>Q3</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75">
      <c r="A1308" s="2">
        <v>1974</v>
      </c>
      <c r="B1308" s="3">
        <v>46212</v>
      </c>
      <c r="C1308" s="4">
        <f>YEAR(SalesDataTable[[#This Row],[Order Date]])</f>
        <v>2026</v>
      </c>
      <c r="D1308" s="4">
        <f>MONTH(SalesDataTable[[#This Row],[Order Date]])</f>
        <v>7</v>
      </c>
      <c r="E1308" s="12" t="str">
        <f>"Q"&amp;ROUNDUP(MONTH(SalesDataTable[[#This Row],[Order Date]])/3,0)</f>
        <v>Q3</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75">
      <c r="A1309" s="2">
        <v>2716</v>
      </c>
      <c r="B1309" s="3">
        <v>46212</v>
      </c>
      <c r="C1309" s="4">
        <f>YEAR(SalesDataTable[[#This Row],[Order Date]])</f>
        <v>2026</v>
      </c>
      <c r="D1309" s="4">
        <f>MONTH(SalesDataTable[[#This Row],[Order Date]])</f>
        <v>7</v>
      </c>
      <c r="E1309" s="12" t="str">
        <f>"Q"&amp;ROUNDUP(MONTH(SalesDataTable[[#This Row],[Order Date]])/3,0)</f>
        <v>Q3</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75">
      <c r="A1310" s="2">
        <v>3161</v>
      </c>
      <c r="B1310" s="3">
        <v>46212</v>
      </c>
      <c r="C1310" s="4">
        <f>YEAR(SalesDataTable[[#This Row],[Order Date]])</f>
        <v>2026</v>
      </c>
      <c r="D1310" s="4">
        <f>MONTH(SalesDataTable[[#This Row],[Order Date]])</f>
        <v>7</v>
      </c>
      <c r="E1310" s="12" t="str">
        <f>"Q"&amp;ROUNDUP(MONTH(SalesDataTable[[#This Row],[Order Date]])/3,0)</f>
        <v>Q3</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75">
      <c r="A1311" s="2">
        <v>3240</v>
      </c>
      <c r="B1311" s="3">
        <v>46212</v>
      </c>
      <c r="C1311" s="4">
        <f>YEAR(SalesDataTable[[#This Row],[Order Date]])</f>
        <v>2026</v>
      </c>
      <c r="D1311" s="4">
        <f>MONTH(SalesDataTable[[#This Row],[Order Date]])</f>
        <v>7</v>
      </c>
      <c r="E1311" s="12" t="str">
        <f>"Q"&amp;ROUNDUP(MONTH(SalesDataTable[[#This Row],[Order Date]])/3,0)</f>
        <v>Q3</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75">
      <c r="A1312" s="2">
        <v>3682</v>
      </c>
      <c r="B1312" s="3">
        <v>46212</v>
      </c>
      <c r="C1312" s="4">
        <f>YEAR(SalesDataTable[[#This Row],[Order Date]])</f>
        <v>2026</v>
      </c>
      <c r="D1312" s="4">
        <f>MONTH(SalesDataTable[[#This Row],[Order Date]])</f>
        <v>7</v>
      </c>
      <c r="E1312" s="12" t="str">
        <f>"Q"&amp;ROUNDUP(MONTH(SalesDataTable[[#This Row],[Order Date]])/3,0)</f>
        <v>Q3</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75">
      <c r="A1313" s="2">
        <v>4725</v>
      </c>
      <c r="B1313" s="3">
        <v>46212</v>
      </c>
      <c r="C1313" s="4">
        <f>YEAR(SalesDataTable[[#This Row],[Order Date]])</f>
        <v>2026</v>
      </c>
      <c r="D1313" s="4">
        <f>MONTH(SalesDataTable[[#This Row],[Order Date]])</f>
        <v>7</v>
      </c>
      <c r="E1313" s="12" t="str">
        <f>"Q"&amp;ROUNDUP(MONTH(SalesDataTable[[#This Row],[Order Date]])/3,0)</f>
        <v>Q3</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75">
      <c r="A1314" s="2">
        <v>758</v>
      </c>
      <c r="B1314" s="3">
        <v>46213</v>
      </c>
      <c r="C1314" s="4">
        <f>YEAR(SalesDataTable[[#This Row],[Order Date]])</f>
        <v>2026</v>
      </c>
      <c r="D1314" s="4">
        <f>MONTH(SalesDataTable[[#This Row],[Order Date]])</f>
        <v>7</v>
      </c>
      <c r="E1314" s="12" t="str">
        <f>"Q"&amp;ROUNDUP(MONTH(SalesDataTable[[#This Row],[Order Date]])/3,0)</f>
        <v>Q3</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75">
      <c r="A1315" s="2">
        <v>1910</v>
      </c>
      <c r="B1315" s="3">
        <v>46213</v>
      </c>
      <c r="C1315" s="4">
        <f>YEAR(SalesDataTable[[#This Row],[Order Date]])</f>
        <v>2026</v>
      </c>
      <c r="D1315" s="4">
        <f>MONTH(SalesDataTable[[#This Row],[Order Date]])</f>
        <v>7</v>
      </c>
      <c r="E1315" s="12" t="str">
        <f>"Q"&amp;ROUNDUP(MONTH(SalesDataTable[[#This Row],[Order Date]])/3,0)</f>
        <v>Q3</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75">
      <c r="A1316" s="2">
        <v>1941</v>
      </c>
      <c r="B1316" s="3">
        <v>46213</v>
      </c>
      <c r="C1316" s="4">
        <f>YEAR(SalesDataTable[[#This Row],[Order Date]])</f>
        <v>2026</v>
      </c>
      <c r="D1316" s="4">
        <f>MONTH(SalesDataTable[[#This Row],[Order Date]])</f>
        <v>7</v>
      </c>
      <c r="E1316" s="12" t="str">
        <f>"Q"&amp;ROUNDUP(MONTH(SalesDataTable[[#This Row],[Order Date]])/3,0)</f>
        <v>Q3</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75">
      <c r="A1317" s="2">
        <v>2324</v>
      </c>
      <c r="B1317" s="3">
        <v>46213</v>
      </c>
      <c r="C1317" s="4">
        <f>YEAR(SalesDataTable[[#This Row],[Order Date]])</f>
        <v>2026</v>
      </c>
      <c r="D1317" s="4">
        <f>MONTH(SalesDataTable[[#This Row],[Order Date]])</f>
        <v>7</v>
      </c>
      <c r="E1317" s="12" t="str">
        <f>"Q"&amp;ROUNDUP(MONTH(SalesDataTable[[#This Row],[Order Date]])/3,0)</f>
        <v>Q3</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75">
      <c r="A1318" s="2">
        <v>2869</v>
      </c>
      <c r="B1318" s="3">
        <v>46213</v>
      </c>
      <c r="C1318" s="4">
        <f>YEAR(SalesDataTable[[#This Row],[Order Date]])</f>
        <v>2026</v>
      </c>
      <c r="D1318" s="4">
        <f>MONTH(SalesDataTable[[#This Row],[Order Date]])</f>
        <v>7</v>
      </c>
      <c r="E1318" s="12" t="str">
        <f>"Q"&amp;ROUNDUP(MONTH(SalesDataTable[[#This Row],[Order Date]])/3,0)</f>
        <v>Q3</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75">
      <c r="A1319" s="2">
        <v>3236</v>
      </c>
      <c r="B1319" s="3">
        <v>46213</v>
      </c>
      <c r="C1319" s="4">
        <f>YEAR(SalesDataTable[[#This Row],[Order Date]])</f>
        <v>2026</v>
      </c>
      <c r="D1319" s="4">
        <f>MONTH(SalesDataTable[[#This Row],[Order Date]])</f>
        <v>7</v>
      </c>
      <c r="E1319" s="12" t="str">
        <f>"Q"&amp;ROUNDUP(MONTH(SalesDataTable[[#This Row],[Order Date]])/3,0)</f>
        <v>Q3</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75">
      <c r="A1320" s="2">
        <v>3582</v>
      </c>
      <c r="B1320" s="3">
        <v>46213</v>
      </c>
      <c r="C1320" s="4">
        <f>YEAR(SalesDataTable[[#This Row],[Order Date]])</f>
        <v>2026</v>
      </c>
      <c r="D1320" s="4">
        <f>MONTH(SalesDataTable[[#This Row],[Order Date]])</f>
        <v>7</v>
      </c>
      <c r="E1320" s="12" t="str">
        <f>"Q"&amp;ROUNDUP(MONTH(SalesDataTable[[#This Row],[Order Date]])/3,0)</f>
        <v>Q3</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75">
      <c r="A1321" s="2">
        <v>3715</v>
      </c>
      <c r="B1321" s="3">
        <v>46213</v>
      </c>
      <c r="C1321" s="4">
        <f>YEAR(SalesDataTable[[#This Row],[Order Date]])</f>
        <v>2026</v>
      </c>
      <c r="D1321" s="4">
        <f>MONTH(SalesDataTable[[#This Row],[Order Date]])</f>
        <v>7</v>
      </c>
      <c r="E1321" s="12" t="str">
        <f>"Q"&amp;ROUNDUP(MONTH(SalesDataTable[[#This Row],[Order Date]])/3,0)</f>
        <v>Q3</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75">
      <c r="A1322" s="2">
        <v>3940</v>
      </c>
      <c r="B1322" s="3">
        <v>46213</v>
      </c>
      <c r="C1322" s="4">
        <f>YEAR(SalesDataTable[[#This Row],[Order Date]])</f>
        <v>2026</v>
      </c>
      <c r="D1322" s="4">
        <f>MONTH(SalesDataTable[[#This Row],[Order Date]])</f>
        <v>7</v>
      </c>
      <c r="E1322" s="12" t="str">
        <f>"Q"&amp;ROUNDUP(MONTH(SalesDataTable[[#This Row],[Order Date]])/3,0)</f>
        <v>Q3</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75">
      <c r="A1323" s="2">
        <v>4760</v>
      </c>
      <c r="B1323" s="3">
        <v>46213</v>
      </c>
      <c r="C1323" s="4">
        <f>YEAR(SalesDataTable[[#This Row],[Order Date]])</f>
        <v>2026</v>
      </c>
      <c r="D1323" s="4">
        <f>MONTH(SalesDataTable[[#This Row],[Order Date]])</f>
        <v>7</v>
      </c>
      <c r="E1323" s="12" t="str">
        <f>"Q"&amp;ROUNDUP(MONTH(SalesDataTable[[#This Row],[Order Date]])/3,0)</f>
        <v>Q3</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75">
      <c r="A1324" s="2">
        <v>4768</v>
      </c>
      <c r="B1324" s="3">
        <v>46213</v>
      </c>
      <c r="C1324" s="4">
        <f>YEAR(SalesDataTable[[#This Row],[Order Date]])</f>
        <v>2026</v>
      </c>
      <c r="D1324" s="4">
        <f>MONTH(SalesDataTable[[#This Row],[Order Date]])</f>
        <v>7</v>
      </c>
      <c r="E1324" s="12" t="str">
        <f>"Q"&amp;ROUNDUP(MONTH(SalesDataTable[[#This Row],[Order Date]])/3,0)</f>
        <v>Q3</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75">
      <c r="A1325" s="2">
        <v>5025</v>
      </c>
      <c r="B1325" s="3">
        <v>46213</v>
      </c>
      <c r="C1325" s="4">
        <f>YEAR(SalesDataTable[[#This Row],[Order Date]])</f>
        <v>2026</v>
      </c>
      <c r="D1325" s="4">
        <f>MONTH(SalesDataTable[[#This Row],[Order Date]])</f>
        <v>7</v>
      </c>
      <c r="E1325" s="12" t="str">
        <f>"Q"&amp;ROUNDUP(MONTH(SalesDataTable[[#This Row],[Order Date]])/3,0)</f>
        <v>Q3</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75">
      <c r="A1326" s="2">
        <v>165</v>
      </c>
      <c r="B1326" s="3">
        <v>46214</v>
      </c>
      <c r="C1326" s="4">
        <f>YEAR(SalesDataTable[[#This Row],[Order Date]])</f>
        <v>2026</v>
      </c>
      <c r="D1326" s="4">
        <f>MONTH(SalesDataTable[[#This Row],[Order Date]])</f>
        <v>7</v>
      </c>
      <c r="E1326" s="12" t="str">
        <f>"Q"&amp;ROUNDUP(MONTH(SalesDataTable[[#This Row],[Order Date]])/3,0)</f>
        <v>Q3</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75">
      <c r="A1327" s="2">
        <v>198</v>
      </c>
      <c r="B1327" s="3">
        <v>46214</v>
      </c>
      <c r="C1327" s="4">
        <f>YEAR(SalesDataTable[[#This Row],[Order Date]])</f>
        <v>2026</v>
      </c>
      <c r="D1327" s="4">
        <f>MONTH(SalesDataTable[[#This Row],[Order Date]])</f>
        <v>7</v>
      </c>
      <c r="E1327" s="12" t="str">
        <f>"Q"&amp;ROUNDUP(MONTH(SalesDataTable[[#This Row],[Order Date]])/3,0)</f>
        <v>Q3</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75">
      <c r="A1328" s="2">
        <v>1480</v>
      </c>
      <c r="B1328" s="3">
        <v>46214</v>
      </c>
      <c r="C1328" s="4">
        <f>YEAR(SalesDataTable[[#This Row],[Order Date]])</f>
        <v>2026</v>
      </c>
      <c r="D1328" s="4">
        <f>MONTH(SalesDataTable[[#This Row],[Order Date]])</f>
        <v>7</v>
      </c>
      <c r="E1328" s="12" t="str">
        <f>"Q"&amp;ROUNDUP(MONTH(SalesDataTable[[#This Row],[Order Date]])/3,0)</f>
        <v>Q3</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75">
      <c r="A1329" s="2">
        <v>1990</v>
      </c>
      <c r="B1329" s="3">
        <v>46214</v>
      </c>
      <c r="C1329" s="4">
        <f>YEAR(SalesDataTable[[#This Row],[Order Date]])</f>
        <v>2026</v>
      </c>
      <c r="D1329" s="4">
        <f>MONTH(SalesDataTable[[#This Row],[Order Date]])</f>
        <v>7</v>
      </c>
      <c r="E1329" s="12" t="str">
        <f>"Q"&amp;ROUNDUP(MONTH(SalesDataTable[[#This Row],[Order Date]])/3,0)</f>
        <v>Q3</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75">
      <c r="A1330" s="2">
        <v>2298</v>
      </c>
      <c r="B1330" s="3">
        <v>46214</v>
      </c>
      <c r="C1330" s="4">
        <f>YEAR(SalesDataTable[[#This Row],[Order Date]])</f>
        <v>2026</v>
      </c>
      <c r="D1330" s="4">
        <f>MONTH(SalesDataTable[[#This Row],[Order Date]])</f>
        <v>7</v>
      </c>
      <c r="E1330" s="12" t="str">
        <f>"Q"&amp;ROUNDUP(MONTH(SalesDataTable[[#This Row],[Order Date]])/3,0)</f>
        <v>Q3</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75">
      <c r="A1331" s="2">
        <v>2886</v>
      </c>
      <c r="B1331" s="3">
        <v>46214</v>
      </c>
      <c r="C1331" s="4">
        <f>YEAR(SalesDataTable[[#This Row],[Order Date]])</f>
        <v>2026</v>
      </c>
      <c r="D1331" s="4">
        <f>MONTH(SalesDataTable[[#This Row],[Order Date]])</f>
        <v>7</v>
      </c>
      <c r="E1331" s="12" t="str">
        <f>"Q"&amp;ROUNDUP(MONTH(SalesDataTable[[#This Row],[Order Date]])/3,0)</f>
        <v>Q3</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75">
      <c r="A1332" s="2">
        <v>2893</v>
      </c>
      <c r="B1332" s="3">
        <v>46214</v>
      </c>
      <c r="C1332" s="4">
        <f>YEAR(SalesDataTable[[#This Row],[Order Date]])</f>
        <v>2026</v>
      </c>
      <c r="D1332" s="4">
        <f>MONTH(SalesDataTable[[#This Row],[Order Date]])</f>
        <v>7</v>
      </c>
      <c r="E1332" s="12" t="str">
        <f>"Q"&amp;ROUNDUP(MONTH(SalesDataTable[[#This Row],[Order Date]])/3,0)</f>
        <v>Q3</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75">
      <c r="A1333" s="2">
        <v>2939</v>
      </c>
      <c r="B1333" s="3">
        <v>46214</v>
      </c>
      <c r="C1333" s="4">
        <f>YEAR(SalesDataTable[[#This Row],[Order Date]])</f>
        <v>2026</v>
      </c>
      <c r="D1333" s="4">
        <f>MONTH(SalesDataTable[[#This Row],[Order Date]])</f>
        <v>7</v>
      </c>
      <c r="E1333" s="12" t="str">
        <f>"Q"&amp;ROUNDUP(MONTH(SalesDataTable[[#This Row],[Order Date]])/3,0)</f>
        <v>Q3</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75">
      <c r="A1334" s="2">
        <v>3249</v>
      </c>
      <c r="B1334" s="3">
        <v>46214</v>
      </c>
      <c r="C1334" s="4">
        <f>YEAR(SalesDataTable[[#This Row],[Order Date]])</f>
        <v>2026</v>
      </c>
      <c r="D1334" s="4">
        <f>MONTH(SalesDataTable[[#This Row],[Order Date]])</f>
        <v>7</v>
      </c>
      <c r="E1334" s="12" t="str">
        <f>"Q"&amp;ROUNDUP(MONTH(SalesDataTable[[#This Row],[Order Date]])/3,0)</f>
        <v>Q3</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75">
      <c r="A1335" s="2">
        <v>3832</v>
      </c>
      <c r="B1335" s="3">
        <v>46214</v>
      </c>
      <c r="C1335" s="4">
        <f>YEAR(SalesDataTable[[#This Row],[Order Date]])</f>
        <v>2026</v>
      </c>
      <c r="D1335" s="4">
        <f>MONTH(SalesDataTable[[#This Row],[Order Date]])</f>
        <v>7</v>
      </c>
      <c r="E1335" s="12" t="str">
        <f>"Q"&amp;ROUNDUP(MONTH(SalesDataTable[[#This Row],[Order Date]])/3,0)</f>
        <v>Q3</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75">
      <c r="A1336" s="2">
        <v>3868</v>
      </c>
      <c r="B1336" s="3">
        <v>46214</v>
      </c>
      <c r="C1336" s="4">
        <f>YEAR(SalesDataTable[[#This Row],[Order Date]])</f>
        <v>2026</v>
      </c>
      <c r="D1336" s="4">
        <f>MONTH(SalesDataTable[[#This Row],[Order Date]])</f>
        <v>7</v>
      </c>
      <c r="E1336" s="12" t="str">
        <f>"Q"&amp;ROUNDUP(MONTH(SalesDataTable[[#This Row],[Order Date]])/3,0)</f>
        <v>Q3</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75">
      <c r="A1337" s="2">
        <v>4365</v>
      </c>
      <c r="B1337" s="3">
        <v>46214</v>
      </c>
      <c r="C1337" s="4">
        <f>YEAR(SalesDataTable[[#This Row],[Order Date]])</f>
        <v>2026</v>
      </c>
      <c r="D1337" s="4">
        <f>MONTH(SalesDataTable[[#This Row],[Order Date]])</f>
        <v>7</v>
      </c>
      <c r="E1337" s="12" t="str">
        <f>"Q"&amp;ROUNDUP(MONTH(SalesDataTable[[#This Row],[Order Date]])/3,0)</f>
        <v>Q3</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75">
      <c r="A1338" s="2">
        <v>314</v>
      </c>
      <c r="B1338" s="3">
        <v>46215</v>
      </c>
      <c r="C1338" s="4">
        <f>YEAR(SalesDataTable[[#This Row],[Order Date]])</f>
        <v>2026</v>
      </c>
      <c r="D1338" s="4">
        <f>MONTH(SalesDataTable[[#This Row],[Order Date]])</f>
        <v>7</v>
      </c>
      <c r="E1338" s="12" t="str">
        <f>"Q"&amp;ROUNDUP(MONTH(SalesDataTable[[#This Row],[Order Date]])/3,0)</f>
        <v>Q3</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75">
      <c r="A1339" s="2">
        <v>552</v>
      </c>
      <c r="B1339" s="3">
        <v>46215</v>
      </c>
      <c r="C1339" s="4">
        <f>YEAR(SalesDataTable[[#This Row],[Order Date]])</f>
        <v>2026</v>
      </c>
      <c r="D1339" s="4">
        <f>MONTH(SalesDataTable[[#This Row],[Order Date]])</f>
        <v>7</v>
      </c>
      <c r="E1339" s="12" t="str">
        <f>"Q"&amp;ROUNDUP(MONTH(SalesDataTable[[#This Row],[Order Date]])/3,0)</f>
        <v>Q3</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75">
      <c r="A1340" s="2">
        <v>1317</v>
      </c>
      <c r="B1340" s="3">
        <v>46215</v>
      </c>
      <c r="C1340" s="4">
        <f>YEAR(SalesDataTable[[#This Row],[Order Date]])</f>
        <v>2026</v>
      </c>
      <c r="D1340" s="4">
        <f>MONTH(SalesDataTable[[#This Row],[Order Date]])</f>
        <v>7</v>
      </c>
      <c r="E1340" s="12" t="str">
        <f>"Q"&amp;ROUNDUP(MONTH(SalesDataTable[[#This Row],[Order Date]])/3,0)</f>
        <v>Q3</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75">
      <c r="A1341" s="2">
        <v>1515</v>
      </c>
      <c r="B1341" s="3">
        <v>46215</v>
      </c>
      <c r="C1341" s="4">
        <f>YEAR(SalesDataTable[[#This Row],[Order Date]])</f>
        <v>2026</v>
      </c>
      <c r="D1341" s="4">
        <f>MONTH(SalesDataTable[[#This Row],[Order Date]])</f>
        <v>7</v>
      </c>
      <c r="E1341" s="12" t="str">
        <f>"Q"&amp;ROUNDUP(MONTH(SalesDataTable[[#This Row],[Order Date]])/3,0)</f>
        <v>Q3</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75">
      <c r="A1342" s="2">
        <v>1674</v>
      </c>
      <c r="B1342" s="3">
        <v>46215</v>
      </c>
      <c r="C1342" s="4">
        <f>YEAR(SalesDataTable[[#This Row],[Order Date]])</f>
        <v>2026</v>
      </c>
      <c r="D1342" s="4">
        <f>MONTH(SalesDataTable[[#This Row],[Order Date]])</f>
        <v>7</v>
      </c>
      <c r="E1342" s="12" t="str">
        <f>"Q"&amp;ROUNDUP(MONTH(SalesDataTable[[#This Row],[Order Date]])/3,0)</f>
        <v>Q3</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75">
      <c r="A1343" s="2">
        <v>2407</v>
      </c>
      <c r="B1343" s="3">
        <v>46215</v>
      </c>
      <c r="C1343" s="4">
        <f>YEAR(SalesDataTable[[#This Row],[Order Date]])</f>
        <v>2026</v>
      </c>
      <c r="D1343" s="4">
        <f>MONTH(SalesDataTable[[#This Row],[Order Date]])</f>
        <v>7</v>
      </c>
      <c r="E1343" s="12" t="str">
        <f>"Q"&amp;ROUNDUP(MONTH(SalesDataTable[[#This Row],[Order Date]])/3,0)</f>
        <v>Q3</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75">
      <c r="A1344" s="2">
        <v>2817</v>
      </c>
      <c r="B1344" s="3">
        <v>46215</v>
      </c>
      <c r="C1344" s="4">
        <f>YEAR(SalesDataTable[[#This Row],[Order Date]])</f>
        <v>2026</v>
      </c>
      <c r="D1344" s="4">
        <f>MONTH(SalesDataTable[[#This Row],[Order Date]])</f>
        <v>7</v>
      </c>
      <c r="E1344" s="12" t="str">
        <f>"Q"&amp;ROUNDUP(MONTH(SalesDataTable[[#This Row],[Order Date]])/3,0)</f>
        <v>Q3</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75">
      <c r="A1345" s="2">
        <v>3059</v>
      </c>
      <c r="B1345" s="3">
        <v>46215</v>
      </c>
      <c r="C1345" s="4">
        <f>YEAR(SalesDataTable[[#This Row],[Order Date]])</f>
        <v>2026</v>
      </c>
      <c r="D1345" s="4">
        <f>MONTH(SalesDataTable[[#This Row],[Order Date]])</f>
        <v>7</v>
      </c>
      <c r="E1345" s="12" t="str">
        <f>"Q"&amp;ROUNDUP(MONTH(SalesDataTable[[#This Row],[Order Date]])/3,0)</f>
        <v>Q3</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75">
      <c r="A1346" s="2">
        <v>3210</v>
      </c>
      <c r="B1346" s="3">
        <v>46215</v>
      </c>
      <c r="C1346" s="4">
        <f>YEAR(SalesDataTable[[#This Row],[Order Date]])</f>
        <v>2026</v>
      </c>
      <c r="D1346" s="4">
        <f>MONTH(SalesDataTable[[#This Row],[Order Date]])</f>
        <v>7</v>
      </c>
      <c r="E1346" s="12" t="str">
        <f>"Q"&amp;ROUNDUP(MONTH(SalesDataTable[[#This Row],[Order Date]])/3,0)</f>
        <v>Q3</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75">
      <c r="A1347" s="2">
        <v>3670</v>
      </c>
      <c r="B1347" s="3">
        <v>46215</v>
      </c>
      <c r="C1347" s="4">
        <f>YEAR(SalesDataTable[[#This Row],[Order Date]])</f>
        <v>2026</v>
      </c>
      <c r="D1347" s="4">
        <f>MONTH(SalesDataTable[[#This Row],[Order Date]])</f>
        <v>7</v>
      </c>
      <c r="E1347" s="12" t="str">
        <f>"Q"&amp;ROUNDUP(MONTH(SalesDataTable[[#This Row],[Order Date]])/3,0)</f>
        <v>Q3</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75">
      <c r="A1348" s="2">
        <v>4017</v>
      </c>
      <c r="B1348" s="3">
        <v>46215</v>
      </c>
      <c r="C1348" s="4">
        <f>YEAR(SalesDataTable[[#This Row],[Order Date]])</f>
        <v>2026</v>
      </c>
      <c r="D1348" s="4">
        <f>MONTH(SalesDataTable[[#This Row],[Order Date]])</f>
        <v>7</v>
      </c>
      <c r="E1348" s="12" t="str">
        <f>"Q"&amp;ROUNDUP(MONTH(SalesDataTable[[#This Row],[Order Date]])/3,0)</f>
        <v>Q3</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75">
      <c r="A1349" s="2">
        <v>5012</v>
      </c>
      <c r="B1349" s="3">
        <v>46215</v>
      </c>
      <c r="C1349" s="4">
        <f>YEAR(SalesDataTable[[#This Row],[Order Date]])</f>
        <v>2026</v>
      </c>
      <c r="D1349" s="4">
        <f>MONTH(SalesDataTable[[#This Row],[Order Date]])</f>
        <v>7</v>
      </c>
      <c r="E1349" s="12" t="str">
        <f>"Q"&amp;ROUNDUP(MONTH(SalesDataTable[[#This Row],[Order Date]])/3,0)</f>
        <v>Q3</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75">
      <c r="A1350" s="2">
        <v>884</v>
      </c>
      <c r="B1350" s="3">
        <v>46216</v>
      </c>
      <c r="C1350" s="4">
        <f>YEAR(SalesDataTable[[#This Row],[Order Date]])</f>
        <v>2026</v>
      </c>
      <c r="D1350" s="4">
        <f>MONTH(SalesDataTable[[#This Row],[Order Date]])</f>
        <v>7</v>
      </c>
      <c r="E1350" s="12" t="str">
        <f>"Q"&amp;ROUNDUP(MONTH(SalesDataTable[[#This Row],[Order Date]])/3,0)</f>
        <v>Q3</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75">
      <c r="A1351" s="2">
        <v>1025</v>
      </c>
      <c r="B1351" s="3">
        <v>46216</v>
      </c>
      <c r="C1351" s="4">
        <f>YEAR(SalesDataTable[[#This Row],[Order Date]])</f>
        <v>2026</v>
      </c>
      <c r="D1351" s="4">
        <f>MONTH(SalesDataTable[[#This Row],[Order Date]])</f>
        <v>7</v>
      </c>
      <c r="E1351" s="12" t="str">
        <f>"Q"&amp;ROUNDUP(MONTH(SalesDataTable[[#This Row],[Order Date]])/3,0)</f>
        <v>Q3</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75">
      <c r="A1352" s="2">
        <v>1279</v>
      </c>
      <c r="B1352" s="3">
        <v>46216</v>
      </c>
      <c r="C1352" s="4">
        <f>YEAR(SalesDataTable[[#This Row],[Order Date]])</f>
        <v>2026</v>
      </c>
      <c r="D1352" s="4">
        <f>MONTH(SalesDataTable[[#This Row],[Order Date]])</f>
        <v>7</v>
      </c>
      <c r="E1352" s="12" t="str">
        <f>"Q"&amp;ROUNDUP(MONTH(SalesDataTable[[#This Row],[Order Date]])/3,0)</f>
        <v>Q3</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75">
      <c r="A1353" s="2">
        <v>1534</v>
      </c>
      <c r="B1353" s="3">
        <v>46216</v>
      </c>
      <c r="C1353" s="4">
        <f>YEAR(SalesDataTable[[#This Row],[Order Date]])</f>
        <v>2026</v>
      </c>
      <c r="D1353" s="4">
        <f>MONTH(SalesDataTable[[#This Row],[Order Date]])</f>
        <v>7</v>
      </c>
      <c r="E1353" s="12" t="str">
        <f>"Q"&amp;ROUNDUP(MONTH(SalesDataTable[[#This Row],[Order Date]])/3,0)</f>
        <v>Q3</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75">
      <c r="A1354" s="2">
        <v>2147</v>
      </c>
      <c r="B1354" s="3">
        <v>46216</v>
      </c>
      <c r="C1354" s="4">
        <f>YEAR(SalesDataTable[[#This Row],[Order Date]])</f>
        <v>2026</v>
      </c>
      <c r="D1354" s="4">
        <f>MONTH(SalesDataTable[[#This Row],[Order Date]])</f>
        <v>7</v>
      </c>
      <c r="E1354" s="12" t="str">
        <f>"Q"&amp;ROUNDUP(MONTH(SalesDataTable[[#This Row],[Order Date]])/3,0)</f>
        <v>Q3</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75">
      <c r="A1355" s="2">
        <v>2385</v>
      </c>
      <c r="B1355" s="3">
        <v>46216</v>
      </c>
      <c r="C1355" s="4">
        <f>YEAR(SalesDataTable[[#This Row],[Order Date]])</f>
        <v>2026</v>
      </c>
      <c r="D1355" s="4">
        <f>MONTH(SalesDataTable[[#This Row],[Order Date]])</f>
        <v>7</v>
      </c>
      <c r="E1355" s="12" t="str">
        <f>"Q"&amp;ROUNDUP(MONTH(SalesDataTable[[#This Row],[Order Date]])/3,0)</f>
        <v>Q3</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75">
      <c r="A1356" s="2">
        <v>2517</v>
      </c>
      <c r="B1356" s="3">
        <v>46216</v>
      </c>
      <c r="C1356" s="4">
        <f>YEAR(SalesDataTable[[#This Row],[Order Date]])</f>
        <v>2026</v>
      </c>
      <c r="D1356" s="4">
        <f>MONTH(SalesDataTable[[#This Row],[Order Date]])</f>
        <v>7</v>
      </c>
      <c r="E1356" s="12" t="str">
        <f>"Q"&amp;ROUNDUP(MONTH(SalesDataTable[[#This Row],[Order Date]])/3,0)</f>
        <v>Q3</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75">
      <c r="A1357" s="2">
        <v>2746</v>
      </c>
      <c r="B1357" s="3">
        <v>46216</v>
      </c>
      <c r="C1357" s="4">
        <f>YEAR(SalesDataTable[[#This Row],[Order Date]])</f>
        <v>2026</v>
      </c>
      <c r="D1357" s="4">
        <f>MONTH(SalesDataTable[[#This Row],[Order Date]])</f>
        <v>7</v>
      </c>
      <c r="E1357" s="12" t="str">
        <f>"Q"&amp;ROUNDUP(MONTH(SalesDataTable[[#This Row],[Order Date]])/3,0)</f>
        <v>Q3</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75">
      <c r="A1358" s="2">
        <v>3297</v>
      </c>
      <c r="B1358" s="3">
        <v>46216</v>
      </c>
      <c r="C1358" s="4">
        <f>YEAR(SalesDataTable[[#This Row],[Order Date]])</f>
        <v>2026</v>
      </c>
      <c r="D1358" s="4">
        <f>MONTH(SalesDataTable[[#This Row],[Order Date]])</f>
        <v>7</v>
      </c>
      <c r="E1358" s="12" t="str">
        <f>"Q"&amp;ROUNDUP(MONTH(SalesDataTable[[#This Row],[Order Date]])/3,0)</f>
        <v>Q3</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75">
      <c r="A1359" s="2">
        <v>772</v>
      </c>
      <c r="B1359" s="3">
        <v>46217</v>
      </c>
      <c r="C1359" s="4">
        <f>YEAR(SalesDataTable[[#This Row],[Order Date]])</f>
        <v>2026</v>
      </c>
      <c r="D1359" s="4">
        <f>MONTH(SalesDataTable[[#This Row],[Order Date]])</f>
        <v>7</v>
      </c>
      <c r="E1359" s="12" t="str">
        <f>"Q"&amp;ROUNDUP(MONTH(SalesDataTable[[#This Row],[Order Date]])/3,0)</f>
        <v>Q3</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75">
      <c r="A1360" s="2">
        <v>838</v>
      </c>
      <c r="B1360" s="3">
        <v>46217</v>
      </c>
      <c r="C1360" s="4">
        <f>YEAR(SalesDataTable[[#This Row],[Order Date]])</f>
        <v>2026</v>
      </c>
      <c r="D1360" s="4">
        <f>MONTH(SalesDataTable[[#This Row],[Order Date]])</f>
        <v>7</v>
      </c>
      <c r="E1360" s="12" t="str">
        <f>"Q"&amp;ROUNDUP(MONTH(SalesDataTable[[#This Row],[Order Date]])/3,0)</f>
        <v>Q3</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75">
      <c r="A1361" s="2">
        <v>1144</v>
      </c>
      <c r="B1361" s="3">
        <v>46217</v>
      </c>
      <c r="C1361" s="4">
        <f>YEAR(SalesDataTable[[#This Row],[Order Date]])</f>
        <v>2026</v>
      </c>
      <c r="D1361" s="4">
        <f>MONTH(SalesDataTable[[#This Row],[Order Date]])</f>
        <v>7</v>
      </c>
      <c r="E1361" s="12" t="str">
        <f>"Q"&amp;ROUNDUP(MONTH(SalesDataTable[[#This Row],[Order Date]])/3,0)</f>
        <v>Q3</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75">
      <c r="A1362" s="2">
        <v>1686</v>
      </c>
      <c r="B1362" s="3">
        <v>46217</v>
      </c>
      <c r="C1362" s="4">
        <f>YEAR(SalesDataTable[[#This Row],[Order Date]])</f>
        <v>2026</v>
      </c>
      <c r="D1362" s="4">
        <f>MONTH(SalesDataTable[[#This Row],[Order Date]])</f>
        <v>7</v>
      </c>
      <c r="E1362" s="12" t="str">
        <f>"Q"&amp;ROUNDUP(MONTH(SalesDataTable[[#This Row],[Order Date]])/3,0)</f>
        <v>Q3</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75">
      <c r="A1363" s="2">
        <v>2823</v>
      </c>
      <c r="B1363" s="3">
        <v>46217</v>
      </c>
      <c r="C1363" s="4">
        <f>YEAR(SalesDataTable[[#This Row],[Order Date]])</f>
        <v>2026</v>
      </c>
      <c r="D1363" s="4">
        <f>MONTH(SalesDataTable[[#This Row],[Order Date]])</f>
        <v>7</v>
      </c>
      <c r="E1363" s="12" t="str">
        <f>"Q"&amp;ROUNDUP(MONTH(SalesDataTable[[#This Row],[Order Date]])/3,0)</f>
        <v>Q3</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75">
      <c r="A1364" s="2">
        <v>2883</v>
      </c>
      <c r="B1364" s="3">
        <v>46217</v>
      </c>
      <c r="C1364" s="4">
        <f>YEAR(SalesDataTable[[#This Row],[Order Date]])</f>
        <v>2026</v>
      </c>
      <c r="D1364" s="4">
        <f>MONTH(SalesDataTable[[#This Row],[Order Date]])</f>
        <v>7</v>
      </c>
      <c r="E1364" s="12" t="str">
        <f>"Q"&amp;ROUNDUP(MONTH(SalesDataTable[[#This Row],[Order Date]])/3,0)</f>
        <v>Q3</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75">
      <c r="A1365" s="2">
        <v>3259</v>
      </c>
      <c r="B1365" s="3">
        <v>46217</v>
      </c>
      <c r="C1365" s="4">
        <f>YEAR(SalesDataTable[[#This Row],[Order Date]])</f>
        <v>2026</v>
      </c>
      <c r="D1365" s="4">
        <f>MONTH(SalesDataTable[[#This Row],[Order Date]])</f>
        <v>7</v>
      </c>
      <c r="E1365" s="12" t="str">
        <f>"Q"&amp;ROUNDUP(MONTH(SalesDataTable[[#This Row],[Order Date]])/3,0)</f>
        <v>Q3</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75">
      <c r="A1366" s="2">
        <v>3709</v>
      </c>
      <c r="B1366" s="3">
        <v>46217</v>
      </c>
      <c r="C1366" s="4">
        <f>YEAR(SalesDataTable[[#This Row],[Order Date]])</f>
        <v>2026</v>
      </c>
      <c r="D1366" s="4">
        <f>MONTH(SalesDataTable[[#This Row],[Order Date]])</f>
        <v>7</v>
      </c>
      <c r="E1366" s="12" t="str">
        <f>"Q"&amp;ROUNDUP(MONTH(SalesDataTable[[#This Row],[Order Date]])/3,0)</f>
        <v>Q3</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75">
      <c r="A1367" s="2">
        <v>61</v>
      </c>
      <c r="B1367" s="3">
        <v>46218</v>
      </c>
      <c r="C1367" s="4">
        <f>YEAR(SalesDataTable[[#This Row],[Order Date]])</f>
        <v>2026</v>
      </c>
      <c r="D1367" s="4">
        <f>MONTH(SalesDataTable[[#This Row],[Order Date]])</f>
        <v>7</v>
      </c>
      <c r="E1367" s="12" t="str">
        <f>"Q"&amp;ROUNDUP(MONTH(SalesDataTable[[#This Row],[Order Date]])/3,0)</f>
        <v>Q3</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75">
      <c r="A1368" s="2">
        <v>357</v>
      </c>
      <c r="B1368" s="3">
        <v>46218</v>
      </c>
      <c r="C1368" s="4">
        <f>YEAR(SalesDataTable[[#This Row],[Order Date]])</f>
        <v>2026</v>
      </c>
      <c r="D1368" s="4">
        <f>MONTH(SalesDataTable[[#This Row],[Order Date]])</f>
        <v>7</v>
      </c>
      <c r="E1368" s="12" t="str">
        <f>"Q"&amp;ROUNDUP(MONTH(SalesDataTable[[#This Row],[Order Date]])/3,0)</f>
        <v>Q3</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75">
      <c r="A1369" s="2">
        <v>1607</v>
      </c>
      <c r="B1369" s="3">
        <v>46218</v>
      </c>
      <c r="C1369" s="4">
        <f>YEAR(SalesDataTable[[#This Row],[Order Date]])</f>
        <v>2026</v>
      </c>
      <c r="D1369" s="4">
        <f>MONTH(SalesDataTable[[#This Row],[Order Date]])</f>
        <v>7</v>
      </c>
      <c r="E1369" s="12" t="str">
        <f>"Q"&amp;ROUNDUP(MONTH(SalesDataTable[[#This Row],[Order Date]])/3,0)</f>
        <v>Q3</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75">
      <c r="A1370" s="2">
        <v>3295</v>
      </c>
      <c r="B1370" s="3">
        <v>46218</v>
      </c>
      <c r="C1370" s="4">
        <f>YEAR(SalesDataTable[[#This Row],[Order Date]])</f>
        <v>2026</v>
      </c>
      <c r="D1370" s="4">
        <f>MONTH(SalesDataTable[[#This Row],[Order Date]])</f>
        <v>7</v>
      </c>
      <c r="E1370" s="12" t="str">
        <f>"Q"&amp;ROUNDUP(MONTH(SalesDataTable[[#This Row],[Order Date]])/3,0)</f>
        <v>Q3</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75">
      <c r="A1371" s="2">
        <v>4048</v>
      </c>
      <c r="B1371" s="3">
        <v>46218</v>
      </c>
      <c r="C1371" s="4">
        <f>YEAR(SalesDataTable[[#This Row],[Order Date]])</f>
        <v>2026</v>
      </c>
      <c r="D1371" s="4">
        <f>MONTH(SalesDataTable[[#This Row],[Order Date]])</f>
        <v>7</v>
      </c>
      <c r="E1371" s="12" t="str">
        <f>"Q"&amp;ROUNDUP(MONTH(SalesDataTable[[#This Row],[Order Date]])/3,0)</f>
        <v>Q3</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75">
      <c r="A1372" s="2">
        <v>4424</v>
      </c>
      <c r="B1372" s="3">
        <v>46218</v>
      </c>
      <c r="C1372" s="4">
        <f>YEAR(SalesDataTable[[#This Row],[Order Date]])</f>
        <v>2026</v>
      </c>
      <c r="D1372" s="4">
        <f>MONTH(SalesDataTable[[#This Row],[Order Date]])</f>
        <v>7</v>
      </c>
      <c r="E1372" s="12" t="str">
        <f>"Q"&amp;ROUNDUP(MONTH(SalesDataTable[[#This Row],[Order Date]])/3,0)</f>
        <v>Q3</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75">
      <c r="A1373" s="2">
        <v>4732</v>
      </c>
      <c r="B1373" s="3">
        <v>46218</v>
      </c>
      <c r="C1373" s="4">
        <f>YEAR(SalesDataTable[[#This Row],[Order Date]])</f>
        <v>2026</v>
      </c>
      <c r="D1373" s="4">
        <f>MONTH(SalesDataTable[[#This Row],[Order Date]])</f>
        <v>7</v>
      </c>
      <c r="E1373" s="12" t="str">
        <f>"Q"&amp;ROUNDUP(MONTH(SalesDataTable[[#This Row],[Order Date]])/3,0)</f>
        <v>Q3</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75">
      <c r="A1374" s="2">
        <v>194</v>
      </c>
      <c r="B1374" s="3">
        <v>46219</v>
      </c>
      <c r="C1374" s="4">
        <f>YEAR(SalesDataTable[[#This Row],[Order Date]])</f>
        <v>2026</v>
      </c>
      <c r="D1374" s="4">
        <f>MONTH(SalesDataTable[[#This Row],[Order Date]])</f>
        <v>7</v>
      </c>
      <c r="E1374" s="12" t="str">
        <f>"Q"&amp;ROUNDUP(MONTH(SalesDataTable[[#This Row],[Order Date]])/3,0)</f>
        <v>Q3</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75">
      <c r="A1375" s="2">
        <v>258</v>
      </c>
      <c r="B1375" s="3">
        <v>46219</v>
      </c>
      <c r="C1375" s="4">
        <f>YEAR(SalesDataTable[[#This Row],[Order Date]])</f>
        <v>2026</v>
      </c>
      <c r="D1375" s="4">
        <f>MONTH(SalesDataTable[[#This Row],[Order Date]])</f>
        <v>7</v>
      </c>
      <c r="E1375" s="12" t="str">
        <f>"Q"&amp;ROUNDUP(MONTH(SalesDataTable[[#This Row],[Order Date]])/3,0)</f>
        <v>Q3</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75">
      <c r="A1376" s="2">
        <v>543</v>
      </c>
      <c r="B1376" s="3">
        <v>46219</v>
      </c>
      <c r="C1376" s="4">
        <f>YEAR(SalesDataTable[[#This Row],[Order Date]])</f>
        <v>2026</v>
      </c>
      <c r="D1376" s="4">
        <f>MONTH(SalesDataTable[[#This Row],[Order Date]])</f>
        <v>7</v>
      </c>
      <c r="E1376" s="12" t="str">
        <f>"Q"&amp;ROUNDUP(MONTH(SalesDataTable[[#This Row],[Order Date]])/3,0)</f>
        <v>Q3</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75">
      <c r="A1377" s="2">
        <v>972</v>
      </c>
      <c r="B1377" s="3">
        <v>46219</v>
      </c>
      <c r="C1377" s="4">
        <f>YEAR(SalesDataTable[[#This Row],[Order Date]])</f>
        <v>2026</v>
      </c>
      <c r="D1377" s="4">
        <f>MONTH(SalesDataTable[[#This Row],[Order Date]])</f>
        <v>7</v>
      </c>
      <c r="E1377" s="12" t="str">
        <f>"Q"&amp;ROUNDUP(MONTH(SalesDataTable[[#This Row],[Order Date]])/3,0)</f>
        <v>Q3</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75">
      <c r="A1378" s="2">
        <v>1146</v>
      </c>
      <c r="B1378" s="3">
        <v>46219</v>
      </c>
      <c r="C1378" s="4">
        <f>YEAR(SalesDataTable[[#This Row],[Order Date]])</f>
        <v>2026</v>
      </c>
      <c r="D1378" s="4">
        <f>MONTH(SalesDataTable[[#This Row],[Order Date]])</f>
        <v>7</v>
      </c>
      <c r="E1378" s="12" t="str">
        <f>"Q"&amp;ROUNDUP(MONTH(SalesDataTable[[#This Row],[Order Date]])/3,0)</f>
        <v>Q3</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75">
      <c r="A1379" s="2">
        <v>1464</v>
      </c>
      <c r="B1379" s="3">
        <v>46219</v>
      </c>
      <c r="C1379" s="4">
        <f>YEAR(SalesDataTable[[#This Row],[Order Date]])</f>
        <v>2026</v>
      </c>
      <c r="D1379" s="4">
        <f>MONTH(SalesDataTable[[#This Row],[Order Date]])</f>
        <v>7</v>
      </c>
      <c r="E1379" s="12" t="str">
        <f>"Q"&amp;ROUNDUP(MONTH(SalesDataTable[[#This Row],[Order Date]])/3,0)</f>
        <v>Q3</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75">
      <c r="A1380" s="2">
        <v>1581</v>
      </c>
      <c r="B1380" s="3">
        <v>46219</v>
      </c>
      <c r="C1380" s="4">
        <f>YEAR(SalesDataTable[[#This Row],[Order Date]])</f>
        <v>2026</v>
      </c>
      <c r="D1380" s="4">
        <f>MONTH(SalesDataTable[[#This Row],[Order Date]])</f>
        <v>7</v>
      </c>
      <c r="E1380" s="12" t="str">
        <f>"Q"&amp;ROUNDUP(MONTH(SalesDataTable[[#This Row],[Order Date]])/3,0)</f>
        <v>Q3</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75">
      <c r="A1381" s="2">
        <v>1894</v>
      </c>
      <c r="B1381" s="3">
        <v>46219</v>
      </c>
      <c r="C1381" s="4">
        <f>YEAR(SalesDataTable[[#This Row],[Order Date]])</f>
        <v>2026</v>
      </c>
      <c r="D1381" s="4">
        <f>MONTH(SalesDataTable[[#This Row],[Order Date]])</f>
        <v>7</v>
      </c>
      <c r="E1381" s="12" t="str">
        <f>"Q"&amp;ROUNDUP(MONTH(SalesDataTable[[#This Row],[Order Date]])/3,0)</f>
        <v>Q3</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75">
      <c r="A1382" s="2">
        <v>2100</v>
      </c>
      <c r="B1382" s="3">
        <v>46219</v>
      </c>
      <c r="C1382" s="4">
        <f>YEAR(SalesDataTable[[#This Row],[Order Date]])</f>
        <v>2026</v>
      </c>
      <c r="D1382" s="4">
        <f>MONTH(SalesDataTable[[#This Row],[Order Date]])</f>
        <v>7</v>
      </c>
      <c r="E1382" s="12" t="str">
        <f>"Q"&amp;ROUNDUP(MONTH(SalesDataTable[[#This Row],[Order Date]])/3,0)</f>
        <v>Q3</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75">
      <c r="A1383" s="2">
        <v>2902</v>
      </c>
      <c r="B1383" s="3">
        <v>46219</v>
      </c>
      <c r="C1383" s="4">
        <f>YEAR(SalesDataTable[[#This Row],[Order Date]])</f>
        <v>2026</v>
      </c>
      <c r="D1383" s="4">
        <f>MONTH(SalesDataTable[[#This Row],[Order Date]])</f>
        <v>7</v>
      </c>
      <c r="E1383" s="12" t="str">
        <f>"Q"&amp;ROUNDUP(MONTH(SalesDataTable[[#This Row],[Order Date]])/3,0)</f>
        <v>Q3</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75">
      <c r="A1384" s="2">
        <v>3115</v>
      </c>
      <c r="B1384" s="3">
        <v>46219</v>
      </c>
      <c r="C1384" s="4">
        <f>YEAR(SalesDataTable[[#This Row],[Order Date]])</f>
        <v>2026</v>
      </c>
      <c r="D1384" s="4">
        <f>MONTH(SalesDataTable[[#This Row],[Order Date]])</f>
        <v>7</v>
      </c>
      <c r="E1384" s="12" t="str">
        <f>"Q"&amp;ROUNDUP(MONTH(SalesDataTable[[#This Row],[Order Date]])/3,0)</f>
        <v>Q3</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75">
      <c r="A1385" s="2">
        <v>3546</v>
      </c>
      <c r="B1385" s="3">
        <v>46219</v>
      </c>
      <c r="C1385" s="4">
        <f>YEAR(SalesDataTable[[#This Row],[Order Date]])</f>
        <v>2026</v>
      </c>
      <c r="D1385" s="4">
        <f>MONTH(SalesDataTable[[#This Row],[Order Date]])</f>
        <v>7</v>
      </c>
      <c r="E1385" s="12" t="str">
        <f>"Q"&amp;ROUNDUP(MONTH(SalesDataTable[[#This Row],[Order Date]])/3,0)</f>
        <v>Q3</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75">
      <c r="A1386" s="2">
        <v>4224</v>
      </c>
      <c r="B1386" s="3">
        <v>46219</v>
      </c>
      <c r="C1386" s="4">
        <f>YEAR(SalesDataTable[[#This Row],[Order Date]])</f>
        <v>2026</v>
      </c>
      <c r="D1386" s="4">
        <f>MONTH(SalesDataTable[[#This Row],[Order Date]])</f>
        <v>7</v>
      </c>
      <c r="E1386" s="12" t="str">
        <f>"Q"&amp;ROUNDUP(MONTH(SalesDataTable[[#This Row],[Order Date]])/3,0)</f>
        <v>Q3</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75">
      <c r="A1387" s="2">
        <v>4858</v>
      </c>
      <c r="B1387" s="3">
        <v>46219</v>
      </c>
      <c r="C1387" s="4">
        <f>YEAR(SalesDataTable[[#This Row],[Order Date]])</f>
        <v>2026</v>
      </c>
      <c r="D1387" s="4">
        <f>MONTH(SalesDataTable[[#This Row],[Order Date]])</f>
        <v>7</v>
      </c>
      <c r="E1387" s="12" t="str">
        <f>"Q"&amp;ROUNDUP(MONTH(SalesDataTable[[#This Row],[Order Date]])/3,0)</f>
        <v>Q3</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75">
      <c r="A1388" s="2">
        <v>768</v>
      </c>
      <c r="B1388" s="3">
        <v>46220</v>
      </c>
      <c r="C1388" s="4">
        <f>YEAR(SalesDataTable[[#This Row],[Order Date]])</f>
        <v>2026</v>
      </c>
      <c r="D1388" s="4">
        <f>MONTH(SalesDataTable[[#This Row],[Order Date]])</f>
        <v>7</v>
      </c>
      <c r="E1388" s="12" t="str">
        <f>"Q"&amp;ROUNDUP(MONTH(SalesDataTable[[#This Row],[Order Date]])/3,0)</f>
        <v>Q3</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75">
      <c r="A1389" s="2">
        <v>1901</v>
      </c>
      <c r="B1389" s="3">
        <v>46220</v>
      </c>
      <c r="C1389" s="4">
        <f>YEAR(SalesDataTable[[#This Row],[Order Date]])</f>
        <v>2026</v>
      </c>
      <c r="D1389" s="4">
        <f>MONTH(SalesDataTable[[#This Row],[Order Date]])</f>
        <v>7</v>
      </c>
      <c r="E1389" s="12" t="str">
        <f>"Q"&amp;ROUNDUP(MONTH(SalesDataTable[[#This Row],[Order Date]])/3,0)</f>
        <v>Q3</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75">
      <c r="A1390" s="2">
        <v>2226</v>
      </c>
      <c r="B1390" s="3">
        <v>46220</v>
      </c>
      <c r="C1390" s="4">
        <f>YEAR(SalesDataTable[[#This Row],[Order Date]])</f>
        <v>2026</v>
      </c>
      <c r="D1390" s="4">
        <f>MONTH(SalesDataTable[[#This Row],[Order Date]])</f>
        <v>7</v>
      </c>
      <c r="E1390" s="12" t="str">
        <f>"Q"&amp;ROUNDUP(MONTH(SalesDataTable[[#This Row],[Order Date]])/3,0)</f>
        <v>Q3</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75">
      <c r="A1391" s="2">
        <v>2660</v>
      </c>
      <c r="B1391" s="3">
        <v>46220</v>
      </c>
      <c r="C1391" s="4">
        <f>YEAR(SalesDataTable[[#This Row],[Order Date]])</f>
        <v>2026</v>
      </c>
      <c r="D1391" s="4">
        <f>MONTH(SalesDataTable[[#This Row],[Order Date]])</f>
        <v>7</v>
      </c>
      <c r="E1391" s="12" t="str">
        <f>"Q"&amp;ROUNDUP(MONTH(SalesDataTable[[#This Row],[Order Date]])/3,0)</f>
        <v>Q3</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75">
      <c r="A1392" s="2">
        <v>3004</v>
      </c>
      <c r="B1392" s="3">
        <v>46220</v>
      </c>
      <c r="C1392" s="4">
        <f>YEAR(SalesDataTable[[#This Row],[Order Date]])</f>
        <v>2026</v>
      </c>
      <c r="D1392" s="4">
        <f>MONTH(SalesDataTable[[#This Row],[Order Date]])</f>
        <v>7</v>
      </c>
      <c r="E1392" s="12" t="str">
        <f>"Q"&amp;ROUNDUP(MONTH(SalesDataTable[[#This Row],[Order Date]])/3,0)</f>
        <v>Q3</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75">
      <c r="A1393" s="2">
        <v>4020</v>
      </c>
      <c r="B1393" s="3">
        <v>46220</v>
      </c>
      <c r="C1393" s="4">
        <f>YEAR(SalesDataTable[[#This Row],[Order Date]])</f>
        <v>2026</v>
      </c>
      <c r="D1393" s="4">
        <f>MONTH(SalesDataTable[[#This Row],[Order Date]])</f>
        <v>7</v>
      </c>
      <c r="E1393" s="12" t="str">
        <f>"Q"&amp;ROUNDUP(MONTH(SalesDataTable[[#This Row],[Order Date]])/3,0)</f>
        <v>Q3</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75">
      <c r="A1394" s="2">
        <v>4154</v>
      </c>
      <c r="B1394" s="3">
        <v>46220</v>
      </c>
      <c r="C1394" s="4">
        <f>YEAR(SalesDataTable[[#This Row],[Order Date]])</f>
        <v>2026</v>
      </c>
      <c r="D1394" s="4">
        <f>MONTH(SalesDataTable[[#This Row],[Order Date]])</f>
        <v>7</v>
      </c>
      <c r="E1394" s="12" t="str">
        <f>"Q"&amp;ROUNDUP(MONTH(SalesDataTable[[#This Row],[Order Date]])/3,0)</f>
        <v>Q3</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75">
      <c r="A1395" s="2">
        <v>4957</v>
      </c>
      <c r="B1395" s="3">
        <v>46220</v>
      </c>
      <c r="C1395" s="4">
        <f>YEAR(SalesDataTable[[#This Row],[Order Date]])</f>
        <v>2026</v>
      </c>
      <c r="D1395" s="4">
        <f>MONTH(SalesDataTable[[#This Row],[Order Date]])</f>
        <v>7</v>
      </c>
      <c r="E1395" s="12" t="str">
        <f>"Q"&amp;ROUNDUP(MONTH(SalesDataTable[[#This Row],[Order Date]])/3,0)</f>
        <v>Q3</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75">
      <c r="A1396" s="2">
        <v>945</v>
      </c>
      <c r="B1396" s="3">
        <v>46221</v>
      </c>
      <c r="C1396" s="4">
        <f>YEAR(SalesDataTable[[#This Row],[Order Date]])</f>
        <v>2026</v>
      </c>
      <c r="D1396" s="4">
        <f>MONTH(SalesDataTable[[#This Row],[Order Date]])</f>
        <v>7</v>
      </c>
      <c r="E1396" s="12" t="str">
        <f>"Q"&amp;ROUNDUP(MONTH(SalesDataTable[[#This Row],[Order Date]])/3,0)</f>
        <v>Q3</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75">
      <c r="A1397" s="2">
        <v>1726</v>
      </c>
      <c r="B1397" s="3">
        <v>46221</v>
      </c>
      <c r="C1397" s="4">
        <f>YEAR(SalesDataTable[[#This Row],[Order Date]])</f>
        <v>2026</v>
      </c>
      <c r="D1397" s="4">
        <f>MONTH(SalesDataTable[[#This Row],[Order Date]])</f>
        <v>7</v>
      </c>
      <c r="E1397" s="12" t="str">
        <f>"Q"&amp;ROUNDUP(MONTH(SalesDataTable[[#This Row],[Order Date]])/3,0)</f>
        <v>Q3</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75">
      <c r="A1398" s="2">
        <v>1790</v>
      </c>
      <c r="B1398" s="3">
        <v>46221</v>
      </c>
      <c r="C1398" s="4">
        <f>YEAR(SalesDataTable[[#This Row],[Order Date]])</f>
        <v>2026</v>
      </c>
      <c r="D1398" s="4">
        <f>MONTH(SalesDataTable[[#This Row],[Order Date]])</f>
        <v>7</v>
      </c>
      <c r="E1398" s="12" t="str">
        <f>"Q"&amp;ROUNDUP(MONTH(SalesDataTable[[#This Row],[Order Date]])/3,0)</f>
        <v>Q3</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75">
      <c r="A1399" s="2">
        <v>2193</v>
      </c>
      <c r="B1399" s="3">
        <v>46221</v>
      </c>
      <c r="C1399" s="4">
        <f>YEAR(SalesDataTable[[#This Row],[Order Date]])</f>
        <v>2026</v>
      </c>
      <c r="D1399" s="4">
        <f>MONTH(SalesDataTable[[#This Row],[Order Date]])</f>
        <v>7</v>
      </c>
      <c r="E1399" s="12" t="str">
        <f>"Q"&amp;ROUNDUP(MONTH(SalesDataTable[[#This Row],[Order Date]])/3,0)</f>
        <v>Q3</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75">
      <c r="A1400" s="2">
        <v>2781</v>
      </c>
      <c r="B1400" s="3">
        <v>46221</v>
      </c>
      <c r="C1400" s="4">
        <f>YEAR(SalesDataTable[[#This Row],[Order Date]])</f>
        <v>2026</v>
      </c>
      <c r="D1400" s="4">
        <f>MONTH(SalesDataTable[[#This Row],[Order Date]])</f>
        <v>7</v>
      </c>
      <c r="E1400" s="12" t="str">
        <f>"Q"&amp;ROUNDUP(MONTH(SalesDataTable[[#This Row],[Order Date]])/3,0)</f>
        <v>Q3</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75">
      <c r="A1401" s="2">
        <v>3043</v>
      </c>
      <c r="B1401" s="3">
        <v>46221</v>
      </c>
      <c r="C1401" s="4">
        <f>YEAR(SalesDataTable[[#This Row],[Order Date]])</f>
        <v>2026</v>
      </c>
      <c r="D1401" s="4">
        <f>MONTH(SalesDataTable[[#This Row],[Order Date]])</f>
        <v>7</v>
      </c>
      <c r="E1401" s="12" t="str">
        <f>"Q"&amp;ROUNDUP(MONTH(SalesDataTable[[#This Row],[Order Date]])/3,0)</f>
        <v>Q3</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75">
      <c r="A1402" s="2">
        <v>3102</v>
      </c>
      <c r="B1402" s="3">
        <v>46221</v>
      </c>
      <c r="C1402" s="4">
        <f>YEAR(SalesDataTable[[#This Row],[Order Date]])</f>
        <v>2026</v>
      </c>
      <c r="D1402" s="4">
        <f>MONTH(SalesDataTable[[#This Row],[Order Date]])</f>
        <v>7</v>
      </c>
      <c r="E1402" s="12" t="str">
        <f>"Q"&amp;ROUNDUP(MONTH(SalesDataTable[[#This Row],[Order Date]])/3,0)</f>
        <v>Q3</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75">
      <c r="A1403" s="2">
        <v>3156</v>
      </c>
      <c r="B1403" s="3">
        <v>46221</v>
      </c>
      <c r="C1403" s="4">
        <f>YEAR(SalesDataTable[[#This Row],[Order Date]])</f>
        <v>2026</v>
      </c>
      <c r="D1403" s="4">
        <f>MONTH(SalesDataTable[[#This Row],[Order Date]])</f>
        <v>7</v>
      </c>
      <c r="E1403" s="12" t="str">
        <f>"Q"&amp;ROUNDUP(MONTH(SalesDataTable[[#This Row],[Order Date]])/3,0)</f>
        <v>Q3</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75">
      <c r="A1404" s="2">
        <v>3308</v>
      </c>
      <c r="B1404" s="3">
        <v>46221</v>
      </c>
      <c r="C1404" s="4">
        <f>YEAR(SalesDataTable[[#This Row],[Order Date]])</f>
        <v>2026</v>
      </c>
      <c r="D1404" s="4">
        <f>MONTH(SalesDataTable[[#This Row],[Order Date]])</f>
        <v>7</v>
      </c>
      <c r="E1404" s="12" t="str">
        <f>"Q"&amp;ROUNDUP(MONTH(SalesDataTable[[#This Row],[Order Date]])/3,0)</f>
        <v>Q3</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75">
      <c r="A1405" s="2">
        <v>3329</v>
      </c>
      <c r="B1405" s="3">
        <v>46221</v>
      </c>
      <c r="C1405" s="4">
        <f>YEAR(SalesDataTable[[#This Row],[Order Date]])</f>
        <v>2026</v>
      </c>
      <c r="D1405" s="4">
        <f>MONTH(SalesDataTable[[#This Row],[Order Date]])</f>
        <v>7</v>
      </c>
      <c r="E1405" s="12" t="str">
        <f>"Q"&amp;ROUNDUP(MONTH(SalesDataTable[[#This Row],[Order Date]])/3,0)</f>
        <v>Q3</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75">
      <c r="A1406" s="2">
        <v>4102</v>
      </c>
      <c r="B1406" s="3">
        <v>46221</v>
      </c>
      <c r="C1406" s="4">
        <f>YEAR(SalesDataTable[[#This Row],[Order Date]])</f>
        <v>2026</v>
      </c>
      <c r="D1406" s="4">
        <f>MONTH(SalesDataTable[[#This Row],[Order Date]])</f>
        <v>7</v>
      </c>
      <c r="E1406" s="12" t="str">
        <f>"Q"&amp;ROUNDUP(MONTH(SalesDataTable[[#This Row],[Order Date]])/3,0)</f>
        <v>Q3</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75">
      <c r="A1407" s="2">
        <v>4109</v>
      </c>
      <c r="B1407" s="3">
        <v>46221</v>
      </c>
      <c r="C1407" s="4">
        <f>YEAR(SalesDataTable[[#This Row],[Order Date]])</f>
        <v>2026</v>
      </c>
      <c r="D1407" s="4">
        <f>MONTH(SalesDataTable[[#This Row],[Order Date]])</f>
        <v>7</v>
      </c>
      <c r="E1407" s="12" t="str">
        <f>"Q"&amp;ROUNDUP(MONTH(SalesDataTable[[#This Row],[Order Date]])/3,0)</f>
        <v>Q3</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75">
      <c r="A1408" s="2">
        <v>4813</v>
      </c>
      <c r="B1408" s="3">
        <v>46221</v>
      </c>
      <c r="C1408" s="4">
        <f>YEAR(SalesDataTable[[#This Row],[Order Date]])</f>
        <v>2026</v>
      </c>
      <c r="D1408" s="4">
        <f>MONTH(SalesDataTable[[#This Row],[Order Date]])</f>
        <v>7</v>
      </c>
      <c r="E1408" s="12" t="str">
        <f>"Q"&amp;ROUNDUP(MONTH(SalesDataTable[[#This Row],[Order Date]])/3,0)</f>
        <v>Q3</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75">
      <c r="A1409" s="2">
        <v>5054</v>
      </c>
      <c r="B1409" s="3">
        <v>46221</v>
      </c>
      <c r="C1409" s="4">
        <f>YEAR(SalesDataTable[[#This Row],[Order Date]])</f>
        <v>2026</v>
      </c>
      <c r="D1409" s="4">
        <f>MONTH(SalesDataTable[[#This Row],[Order Date]])</f>
        <v>7</v>
      </c>
      <c r="E1409" s="12" t="str">
        <f>"Q"&amp;ROUNDUP(MONTH(SalesDataTable[[#This Row],[Order Date]])/3,0)</f>
        <v>Q3</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75">
      <c r="A1410" s="2">
        <v>138</v>
      </c>
      <c r="B1410" s="3">
        <v>46222</v>
      </c>
      <c r="C1410" s="4">
        <f>YEAR(SalesDataTable[[#This Row],[Order Date]])</f>
        <v>2026</v>
      </c>
      <c r="D1410" s="4">
        <f>MONTH(SalesDataTable[[#This Row],[Order Date]])</f>
        <v>7</v>
      </c>
      <c r="E1410" s="12" t="str">
        <f>"Q"&amp;ROUNDUP(MONTH(SalesDataTable[[#This Row],[Order Date]])/3,0)</f>
        <v>Q3</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75">
      <c r="A1411" s="2">
        <v>433</v>
      </c>
      <c r="B1411" s="3">
        <v>46222</v>
      </c>
      <c r="C1411" s="4">
        <f>YEAR(SalesDataTable[[#This Row],[Order Date]])</f>
        <v>2026</v>
      </c>
      <c r="D1411" s="4">
        <f>MONTH(SalesDataTable[[#This Row],[Order Date]])</f>
        <v>7</v>
      </c>
      <c r="E1411" s="12" t="str">
        <f>"Q"&amp;ROUNDUP(MONTH(SalesDataTable[[#This Row],[Order Date]])/3,0)</f>
        <v>Q3</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75">
      <c r="A1412" s="2">
        <v>484</v>
      </c>
      <c r="B1412" s="3">
        <v>46222</v>
      </c>
      <c r="C1412" s="4">
        <f>YEAR(SalesDataTable[[#This Row],[Order Date]])</f>
        <v>2026</v>
      </c>
      <c r="D1412" s="4">
        <f>MONTH(SalesDataTable[[#This Row],[Order Date]])</f>
        <v>7</v>
      </c>
      <c r="E1412" s="12" t="str">
        <f>"Q"&amp;ROUNDUP(MONTH(SalesDataTable[[#This Row],[Order Date]])/3,0)</f>
        <v>Q3</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75">
      <c r="A1413" s="2">
        <v>492</v>
      </c>
      <c r="B1413" s="3">
        <v>46222</v>
      </c>
      <c r="C1413" s="4">
        <f>YEAR(SalesDataTable[[#This Row],[Order Date]])</f>
        <v>2026</v>
      </c>
      <c r="D1413" s="4">
        <f>MONTH(SalesDataTable[[#This Row],[Order Date]])</f>
        <v>7</v>
      </c>
      <c r="E1413" s="12" t="str">
        <f>"Q"&amp;ROUNDUP(MONTH(SalesDataTable[[#This Row],[Order Date]])/3,0)</f>
        <v>Q3</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75">
      <c r="A1414" s="2">
        <v>626</v>
      </c>
      <c r="B1414" s="3">
        <v>46222</v>
      </c>
      <c r="C1414" s="4">
        <f>YEAR(SalesDataTable[[#This Row],[Order Date]])</f>
        <v>2026</v>
      </c>
      <c r="D1414" s="4">
        <f>MONTH(SalesDataTable[[#This Row],[Order Date]])</f>
        <v>7</v>
      </c>
      <c r="E1414" s="12" t="str">
        <f>"Q"&amp;ROUNDUP(MONTH(SalesDataTable[[#This Row],[Order Date]])/3,0)</f>
        <v>Q3</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75">
      <c r="A1415" s="2">
        <v>1409</v>
      </c>
      <c r="B1415" s="3">
        <v>46222</v>
      </c>
      <c r="C1415" s="4">
        <f>YEAR(SalesDataTable[[#This Row],[Order Date]])</f>
        <v>2026</v>
      </c>
      <c r="D1415" s="4">
        <f>MONTH(SalesDataTable[[#This Row],[Order Date]])</f>
        <v>7</v>
      </c>
      <c r="E1415" s="12" t="str">
        <f>"Q"&amp;ROUNDUP(MONTH(SalesDataTable[[#This Row],[Order Date]])/3,0)</f>
        <v>Q3</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75">
      <c r="A1416" s="2">
        <v>1486</v>
      </c>
      <c r="B1416" s="3">
        <v>46222</v>
      </c>
      <c r="C1416" s="4">
        <f>YEAR(SalesDataTable[[#This Row],[Order Date]])</f>
        <v>2026</v>
      </c>
      <c r="D1416" s="4">
        <f>MONTH(SalesDataTable[[#This Row],[Order Date]])</f>
        <v>7</v>
      </c>
      <c r="E1416" s="12" t="str">
        <f>"Q"&amp;ROUNDUP(MONTH(SalesDataTable[[#This Row],[Order Date]])/3,0)</f>
        <v>Q3</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75">
      <c r="A1417" s="2">
        <v>1940</v>
      </c>
      <c r="B1417" s="3">
        <v>46222</v>
      </c>
      <c r="C1417" s="4">
        <f>YEAR(SalesDataTable[[#This Row],[Order Date]])</f>
        <v>2026</v>
      </c>
      <c r="D1417" s="4">
        <f>MONTH(SalesDataTable[[#This Row],[Order Date]])</f>
        <v>7</v>
      </c>
      <c r="E1417" s="12" t="str">
        <f>"Q"&amp;ROUNDUP(MONTH(SalesDataTable[[#This Row],[Order Date]])/3,0)</f>
        <v>Q3</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75">
      <c r="A1418" s="2">
        <v>2215</v>
      </c>
      <c r="B1418" s="3">
        <v>46222</v>
      </c>
      <c r="C1418" s="4">
        <f>YEAR(SalesDataTable[[#This Row],[Order Date]])</f>
        <v>2026</v>
      </c>
      <c r="D1418" s="4">
        <f>MONTH(SalesDataTable[[#This Row],[Order Date]])</f>
        <v>7</v>
      </c>
      <c r="E1418" s="12" t="str">
        <f>"Q"&amp;ROUNDUP(MONTH(SalesDataTable[[#This Row],[Order Date]])/3,0)</f>
        <v>Q3</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75">
      <c r="A1419" s="2">
        <v>2555</v>
      </c>
      <c r="B1419" s="3">
        <v>46222</v>
      </c>
      <c r="C1419" s="4">
        <f>YEAR(SalesDataTable[[#This Row],[Order Date]])</f>
        <v>2026</v>
      </c>
      <c r="D1419" s="4">
        <f>MONTH(SalesDataTable[[#This Row],[Order Date]])</f>
        <v>7</v>
      </c>
      <c r="E1419" s="12" t="str">
        <f>"Q"&amp;ROUNDUP(MONTH(SalesDataTable[[#This Row],[Order Date]])/3,0)</f>
        <v>Q3</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75">
      <c r="A1420" s="2">
        <v>4710</v>
      </c>
      <c r="B1420" s="3">
        <v>46222</v>
      </c>
      <c r="C1420" s="4">
        <f>YEAR(SalesDataTable[[#This Row],[Order Date]])</f>
        <v>2026</v>
      </c>
      <c r="D1420" s="4">
        <f>MONTH(SalesDataTable[[#This Row],[Order Date]])</f>
        <v>7</v>
      </c>
      <c r="E1420" s="12" t="str">
        <f>"Q"&amp;ROUNDUP(MONTH(SalesDataTable[[#This Row],[Order Date]])/3,0)</f>
        <v>Q3</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75">
      <c r="A1421" s="2">
        <v>4974</v>
      </c>
      <c r="B1421" s="3">
        <v>46222</v>
      </c>
      <c r="C1421" s="4">
        <f>YEAR(SalesDataTable[[#This Row],[Order Date]])</f>
        <v>2026</v>
      </c>
      <c r="D1421" s="4">
        <f>MONTH(SalesDataTable[[#This Row],[Order Date]])</f>
        <v>7</v>
      </c>
      <c r="E1421" s="12" t="str">
        <f>"Q"&amp;ROUNDUP(MONTH(SalesDataTable[[#This Row],[Order Date]])/3,0)</f>
        <v>Q3</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75">
      <c r="A1422" s="2">
        <v>5048</v>
      </c>
      <c r="B1422" s="3">
        <v>46222</v>
      </c>
      <c r="C1422" s="4">
        <f>YEAR(SalesDataTable[[#This Row],[Order Date]])</f>
        <v>2026</v>
      </c>
      <c r="D1422" s="4">
        <f>MONTH(SalesDataTable[[#This Row],[Order Date]])</f>
        <v>7</v>
      </c>
      <c r="E1422" s="12" t="str">
        <f>"Q"&amp;ROUNDUP(MONTH(SalesDataTable[[#This Row],[Order Date]])/3,0)</f>
        <v>Q3</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75">
      <c r="A1423" s="2">
        <v>1</v>
      </c>
      <c r="B1423" s="3">
        <v>46223</v>
      </c>
      <c r="C1423" s="4">
        <f>YEAR(SalesDataTable[[#This Row],[Order Date]])</f>
        <v>2026</v>
      </c>
      <c r="D1423" s="4">
        <f>MONTH(SalesDataTable[[#This Row],[Order Date]])</f>
        <v>7</v>
      </c>
      <c r="E1423" s="12" t="str">
        <f>"Q"&amp;ROUNDUP(MONTH(SalesDataTable[[#This Row],[Order Date]])/3,0)</f>
        <v>Q3</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75">
      <c r="A1424" s="2">
        <v>270</v>
      </c>
      <c r="B1424" s="3">
        <v>46223</v>
      </c>
      <c r="C1424" s="4">
        <f>YEAR(SalesDataTable[[#This Row],[Order Date]])</f>
        <v>2026</v>
      </c>
      <c r="D1424" s="4">
        <f>MONTH(SalesDataTable[[#This Row],[Order Date]])</f>
        <v>7</v>
      </c>
      <c r="E1424" s="12" t="str">
        <f>"Q"&amp;ROUNDUP(MONTH(SalesDataTable[[#This Row],[Order Date]])/3,0)</f>
        <v>Q3</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75">
      <c r="A1425" s="2">
        <v>2130</v>
      </c>
      <c r="B1425" s="3">
        <v>46223</v>
      </c>
      <c r="C1425" s="4">
        <f>YEAR(SalesDataTable[[#This Row],[Order Date]])</f>
        <v>2026</v>
      </c>
      <c r="D1425" s="4">
        <f>MONTH(SalesDataTable[[#This Row],[Order Date]])</f>
        <v>7</v>
      </c>
      <c r="E1425" s="12" t="str">
        <f>"Q"&amp;ROUNDUP(MONTH(SalesDataTable[[#This Row],[Order Date]])/3,0)</f>
        <v>Q3</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75">
      <c r="A1426" s="2">
        <v>2474</v>
      </c>
      <c r="B1426" s="3">
        <v>46223</v>
      </c>
      <c r="C1426" s="4">
        <f>YEAR(SalesDataTable[[#This Row],[Order Date]])</f>
        <v>2026</v>
      </c>
      <c r="D1426" s="4">
        <f>MONTH(SalesDataTable[[#This Row],[Order Date]])</f>
        <v>7</v>
      </c>
      <c r="E1426" s="12" t="str">
        <f>"Q"&amp;ROUNDUP(MONTH(SalesDataTable[[#This Row],[Order Date]])/3,0)</f>
        <v>Q3</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75">
      <c r="A1427" s="2">
        <v>2514</v>
      </c>
      <c r="B1427" s="3">
        <v>46223</v>
      </c>
      <c r="C1427" s="4">
        <f>YEAR(SalesDataTable[[#This Row],[Order Date]])</f>
        <v>2026</v>
      </c>
      <c r="D1427" s="4">
        <f>MONTH(SalesDataTable[[#This Row],[Order Date]])</f>
        <v>7</v>
      </c>
      <c r="E1427" s="12" t="str">
        <f>"Q"&amp;ROUNDUP(MONTH(SalesDataTable[[#This Row],[Order Date]])/3,0)</f>
        <v>Q3</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75">
      <c r="A1428" s="2">
        <v>2616</v>
      </c>
      <c r="B1428" s="3">
        <v>46223</v>
      </c>
      <c r="C1428" s="4">
        <f>YEAR(SalesDataTable[[#This Row],[Order Date]])</f>
        <v>2026</v>
      </c>
      <c r="D1428" s="4">
        <f>MONTH(SalesDataTable[[#This Row],[Order Date]])</f>
        <v>7</v>
      </c>
      <c r="E1428" s="12" t="str">
        <f>"Q"&amp;ROUNDUP(MONTH(SalesDataTable[[#This Row],[Order Date]])/3,0)</f>
        <v>Q3</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75">
      <c r="A1429" s="2">
        <v>2632</v>
      </c>
      <c r="B1429" s="3">
        <v>46223</v>
      </c>
      <c r="C1429" s="4">
        <f>YEAR(SalesDataTable[[#This Row],[Order Date]])</f>
        <v>2026</v>
      </c>
      <c r="D1429" s="4">
        <f>MONTH(SalesDataTable[[#This Row],[Order Date]])</f>
        <v>7</v>
      </c>
      <c r="E1429" s="12" t="str">
        <f>"Q"&amp;ROUNDUP(MONTH(SalesDataTable[[#This Row],[Order Date]])/3,0)</f>
        <v>Q3</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75">
      <c r="A1430" s="2">
        <v>3725</v>
      </c>
      <c r="B1430" s="3">
        <v>46223</v>
      </c>
      <c r="C1430" s="4">
        <f>YEAR(SalesDataTable[[#This Row],[Order Date]])</f>
        <v>2026</v>
      </c>
      <c r="D1430" s="4">
        <f>MONTH(SalesDataTable[[#This Row],[Order Date]])</f>
        <v>7</v>
      </c>
      <c r="E1430" s="12" t="str">
        <f>"Q"&amp;ROUNDUP(MONTH(SalesDataTable[[#This Row],[Order Date]])/3,0)</f>
        <v>Q3</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75">
      <c r="A1431" s="2">
        <v>3834</v>
      </c>
      <c r="B1431" s="3">
        <v>46223</v>
      </c>
      <c r="C1431" s="4">
        <f>YEAR(SalesDataTable[[#This Row],[Order Date]])</f>
        <v>2026</v>
      </c>
      <c r="D1431" s="4">
        <f>MONTH(SalesDataTable[[#This Row],[Order Date]])</f>
        <v>7</v>
      </c>
      <c r="E1431" s="12" t="str">
        <f>"Q"&amp;ROUNDUP(MONTH(SalesDataTable[[#This Row],[Order Date]])/3,0)</f>
        <v>Q3</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75">
      <c r="A1432" s="2">
        <v>159</v>
      </c>
      <c r="B1432" s="3">
        <v>46224</v>
      </c>
      <c r="C1432" s="4">
        <f>YEAR(SalesDataTable[[#This Row],[Order Date]])</f>
        <v>2026</v>
      </c>
      <c r="D1432" s="4">
        <f>MONTH(SalesDataTable[[#This Row],[Order Date]])</f>
        <v>7</v>
      </c>
      <c r="E1432" s="12" t="str">
        <f>"Q"&amp;ROUNDUP(MONTH(SalesDataTable[[#This Row],[Order Date]])/3,0)</f>
        <v>Q3</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75">
      <c r="A1433" s="2">
        <v>435</v>
      </c>
      <c r="B1433" s="3">
        <v>46224</v>
      </c>
      <c r="C1433" s="4">
        <f>YEAR(SalesDataTable[[#This Row],[Order Date]])</f>
        <v>2026</v>
      </c>
      <c r="D1433" s="4">
        <f>MONTH(SalesDataTable[[#This Row],[Order Date]])</f>
        <v>7</v>
      </c>
      <c r="E1433" s="12" t="str">
        <f>"Q"&amp;ROUNDUP(MONTH(SalesDataTable[[#This Row],[Order Date]])/3,0)</f>
        <v>Q3</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75">
      <c r="A1434" s="2">
        <v>1467</v>
      </c>
      <c r="B1434" s="3">
        <v>46224</v>
      </c>
      <c r="C1434" s="4">
        <f>YEAR(SalesDataTable[[#This Row],[Order Date]])</f>
        <v>2026</v>
      </c>
      <c r="D1434" s="4">
        <f>MONTH(SalesDataTable[[#This Row],[Order Date]])</f>
        <v>7</v>
      </c>
      <c r="E1434" s="12" t="str">
        <f>"Q"&amp;ROUNDUP(MONTH(SalesDataTable[[#This Row],[Order Date]])/3,0)</f>
        <v>Q3</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75">
      <c r="A1435" s="2">
        <v>1552</v>
      </c>
      <c r="B1435" s="3">
        <v>46224</v>
      </c>
      <c r="C1435" s="4">
        <f>YEAR(SalesDataTable[[#This Row],[Order Date]])</f>
        <v>2026</v>
      </c>
      <c r="D1435" s="4">
        <f>MONTH(SalesDataTable[[#This Row],[Order Date]])</f>
        <v>7</v>
      </c>
      <c r="E1435" s="12" t="str">
        <f>"Q"&amp;ROUNDUP(MONTH(SalesDataTable[[#This Row],[Order Date]])/3,0)</f>
        <v>Q3</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75">
      <c r="A1436" s="2">
        <v>1745</v>
      </c>
      <c r="B1436" s="3">
        <v>46224</v>
      </c>
      <c r="C1436" s="4">
        <f>YEAR(SalesDataTable[[#This Row],[Order Date]])</f>
        <v>2026</v>
      </c>
      <c r="D1436" s="4">
        <f>MONTH(SalesDataTable[[#This Row],[Order Date]])</f>
        <v>7</v>
      </c>
      <c r="E1436" s="12" t="str">
        <f>"Q"&amp;ROUNDUP(MONTH(SalesDataTable[[#This Row],[Order Date]])/3,0)</f>
        <v>Q3</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75">
      <c r="A1437" s="2">
        <v>2174</v>
      </c>
      <c r="B1437" s="3">
        <v>46224</v>
      </c>
      <c r="C1437" s="4">
        <f>YEAR(SalesDataTable[[#This Row],[Order Date]])</f>
        <v>2026</v>
      </c>
      <c r="D1437" s="4">
        <f>MONTH(SalesDataTable[[#This Row],[Order Date]])</f>
        <v>7</v>
      </c>
      <c r="E1437" s="12" t="str">
        <f>"Q"&amp;ROUNDUP(MONTH(SalesDataTable[[#This Row],[Order Date]])/3,0)</f>
        <v>Q3</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75">
      <c r="A1438" s="2">
        <v>3444</v>
      </c>
      <c r="B1438" s="3">
        <v>46224</v>
      </c>
      <c r="C1438" s="4">
        <f>YEAR(SalesDataTable[[#This Row],[Order Date]])</f>
        <v>2026</v>
      </c>
      <c r="D1438" s="4">
        <f>MONTH(SalesDataTable[[#This Row],[Order Date]])</f>
        <v>7</v>
      </c>
      <c r="E1438" s="12" t="str">
        <f>"Q"&amp;ROUNDUP(MONTH(SalesDataTable[[#This Row],[Order Date]])/3,0)</f>
        <v>Q3</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75">
      <c r="A1439" s="2">
        <v>3646</v>
      </c>
      <c r="B1439" s="3">
        <v>46224</v>
      </c>
      <c r="C1439" s="4">
        <f>YEAR(SalesDataTable[[#This Row],[Order Date]])</f>
        <v>2026</v>
      </c>
      <c r="D1439" s="4">
        <f>MONTH(SalesDataTable[[#This Row],[Order Date]])</f>
        <v>7</v>
      </c>
      <c r="E1439" s="12" t="str">
        <f>"Q"&amp;ROUNDUP(MONTH(SalesDataTable[[#This Row],[Order Date]])/3,0)</f>
        <v>Q3</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75">
      <c r="A1440" s="2">
        <v>4558</v>
      </c>
      <c r="B1440" s="3">
        <v>46224</v>
      </c>
      <c r="C1440" s="4">
        <f>YEAR(SalesDataTable[[#This Row],[Order Date]])</f>
        <v>2026</v>
      </c>
      <c r="D1440" s="4">
        <f>MONTH(SalesDataTable[[#This Row],[Order Date]])</f>
        <v>7</v>
      </c>
      <c r="E1440" s="12" t="str">
        <f>"Q"&amp;ROUNDUP(MONTH(SalesDataTable[[#This Row],[Order Date]])/3,0)</f>
        <v>Q3</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75">
      <c r="A1441" s="2">
        <v>4564</v>
      </c>
      <c r="B1441" s="3">
        <v>46224</v>
      </c>
      <c r="C1441" s="4">
        <f>YEAR(SalesDataTable[[#This Row],[Order Date]])</f>
        <v>2026</v>
      </c>
      <c r="D1441" s="4">
        <f>MONTH(SalesDataTable[[#This Row],[Order Date]])</f>
        <v>7</v>
      </c>
      <c r="E1441" s="12" t="str">
        <f>"Q"&amp;ROUNDUP(MONTH(SalesDataTable[[#This Row],[Order Date]])/3,0)</f>
        <v>Q3</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75">
      <c r="A1442" s="2">
        <v>4616</v>
      </c>
      <c r="B1442" s="3">
        <v>46224</v>
      </c>
      <c r="C1442" s="4">
        <f>YEAR(SalesDataTable[[#This Row],[Order Date]])</f>
        <v>2026</v>
      </c>
      <c r="D1442" s="4">
        <f>MONTH(SalesDataTable[[#This Row],[Order Date]])</f>
        <v>7</v>
      </c>
      <c r="E1442" s="12" t="str">
        <f>"Q"&amp;ROUNDUP(MONTH(SalesDataTable[[#This Row],[Order Date]])/3,0)</f>
        <v>Q3</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75">
      <c r="A1443" s="2">
        <v>536</v>
      </c>
      <c r="B1443" s="3">
        <v>46225</v>
      </c>
      <c r="C1443" s="4">
        <f>YEAR(SalesDataTable[[#This Row],[Order Date]])</f>
        <v>2026</v>
      </c>
      <c r="D1443" s="4">
        <f>MONTH(SalesDataTable[[#This Row],[Order Date]])</f>
        <v>7</v>
      </c>
      <c r="E1443" s="12" t="str">
        <f>"Q"&amp;ROUNDUP(MONTH(SalesDataTable[[#This Row],[Order Date]])/3,0)</f>
        <v>Q3</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75">
      <c r="A1444" s="2">
        <v>571</v>
      </c>
      <c r="B1444" s="3">
        <v>46225</v>
      </c>
      <c r="C1444" s="4">
        <f>YEAR(SalesDataTable[[#This Row],[Order Date]])</f>
        <v>2026</v>
      </c>
      <c r="D1444" s="4">
        <f>MONTH(SalesDataTable[[#This Row],[Order Date]])</f>
        <v>7</v>
      </c>
      <c r="E1444" s="12" t="str">
        <f>"Q"&amp;ROUNDUP(MONTH(SalesDataTable[[#This Row],[Order Date]])/3,0)</f>
        <v>Q3</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75">
      <c r="A1445" s="2">
        <v>965</v>
      </c>
      <c r="B1445" s="3">
        <v>46225</v>
      </c>
      <c r="C1445" s="4">
        <f>YEAR(SalesDataTable[[#This Row],[Order Date]])</f>
        <v>2026</v>
      </c>
      <c r="D1445" s="4">
        <f>MONTH(SalesDataTable[[#This Row],[Order Date]])</f>
        <v>7</v>
      </c>
      <c r="E1445" s="12" t="str">
        <f>"Q"&amp;ROUNDUP(MONTH(SalesDataTable[[#This Row],[Order Date]])/3,0)</f>
        <v>Q3</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75">
      <c r="A1446" s="2">
        <v>1504</v>
      </c>
      <c r="B1446" s="3">
        <v>46225</v>
      </c>
      <c r="C1446" s="4">
        <f>YEAR(SalesDataTable[[#This Row],[Order Date]])</f>
        <v>2026</v>
      </c>
      <c r="D1446" s="4">
        <f>MONTH(SalesDataTable[[#This Row],[Order Date]])</f>
        <v>7</v>
      </c>
      <c r="E1446" s="12" t="str">
        <f>"Q"&amp;ROUNDUP(MONTH(SalesDataTable[[#This Row],[Order Date]])/3,0)</f>
        <v>Q3</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75">
      <c r="A1447" s="2">
        <v>2560</v>
      </c>
      <c r="B1447" s="3">
        <v>46225</v>
      </c>
      <c r="C1447" s="4">
        <f>YEAR(SalesDataTable[[#This Row],[Order Date]])</f>
        <v>2026</v>
      </c>
      <c r="D1447" s="4">
        <f>MONTH(SalesDataTable[[#This Row],[Order Date]])</f>
        <v>7</v>
      </c>
      <c r="E1447" s="12" t="str">
        <f>"Q"&amp;ROUNDUP(MONTH(SalesDataTable[[#This Row],[Order Date]])/3,0)</f>
        <v>Q3</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75">
      <c r="A1448" s="2">
        <v>2758</v>
      </c>
      <c r="B1448" s="3">
        <v>46225</v>
      </c>
      <c r="C1448" s="4">
        <f>YEAR(SalesDataTable[[#This Row],[Order Date]])</f>
        <v>2026</v>
      </c>
      <c r="D1448" s="4">
        <f>MONTH(SalesDataTable[[#This Row],[Order Date]])</f>
        <v>7</v>
      </c>
      <c r="E1448" s="12" t="str">
        <f>"Q"&amp;ROUNDUP(MONTH(SalesDataTable[[#This Row],[Order Date]])/3,0)</f>
        <v>Q3</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75">
      <c r="A1449" s="2">
        <v>4030</v>
      </c>
      <c r="B1449" s="3">
        <v>46225</v>
      </c>
      <c r="C1449" s="4">
        <f>YEAR(SalesDataTable[[#This Row],[Order Date]])</f>
        <v>2026</v>
      </c>
      <c r="D1449" s="4">
        <f>MONTH(SalesDataTable[[#This Row],[Order Date]])</f>
        <v>7</v>
      </c>
      <c r="E1449" s="12" t="str">
        <f>"Q"&amp;ROUNDUP(MONTH(SalesDataTable[[#This Row],[Order Date]])/3,0)</f>
        <v>Q3</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75">
      <c r="A1450" s="2">
        <v>4337</v>
      </c>
      <c r="B1450" s="3">
        <v>46225</v>
      </c>
      <c r="C1450" s="4">
        <f>YEAR(SalesDataTable[[#This Row],[Order Date]])</f>
        <v>2026</v>
      </c>
      <c r="D1450" s="4">
        <f>MONTH(SalesDataTable[[#This Row],[Order Date]])</f>
        <v>7</v>
      </c>
      <c r="E1450" s="12" t="str">
        <f>"Q"&amp;ROUNDUP(MONTH(SalesDataTable[[#This Row],[Order Date]])/3,0)</f>
        <v>Q3</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75">
      <c r="A1451" s="2">
        <v>5129</v>
      </c>
      <c r="B1451" s="3">
        <v>46225</v>
      </c>
      <c r="C1451" s="4">
        <f>YEAR(SalesDataTable[[#This Row],[Order Date]])</f>
        <v>2026</v>
      </c>
      <c r="D1451" s="4">
        <f>MONTH(SalesDataTable[[#This Row],[Order Date]])</f>
        <v>7</v>
      </c>
      <c r="E1451" s="12" t="str">
        <f>"Q"&amp;ROUNDUP(MONTH(SalesDataTable[[#This Row],[Order Date]])/3,0)</f>
        <v>Q3</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75">
      <c r="A1452" s="2">
        <v>81</v>
      </c>
      <c r="B1452" s="3">
        <v>46226</v>
      </c>
      <c r="C1452" s="4">
        <f>YEAR(SalesDataTable[[#This Row],[Order Date]])</f>
        <v>2026</v>
      </c>
      <c r="D1452" s="4">
        <f>MONTH(SalesDataTable[[#This Row],[Order Date]])</f>
        <v>7</v>
      </c>
      <c r="E1452" s="12" t="str">
        <f>"Q"&amp;ROUNDUP(MONTH(SalesDataTable[[#This Row],[Order Date]])/3,0)</f>
        <v>Q3</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75">
      <c r="A1453" s="2">
        <v>493</v>
      </c>
      <c r="B1453" s="3">
        <v>46226</v>
      </c>
      <c r="C1453" s="4">
        <f>YEAR(SalesDataTable[[#This Row],[Order Date]])</f>
        <v>2026</v>
      </c>
      <c r="D1453" s="4">
        <f>MONTH(SalesDataTable[[#This Row],[Order Date]])</f>
        <v>7</v>
      </c>
      <c r="E1453" s="12" t="str">
        <f>"Q"&amp;ROUNDUP(MONTH(SalesDataTable[[#This Row],[Order Date]])/3,0)</f>
        <v>Q3</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75">
      <c r="A1454" s="2">
        <v>613</v>
      </c>
      <c r="B1454" s="3">
        <v>46226</v>
      </c>
      <c r="C1454" s="4">
        <f>YEAR(SalesDataTable[[#This Row],[Order Date]])</f>
        <v>2026</v>
      </c>
      <c r="D1454" s="4">
        <f>MONTH(SalesDataTable[[#This Row],[Order Date]])</f>
        <v>7</v>
      </c>
      <c r="E1454" s="12" t="str">
        <f>"Q"&amp;ROUNDUP(MONTH(SalesDataTable[[#This Row],[Order Date]])/3,0)</f>
        <v>Q3</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75">
      <c r="A1455" s="2">
        <v>958</v>
      </c>
      <c r="B1455" s="3">
        <v>46226</v>
      </c>
      <c r="C1455" s="4">
        <f>YEAR(SalesDataTable[[#This Row],[Order Date]])</f>
        <v>2026</v>
      </c>
      <c r="D1455" s="4">
        <f>MONTH(SalesDataTable[[#This Row],[Order Date]])</f>
        <v>7</v>
      </c>
      <c r="E1455" s="12" t="str">
        <f>"Q"&amp;ROUNDUP(MONTH(SalesDataTable[[#This Row],[Order Date]])/3,0)</f>
        <v>Q3</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75">
      <c r="A1456" s="2">
        <v>1270</v>
      </c>
      <c r="B1456" s="3">
        <v>46226</v>
      </c>
      <c r="C1456" s="4">
        <f>YEAR(SalesDataTable[[#This Row],[Order Date]])</f>
        <v>2026</v>
      </c>
      <c r="D1456" s="4">
        <f>MONTH(SalesDataTable[[#This Row],[Order Date]])</f>
        <v>7</v>
      </c>
      <c r="E1456" s="12" t="str">
        <f>"Q"&amp;ROUNDUP(MONTH(SalesDataTable[[#This Row],[Order Date]])/3,0)</f>
        <v>Q3</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75">
      <c r="A1457" s="2">
        <v>1513</v>
      </c>
      <c r="B1457" s="3">
        <v>46226</v>
      </c>
      <c r="C1457" s="4">
        <f>YEAR(SalesDataTable[[#This Row],[Order Date]])</f>
        <v>2026</v>
      </c>
      <c r="D1457" s="4">
        <f>MONTH(SalesDataTable[[#This Row],[Order Date]])</f>
        <v>7</v>
      </c>
      <c r="E1457" s="12" t="str">
        <f>"Q"&amp;ROUNDUP(MONTH(SalesDataTable[[#This Row],[Order Date]])/3,0)</f>
        <v>Q3</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75">
      <c r="A1458" s="2">
        <v>2009</v>
      </c>
      <c r="B1458" s="3">
        <v>46226</v>
      </c>
      <c r="C1458" s="4">
        <f>YEAR(SalesDataTable[[#This Row],[Order Date]])</f>
        <v>2026</v>
      </c>
      <c r="D1458" s="4">
        <f>MONTH(SalesDataTable[[#This Row],[Order Date]])</f>
        <v>7</v>
      </c>
      <c r="E1458" s="12" t="str">
        <f>"Q"&amp;ROUNDUP(MONTH(SalesDataTable[[#This Row],[Order Date]])/3,0)</f>
        <v>Q3</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75">
      <c r="A1459" s="2">
        <v>2838</v>
      </c>
      <c r="B1459" s="3">
        <v>46226</v>
      </c>
      <c r="C1459" s="4">
        <f>YEAR(SalesDataTable[[#This Row],[Order Date]])</f>
        <v>2026</v>
      </c>
      <c r="D1459" s="4">
        <f>MONTH(SalesDataTable[[#This Row],[Order Date]])</f>
        <v>7</v>
      </c>
      <c r="E1459" s="12" t="str">
        <f>"Q"&amp;ROUNDUP(MONTH(SalesDataTable[[#This Row],[Order Date]])/3,0)</f>
        <v>Q3</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75">
      <c r="A1460" s="2">
        <v>3730</v>
      </c>
      <c r="B1460" s="3">
        <v>46226</v>
      </c>
      <c r="C1460" s="4">
        <f>YEAR(SalesDataTable[[#This Row],[Order Date]])</f>
        <v>2026</v>
      </c>
      <c r="D1460" s="4">
        <f>MONTH(SalesDataTable[[#This Row],[Order Date]])</f>
        <v>7</v>
      </c>
      <c r="E1460" s="12" t="str">
        <f>"Q"&amp;ROUNDUP(MONTH(SalesDataTable[[#This Row],[Order Date]])/3,0)</f>
        <v>Q3</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75">
      <c r="A1461" s="2">
        <v>4287</v>
      </c>
      <c r="B1461" s="3">
        <v>46226</v>
      </c>
      <c r="C1461" s="4">
        <f>YEAR(SalesDataTable[[#This Row],[Order Date]])</f>
        <v>2026</v>
      </c>
      <c r="D1461" s="4">
        <f>MONTH(SalesDataTable[[#This Row],[Order Date]])</f>
        <v>7</v>
      </c>
      <c r="E1461" s="12" t="str">
        <f>"Q"&amp;ROUNDUP(MONTH(SalesDataTable[[#This Row],[Order Date]])/3,0)</f>
        <v>Q3</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75">
      <c r="A1462" s="2">
        <v>4297</v>
      </c>
      <c r="B1462" s="3">
        <v>46226</v>
      </c>
      <c r="C1462" s="4">
        <f>YEAR(SalesDataTable[[#This Row],[Order Date]])</f>
        <v>2026</v>
      </c>
      <c r="D1462" s="4">
        <f>MONTH(SalesDataTable[[#This Row],[Order Date]])</f>
        <v>7</v>
      </c>
      <c r="E1462" s="12" t="str">
        <f>"Q"&amp;ROUNDUP(MONTH(SalesDataTable[[#This Row],[Order Date]])/3,0)</f>
        <v>Q3</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75">
      <c r="A1463" s="2">
        <v>5118</v>
      </c>
      <c r="B1463" s="3">
        <v>46226</v>
      </c>
      <c r="C1463" s="4">
        <f>YEAR(SalesDataTable[[#This Row],[Order Date]])</f>
        <v>2026</v>
      </c>
      <c r="D1463" s="4">
        <f>MONTH(SalesDataTable[[#This Row],[Order Date]])</f>
        <v>7</v>
      </c>
      <c r="E1463" s="12" t="str">
        <f>"Q"&amp;ROUNDUP(MONTH(SalesDataTable[[#This Row],[Order Date]])/3,0)</f>
        <v>Q3</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75">
      <c r="A1464" s="2">
        <v>363</v>
      </c>
      <c r="B1464" s="3">
        <v>46227</v>
      </c>
      <c r="C1464" s="4">
        <f>YEAR(SalesDataTable[[#This Row],[Order Date]])</f>
        <v>2026</v>
      </c>
      <c r="D1464" s="4">
        <f>MONTH(SalesDataTable[[#This Row],[Order Date]])</f>
        <v>7</v>
      </c>
      <c r="E1464" s="12" t="str">
        <f>"Q"&amp;ROUNDUP(MONTH(SalesDataTable[[#This Row],[Order Date]])/3,0)</f>
        <v>Q3</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75">
      <c r="A1465" s="2">
        <v>4243</v>
      </c>
      <c r="B1465" s="3">
        <v>46227</v>
      </c>
      <c r="C1465" s="4">
        <f>YEAR(SalesDataTable[[#This Row],[Order Date]])</f>
        <v>2026</v>
      </c>
      <c r="D1465" s="4">
        <f>MONTH(SalesDataTable[[#This Row],[Order Date]])</f>
        <v>7</v>
      </c>
      <c r="E1465" s="12" t="str">
        <f>"Q"&amp;ROUNDUP(MONTH(SalesDataTable[[#This Row],[Order Date]])/3,0)</f>
        <v>Q3</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75">
      <c r="A1466" s="2">
        <v>4348</v>
      </c>
      <c r="B1466" s="3">
        <v>46227</v>
      </c>
      <c r="C1466" s="4">
        <f>YEAR(SalesDataTable[[#This Row],[Order Date]])</f>
        <v>2026</v>
      </c>
      <c r="D1466" s="4">
        <f>MONTH(SalesDataTable[[#This Row],[Order Date]])</f>
        <v>7</v>
      </c>
      <c r="E1466" s="12" t="str">
        <f>"Q"&amp;ROUNDUP(MONTH(SalesDataTable[[#This Row],[Order Date]])/3,0)</f>
        <v>Q3</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75">
      <c r="A1467" s="2">
        <v>4405</v>
      </c>
      <c r="B1467" s="3">
        <v>46227</v>
      </c>
      <c r="C1467" s="4">
        <f>YEAR(SalesDataTable[[#This Row],[Order Date]])</f>
        <v>2026</v>
      </c>
      <c r="D1467" s="4">
        <f>MONTH(SalesDataTable[[#This Row],[Order Date]])</f>
        <v>7</v>
      </c>
      <c r="E1467" s="12" t="str">
        <f>"Q"&amp;ROUNDUP(MONTH(SalesDataTable[[#This Row],[Order Date]])/3,0)</f>
        <v>Q3</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75">
      <c r="A1468" s="2">
        <v>4857</v>
      </c>
      <c r="B1468" s="3">
        <v>46227</v>
      </c>
      <c r="C1468" s="4">
        <f>YEAR(SalesDataTable[[#This Row],[Order Date]])</f>
        <v>2026</v>
      </c>
      <c r="D1468" s="4">
        <f>MONTH(SalesDataTable[[#This Row],[Order Date]])</f>
        <v>7</v>
      </c>
      <c r="E1468" s="12" t="str">
        <f>"Q"&amp;ROUNDUP(MONTH(SalesDataTable[[#This Row],[Order Date]])/3,0)</f>
        <v>Q3</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75">
      <c r="A1469" s="2">
        <v>87</v>
      </c>
      <c r="B1469" s="3">
        <v>46228</v>
      </c>
      <c r="C1469" s="4">
        <f>YEAR(SalesDataTable[[#This Row],[Order Date]])</f>
        <v>2026</v>
      </c>
      <c r="D1469" s="4">
        <f>MONTH(SalesDataTable[[#This Row],[Order Date]])</f>
        <v>7</v>
      </c>
      <c r="E1469" s="12" t="str">
        <f>"Q"&amp;ROUNDUP(MONTH(SalesDataTable[[#This Row],[Order Date]])/3,0)</f>
        <v>Q3</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75">
      <c r="A1470" s="2">
        <v>315</v>
      </c>
      <c r="B1470" s="3">
        <v>46228</v>
      </c>
      <c r="C1470" s="4">
        <f>YEAR(SalesDataTable[[#This Row],[Order Date]])</f>
        <v>2026</v>
      </c>
      <c r="D1470" s="4">
        <f>MONTH(SalesDataTable[[#This Row],[Order Date]])</f>
        <v>7</v>
      </c>
      <c r="E1470" s="12" t="str">
        <f>"Q"&amp;ROUNDUP(MONTH(SalesDataTable[[#This Row],[Order Date]])/3,0)</f>
        <v>Q3</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75">
      <c r="A1471" s="2">
        <v>970</v>
      </c>
      <c r="B1471" s="3">
        <v>46228</v>
      </c>
      <c r="C1471" s="4">
        <f>YEAR(SalesDataTable[[#This Row],[Order Date]])</f>
        <v>2026</v>
      </c>
      <c r="D1471" s="4">
        <f>MONTH(SalesDataTable[[#This Row],[Order Date]])</f>
        <v>7</v>
      </c>
      <c r="E1471" s="12" t="str">
        <f>"Q"&amp;ROUNDUP(MONTH(SalesDataTable[[#This Row],[Order Date]])/3,0)</f>
        <v>Q3</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75">
      <c r="A1472" s="2">
        <v>1891</v>
      </c>
      <c r="B1472" s="3">
        <v>46228</v>
      </c>
      <c r="C1472" s="4">
        <f>YEAR(SalesDataTable[[#This Row],[Order Date]])</f>
        <v>2026</v>
      </c>
      <c r="D1472" s="4">
        <f>MONTH(SalesDataTable[[#This Row],[Order Date]])</f>
        <v>7</v>
      </c>
      <c r="E1472" s="12" t="str">
        <f>"Q"&amp;ROUNDUP(MONTH(SalesDataTable[[#This Row],[Order Date]])/3,0)</f>
        <v>Q3</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75">
      <c r="A1473" s="2">
        <v>2148</v>
      </c>
      <c r="B1473" s="3">
        <v>46228</v>
      </c>
      <c r="C1473" s="4">
        <f>YEAR(SalesDataTable[[#This Row],[Order Date]])</f>
        <v>2026</v>
      </c>
      <c r="D1473" s="4">
        <f>MONTH(SalesDataTable[[#This Row],[Order Date]])</f>
        <v>7</v>
      </c>
      <c r="E1473" s="12" t="str">
        <f>"Q"&amp;ROUNDUP(MONTH(SalesDataTable[[#This Row],[Order Date]])/3,0)</f>
        <v>Q3</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75">
      <c r="A1474" s="2">
        <v>2467</v>
      </c>
      <c r="B1474" s="3">
        <v>46228</v>
      </c>
      <c r="C1474" s="4">
        <f>YEAR(SalesDataTable[[#This Row],[Order Date]])</f>
        <v>2026</v>
      </c>
      <c r="D1474" s="4">
        <f>MONTH(SalesDataTable[[#This Row],[Order Date]])</f>
        <v>7</v>
      </c>
      <c r="E1474" s="12" t="str">
        <f>"Q"&amp;ROUNDUP(MONTH(SalesDataTable[[#This Row],[Order Date]])/3,0)</f>
        <v>Q3</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75">
      <c r="A1475" s="2">
        <v>3710</v>
      </c>
      <c r="B1475" s="3">
        <v>46228</v>
      </c>
      <c r="C1475" s="4">
        <f>YEAR(SalesDataTable[[#This Row],[Order Date]])</f>
        <v>2026</v>
      </c>
      <c r="D1475" s="4">
        <f>MONTH(SalesDataTable[[#This Row],[Order Date]])</f>
        <v>7</v>
      </c>
      <c r="E1475" s="12" t="str">
        <f>"Q"&amp;ROUNDUP(MONTH(SalesDataTable[[#This Row],[Order Date]])/3,0)</f>
        <v>Q3</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75">
      <c r="A1476" s="2">
        <v>3714</v>
      </c>
      <c r="B1476" s="3">
        <v>46228</v>
      </c>
      <c r="C1476" s="4">
        <f>YEAR(SalesDataTable[[#This Row],[Order Date]])</f>
        <v>2026</v>
      </c>
      <c r="D1476" s="4">
        <f>MONTH(SalesDataTable[[#This Row],[Order Date]])</f>
        <v>7</v>
      </c>
      <c r="E1476" s="12" t="str">
        <f>"Q"&amp;ROUNDUP(MONTH(SalesDataTable[[#This Row],[Order Date]])/3,0)</f>
        <v>Q3</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75">
      <c r="A1477" s="2">
        <v>3893</v>
      </c>
      <c r="B1477" s="3">
        <v>46228</v>
      </c>
      <c r="C1477" s="4">
        <f>YEAR(SalesDataTable[[#This Row],[Order Date]])</f>
        <v>2026</v>
      </c>
      <c r="D1477" s="4">
        <f>MONTH(SalesDataTable[[#This Row],[Order Date]])</f>
        <v>7</v>
      </c>
      <c r="E1477" s="12" t="str">
        <f>"Q"&amp;ROUNDUP(MONTH(SalesDataTable[[#This Row],[Order Date]])/3,0)</f>
        <v>Q3</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75">
      <c r="A1478" s="2">
        <v>4136</v>
      </c>
      <c r="B1478" s="3">
        <v>46228</v>
      </c>
      <c r="C1478" s="4">
        <f>YEAR(SalesDataTable[[#This Row],[Order Date]])</f>
        <v>2026</v>
      </c>
      <c r="D1478" s="4">
        <f>MONTH(SalesDataTable[[#This Row],[Order Date]])</f>
        <v>7</v>
      </c>
      <c r="E1478" s="12" t="str">
        <f>"Q"&amp;ROUNDUP(MONTH(SalesDataTable[[#This Row],[Order Date]])/3,0)</f>
        <v>Q3</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75">
      <c r="A1479" s="2">
        <v>4212</v>
      </c>
      <c r="B1479" s="3">
        <v>46228</v>
      </c>
      <c r="C1479" s="4">
        <f>YEAR(SalesDataTable[[#This Row],[Order Date]])</f>
        <v>2026</v>
      </c>
      <c r="D1479" s="4">
        <f>MONTH(SalesDataTable[[#This Row],[Order Date]])</f>
        <v>7</v>
      </c>
      <c r="E1479" s="12" t="str">
        <f>"Q"&amp;ROUNDUP(MONTH(SalesDataTable[[#This Row],[Order Date]])/3,0)</f>
        <v>Q3</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75">
      <c r="A1480" s="2">
        <v>4332</v>
      </c>
      <c r="B1480" s="3">
        <v>46228</v>
      </c>
      <c r="C1480" s="4">
        <f>YEAR(SalesDataTable[[#This Row],[Order Date]])</f>
        <v>2026</v>
      </c>
      <c r="D1480" s="4">
        <f>MONTH(SalesDataTable[[#This Row],[Order Date]])</f>
        <v>7</v>
      </c>
      <c r="E1480" s="12" t="str">
        <f>"Q"&amp;ROUNDUP(MONTH(SalesDataTable[[#This Row],[Order Date]])/3,0)</f>
        <v>Q3</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75">
      <c r="A1481" s="2">
        <v>702</v>
      </c>
      <c r="B1481" s="3">
        <v>46229</v>
      </c>
      <c r="C1481" s="4">
        <f>YEAR(SalesDataTable[[#This Row],[Order Date]])</f>
        <v>2026</v>
      </c>
      <c r="D1481" s="4">
        <f>MONTH(SalesDataTable[[#This Row],[Order Date]])</f>
        <v>7</v>
      </c>
      <c r="E1481" s="12" t="str">
        <f>"Q"&amp;ROUNDUP(MONTH(SalesDataTable[[#This Row],[Order Date]])/3,0)</f>
        <v>Q3</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75">
      <c r="A1482" s="2">
        <v>1223</v>
      </c>
      <c r="B1482" s="3">
        <v>46229</v>
      </c>
      <c r="C1482" s="4">
        <f>YEAR(SalesDataTable[[#This Row],[Order Date]])</f>
        <v>2026</v>
      </c>
      <c r="D1482" s="4">
        <f>MONTH(SalesDataTable[[#This Row],[Order Date]])</f>
        <v>7</v>
      </c>
      <c r="E1482" s="12" t="str">
        <f>"Q"&amp;ROUNDUP(MONTH(SalesDataTable[[#This Row],[Order Date]])/3,0)</f>
        <v>Q3</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75">
      <c r="A1483" s="2">
        <v>1370</v>
      </c>
      <c r="B1483" s="3">
        <v>46229</v>
      </c>
      <c r="C1483" s="4">
        <f>YEAR(SalesDataTable[[#This Row],[Order Date]])</f>
        <v>2026</v>
      </c>
      <c r="D1483" s="4">
        <f>MONTH(SalesDataTable[[#This Row],[Order Date]])</f>
        <v>7</v>
      </c>
      <c r="E1483" s="12" t="str">
        <f>"Q"&amp;ROUNDUP(MONTH(SalesDataTable[[#This Row],[Order Date]])/3,0)</f>
        <v>Q3</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75">
      <c r="A1484" s="2">
        <v>3476</v>
      </c>
      <c r="B1484" s="3">
        <v>46229</v>
      </c>
      <c r="C1484" s="4">
        <f>YEAR(SalesDataTable[[#This Row],[Order Date]])</f>
        <v>2026</v>
      </c>
      <c r="D1484" s="4">
        <f>MONTH(SalesDataTable[[#This Row],[Order Date]])</f>
        <v>7</v>
      </c>
      <c r="E1484" s="12" t="str">
        <f>"Q"&amp;ROUNDUP(MONTH(SalesDataTable[[#This Row],[Order Date]])/3,0)</f>
        <v>Q3</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75">
      <c r="A1485" s="2">
        <v>4066</v>
      </c>
      <c r="B1485" s="3">
        <v>46229</v>
      </c>
      <c r="C1485" s="4">
        <f>YEAR(SalesDataTable[[#This Row],[Order Date]])</f>
        <v>2026</v>
      </c>
      <c r="D1485" s="4">
        <f>MONTH(SalesDataTable[[#This Row],[Order Date]])</f>
        <v>7</v>
      </c>
      <c r="E1485" s="12" t="str">
        <f>"Q"&amp;ROUNDUP(MONTH(SalesDataTable[[#This Row],[Order Date]])/3,0)</f>
        <v>Q3</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75">
      <c r="A1486" s="2">
        <v>4153</v>
      </c>
      <c r="B1486" s="3">
        <v>46229</v>
      </c>
      <c r="C1486" s="4">
        <f>YEAR(SalesDataTable[[#This Row],[Order Date]])</f>
        <v>2026</v>
      </c>
      <c r="D1486" s="4">
        <f>MONTH(SalesDataTable[[#This Row],[Order Date]])</f>
        <v>7</v>
      </c>
      <c r="E1486" s="12" t="str">
        <f>"Q"&amp;ROUNDUP(MONTH(SalesDataTable[[#This Row],[Order Date]])/3,0)</f>
        <v>Q3</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75">
      <c r="A1487" s="2">
        <v>379</v>
      </c>
      <c r="B1487" s="3">
        <v>46230</v>
      </c>
      <c r="C1487" s="4">
        <f>YEAR(SalesDataTable[[#This Row],[Order Date]])</f>
        <v>2026</v>
      </c>
      <c r="D1487" s="4">
        <f>MONTH(SalesDataTable[[#This Row],[Order Date]])</f>
        <v>7</v>
      </c>
      <c r="E1487" s="12" t="str">
        <f>"Q"&amp;ROUNDUP(MONTH(SalesDataTable[[#This Row],[Order Date]])/3,0)</f>
        <v>Q3</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75">
      <c r="A1488" s="2">
        <v>820</v>
      </c>
      <c r="B1488" s="3">
        <v>46230</v>
      </c>
      <c r="C1488" s="4">
        <f>YEAR(SalesDataTable[[#This Row],[Order Date]])</f>
        <v>2026</v>
      </c>
      <c r="D1488" s="4">
        <f>MONTH(SalesDataTable[[#This Row],[Order Date]])</f>
        <v>7</v>
      </c>
      <c r="E1488" s="12" t="str">
        <f>"Q"&amp;ROUNDUP(MONTH(SalesDataTable[[#This Row],[Order Date]])/3,0)</f>
        <v>Q3</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75">
      <c r="A1489" s="2">
        <v>2003</v>
      </c>
      <c r="B1489" s="3">
        <v>46230</v>
      </c>
      <c r="C1489" s="4">
        <f>YEAR(SalesDataTable[[#This Row],[Order Date]])</f>
        <v>2026</v>
      </c>
      <c r="D1489" s="4">
        <f>MONTH(SalesDataTable[[#This Row],[Order Date]])</f>
        <v>7</v>
      </c>
      <c r="E1489" s="12" t="str">
        <f>"Q"&amp;ROUNDUP(MONTH(SalesDataTable[[#This Row],[Order Date]])/3,0)</f>
        <v>Q3</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75">
      <c r="A1490" s="2">
        <v>2682</v>
      </c>
      <c r="B1490" s="3">
        <v>46230</v>
      </c>
      <c r="C1490" s="4">
        <f>YEAR(SalesDataTable[[#This Row],[Order Date]])</f>
        <v>2026</v>
      </c>
      <c r="D1490" s="4">
        <f>MONTH(SalesDataTable[[#This Row],[Order Date]])</f>
        <v>7</v>
      </c>
      <c r="E1490" s="12" t="str">
        <f>"Q"&amp;ROUNDUP(MONTH(SalesDataTable[[#This Row],[Order Date]])/3,0)</f>
        <v>Q3</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75">
      <c r="A1491" s="2">
        <v>3860</v>
      </c>
      <c r="B1491" s="3">
        <v>46230</v>
      </c>
      <c r="C1491" s="4">
        <f>YEAR(SalesDataTable[[#This Row],[Order Date]])</f>
        <v>2026</v>
      </c>
      <c r="D1491" s="4">
        <f>MONTH(SalesDataTable[[#This Row],[Order Date]])</f>
        <v>7</v>
      </c>
      <c r="E1491" s="12" t="str">
        <f>"Q"&amp;ROUNDUP(MONTH(SalesDataTable[[#This Row],[Order Date]])/3,0)</f>
        <v>Q3</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75">
      <c r="A1492" s="2">
        <v>4063</v>
      </c>
      <c r="B1492" s="3">
        <v>46230</v>
      </c>
      <c r="C1492" s="4">
        <f>YEAR(SalesDataTable[[#This Row],[Order Date]])</f>
        <v>2026</v>
      </c>
      <c r="D1492" s="4">
        <f>MONTH(SalesDataTable[[#This Row],[Order Date]])</f>
        <v>7</v>
      </c>
      <c r="E1492" s="12" t="str">
        <f>"Q"&amp;ROUNDUP(MONTH(SalesDataTable[[#This Row],[Order Date]])/3,0)</f>
        <v>Q3</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75">
      <c r="A1493" s="2">
        <v>4474</v>
      </c>
      <c r="B1493" s="3">
        <v>46230</v>
      </c>
      <c r="C1493" s="4">
        <f>YEAR(SalesDataTable[[#This Row],[Order Date]])</f>
        <v>2026</v>
      </c>
      <c r="D1493" s="4">
        <f>MONTH(SalesDataTable[[#This Row],[Order Date]])</f>
        <v>7</v>
      </c>
      <c r="E1493" s="12" t="str">
        <f>"Q"&amp;ROUNDUP(MONTH(SalesDataTable[[#This Row],[Order Date]])/3,0)</f>
        <v>Q3</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75">
      <c r="A1494" s="2">
        <v>21</v>
      </c>
      <c r="B1494" s="3">
        <v>46231</v>
      </c>
      <c r="C1494" s="4">
        <f>YEAR(SalesDataTable[[#This Row],[Order Date]])</f>
        <v>2026</v>
      </c>
      <c r="D1494" s="4">
        <f>MONTH(SalesDataTable[[#This Row],[Order Date]])</f>
        <v>7</v>
      </c>
      <c r="E1494" s="12" t="str">
        <f>"Q"&amp;ROUNDUP(MONTH(SalesDataTable[[#This Row],[Order Date]])/3,0)</f>
        <v>Q3</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75">
      <c r="A1495" s="2">
        <v>368</v>
      </c>
      <c r="B1495" s="3">
        <v>46231</v>
      </c>
      <c r="C1495" s="4">
        <f>YEAR(SalesDataTable[[#This Row],[Order Date]])</f>
        <v>2026</v>
      </c>
      <c r="D1495" s="4">
        <f>MONTH(SalesDataTable[[#This Row],[Order Date]])</f>
        <v>7</v>
      </c>
      <c r="E1495" s="12" t="str">
        <f>"Q"&amp;ROUNDUP(MONTH(SalesDataTable[[#This Row],[Order Date]])/3,0)</f>
        <v>Q3</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75">
      <c r="A1496" s="2">
        <v>457</v>
      </c>
      <c r="B1496" s="3">
        <v>46231</v>
      </c>
      <c r="C1496" s="4">
        <f>YEAR(SalesDataTable[[#This Row],[Order Date]])</f>
        <v>2026</v>
      </c>
      <c r="D1496" s="4">
        <f>MONTH(SalesDataTable[[#This Row],[Order Date]])</f>
        <v>7</v>
      </c>
      <c r="E1496" s="12" t="str">
        <f>"Q"&amp;ROUNDUP(MONTH(SalesDataTable[[#This Row],[Order Date]])/3,0)</f>
        <v>Q3</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75">
      <c r="A1497" s="2">
        <v>1516</v>
      </c>
      <c r="B1497" s="3">
        <v>46231</v>
      </c>
      <c r="C1497" s="4">
        <f>YEAR(SalesDataTable[[#This Row],[Order Date]])</f>
        <v>2026</v>
      </c>
      <c r="D1497" s="4">
        <f>MONTH(SalesDataTable[[#This Row],[Order Date]])</f>
        <v>7</v>
      </c>
      <c r="E1497" s="12" t="str">
        <f>"Q"&amp;ROUNDUP(MONTH(SalesDataTable[[#This Row],[Order Date]])/3,0)</f>
        <v>Q3</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75">
      <c r="A1498" s="2">
        <v>2266</v>
      </c>
      <c r="B1498" s="3">
        <v>46231</v>
      </c>
      <c r="C1498" s="4">
        <f>YEAR(SalesDataTable[[#This Row],[Order Date]])</f>
        <v>2026</v>
      </c>
      <c r="D1498" s="4">
        <f>MONTH(SalesDataTable[[#This Row],[Order Date]])</f>
        <v>7</v>
      </c>
      <c r="E1498" s="12" t="str">
        <f>"Q"&amp;ROUNDUP(MONTH(SalesDataTable[[#This Row],[Order Date]])/3,0)</f>
        <v>Q3</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75">
      <c r="A1499" s="2">
        <v>2802</v>
      </c>
      <c r="B1499" s="3">
        <v>46231</v>
      </c>
      <c r="C1499" s="4">
        <f>YEAR(SalesDataTable[[#This Row],[Order Date]])</f>
        <v>2026</v>
      </c>
      <c r="D1499" s="4">
        <f>MONTH(SalesDataTable[[#This Row],[Order Date]])</f>
        <v>7</v>
      </c>
      <c r="E1499" s="12" t="str">
        <f>"Q"&amp;ROUNDUP(MONTH(SalesDataTable[[#This Row],[Order Date]])/3,0)</f>
        <v>Q3</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75">
      <c r="A1500" s="2">
        <v>3604</v>
      </c>
      <c r="B1500" s="3">
        <v>46231</v>
      </c>
      <c r="C1500" s="4">
        <f>YEAR(SalesDataTable[[#This Row],[Order Date]])</f>
        <v>2026</v>
      </c>
      <c r="D1500" s="4">
        <f>MONTH(SalesDataTable[[#This Row],[Order Date]])</f>
        <v>7</v>
      </c>
      <c r="E1500" s="12" t="str">
        <f>"Q"&amp;ROUNDUP(MONTH(SalesDataTable[[#This Row],[Order Date]])/3,0)</f>
        <v>Q3</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75">
      <c r="A1501" s="2">
        <v>3644</v>
      </c>
      <c r="B1501" s="3">
        <v>46231</v>
      </c>
      <c r="C1501" s="4">
        <f>YEAR(SalesDataTable[[#This Row],[Order Date]])</f>
        <v>2026</v>
      </c>
      <c r="D1501" s="4">
        <f>MONTH(SalesDataTable[[#This Row],[Order Date]])</f>
        <v>7</v>
      </c>
      <c r="E1501" s="12" t="str">
        <f>"Q"&amp;ROUNDUP(MONTH(SalesDataTable[[#This Row],[Order Date]])/3,0)</f>
        <v>Q3</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75">
      <c r="A1502" s="2">
        <v>4271</v>
      </c>
      <c r="B1502" s="3">
        <v>46231</v>
      </c>
      <c r="C1502" s="4">
        <f>YEAR(SalesDataTable[[#This Row],[Order Date]])</f>
        <v>2026</v>
      </c>
      <c r="D1502" s="4">
        <f>MONTH(SalesDataTable[[#This Row],[Order Date]])</f>
        <v>7</v>
      </c>
      <c r="E1502" s="12" t="str">
        <f>"Q"&amp;ROUNDUP(MONTH(SalesDataTable[[#This Row],[Order Date]])/3,0)</f>
        <v>Q3</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75">
      <c r="A1503" s="2">
        <v>272</v>
      </c>
      <c r="B1503" s="3">
        <v>46232</v>
      </c>
      <c r="C1503" s="4">
        <f>YEAR(SalesDataTable[[#This Row],[Order Date]])</f>
        <v>2026</v>
      </c>
      <c r="D1503" s="4">
        <f>MONTH(SalesDataTable[[#This Row],[Order Date]])</f>
        <v>7</v>
      </c>
      <c r="E1503" s="12" t="str">
        <f>"Q"&amp;ROUNDUP(MONTH(SalesDataTable[[#This Row],[Order Date]])/3,0)</f>
        <v>Q3</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75">
      <c r="A1504" s="2">
        <v>1469</v>
      </c>
      <c r="B1504" s="3">
        <v>46232</v>
      </c>
      <c r="C1504" s="4">
        <f>YEAR(SalesDataTable[[#This Row],[Order Date]])</f>
        <v>2026</v>
      </c>
      <c r="D1504" s="4">
        <f>MONTH(SalesDataTable[[#This Row],[Order Date]])</f>
        <v>7</v>
      </c>
      <c r="E1504" s="12" t="str">
        <f>"Q"&amp;ROUNDUP(MONTH(SalesDataTable[[#This Row],[Order Date]])/3,0)</f>
        <v>Q3</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75">
      <c r="A1505" s="2">
        <v>2253</v>
      </c>
      <c r="B1505" s="3">
        <v>46232</v>
      </c>
      <c r="C1505" s="4">
        <f>YEAR(SalesDataTable[[#This Row],[Order Date]])</f>
        <v>2026</v>
      </c>
      <c r="D1505" s="4">
        <f>MONTH(SalesDataTable[[#This Row],[Order Date]])</f>
        <v>7</v>
      </c>
      <c r="E1505" s="12" t="str">
        <f>"Q"&amp;ROUNDUP(MONTH(SalesDataTable[[#This Row],[Order Date]])/3,0)</f>
        <v>Q3</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75">
      <c r="A1506" s="2">
        <v>2554</v>
      </c>
      <c r="B1506" s="3">
        <v>46232</v>
      </c>
      <c r="C1506" s="4">
        <f>YEAR(SalesDataTable[[#This Row],[Order Date]])</f>
        <v>2026</v>
      </c>
      <c r="D1506" s="4">
        <f>MONTH(SalesDataTable[[#This Row],[Order Date]])</f>
        <v>7</v>
      </c>
      <c r="E1506" s="12" t="str">
        <f>"Q"&amp;ROUNDUP(MONTH(SalesDataTable[[#This Row],[Order Date]])/3,0)</f>
        <v>Q3</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75">
      <c r="A1507" s="2">
        <v>2624</v>
      </c>
      <c r="B1507" s="3">
        <v>46232</v>
      </c>
      <c r="C1507" s="4">
        <f>YEAR(SalesDataTable[[#This Row],[Order Date]])</f>
        <v>2026</v>
      </c>
      <c r="D1507" s="4">
        <f>MONTH(SalesDataTable[[#This Row],[Order Date]])</f>
        <v>7</v>
      </c>
      <c r="E1507" s="12" t="str">
        <f>"Q"&amp;ROUNDUP(MONTH(SalesDataTable[[#This Row],[Order Date]])/3,0)</f>
        <v>Q3</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75">
      <c r="A1508" s="2">
        <v>3338</v>
      </c>
      <c r="B1508" s="3">
        <v>46232</v>
      </c>
      <c r="C1508" s="4">
        <f>YEAR(SalesDataTable[[#This Row],[Order Date]])</f>
        <v>2026</v>
      </c>
      <c r="D1508" s="4">
        <f>MONTH(SalesDataTable[[#This Row],[Order Date]])</f>
        <v>7</v>
      </c>
      <c r="E1508" s="12" t="str">
        <f>"Q"&amp;ROUNDUP(MONTH(SalesDataTable[[#This Row],[Order Date]])/3,0)</f>
        <v>Q3</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75">
      <c r="A1509" s="2">
        <v>4575</v>
      </c>
      <c r="B1509" s="3">
        <v>46232</v>
      </c>
      <c r="C1509" s="4">
        <f>YEAR(SalesDataTable[[#This Row],[Order Date]])</f>
        <v>2026</v>
      </c>
      <c r="D1509" s="4">
        <f>MONTH(SalesDataTable[[#This Row],[Order Date]])</f>
        <v>7</v>
      </c>
      <c r="E1509" s="12" t="str">
        <f>"Q"&amp;ROUNDUP(MONTH(SalesDataTable[[#This Row],[Order Date]])/3,0)</f>
        <v>Q3</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75">
      <c r="A1510" s="2">
        <v>4871</v>
      </c>
      <c r="B1510" s="3">
        <v>46232</v>
      </c>
      <c r="C1510" s="4">
        <f>YEAR(SalesDataTable[[#This Row],[Order Date]])</f>
        <v>2026</v>
      </c>
      <c r="D1510" s="4">
        <f>MONTH(SalesDataTable[[#This Row],[Order Date]])</f>
        <v>7</v>
      </c>
      <c r="E1510" s="12" t="str">
        <f>"Q"&amp;ROUNDUP(MONTH(SalesDataTable[[#This Row],[Order Date]])/3,0)</f>
        <v>Q3</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75">
      <c r="A1511" s="2">
        <v>4931</v>
      </c>
      <c r="B1511" s="3">
        <v>46232</v>
      </c>
      <c r="C1511" s="4">
        <f>YEAR(SalesDataTable[[#This Row],[Order Date]])</f>
        <v>2026</v>
      </c>
      <c r="D1511" s="4">
        <f>MONTH(SalesDataTable[[#This Row],[Order Date]])</f>
        <v>7</v>
      </c>
      <c r="E1511" s="12" t="str">
        <f>"Q"&amp;ROUNDUP(MONTH(SalesDataTable[[#This Row],[Order Date]])/3,0)</f>
        <v>Q3</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75">
      <c r="A1512" s="2">
        <v>4962</v>
      </c>
      <c r="B1512" s="3">
        <v>46232</v>
      </c>
      <c r="C1512" s="4">
        <f>YEAR(SalesDataTable[[#This Row],[Order Date]])</f>
        <v>2026</v>
      </c>
      <c r="D1512" s="4">
        <f>MONTH(SalesDataTable[[#This Row],[Order Date]])</f>
        <v>7</v>
      </c>
      <c r="E1512" s="12" t="str">
        <f>"Q"&amp;ROUNDUP(MONTH(SalesDataTable[[#This Row],[Order Date]])/3,0)</f>
        <v>Q3</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75">
      <c r="A1513" s="2">
        <v>5006</v>
      </c>
      <c r="B1513" s="3">
        <v>46232</v>
      </c>
      <c r="C1513" s="4">
        <f>YEAR(SalesDataTable[[#This Row],[Order Date]])</f>
        <v>2026</v>
      </c>
      <c r="D1513" s="4">
        <f>MONTH(SalesDataTable[[#This Row],[Order Date]])</f>
        <v>7</v>
      </c>
      <c r="E1513" s="12" t="str">
        <f>"Q"&amp;ROUNDUP(MONTH(SalesDataTable[[#This Row],[Order Date]])/3,0)</f>
        <v>Q3</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75">
      <c r="A1514" s="2">
        <v>5033</v>
      </c>
      <c r="B1514" s="3">
        <v>46232</v>
      </c>
      <c r="C1514" s="4">
        <f>YEAR(SalesDataTable[[#This Row],[Order Date]])</f>
        <v>2026</v>
      </c>
      <c r="D1514" s="4">
        <f>MONTH(SalesDataTable[[#This Row],[Order Date]])</f>
        <v>7</v>
      </c>
      <c r="E1514" s="12" t="str">
        <f>"Q"&amp;ROUNDUP(MONTH(SalesDataTable[[#This Row],[Order Date]])/3,0)</f>
        <v>Q3</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75">
      <c r="A1515" s="2">
        <v>5117</v>
      </c>
      <c r="B1515" s="3">
        <v>46232</v>
      </c>
      <c r="C1515" s="4">
        <f>YEAR(SalesDataTable[[#This Row],[Order Date]])</f>
        <v>2026</v>
      </c>
      <c r="D1515" s="4">
        <f>MONTH(SalesDataTable[[#This Row],[Order Date]])</f>
        <v>7</v>
      </c>
      <c r="E1515" s="12" t="str">
        <f>"Q"&amp;ROUNDUP(MONTH(SalesDataTable[[#This Row],[Order Date]])/3,0)</f>
        <v>Q3</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75">
      <c r="A1516" s="2">
        <v>954</v>
      </c>
      <c r="B1516" s="3">
        <v>46233</v>
      </c>
      <c r="C1516" s="4">
        <f>YEAR(SalesDataTable[[#This Row],[Order Date]])</f>
        <v>2026</v>
      </c>
      <c r="D1516" s="4">
        <f>MONTH(SalesDataTable[[#This Row],[Order Date]])</f>
        <v>7</v>
      </c>
      <c r="E1516" s="12" t="str">
        <f>"Q"&amp;ROUNDUP(MONTH(SalesDataTable[[#This Row],[Order Date]])/3,0)</f>
        <v>Q3</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75">
      <c r="A1517" s="2">
        <v>1644</v>
      </c>
      <c r="B1517" s="3">
        <v>46233</v>
      </c>
      <c r="C1517" s="4">
        <f>YEAR(SalesDataTable[[#This Row],[Order Date]])</f>
        <v>2026</v>
      </c>
      <c r="D1517" s="4">
        <f>MONTH(SalesDataTable[[#This Row],[Order Date]])</f>
        <v>7</v>
      </c>
      <c r="E1517" s="12" t="str">
        <f>"Q"&amp;ROUNDUP(MONTH(SalesDataTable[[#This Row],[Order Date]])/3,0)</f>
        <v>Q3</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75">
      <c r="A1518" s="2">
        <v>2030</v>
      </c>
      <c r="B1518" s="3">
        <v>46233</v>
      </c>
      <c r="C1518" s="4">
        <f>YEAR(SalesDataTable[[#This Row],[Order Date]])</f>
        <v>2026</v>
      </c>
      <c r="D1518" s="4">
        <f>MONTH(SalesDataTable[[#This Row],[Order Date]])</f>
        <v>7</v>
      </c>
      <c r="E1518" s="12" t="str">
        <f>"Q"&amp;ROUNDUP(MONTH(SalesDataTable[[#This Row],[Order Date]])/3,0)</f>
        <v>Q3</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75">
      <c r="A1519" s="2">
        <v>2595</v>
      </c>
      <c r="B1519" s="3">
        <v>46233</v>
      </c>
      <c r="C1519" s="4">
        <f>YEAR(SalesDataTable[[#This Row],[Order Date]])</f>
        <v>2026</v>
      </c>
      <c r="D1519" s="4">
        <f>MONTH(SalesDataTable[[#This Row],[Order Date]])</f>
        <v>7</v>
      </c>
      <c r="E1519" s="12" t="str">
        <f>"Q"&amp;ROUNDUP(MONTH(SalesDataTable[[#This Row],[Order Date]])/3,0)</f>
        <v>Q3</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75">
      <c r="A1520" s="2">
        <v>2763</v>
      </c>
      <c r="B1520" s="3">
        <v>46233</v>
      </c>
      <c r="C1520" s="4">
        <f>YEAR(SalesDataTable[[#This Row],[Order Date]])</f>
        <v>2026</v>
      </c>
      <c r="D1520" s="4">
        <f>MONTH(SalesDataTable[[#This Row],[Order Date]])</f>
        <v>7</v>
      </c>
      <c r="E1520" s="12" t="str">
        <f>"Q"&amp;ROUNDUP(MONTH(SalesDataTable[[#This Row],[Order Date]])/3,0)</f>
        <v>Q3</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75">
      <c r="A1521" s="2">
        <v>3537</v>
      </c>
      <c r="B1521" s="3">
        <v>46233</v>
      </c>
      <c r="C1521" s="4">
        <f>YEAR(SalesDataTable[[#This Row],[Order Date]])</f>
        <v>2026</v>
      </c>
      <c r="D1521" s="4">
        <f>MONTH(SalesDataTable[[#This Row],[Order Date]])</f>
        <v>7</v>
      </c>
      <c r="E1521" s="12" t="str">
        <f>"Q"&amp;ROUNDUP(MONTH(SalesDataTable[[#This Row],[Order Date]])/3,0)</f>
        <v>Q3</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75">
      <c r="A1522" s="2">
        <v>3550</v>
      </c>
      <c r="B1522" s="3">
        <v>46233</v>
      </c>
      <c r="C1522" s="4">
        <f>YEAR(SalesDataTable[[#This Row],[Order Date]])</f>
        <v>2026</v>
      </c>
      <c r="D1522" s="4">
        <f>MONTH(SalesDataTable[[#This Row],[Order Date]])</f>
        <v>7</v>
      </c>
      <c r="E1522" s="12" t="str">
        <f>"Q"&amp;ROUNDUP(MONTH(SalesDataTable[[#This Row],[Order Date]])/3,0)</f>
        <v>Q3</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75">
      <c r="A1523" s="2">
        <v>3875</v>
      </c>
      <c r="B1523" s="3">
        <v>46233</v>
      </c>
      <c r="C1523" s="4">
        <f>YEAR(SalesDataTable[[#This Row],[Order Date]])</f>
        <v>2026</v>
      </c>
      <c r="D1523" s="4">
        <f>MONTH(SalesDataTable[[#This Row],[Order Date]])</f>
        <v>7</v>
      </c>
      <c r="E1523" s="12" t="str">
        <f>"Q"&amp;ROUNDUP(MONTH(SalesDataTable[[#This Row],[Order Date]])/3,0)</f>
        <v>Q3</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75">
      <c r="A1524" s="2">
        <v>4467</v>
      </c>
      <c r="B1524" s="3">
        <v>46233</v>
      </c>
      <c r="C1524" s="4">
        <f>YEAR(SalesDataTable[[#This Row],[Order Date]])</f>
        <v>2026</v>
      </c>
      <c r="D1524" s="4">
        <f>MONTH(SalesDataTable[[#This Row],[Order Date]])</f>
        <v>7</v>
      </c>
      <c r="E1524" s="12" t="str">
        <f>"Q"&amp;ROUNDUP(MONTH(SalesDataTable[[#This Row],[Order Date]])/3,0)</f>
        <v>Q3</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75">
      <c r="A1525" s="2">
        <v>739</v>
      </c>
      <c r="B1525" s="3">
        <v>46234</v>
      </c>
      <c r="C1525" s="4">
        <f>YEAR(SalesDataTable[[#This Row],[Order Date]])</f>
        <v>2026</v>
      </c>
      <c r="D1525" s="4">
        <f>MONTH(SalesDataTable[[#This Row],[Order Date]])</f>
        <v>7</v>
      </c>
      <c r="E1525" s="12" t="str">
        <f>"Q"&amp;ROUNDUP(MONTH(SalesDataTable[[#This Row],[Order Date]])/3,0)</f>
        <v>Q3</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75">
      <c r="A1526" s="2">
        <v>2376</v>
      </c>
      <c r="B1526" s="3">
        <v>46234</v>
      </c>
      <c r="C1526" s="4">
        <f>YEAR(SalesDataTable[[#This Row],[Order Date]])</f>
        <v>2026</v>
      </c>
      <c r="D1526" s="4">
        <f>MONTH(SalesDataTable[[#This Row],[Order Date]])</f>
        <v>7</v>
      </c>
      <c r="E1526" s="12" t="str">
        <f>"Q"&amp;ROUNDUP(MONTH(SalesDataTable[[#This Row],[Order Date]])/3,0)</f>
        <v>Q3</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75">
      <c r="A1527" s="2">
        <v>3109</v>
      </c>
      <c r="B1527" s="3">
        <v>46234</v>
      </c>
      <c r="C1527" s="4">
        <f>YEAR(SalesDataTable[[#This Row],[Order Date]])</f>
        <v>2026</v>
      </c>
      <c r="D1527" s="4">
        <f>MONTH(SalesDataTable[[#This Row],[Order Date]])</f>
        <v>7</v>
      </c>
      <c r="E1527" s="12" t="str">
        <f>"Q"&amp;ROUNDUP(MONTH(SalesDataTable[[#This Row],[Order Date]])/3,0)</f>
        <v>Q3</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75">
      <c r="A1528" s="2">
        <v>4362</v>
      </c>
      <c r="B1528" s="3">
        <v>46234</v>
      </c>
      <c r="C1528" s="4">
        <f>YEAR(SalesDataTable[[#This Row],[Order Date]])</f>
        <v>2026</v>
      </c>
      <c r="D1528" s="4">
        <f>MONTH(SalesDataTable[[#This Row],[Order Date]])</f>
        <v>7</v>
      </c>
      <c r="E1528" s="12" t="str">
        <f>"Q"&amp;ROUNDUP(MONTH(SalesDataTable[[#This Row],[Order Date]])/3,0)</f>
        <v>Q3</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75">
      <c r="A1529" s="2">
        <v>777</v>
      </c>
      <c r="B1529" s="3">
        <v>46235</v>
      </c>
      <c r="C1529" s="4">
        <f>YEAR(SalesDataTable[[#This Row],[Order Date]])</f>
        <v>2026</v>
      </c>
      <c r="D1529" s="4">
        <f>MONTH(SalesDataTable[[#This Row],[Order Date]])</f>
        <v>8</v>
      </c>
      <c r="E1529" s="12" t="str">
        <f>"Q"&amp;ROUNDUP(MONTH(SalesDataTable[[#This Row],[Order Date]])/3,0)</f>
        <v>Q3</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75">
      <c r="A1530" s="2">
        <v>831</v>
      </c>
      <c r="B1530" s="3">
        <v>46235</v>
      </c>
      <c r="C1530" s="4">
        <f>YEAR(SalesDataTable[[#This Row],[Order Date]])</f>
        <v>2026</v>
      </c>
      <c r="D1530" s="4">
        <f>MONTH(SalesDataTable[[#This Row],[Order Date]])</f>
        <v>8</v>
      </c>
      <c r="E1530" s="12" t="str">
        <f>"Q"&amp;ROUNDUP(MONTH(SalesDataTable[[#This Row],[Order Date]])/3,0)</f>
        <v>Q3</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75">
      <c r="A1531" s="2">
        <v>2059</v>
      </c>
      <c r="B1531" s="3">
        <v>46235</v>
      </c>
      <c r="C1531" s="4">
        <f>YEAR(SalesDataTable[[#This Row],[Order Date]])</f>
        <v>2026</v>
      </c>
      <c r="D1531" s="4">
        <f>MONTH(SalesDataTable[[#This Row],[Order Date]])</f>
        <v>8</v>
      </c>
      <c r="E1531" s="12" t="str">
        <f>"Q"&amp;ROUNDUP(MONTH(SalesDataTable[[#This Row],[Order Date]])/3,0)</f>
        <v>Q3</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75">
      <c r="A1532" s="2">
        <v>2519</v>
      </c>
      <c r="B1532" s="3">
        <v>46235</v>
      </c>
      <c r="C1532" s="4">
        <f>YEAR(SalesDataTable[[#This Row],[Order Date]])</f>
        <v>2026</v>
      </c>
      <c r="D1532" s="4">
        <f>MONTH(SalesDataTable[[#This Row],[Order Date]])</f>
        <v>8</v>
      </c>
      <c r="E1532" s="12" t="str">
        <f>"Q"&amp;ROUNDUP(MONTH(SalesDataTable[[#This Row],[Order Date]])/3,0)</f>
        <v>Q3</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75">
      <c r="A1533" s="2">
        <v>2644</v>
      </c>
      <c r="B1533" s="3">
        <v>46235</v>
      </c>
      <c r="C1533" s="4">
        <f>YEAR(SalesDataTable[[#This Row],[Order Date]])</f>
        <v>2026</v>
      </c>
      <c r="D1533" s="4">
        <f>MONTH(SalesDataTable[[#This Row],[Order Date]])</f>
        <v>8</v>
      </c>
      <c r="E1533" s="12" t="str">
        <f>"Q"&amp;ROUNDUP(MONTH(SalesDataTable[[#This Row],[Order Date]])/3,0)</f>
        <v>Q3</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75">
      <c r="A1534" s="2">
        <v>4141</v>
      </c>
      <c r="B1534" s="3">
        <v>46235</v>
      </c>
      <c r="C1534" s="4">
        <f>YEAR(SalesDataTable[[#This Row],[Order Date]])</f>
        <v>2026</v>
      </c>
      <c r="D1534" s="4">
        <f>MONTH(SalesDataTable[[#This Row],[Order Date]])</f>
        <v>8</v>
      </c>
      <c r="E1534" s="12" t="str">
        <f>"Q"&amp;ROUNDUP(MONTH(SalesDataTable[[#This Row],[Order Date]])/3,0)</f>
        <v>Q3</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75">
      <c r="A1535" s="2">
        <v>4804</v>
      </c>
      <c r="B1535" s="3">
        <v>46235</v>
      </c>
      <c r="C1535" s="4">
        <f>YEAR(SalesDataTable[[#This Row],[Order Date]])</f>
        <v>2026</v>
      </c>
      <c r="D1535" s="4">
        <f>MONTH(SalesDataTable[[#This Row],[Order Date]])</f>
        <v>8</v>
      </c>
      <c r="E1535" s="12" t="str">
        <f>"Q"&amp;ROUNDUP(MONTH(SalesDataTable[[#This Row],[Order Date]])/3,0)</f>
        <v>Q3</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75">
      <c r="A1536" s="2">
        <v>5161</v>
      </c>
      <c r="B1536" s="3">
        <v>46235</v>
      </c>
      <c r="C1536" s="4">
        <f>YEAR(SalesDataTable[[#This Row],[Order Date]])</f>
        <v>2026</v>
      </c>
      <c r="D1536" s="4">
        <f>MONTH(SalesDataTable[[#This Row],[Order Date]])</f>
        <v>8</v>
      </c>
      <c r="E1536" s="12" t="str">
        <f>"Q"&amp;ROUNDUP(MONTH(SalesDataTable[[#This Row],[Order Date]])/3,0)</f>
        <v>Q3</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75">
      <c r="A1537" s="2">
        <v>590</v>
      </c>
      <c r="B1537" s="3">
        <v>46236</v>
      </c>
      <c r="C1537" s="4">
        <f>YEAR(SalesDataTable[[#This Row],[Order Date]])</f>
        <v>2026</v>
      </c>
      <c r="D1537" s="4">
        <f>MONTH(SalesDataTable[[#This Row],[Order Date]])</f>
        <v>8</v>
      </c>
      <c r="E1537" s="12" t="str">
        <f>"Q"&amp;ROUNDUP(MONTH(SalesDataTable[[#This Row],[Order Date]])/3,0)</f>
        <v>Q3</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75">
      <c r="A1538" s="2">
        <v>1599</v>
      </c>
      <c r="B1538" s="3">
        <v>46236</v>
      </c>
      <c r="C1538" s="4">
        <f>YEAR(SalesDataTable[[#This Row],[Order Date]])</f>
        <v>2026</v>
      </c>
      <c r="D1538" s="4">
        <f>MONTH(SalesDataTable[[#This Row],[Order Date]])</f>
        <v>8</v>
      </c>
      <c r="E1538" s="12" t="str">
        <f>"Q"&amp;ROUNDUP(MONTH(SalesDataTable[[#This Row],[Order Date]])/3,0)</f>
        <v>Q3</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75">
      <c r="A1539" s="2">
        <v>1665</v>
      </c>
      <c r="B1539" s="3">
        <v>46236</v>
      </c>
      <c r="C1539" s="4">
        <f>YEAR(SalesDataTable[[#This Row],[Order Date]])</f>
        <v>2026</v>
      </c>
      <c r="D1539" s="4">
        <f>MONTH(SalesDataTable[[#This Row],[Order Date]])</f>
        <v>8</v>
      </c>
      <c r="E1539" s="12" t="str">
        <f>"Q"&amp;ROUNDUP(MONTH(SalesDataTable[[#This Row],[Order Date]])/3,0)</f>
        <v>Q3</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75">
      <c r="A1540" s="2">
        <v>2409</v>
      </c>
      <c r="B1540" s="3">
        <v>46236</v>
      </c>
      <c r="C1540" s="4">
        <f>YEAR(SalesDataTable[[#This Row],[Order Date]])</f>
        <v>2026</v>
      </c>
      <c r="D1540" s="4">
        <f>MONTH(SalesDataTable[[#This Row],[Order Date]])</f>
        <v>8</v>
      </c>
      <c r="E1540" s="12" t="str">
        <f>"Q"&amp;ROUNDUP(MONTH(SalesDataTable[[#This Row],[Order Date]])/3,0)</f>
        <v>Q3</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75">
      <c r="A1541" s="2">
        <v>2936</v>
      </c>
      <c r="B1541" s="3">
        <v>46236</v>
      </c>
      <c r="C1541" s="4">
        <f>YEAR(SalesDataTable[[#This Row],[Order Date]])</f>
        <v>2026</v>
      </c>
      <c r="D1541" s="4">
        <f>MONTH(SalesDataTable[[#This Row],[Order Date]])</f>
        <v>8</v>
      </c>
      <c r="E1541" s="12" t="str">
        <f>"Q"&amp;ROUNDUP(MONTH(SalesDataTable[[#This Row],[Order Date]])/3,0)</f>
        <v>Q3</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75">
      <c r="A1542" s="2">
        <v>3397</v>
      </c>
      <c r="B1542" s="3">
        <v>46236</v>
      </c>
      <c r="C1542" s="4">
        <f>YEAR(SalesDataTable[[#This Row],[Order Date]])</f>
        <v>2026</v>
      </c>
      <c r="D1542" s="4">
        <f>MONTH(SalesDataTable[[#This Row],[Order Date]])</f>
        <v>8</v>
      </c>
      <c r="E1542" s="12" t="str">
        <f>"Q"&amp;ROUNDUP(MONTH(SalesDataTable[[#This Row],[Order Date]])/3,0)</f>
        <v>Q3</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75">
      <c r="A1543" s="2">
        <v>4556</v>
      </c>
      <c r="B1543" s="3">
        <v>46236</v>
      </c>
      <c r="C1543" s="4">
        <f>YEAR(SalesDataTable[[#This Row],[Order Date]])</f>
        <v>2026</v>
      </c>
      <c r="D1543" s="4">
        <f>MONTH(SalesDataTable[[#This Row],[Order Date]])</f>
        <v>8</v>
      </c>
      <c r="E1543" s="12" t="str">
        <f>"Q"&amp;ROUNDUP(MONTH(SalesDataTable[[#This Row],[Order Date]])/3,0)</f>
        <v>Q3</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75">
      <c r="A1544" s="2">
        <v>4614</v>
      </c>
      <c r="B1544" s="3">
        <v>46236</v>
      </c>
      <c r="C1544" s="4">
        <f>YEAR(SalesDataTable[[#This Row],[Order Date]])</f>
        <v>2026</v>
      </c>
      <c r="D1544" s="4">
        <f>MONTH(SalesDataTable[[#This Row],[Order Date]])</f>
        <v>8</v>
      </c>
      <c r="E1544" s="12" t="str">
        <f>"Q"&amp;ROUNDUP(MONTH(SalesDataTable[[#This Row],[Order Date]])/3,0)</f>
        <v>Q3</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75">
      <c r="A1545" s="2">
        <v>4999</v>
      </c>
      <c r="B1545" s="3">
        <v>46236</v>
      </c>
      <c r="C1545" s="4">
        <f>YEAR(SalesDataTable[[#This Row],[Order Date]])</f>
        <v>2026</v>
      </c>
      <c r="D1545" s="4">
        <f>MONTH(SalesDataTable[[#This Row],[Order Date]])</f>
        <v>8</v>
      </c>
      <c r="E1545" s="12" t="str">
        <f>"Q"&amp;ROUNDUP(MONTH(SalesDataTable[[#This Row],[Order Date]])/3,0)</f>
        <v>Q3</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75">
      <c r="A1546" s="2">
        <v>207</v>
      </c>
      <c r="B1546" s="3">
        <v>46237</v>
      </c>
      <c r="C1546" s="4">
        <f>YEAR(SalesDataTable[[#This Row],[Order Date]])</f>
        <v>2026</v>
      </c>
      <c r="D1546" s="4">
        <f>MONTH(SalesDataTable[[#This Row],[Order Date]])</f>
        <v>8</v>
      </c>
      <c r="E1546" s="12" t="str">
        <f>"Q"&amp;ROUNDUP(MONTH(SalesDataTable[[#This Row],[Order Date]])/3,0)</f>
        <v>Q3</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75">
      <c r="A1547" s="2">
        <v>295</v>
      </c>
      <c r="B1547" s="3">
        <v>46237</v>
      </c>
      <c r="C1547" s="4">
        <f>YEAR(SalesDataTable[[#This Row],[Order Date]])</f>
        <v>2026</v>
      </c>
      <c r="D1547" s="4">
        <f>MONTH(SalesDataTable[[#This Row],[Order Date]])</f>
        <v>8</v>
      </c>
      <c r="E1547" s="12" t="str">
        <f>"Q"&amp;ROUNDUP(MONTH(SalesDataTable[[#This Row],[Order Date]])/3,0)</f>
        <v>Q3</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75">
      <c r="A1548" s="2">
        <v>657</v>
      </c>
      <c r="B1548" s="3">
        <v>46237</v>
      </c>
      <c r="C1548" s="4">
        <f>YEAR(SalesDataTable[[#This Row],[Order Date]])</f>
        <v>2026</v>
      </c>
      <c r="D1548" s="4">
        <f>MONTH(SalesDataTable[[#This Row],[Order Date]])</f>
        <v>8</v>
      </c>
      <c r="E1548" s="12" t="str">
        <f>"Q"&amp;ROUNDUP(MONTH(SalesDataTable[[#This Row],[Order Date]])/3,0)</f>
        <v>Q3</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75">
      <c r="A1549" s="2">
        <v>694</v>
      </c>
      <c r="B1549" s="3">
        <v>46237</v>
      </c>
      <c r="C1549" s="4">
        <f>YEAR(SalesDataTable[[#This Row],[Order Date]])</f>
        <v>2026</v>
      </c>
      <c r="D1549" s="4">
        <f>MONTH(SalesDataTable[[#This Row],[Order Date]])</f>
        <v>8</v>
      </c>
      <c r="E1549" s="12" t="str">
        <f>"Q"&amp;ROUNDUP(MONTH(SalesDataTable[[#This Row],[Order Date]])/3,0)</f>
        <v>Q3</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75">
      <c r="A1550" s="2">
        <v>1187</v>
      </c>
      <c r="B1550" s="3">
        <v>46237</v>
      </c>
      <c r="C1550" s="4">
        <f>YEAR(SalesDataTable[[#This Row],[Order Date]])</f>
        <v>2026</v>
      </c>
      <c r="D1550" s="4">
        <f>MONTH(SalesDataTable[[#This Row],[Order Date]])</f>
        <v>8</v>
      </c>
      <c r="E1550" s="12" t="str">
        <f>"Q"&amp;ROUNDUP(MONTH(SalesDataTable[[#This Row],[Order Date]])/3,0)</f>
        <v>Q3</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75">
      <c r="A1551" s="2">
        <v>1915</v>
      </c>
      <c r="B1551" s="3">
        <v>46237</v>
      </c>
      <c r="C1551" s="4">
        <f>YEAR(SalesDataTable[[#This Row],[Order Date]])</f>
        <v>2026</v>
      </c>
      <c r="D1551" s="4">
        <f>MONTH(SalesDataTable[[#This Row],[Order Date]])</f>
        <v>8</v>
      </c>
      <c r="E1551" s="12" t="str">
        <f>"Q"&amp;ROUNDUP(MONTH(SalesDataTable[[#This Row],[Order Date]])/3,0)</f>
        <v>Q3</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75">
      <c r="A1552" s="2">
        <v>2156</v>
      </c>
      <c r="B1552" s="3">
        <v>46237</v>
      </c>
      <c r="C1552" s="4">
        <f>YEAR(SalesDataTable[[#This Row],[Order Date]])</f>
        <v>2026</v>
      </c>
      <c r="D1552" s="4">
        <f>MONTH(SalesDataTable[[#This Row],[Order Date]])</f>
        <v>8</v>
      </c>
      <c r="E1552" s="12" t="str">
        <f>"Q"&amp;ROUNDUP(MONTH(SalesDataTable[[#This Row],[Order Date]])/3,0)</f>
        <v>Q3</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75">
      <c r="A1553" s="2">
        <v>2539</v>
      </c>
      <c r="B1553" s="3">
        <v>46237</v>
      </c>
      <c r="C1553" s="4">
        <f>YEAR(SalesDataTable[[#This Row],[Order Date]])</f>
        <v>2026</v>
      </c>
      <c r="D1553" s="4">
        <f>MONTH(SalesDataTable[[#This Row],[Order Date]])</f>
        <v>8</v>
      </c>
      <c r="E1553" s="12" t="str">
        <f>"Q"&amp;ROUNDUP(MONTH(SalesDataTable[[#This Row],[Order Date]])/3,0)</f>
        <v>Q3</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75">
      <c r="A1554" s="2">
        <v>3803</v>
      </c>
      <c r="B1554" s="3">
        <v>46237</v>
      </c>
      <c r="C1554" s="4">
        <f>YEAR(SalesDataTable[[#This Row],[Order Date]])</f>
        <v>2026</v>
      </c>
      <c r="D1554" s="4">
        <f>MONTH(SalesDataTable[[#This Row],[Order Date]])</f>
        <v>8</v>
      </c>
      <c r="E1554" s="12" t="str">
        <f>"Q"&amp;ROUNDUP(MONTH(SalesDataTable[[#This Row],[Order Date]])/3,0)</f>
        <v>Q3</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75">
      <c r="A1555" s="2">
        <v>100</v>
      </c>
      <c r="B1555" s="3">
        <v>46238</v>
      </c>
      <c r="C1555" s="4">
        <f>YEAR(SalesDataTable[[#This Row],[Order Date]])</f>
        <v>2026</v>
      </c>
      <c r="D1555" s="4">
        <f>MONTH(SalesDataTable[[#This Row],[Order Date]])</f>
        <v>8</v>
      </c>
      <c r="E1555" s="12" t="str">
        <f>"Q"&amp;ROUNDUP(MONTH(SalesDataTable[[#This Row],[Order Date]])/3,0)</f>
        <v>Q3</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75">
      <c r="A1556" s="2">
        <v>118</v>
      </c>
      <c r="B1556" s="3">
        <v>46238</v>
      </c>
      <c r="C1556" s="4">
        <f>YEAR(SalesDataTable[[#This Row],[Order Date]])</f>
        <v>2026</v>
      </c>
      <c r="D1556" s="4">
        <f>MONTH(SalesDataTable[[#This Row],[Order Date]])</f>
        <v>8</v>
      </c>
      <c r="E1556" s="12" t="str">
        <f>"Q"&amp;ROUNDUP(MONTH(SalesDataTable[[#This Row],[Order Date]])/3,0)</f>
        <v>Q3</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75">
      <c r="A1557" s="2">
        <v>220</v>
      </c>
      <c r="B1557" s="3">
        <v>46238</v>
      </c>
      <c r="C1557" s="4">
        <f>YEAR(SalesDataTable[[#This Row],[Order Date]])</f>
        <v>2026</v>
      </c>
      <c r="D1557" s="4">
        <f>MONTH(SalesDataTable[[#This Row],[Order Date]])</f>
        <v>8</v>
      </c>
      <c r="E1557" s="12" t="str">
        <f>"Q"&amp;ROUNDUP(MONTH(SalesDataTable[[#This Row],[Order Date]])/3,0)</f>
        <v>Q3</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75">
      <c r="A1558" s="2">
        <v>1145</v>
      </c>
      <c r="B1558" s="3">
        <v>46238</v>
      </c>
      <c r="C1558" s="4">
        <f>YEAR(SalesDataTable[[#This Row],[Order Date]])</f>
        <v>2026</v>
      </c>
      <c r="D1558" s="4">
        <f>MONTH(SalesDataTable[[#This Row],[Order Date]])</f>
        <v>8</v>
      </c>
      <c r="E1558" s="12" t="str">
        <f>"Q"&amp;ROUNDUP(MONTH(SalesDataTable[[#This Row],[Order Date]])/3,0)</f>
        <v>Q3</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75">
      <c r="A1559" s="2">
        <v>1289</v>
      </c>
      <c r="B1559" s="3">
        <v>46238</v>
      </c>
      <c r="C1559" s="4">
        <f>YEAR(SalesDataTable[[#This Row],[Order Date]])</f>
        <v>2026</v>
      </c>
      <c r="D1559" s="4">
        <f>MONTH(SalesDataTable[[#This Row],[Order Date]])</f>
        <v>8</v>
      </c>
      <c r="E1559" s="12" t="str">
        <f>"Q"&amp;ROUNDUP(MONTH(SalesDataTable[[#This Row],[Order Date]])/3,0)</f>
        <v>Q3</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75">
      <c r="A1560" s="2">
        <v>1411</v>
      </c>
      <c r="B1560" s="3">
        <v>46238</v>
      </c>
      <c r="C1560" s="4">
        <f>YEAR(SalesDataTable[[#This Row],[Order Date]])</f>
        <v>2026</v>
      </c>
      <c r="D1560" s="4">
        <f>MONTH(SalesDataTable[[#This Row],[Order Date]])</f>
        <v>8</v>
      </c>
      <c r="E1560" s="12" t="str">
        <f>"Q"&amp;ROUNDUP(MONTH(SalesDataTable[[#This Row],[Order Date]])/3,0)</f>
        <v>Q3</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75">
      <c r="A1561" s="2">
        <v>1799</v>
      </c>
      <c r="B1561" s="3">
        <v>46238</v>
      </c>
      <c r="C1561" s="4">
        <f>YEAR(SalesDataTable[[#This Row],[Order Date]])</f>
        <v>2026</v>
      </c>
      <c r="D1561" s="4">
        <f>MONTH(SalesDataTable[[#This Row],[Order Date]])</f>
        <v>8</v>
      </c>
      <c r="E1561" s="12" t="str">
        <f>"Q"&amp;ROUNDUP(MONTH(SalesDataTable[[#This Row],[Order Date]])/3,0)</f>
        <v>Q3</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75">
      <c r="A1562" s="2">
        <v>1871</v>
      </c>
      <c r="B1562" s="3">
        <v>46238</v>
      </c>
      <c r="C1562" s="4">
        <f>YEAR(SalesDataTable[[#This Row],[Order Date]])</f>
        <v>2026</v>
      </c>
      <c r="D1562" s="4">
        <f>MONTH(SalesDataTable[[#This Row],[Order Date]])</f>
        <v>8</v>
      </c>
      <c r="E1562" s="12" t="str">
        <f>"Q"&amp;ROUNDUP(MONTH(SalesDataTable[[#This Row],[Order Date]])/3,0)</f>
        <v>Q3</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75">
      <c r="A1563" s="2">
        <v>4180</v>
      </c>
      <c r="B1563" s="3">
        <v>46238</v>
      </c>
      <c r="C1563" s="4">
        <f>YEAR(SalesDataTable[[#This Row],[Order Date]])</f>
        <v>2026</v>
      </c>
      <c r="D1563" s="4">
        <f>MONTH(SalesDataTable[[#This Row],[Order Date]])</f>
        <v>8</v>
      </c>
      <c r="E1563" s="12" t="str">
        <f>"Q"&amp;ROUNDUP(MONTH(SalesDataTable[[#This Row],[Order Date]])/3,0)</f>
        <v>Q3</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75">
      <c r="A1564" s="2">
        <v>4338</v>
      </c>
      <c r="B1564" s="3">
        <v>46238</v>
      </c>
      <c r="C1564" s="4">
        <f>YEAR(SalesDataTable[[#This Row],[Order Date]])</f>
        <v>2026</v>
      </c>
      <c r="D1564" s="4">
        <f>MONTH(SalesDataTable[[#This Row],[Order Date]])</f>
        <v>8</v>
      </c>
      <c r="E1564" s="12" t="str">
        <f>"Q"&amp;ROUNDUP(MONTH(SalesDataTable[[#This Row],[Order Date]])/3,0)</f>
        <v>Q3</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75">
      <c r="A1565" s="2">
        <v>4463</v>
      </c>
      <c r="B1565" s="3">
        <v>46238</v>
      </c>
      <c r="C1565" s="4">
        <f>YEAR(SalesDataTable[[#This Row],[Order Date]])</f>
        <v>2026</v>
      </c>
      <c r="D1565" s="4">
        <f>MONTH(SalesDataTable[[#This Row],[Order Date]])</f>
        <v>8</v>
      </c>
      <c r="E1565" s="12" t="str">
        <f>"Q"&amp;ROUNDUP(MONTH(SalesDataTable[[#This Row],[Order Date]])/3,0)</f>
        <v>Q3</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75">
      <c r="A1566" s="2">
        <v>382</v>
      </c>
      <c r="B1566" s="3">
        <v>46239</v>
      </c>
      <c r="C1566" s="4">
        <f>YEAR(SalesDataTable[[#This Row],[Order Date]])</f>
        <v>2026</v>
      </c>
      <c r="D1566" s="4">
        <f>MONTH(SalesDataTable[[#This Row],[Order Date]])</f>
        <v>8</v>
      </c>
      <c r="E1566" s="12" t="str">
        <f>"Q"&amp;ROUNDUP(MONTH(SalesDataTable[[#This Row],[Order Date]])/3,0)</f>
        <v>Q3</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75">
      <c r="A1567" s="2">
        <v>1011</v>
      </c>
      <c r="B1567" s="3">
        <v>46239</v>
      </c>
      <c r="C1567" s="4">
        <f>YEAR(SalesDataTable[[#This Row],[Order Date]])</f>
        <v>2026</v>
      </c>
      <c r="D1567" s="4">
        <f>MONTH(SalesDataTable[[#This Row],[Order Date]])</f>
        <v>8</v>
      </c>
      <c r="E1567" s="12" t="str">
        <f>"Q"&amp;ROUNDUP(MONTH(SalesDataTable[[#This Row],[Order Date]])/3,0)</f>
        <v>Q3</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75">
      <c r="A1568" s="2">
        <v>1148</v>
      </c>
      <c r="B1568" s="3">
        <v>46239</v>
      </c>
      <c r="C1568" s="4">
        <f>YEAR(SalesDataTable[[#This Row],[Order Date]])</f>
        <v>2026</v>
      </c>
      <c r="D1568" s="4">
        <f>MONTH(SalesDataTable[[#This Row],[Order Date]])</f>
        <v>8</v>
      </c>
      <c r="E1568" s="12" t="str">
        <f>"Q"&amp;ROUNDUP(MONTH(SalesDataTable[[#This Row],[Order Date]])/3,0)</f>
        <v>Q3</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75">
      <c r="A1569" s="2">
        <v>1397</v>
      </c>
      <c r="B1569" s="3">
        <v>46239</v>
      </c>
      <c r="C1569" s="4">
        <f>YEAR(SalesDataTable[[#This Row],[Order Date]])</f>
        <v>2026</v>
      </c>
      <c r="D1569" s="4">
        <f>MONTH(SalesDataTable[[#This Row],[Order Date]])</f>
        <v>8</v>
      </c>
      <c r="E1569" s="12" t="str">
        <f>"Q"&amp;ROUNDUP(MONTH(SalesDataTable[[#This Row],[Order Date]])/3,0)</f>
        <v>Q3</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75">
      <c r="A1570" s="2">
        <v>2252</v>
      </c>
      <c r="B1570" s="3">
        <v>46239</v>
      </c>
      <c r="C1570" s="4">
        <f>YEAR(SalesDataTable[[#This Row],[Order Date]])</f>
        <v>2026</v>
      </c>
      <c r="D1570" s="4">
        <f>MONTH(SalesDataTable[[#This Row],[Order Date]])</f>
        <v>8</v>
      </c>
      <c r="E1570" s="12" t="str">
        <f>"Q"&amp;ROUNDUP(MONTH(SalesDataTable[[#This Row],[Order Date]])/3,0)</f>
        <v>Q3</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75">
      <c r="A1571" s="2">
        <v>2415</v>
      </c>
      <c r="B1571" s="3">
        <v>46239</v>
      </c>
      <c r="C1571" s="4">
        <f>YEAR(SalesDataTable[[#This Row],[Order Date]])</f>
        <v>2026</v>
      </c>
      <c r="D1571" s="4">
        <f>MONTH(SalesDataTable[[#This Row],[Order Date]])</f>
        <v>8</v>
      </c>
      <c r="E1571" s="12" t="str">
        <f>"Q"&amp;ROUNDUP(MONTH(SalesDataTable[[#This Row],[Order Date]])/3,0)</f>
        <v>Q3</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75">
      <c r="A1572" s="2">
        <v>2525</v>
      </c>
      <c r="B1572" s="3">
        <v>46239</v>
      </c>
      <c r="C1572" s="4">
        <f>YEAR(SalesDataTable[[#This Row],[Order Date]])</f>
        <v>2026</v>
      </c>
      <c r="D1572" s="4">
        <f>MONTH(SalesDataTable[[#This Row],[Order Date]])</f>
        <v>8</v>
      </c>
      <c r="E1572" s="12" t="str">
        <f>"Q"&amp;ROUNDUP(MONTH(SalesDataTable[[#This Row],[Order Date]])/3,0)</f>
        <v>Q3</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75">
      <c r="A1573" s="2">
        <v>2652</v>
      </c>
      <c r="B1573" s="3">
        <v>46239</v>
      </c>
      <c r="C1573" s="4">
        <f>YEAR(SalesDataTable[[#This Row],[Order Date]])</f>
        <v>2026</v>
      </c>
      <c r="D1573" s="4">
        <f>MONTH(SalesDataTable[[#This Row],[Order Date]])</f>
        <v>8</v>
      </c>
      <c r="E1573" s="12" t="str">
        <f>"Q"&amp;ROUNDUP(MONTH(SalesDataTable[[#This Row],[Order Date]])/3,0)</f>
        <v>Q3</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75">
      <c r="A1574" s="2">
        <v>4035</v>
      </c>
      <c r="B1574" s="3">
        <v>46239</v>
      </c>
      <c r="C1574" s="4">
        <f>YEAR(SalesDataTable[[#This Row],[Order Date]])</f>
        <v>2026</v>
      </c>
      <c r="D1574" s="4">
        <f>MONTH(SalesDataTable[[#This Row],[Order Date]])</f>
        <v>8</v>
      </c>
      <c r="E1574" s="12" t="str">
        <f>"Q"&amp;ROUNDUP(MONTH(SalesDataTable[[#This Row],[Order Date]])/3,0)</f>
        <v>Q3</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75">
      <c r="A1575" s="2">
        <v>4377</v>
      </c>
      <c r="B1575" s="3">
        <v>46239</v>
      </c>
      <c r="C1575" s="4">
        <f>YEAR(SalesDataTable[[#This Row],[Order Date]])</f>
        <v>2026</v>
      </c>
      <c r="D1575" s="4">
        <f>MONTH(SalesDataTable[[#This Row],[Order Date]])</f>
        <v>8</v>
      </c>
      <c r="E1575" s="12" t="str">
        <f>"Q"&amp;ROUNDUP(MONTH(SalesDataTable[[#This Row],[Order Date]])/3,0)</f>
        <v>Q3</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75">
      <c r="A1576" s="2">
        <v>4734</v>
      </c>
      <c r="B1576" s="3">
        <v>46239</v>
      </c>
      <c r="C1576" s="4">
        <f>YEAR(SalesDataTable[[#This Row],[Order Date]])</f>
        <v>2026</v>
      </c>
      <c r="D1576" s="4">
        <f>MONTH(SalesDataTable[[#This Row],[Order Date]])</f>
        <v>8</v>
      </c>
      <c r="E1576" s="12" t="str">
        <f>"Q"&amp;ROUNDUP(MONTH(SalesDataTable[[#This Row],[Order Date]])/3,0)</f>
        <v>Q3</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75">
      <c r="A1577" s="2">
        <v>4892</v>
      </c>
      <c r="B1577" s="3">
        <v>46239</v>
      </c>
      <c r="C1577" s="4">
        <f>YEAR(SalesDataTable[[#This Row],[Order Date]])</f>
        <v>2026</v>
      </c>
      <c r="D1577" s="4">
        <f>MONTH(SalesDataTable[[#This Row],[Order Date]])</f>
        <v>8</v>
      </c>
      <c r="E1577" s="12" t="str">
        <f>"Q"&amp;ROUNDUP(MONTH(SalesDataTable[[#This Row],[Order Date]])/3,0)</f>
        <v>Q3</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75">
      <c r="A1578" s="2">
        <v>5059</v>
      </c>
      <c r="B1578" s="3">
        <v>46239</v>
      </c>
      <c r="C1578" s="4">
        <f>YEAR(SalesDataTable[[#This Row],[Order Date]])</f>
        <v>2026</v>
      </c>
      <c r="D1578" s="4">
        <f>MONTH(SalesDataTable[[#This Row],[Order Date]])</f>
        <v>8</v>
      </c>
      <c r="E1578" s="12" t="str">
        <f>"Q"&amp;ROUNDUP(MONTH(SalesDataTable[[#This Row],[Order Date]])/3,0)</f>
        <v>Q3</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75">
      <c r="A1579" s="2">
        <v>835</v>
      </c>
      <c r="B1579" s="3">
        <v>46240</v>
      </c>
      <c r="C1579" s="4">
        <f>YEAR(SalesDataTable[[#This Row],[Order Date]])</f>
        <v>2026</v>
      </c>
      <c r="D1579" s="4">
        <f>MONTH(SalesDataTable[[#This Row],[Order Date]])</f>
        <v>8</v>
      </c>
      <c r="E1579" s="12" t="str">
        <f>"Q"&amp;ROUNDUP(MONTH(SalesDataTable[[#This Row],[Order Date]])/3,0)</f>
        <v>Q3</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75">
      <c r="A1580" s="2">
        <v>1104</v>
      </c>
      <c r="B1580" s="3">
        <v>46240</v>
      </c>
      <c r="C1580" s="4">
        <f>YEAR(SalesDataTable[[#This Row],[Order Date]])</f>
        <v>2026</v>
      </c>
      <c r="D1580" s="4">
        <f>MONTH(SalesDataTable[[#This Row],[Order Date]])</f>
        <v>8</v>
      </c>
      <c r="E1580" s="12" t="str">
        <f>"Q"&amp;ROUNDUP(MONTH(SalesDataTable[[#This Row],[Order Date]])/3,0)</f>
        <v>Q3</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75">
      <c r="A1581" s="2">
        <v>1976</v>
      </c>
      <c r="B1581" s="3">
        <v>46240</v>
      </c>
      <c r="C1581" s="4">
        <f>YEAR(SalesDataTable[[#This Row],[Order Date]])</f>
        <v>2026</v>
      </c>
      <c r="D1581" s="4">
        <f>MONTH(SalesDataTable[[#This Row],[Order Date]])</f>
        <v>8</v>
      </c>
      <c r="E1581" s="12" t="str">
        <f>"Q"&amp;ROUNDUP(MONTH(SalesDataTable[[#This Row],[Order Date]])/3,0)</f>
        <v>Q3</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75">
      <c r="A1582" s="2">
        <v>2596</v>
      </c>
      <c r="B1582" s="3">
        <v>46240</v>
      </c>
      <c r="C1582" s="4">
        <f>YEAR(SalesDataTable[[#This Row],[Order Date]])</f>
        <v>2026</v>
      </c>
      <c r="D1582" s="4">
        <f>MONTH(SalesDataTable[[#This Row],[Order Date]])</f>
        <v>8</v>
      </c>
      <c r="E1582" s="12" t="str">
        <f>"Q"&amp;ROUNDUP(MONTH(SalesDataTable[[#This Row],[Order Date]])/3,0)</f>
        <v>Q3</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75">
      <c r="A1583" s="2">
        <v>2693</v>
      </c>
      <c r="B1583" s="3">
        <v>46240</v>
      </c>
      <c r="C1583" s="4">
        <f>YEAR(SalesDataTable[[#This Row],[Order Date]])</f>
        <v>2026</v>
      </c>
      <c r="D1583" s="4">
        <f>MONTH(SalesDataTable[[#This Row],[Order Date]])</f>
        <v>8</v>
      </c>
      <c r="E1583" s="12" t="str">
        <f>"Q"&amp;ROUNDUP(MONTH(SalesDataTable[[#This Row],[Order Date]])/3,0)</f>
        <v>Q3</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75">
      <c r="A1584" s="2">
        <v>3045</v>
      </c>
      <c r="B1584" s="3">
        <v>46240</v>
      </c>
      <c r="C1584" s="4">
        <f>YEAR(SalesDataTable[[#This Row],[Order Date]])</f>
        <v>2026</v>
      </c>
      <c r="D1584" s="4">
        <f>MONTH(SalesDataTable[[#This Row],[Order Date]])</f>
        <v>8</v>
      </c>
      <c r="E1584" s="12" t="str">
        <f>"Q"&amp;ROUNDUP(MONTH(SalesDataTable[[#This Row],[Order Date]])/3,0)</f>
        <v>Q3</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75">
      <c r="A1585" s="2">
        <v>3340</v>
      </c>
      <c r="B1585" s="3">
        <v>46240</v>
      </c>
      <c r="C1585" s="4">
        <f>YEAR(SalesDataTable[[#This Row],[Order Date]])</f>
        <v>2026</v>
      </c>
      <c r="D1585" s="4">
        <f>MONTH(SalesDataTable[[#This Row],[Order Date]])</f>
        <v>8</v>
      </c>
      <c r="E1585" s="12" t="str">
        <f>"Q"&amp;ROUNDUP(MONTH(SalesDataTable[[#This Row],[Order Date]])/3,0)</f>
        <v>Q3</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75">
      <c r="A1586" s="2">
        <v>3553</v>
      </c>
      <c r="B1586" s="3">
        <v>46240</v>
      </c>
      <c r="C1586" s="4">
        <f>YEAR(SalesDataTable[[#This Row],[Order Date]])</f>
        <v>2026</v>
      </c>
      <c r="D1586" s="4">
        <f>MONTH(SalesDataTable[[#This Row],[Order Date]])</f>
        <v>8</v>
      </c>
      <c r="E1586" s="12" t="str">
        <f>"Q"&amp;ROUNDUP(MONTH(SalesDataTable[[#This Row],[Order Date]])/3,0)</f>
        <v>Q3</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75">
      <c r="A1587" s="2">
        <v>3807</v>
      </c>
      <c r="B1587" s="3">
        <v>46240</v>
      </c>
      <c r="C1587" s="4">
        <f>YEAR(SalesDataTable[[#This Row],[Order Date]])</f>
        <v>2026</v>
      </c>
      <c r="D1587" s="4">
        <f>MONTH(SalesDataTable[[#This Row],[Order Date]])</f>
        <v>8</v>
      </c>
      <c r="E1587" s="12" t="str">
        <f>"Q"&amp;ROUNDUP(MONTH(SalesDataTable[[#This Row],[Order Date]])/3,0)</f>
        <v>Q3</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75">
      <c r="A1588" s="2">
        <v>4061</v>
      </c>
      <c r="B1588" s="3">
        <v>46240</v>
      </c>
      <c r="C1588" s="4">
        <f>YEAR(SalesDataTable[[#This Row],[Order Date]])</f>
        <v>2026</v>
      </c>
      <c r="D1588" s="4">
        <f>MONTH(SalesDataTable[[#This Row],[Order Date]])</f>
        <v>8</v>
      </c>
      <c r="E1588" s="12" t="str">
        <f>"Q"&amp;ROUNDUP(MONTH(SalesDataTable[[#This Row],[Order Date]])/3,0)</f>
        <v>Q3</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75">
      <c r="A1589" s="2">
        <v>4645</v>
      </c>
      <c r="B1589" s="3">
        <v>46240</v>
      </c>
      <c r="C1589" s="4">
        <f>YEAR(SalesDataTable[[#This Row],[Order Date]])</f>
        <v>2026</v>
      </c>
      <c r="D1589" s="4">
        <f>MONTH(SalesDataTable[[#This Row],[Order Date]])</f>
        <v>8</v>
      </c>
      <c r="E1589" s="12" t="str">
        <f>"Q"&amp;ROUNDUP(MONTH(SalesDataTable[[#This Row],[Order Date]])/3,0)</f>
        <v>Q3</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75">
      <c r="A1590" s="2">
        <v>5104</v>
      </c>
      <c r="B1590" s="3">
        <v>46240</v>
      </c>
      <c r="C1590" s="4">
        <f>YEAR(SalesDataTable[[#This Row],[Order Date]])</f>
        <v>2026</v>
      </c>
      <c r="D1590" s="4">
        <f>MONTH(SalesDataTable[[#This Row],[Order Date]])</f>
        <v>8</v>
      </c>
      <c r="E1590" s="12" t="str">
        <f>"Q"&amp;ROUNDUP(MONTH(SalesDataTable[[#This Row],[Order Date]])/3,0)</f>
        <v>Q3</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75">
      <c r="A1591" s="2">
        <v>813</v>
      </c>
      <c r="B1591" s="3">
        <v>46241</v>
      </c>
      <c r="C1591" s="4">
        <f>YEAR(SalesDataTable[[#This Row],[Order Date]])</f>
        <v>2026</v>
      </c>
      <c r="D1591" s="4">
        <f>MONTH(SalesDataTable[[#This Row],[Order Date]])</f>
        <v>8</v>
      </c>
      <c r="E1591" s="12" t="str">
        <f>"Q"&amp;ROUNDUP(MONTH(SalesDataTable[[#This Row],[Order Date]])/3,0)</f>
        <v>Q3</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75">
      <c r="A1592" s="2">
        <v>836</v>
      </c>
      <c r="B1592" s="3">
        <v>46241</v>
      </c>
      <c r="C1592" s="4">
        <f>YEAR(SalesDataTable[[#This Row],[Order Date]])</f>
        <v>2026</v>
      </c>
      <c r="D1592" s="4">
        <f>MONTH(SalesDataTable[[#This Row],[Order Date]])</f>
        <v>8</v>
      </c>
      <c r="E1592" s="12" t="str">
        <f>"Q"&amp;ROUNDUP(MONTH(SalesDataTable[[#This Row],[Order Date]])/3,0)</f>
        <v>Q3</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75">
      <c r="A1593" s="2">
        <v>1266</v>
      </c>
      <c r="B1593" s="3">
        <v>46241</v>
      </c>
      <c r="C1593" s="4">
        <f>YEAR(SalesDataTable[[#This Row],[Order Date]])</f>
        <v>2026</v>
      </c>
      <c r="D1593" s="4">
        <f>MONTH(SalesDataTable[[#This Row],[Order Date]])</f>
        <v>8</v>
      </c>
      <c r="E1593" s="12" t="str">
        <f>"Q"&amp;ROUNDUP(MONTH(SalesDataTable[[#This Row],[Order Date]])/3,0)</f>
        <v>Q3</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75">
      <c r="A1594" s="2">
        <v>2201</v>
      </c>
      <c r="B1594" s="3">
        <v>46241</v>
      </c>
      <c r="C1594" s="4">
        <f>YEAR(SalesDataTable[[#This Row],[Order Date]])</f>
        <v>2026</v>
      </c>
      <c r="D1594" s="4">
        <f>MONTH(SalesDataTable[[#This Row],[Order Date]])</f>
        <v>8</v>
      </c>
      <c r="E1594" s="12" t="str">
        <f>"Q"&amp;ROUNDUP(MONTH(SalesDataTable[[#This Row],[Order Date]])/3,0)</f>
        <v>Q3</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75">
      <c r="A1595" s="2">
        <v>2382</v>
      </c>
      <c r="B1595" s="3">
        <v>46241</v>
      </c>
      <c r="C1595" s="4">
        <f>YEAR(SalesDataTable[[#This Row],[Order Date]])</f>
        <v>2026</v>
      </c>
      <c r="D1595" s="4">
        <f>MONTH(SalesDataTable[[#This Row],[Order Date]])</f>
        <v>8</v>
      </c>
      <c r="E1595" s="12" t="str">
        <f>"Q"&amp;ROUNDUP(MONTH(SalesDataTable[[#This Row],[Order Date]])/3,0)</f>
        <v>Q3</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75">
      <c r="A1596" s="2">
        <v>1227</v>
      </c>
      <c r="B1596" s="3">
        <v>46242</v>
      </c>
      <c r="C1596" s="4">
        <f>YEAR(SalesDataTable[[#This Row],[Order Date]])</f>
        <v>2026</v>
      </c>
      <c r="D1596" s="4">
        <f>MONTH(SalesDataTable[[#This Row],[Order Date]])</f>
        <v>8</v>
      </c>
      <c r="E1596" s="12" t="str">
        <f>"Q"&amp;ROUNDUP(MONTH(SalesDataTable[[#This Row],[Order Date]])/3,0)</f>
        <v>Q3</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75">
      <c r="A1597" s="2">
        <v>1843</v>
      </c>
      <c r="B1597" s="3">
        <v>46242</v>
      </c>
      <c r="C1597" s="4">
        <f>YEAR(SalesDataTable[[#This Row],[Order Date]])</f>
        <v>2026</v>
      </c>
      <c r="D1597" s="4">
        <f>MONTH(SalesDataTable[[#This Row],[Order Date]])</f>
        <v>8</v>
      </c>
      <c r="E1597" s="12" t="str">
        <f>"Q"&amp;ROUNDUP(MONTH(SalesDataTable[[#This Row],[Order Date]])/3,0)</f>
        <v>Q3</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75">
      <c r="A1598" s="2">
        <v>2369</v>
      </c>
      <c r="B1598" s="3">
        <v>46242</v>
      </c>
      <c r="C1598" s="4">
        <f>YEAR(SalesDataTable[[#This Row],[Order Date]])</f>
        <v>2026</v>
      </c>
      <c r="D1598" s="4">
        <f>MONTH(SalesDataTable[[#This Row],[Order Date]])</f>
        <v>8</v>
      </c>
      <c r="E1598" s="12" t="str">
        <f>"Q"&amp;ROUNDUP(MONTH(SalesDataTable[[#This Row],[Order Date]])/3,0)</f>
        <v>Q3</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75">
      <c r="A1599" s="2">
        <v>2386</v>
      </c>
      <c r="B1599" s="3">
        <v>46242</v>
      </c>
      <c r="C1599" s="4">
        <f>YEAR(SalesDataTable[[#This Row],[Order Date]])</f>
        <v>2026</v>
      </c>
      <c r="D1599" s="4">
        <f>MONTH(SalesDataTable[[#This Row],[Order Date]])</f>
        <v>8</v>
      </c>
      <c r="E1599" s="12" t="str">
        <f>"Q"&amp;ROUNDUP(MONTH(SalesDataTable[[#This Row],[Order Date]])/3,0)</f>
        <v>Q3</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75">
      <c r="A1600" s="2">
        <v>2579</v>
      </c>
      <c r="B1600" s="3">
        <v>46242</v>
      </c>
      <c r="C1600" s="4">
        <f>YEAR(SalesDataTable[[#This Row],[Order Date]])</f>
        <v>2026</v>
      </c>
      <c r="D1600" s="4">
        <f>MONTH(SalesDataTable[[#This Row],[Order Date]])</f>
        <v>8</v>
      </c>
      <c r="E1600" s="12" t="str">
        <f>"Q"&amp;ROUNDUP(MONTH(SalesDataTable[[#This Row],[Order Date]])/3,0)</f>
        <v>Q3</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75">
      <c r="A1601" s="2">
        <v>3075</v>
      </c>
      <c r="B1601" s="3">
        <v>46242</v>
      </c>
      <c r="C1601" s="4">
        <f>YEAR(SalesDataTable[[#This Row],[Order Date]])</f>
        <v>2026</v>
      </c>
      <c r="D1601" s="4">
        <f>MONTH(SalesDataTable[[#This Row],[Order Date]])</f>
        <v>8</v>
      </c>
      <c r="E1601" s="12" t="str">
        <f>"Q"&amp;ROUNDUP(MONTH(SalesDataTable[[#This Row],[Order Date]])/3,0)</f>
        <v>Q3</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75">
      <c r="A1602" s="2">
        <v>3982</v>
      </c>
      <c r="B1602" s="3">
        <v>46242</v>
      </c>
      <c r="C1602" s="4">
        <f>YEAR(SalesDataTable[[#This Row],[Order Date]])</f>
        <v>2026</v>
      </c>
      <c r="D1602" s="4">
        <f>MONTH(SalesDataTable[[#This Row],[Order Date]])</f>
        <v>8</v>
      </c>
      <c r="E1602" s="12" t="str">
        <f>"Q"&amp;ROUNDUP(MONTH(SalesDataTable[[#This Row],[Order Date]])/3,0)</f>
        <v>Q3</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75">
      <c r="A1603" s="2">
        <v>4530</v>
      </c>
      <c r="B1603" s="3">
        <v>46242</v>
      </c>
      <c r="C1603" s="4">
        <f>YEAR(SalesDataTable[[#This Row],[Order Date]])</f>
        <v>2026</v>
      </c>
      <c r="D1603" s="4">
        <f>MONTH(SalesDataTable[[#This Row],[Order Date]])</f>
        <v>8</v>
      </c>
      <c r="E1603" s="12" t="str">
        <f>"Q"&amp;ROUNDUP(MONTH(SalesDataTable[[#This Row],[Order Date]])/3,0)</f>
        <v>Q3</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75">
      <c r="A1604" s="2">
        <v>4641</v>
      </c>
      <c r="B1604" s="3">
        <v>46242</v>
      </c>
      <c r="C1604" s="4">
        <f>YEAR(SalesDataTable[[#This Row],[Order Date]])</f>
        <v>2026</v>
      </c>
      <c r="D1604" s="4">
        <f>MONTH(SalesDataTable[[#This Row],[Order Date]])</f>
        <v>8</v>
      </c>
      <c r="E1604" s="12" t="str">
        <f>"Q"&amp;ROUNDUP(MONTH(SalesDataTable[[#This Row],[Order Date]])/3,0)</f>
        <v>Q3</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75">
      <c r="A1605" s="2">
        <v>4778</v>
      </c>
      <c r="B1605" s="3">
        <v>46242</v>
      </c>
      <c r="C1605" s="4">
        <f>YEAR(SalesDataTable[[#This Row],[Order Date]])</f>
        <v>2026</v>
      </c>
      <c r="D1605" s="4">
        <f>MONTH(SalesDataTable[[#This Row],[Order Date]])</f>
        <v>8</v>
      </c>
      <c r="E1605" s="12" t="str">
        <f>"Q"&amp;ROUNDUP(MONTH(SalesDataTable[[#This Row],[Order Date]])/3,0)</f>
        <v>Q3</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75">
      <c r="A1606" s="2">
        <v>5132</v>
      </c>
      <c r="B1606" s="3">
        <v>46242</v>
      </c>
      <c r="C1606" s="4">
        <f>YEAR(SalesDataTable[[#This Row],[Order Date]])</f>
        <v>2026</v>
      </c>
      <c r="D1606" s="4">
        <f>MONTH(SalesDataTable[[#This Row],[Order Date]])</f>
        <v>8</v>
      </c>
      <c r="E1606" s="12" t="str">
        <f>"Q"&amp;ROUNDUP(MONTH(SalesDataTable[[#This Row],[Order Date]])/3,0)</f>
        <v>Q3</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75">
      <c r="A1607" s="2">
        <v>227</v>
      </c>
      <c r="B1607" s="3">
        <v>46243</v>
      </c>
      <c r="C1607" s="4">
        <f>YEAR(SalesDataTable[[#This Row],[Order Date]])</f>
        <v>2026</v>
      </c>
      <c r="D1607" s="4">
        <f>MONTH(SalesDataTable[[#This Row],[Order Date]])</f>
        <v>8</v>
      </c>
      <c r="E1607" s="12" t="str">
        <f>"Q"&amp;ROUNDUP(MONTH(SalesDataTable[[#This Row],[Order Date]])/3,0)</f>
        <v>Q3</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75">
      <c r="A1608" s="2">
        <v>390</v>
      </c>
      <c r="B1608" s="3">
        <v>46243</v>
      </c>
      <c r="C1608" s="4">
        <f>YEAR(SalesDataTable[[#This Row],[Order Date]])</f>
        <v>2026</v>
      </c>
      <c r="D1608" s="4">
        <f>MONTH(SalesDataTable[[#This Row],[Order Date]])</f>
        <v>8</v>
      </c>
      <c r="E1608" s="12" t="str">
        <f>"Q"&amp;ROUNDUP(MONTH(SalesDataTable[[#This Row],[Order Date]])/3,0)</f>
        <v>Q3</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75">
      <c r="A1609" s="2">
        <v>859</v>
      </c>
      <c r="B1609" s="3">
        <v>46243</v>
      </c>
      <c r="C1609" s="4">
        <f>YEAR(SalesDataTable[[#This Row],[Order Date]])</f>
        <v>2026</v>
      </c>
      <c r="D1609" s="4">
        <f>MONTH(SalesDataTable[[#This Row],[Order Date]])</f>
        <v>8</v>
      </c>
      <c r="E1609" s="12" t="str">
        <f>"Q"&amp;ROUNDUP(MONTH(SalesDataTable[[#This Row],[Order Date]])/3,0)</f>
        <v>Q3</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75">
      <c r="A1610" s="2">
        <v>1468</v>
      </c>
      <c r="B1610" s="3">
        <v>46243</v>
      </c>
      <c r="C1610" s="4">
        <f>YEAR(SalesDataTable[[#This Row],[Order Date]])</f>
        <v>2026</v>
      </c>
      <c r="D1610" s="4">
        <f>MONTH(SalesDataTable[[#This Row],[Order Date]])</f>
        <v>8</v>
      </c>
      <c r="E1610" s="12" t="str">
        <f>"Q"&amp;ROUNDUP(MONTH(SalesDataTable[[#This Row],[Order Date]])/3,0)</f>
        <v>Q3</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75">
      <c r="A1611" s="2">
        <v>2356</v>
      </c>
      <c r="B1611" s="3">
        <v>46243</v>
      </c>
      <c r="C1611" s="4">
        <f>YEAR(SalesDataTable[[#This Row],[Order Date]])</f>
        <v>2026</v>
      </c>
      <c r="D1611" s="4">
        <f>MONTH(SalesDataTable[[#This Row],[Order Date]])</f>
        <v>8</v>
      </c>
      <c r="E1611" s="12" t="str">
        <f>"Q"&amp;ROUNDUP(MONTH(SalesDataTable[[#This Row],[Order Date]])/3,0)</f>
        <v>Q3</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75">
      <c r="A1612" s="2">
        <v>3556</v>
      </c>
      <c r="B1612" s="3">
        <v>46243</v>
      </c>
      <c r="C1612" s="4">
        <f>YEAR(SalesDataTable[[#This Row],[Order Date]])</f>
        <v>2026</v>
      </c>
      <c r="D1612" s="4">
        <f>MONTH(SalesDataTable[[#This Row],[Order Date]])</f>
        <v>8</v>
      </c>
      <c r="E1612" s="12" t="str">
        <f>"Q"&amp;ROUNDUP(MONTH(SalesDataTable[[#This Row],[Order Date]])/3,0)</f>
        <v>Q3</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75">
      <c r="A1613" s="2">
        <v>925</v>
      </c>
      <c r="B1613" s="3">
        <v>46244</v>
      </c>
      <c r="C1613" s="4">
        <f>YEAR(SalesDataTable[[#This Row],[Order Date]])</f>
        <v>2026</v>
      </c>
      <c r="D1613" s="4">
        <f>MONTH(SalesDataTable[[#This Row],[Order Date]])</f>
        <v>8</v>
      </c>
      <c r="E1613" s="12" t="str">
        <f>"Q"&amp;ROUNDUP(MONTH(SalesDataTable[[#This Row],[Order Date]])/3,0)</f>
        <v>Q3</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75">
      <c r="A1614" s="2">
        <v>1563</v>
      </c>
      <c r="B1614" s="3">
        <v>46244</v>
      </c>
      <c r="C1614" s="4">
        <f>YEAR(SalesDataTable[[#This Row],[Order Date]])</f>
        <v>2026</v>
      </c>
      <c r="D1614" s="4">
        <f>MONTH(SalesDataTable[[#This Row],[Order Date]])</f>
        <v>8</v>
      </c>
      <c r="E1614" s="12" t="str">
        <f>"Q"&amp;ROUNDUP(MONTH(SalesDataTable[[#This Row],[Order Date]])/3,0)</f>
        <v>Q3</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75">
      <c r="A1615" s="2">
        <v>1634</v>
      </c>
      <c r="B1615" s="3">
        <v>46244</v>
      </c>
      <c r="C1615" s="4">
        <f>YEAR(SalesDataTable[[#This Row],[Order Date]])</f>
        <v>2026</v>
      </c>
      <c r="D1615" s="4">
        <f>MONTH(SalesDataTable[[#This Row],[Order Date]])</f>
        <v>8</v>
      </c>
      <c r="E1615" s="12" t="str">
        <f>"Q"&amp;ROUNDUP(MONTH(SalesDataTable[[#This Row],[Order Date]])/3,0)</f>
        <v>Q3</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75">
      <c r="A1616" s="2">
        <v>2187</v>
      </c>
      <c r="B1616" s="3">
        <v>46244</v>
      </c>
      <c r="C1616" s="4">
        <f>YEAR(SalesDataTable[[#This Row],[Order Date]])</f>
        <v>2026</v>
      </c>
      <c r="D1616" s="4">
        <f>MONTH(SalesDataTable[[#This Row],[Order Date]])</f>
        <v>8</v>
      </c>
      <c r="E1616" s="12" t="str">
        <f>"Q"&amp;ROUNDUP(MONTH(SalesDataTable[[#This Row],[Order Date]])/3,0)</f>
        <v>Q3</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75">
      <c r="A1617" s="2">
        <v>2773</v>
      </c>
      <c r="B1617" s="3">
        <v>46244</v>
      </c>
      <c r="C1617" s="4">
        <f>YEAR(SalesDataTable[[#This Row],[Order Date]])</f>
        <v>2026</v>
      </c>
      <c r="D1617" s="4">
        <f>MONTH(SalesDataTable[[#This Row],[Order Date]])</f>
        <v>8</v>
      </c>
      <c r="E1617" s="12" t="str">
        <f>"Q"&amp;ROUNDUP(MONTH(SalesDataTable[[#This Row],[Order Date]])/3,0)</f>
        <v>Q3</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75">
      <c r="A1618" s="2">
        <v>5040</v>
      </c>
      <c r="B1618" s="3">
        <v>46244</v>
      </c>
      <c r="C1618" s="4">
        <f>YEAR(SalesDataTable[[#This Row],[Order Date]])</f>
        <v>2026</v>
      </c>
      <c r="D1618" s="4">
        <f>MONTH(SalesDataTable[[#This Row],[Order Date]])</f>
        <v>8</v>
      </c>
      <c r="E1618" s="12" t="str">
        <f>"Q"&amp;ROUNDUP(MONTH(SalesDataTable[[#This Row],[Order Date]])/3,0)</f>
        <v>Q3</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75">
      <c r="A1619" s="2">
        <v>415</v>
      </c>
      <c r="B1619" s="3">
        <v>46245</v>
      </c>
      <c r="C1619" s="4">
        <f>YEAR(SalesDataTable[[#This Row],[Order Date]])</f>
        <v>2026</v>
      </c>
      <c r="D1619" s="4">
        <f>MONTH(SalesDataTable[[#This Row],[Order Date]])</f>
        <v>8</v>
      </c>
      <c r="E1619" s="12" t="str">
        <f>"Q"&amp;ROUNDUP(MONTH(SalesDataTable[[#This Row],[Order Date]])/3,0)</f>
        <v>Q3</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75">
      <c r="A1620" s="2">
        <v>1111</v>
      </c>
      <c r="B1620" s="3">
        <v>46245</v>
      </c>
      <c r="C1620" s="4">
        <f>YEAR(SalesDataTable[[#This Row],[Order Date]])</f>
        <v>2026</v>
      </c>
      <c r="D1620" s="4">
        <f>MONTH(SalesDataTable[[#This Row],[Order Date]])</f>
        <v>8</v>
      </c>
      <c r="E1620" s="12" t="str">
        <f>"Q"&amp;ROUNDUP(MONTH(SalesDataTable[[#This Row],[Order Date]])/3,0)</f>
        <v>Q3</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75">
      <c r="A1621" s="2">
        <v>1243</v>
      </c>
      <c r="B1621" s="3">
        <v>46245</v>
      </c>
      <c r="C1621" s="4">
        <f>YEAR(SalesDataTable[[#This Row],[Order Date]])</f>
        <v>2026</v>
      </c>
      <c r="D1621" s="4">
        <f>MONTH(SalesDataTable[[#This Row],[Order Date]])</f>
        <v>8</v>
      </c>
      <c r="E1621" s="12" t="str">
        <f>"Q"&amp;ROUNDUP(MONTH(SalesDataTable[[#This Row],[Order Date]])/3,0)</f>
        <v>Q3</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75">
      <c r="A1622" s="2">
        <v>1326</v>
      </c>
      <c r="B1622" s="3">
        <v>46245</v>
      </c>
      <c r="C1622" s="4">
        <f>YEAR(SalesDataTable[[#This Row],[Order Date]])</f>
        <v>2026</v>
      </c>
      <c r="D1622" s="4">
        <f>MONTH(SalesDataTable[[#This Row],[Order Date]])</f>
        <v>8</v>
      </c>
      <c r="E1622" s="12" t="str">
        <f>"Q"&amp;ROUNDUP(MONTH(SalesDataTable[[#This Row],[Order Date]])/3,0)</f>
        <v>Q3</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75">
      <c r="A1623" s="2">
        <v>1682</v>
      </c>
      <c r="B1623" s="3">
        <v>46245</v>
      </c>
      <c r="C1623" s="4">
        <f>YEAR(SalesDataTable[[#This Row],[Order Date]])</f>
        <v>2026</v>
      </c>
      <c r="D1623" s="4">
        <f>MONTH(SalesDataTable[[#This Row],[Order Date]])</f>
        <v>8</v>
      </c>
      <c r="E1623" s="12" t="str">
        <f>"Q"&amp;ROUNDUP(MONTH(SalesDataTable[[#This Row],[Order Date]])/3,0)</f>
        <v>Q3</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75">
      <c r="A1624" s="2">
        <v>2618</v>
      </c>
      <c r="B1624" s="3">
        <v>46245</v>
      </c>
      <c r="C1624" s="4">
        <f>YEAR(SalesDataTable[[#This Row],[Order Date]])</f>
        <v>2026</v>
      </c>
      <c r="D1624" s="4">
        <f>MONTH(SalesDataTable[[#This Row],[Order Date]])</f>
        <v>8</v>
      </c>
      <c r="E1624" s="12" t="str">
        <f>"Q"&amp;ROUNDUP(MONTH(SalesDataTable[[#This Row],[Order Date]])/3,0)</f>
        <v>Q3</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75">
      <c r="A1625" s="2">
        <v>3319</v>
      </c>
      <c r="B1625" s="3">
        <v>46245</v>
      </c>
      <c r="C1625" s="4">
        <f>YEAR(SalesDataTable[[#This Row],[Order Date]])</f>
        <v>2026</v>
      </c>
      <c r="D1625" s="4">
        <f>MONTH(SalesDataTable[[#This Row],[Order Date]])</f>
        <v>8</v>
      </c>
      <c r="E1625" s="12" t="str">
        <f>"Q"&amp;ROUNDUP(MONTH(SalesDataTable[[#This Row],[Order Date]])/3,0)</f>
        <v>Q3</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75">
      <c r="A1626" s="2">
        <v>4600</v>
      </c>
      <c r="B1626" s="3">
        <v>46245</v>
      </c>
      <c r="C1626" s="4">
        <f>YEAR(SalesDataTable[[#This Row],[Order Date]])</f>
        <v>2026</v>
      </c>
      <c r="D1626" s="4">
        <f>MONTH(SalesDataTable[[#This Row],[Order Date]])</f>
        <v>8</v>
      </c>
      <c r="E1626" s="12" t="str">
        <f>"Q"&amp;ROUNDUP(MONTH(SalesDataTable[[#This Row],[Order Date]])/3,0)</f>
        <v>Q3</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75">
      <c r="A1627" s="2">
        <v>5168</v>
      </c>
      <c r="B1627" s="3">
        <v>46245</v>
      </c>
      <c r="C1627" s="4">
        <f>YEAR(SalesDataTable[[#This Row],[Order Date]])</f>
        <v>2026</v>
      </c>
      <c r="D1627" s="4">
        <f>MONTH(SalesDataTable[[#This Row],[Order Date]])</f>
        <v>8</v>
      </c>
      <c r="E1627" s="12" t="str">
        <f>"Q"&amp;ROUNDUP(MONTH(SalesDataTable[[#This Row],[Order Date]])/3,0)</f>
        <v>Q3</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75">
      <c r="A1628" s="2">
        <v>245</v>
      </c>
      <c r="B1628" s="3">
        <v>46246</v>
      </c>
      <c r="C1628" s="4">
        <f>YEAR(SalesDataTable[[#This Row],[Order Date]])</f>
        <v>2026</v>
      </c>
      <c r="D1628" s="4">
        <f>MONTH(SalesDataTable[[#This Row],[Order Date]])</f>
        <v>8</v>
      </c>
      <c r="E1628" s="12" t="str">
        <f>"Q"&amp;ROUNDUP(MONTH(SalesDataTable[[#This Row],[Order Date]])/3,0)</f>
        <v>Q3</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75">
      <c r="A1629" s="2">
        <v>322</v>
      </c>
      <c r="B1629" s="3">
        <v>46246</v>
      </c>
      <c r="C1629" s="4">
        <f>YEAR(SalesDataTable[[#This Row],[Order Date]])</f>
        <v>2026</v>
      </c>
      <c r="D1629" s="4">
        <f>MONTH(SalesDataTable[[#This Row],[Order Date]])</f>
        <v>8</v>
      </c>
      <c r="E1629" s="12" t="str">
        <f>"Q"&amp;ROUNDUP(MONTH(SalesDataTable[[#This Row],[Order Date]])/3,0)</f>
        <v>Q3</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75">
      <c r="A1630" s="2">
        <v>1101</v>
      </c>
      <c r="B1630" s="3">
        <v>46246</v>
      </c>
      <c r="C1630" s="4">
        <f>YEAR(SalesDataTable[[#This Row],[Order Date]])</f>
        <v>2026</v>
      </c>
      <c r="D1630" s="4">
        <f>MONTH(SalesDataTable[[#This Row],[Order Date]])</f>
        <v>8</v>
      </c>
      <c r="E1630" s="12" t="str">
        <f>"Q"&amp;ROUNDUP(MONTH(SalesDataTable[[#This Row],[Order Date]])/3,0)</f>
        <v>Q3</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75">
      <c r="A1631" s="2">
        <v>1564</v>
      </c>
      <c r="B1631" s="3">
        <v>46246</v>
      </c>
      <c r="C1631" s="4">
        <f>YEAR(SalesDataTable[[#This Row],[Order Date]])</f>
        <v>2026</v>
      </c>
      <c r="D1631" s="4">
        <f>MONTH(SalesDataTable[[#This Row],[Order Date]])</f>
        <v>8</v>
      </c>
      <c r="E1631" s="12" t="str">
        <f>"Q"&amp;ROUNDUP(MONTH(SalesDataTable[[#This Row],[Order Date]])/3,0)</f>
        <v>Q3</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75">
      <c r="A1632" s="2">
        <v>3712</v>
      </c>
      <c r="B1632" s="3">
        <v>46246</v>
      </c>
      <c r="C1632" s="4">
        <f>YEAR(SalesDataTable[[#This Row],[Order Date]])</f>
        <v>2026</v>
      </c>
      <c r="D1632" s="4">
        <f>MONTH(SalesDataTable[[#This Row],[Order Date]])</f>
        <v>8</v>
      </c>
      <c r="E1632" s="12" t="str">
        <f>"Q"&amp;ROUNDUP(MONTH(SalesDataTable[[#This Row],[Order Date]])/3,0)</f>
        <v>Q3</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75">
      <c r="A1633" s="2">
        <v>771</v>
      </c>
      <c r="B1633" s="3">
        <v>46247</v>
      </c>
      <c r="C1633" s="4">
        <f>YEAR(SalesDataTable[[#This Row],[Order Date]])</f>
        <v>2026</v>
      </c>
      <c r="D1633" s="4">
        <f>MONTH(SalesDataTable[[#This Row],[Order Date]])</f>
        <v>8</v>
      </c>
      <c r="E1633" s="12" t="str">
        <f>"Q"&amp;ROUNDUP(MONTH(SalesDataTable[[#This Row],[Order Date]])/3,0)</f>
        <v>Q3</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75">
      <c r="A1634" s="2">
        <v>2749</v>
      </c>
      <c r="B1634" s="3">
        <v>46247</v>
      </c>
      <c r="C1634" s="4">
        <f>YEAR(SalesDataTable[[#This Row],[Order Date]])</f>
        <v>2026</v>
      </c>
      <c r="D1634" s="4">
        <f>MONTH(SalesDataTable[[#This Row],[Order Date]])</f>
        <v>8</v>
      </c>
      <c r="E1634" s="12" t="str">
        <f>"Q"&amp;ROUNDUP(MONTH(SalesDataTable[[#This Row],[Order Date]])/3,0)</f>
        <v>Q3</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75">
      <c r="A1635" s="2">
        <v>4252</v>
      </c>
      <c r="B1635" s="3">
        <v>46247</v>
      </c>
      <c r="C1635" s="4">
        <f>YEAR(SalesDataTable[[#This Row],[Order Date]])</f>
        <v>2026</v>
      </c>
      <c r="D1635" s="4">
        <f>MONTH(SalesDataTable[[#This Row],[Order Date]])</f>
        <v>8</v>
      </c>
      <c r="E1635" s="12" t="str">
        <f>"Q"&amp;ROUNDUP(MONTH(SalesDataTable[[#This Row],[Order Date]])/3,0)</f>
        <v>Q3</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75">
      <c r="A1636" s="2">
        <v>4665</v>
      </c>
      <c r="B1636" s="3">
        <v>46247</v>
      </c>
      <c r="C1636" s="4">
        <f>YEAR(SalesDataTable[[#This Row],[Order Date]])</f>
        <v>2026</v>
      </c>
      <c r="D1636" s="4">
        <f>MONTH(SalesDataTable[[#This Row],[Order Date]])</f>
        <v>8</v>
      </c>
      <c r="E1636" s="12" t="str">
        <f>"Q"&amp;ROUNDUP(MONTH(SalesDataTable[[#This Row],[Order Date]])/3,0)</f>
        <v>Q3</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75">
      <c r="A1637" s="2">
        <v>4767</v>
      </c>
      <c r="B1637" s="3">
        <v>46247</v>
      </c>
      <c r="C1637" s="4">
        <f>YEAR(SalesDataTable[[#This Row],[Order Date]])</f>
        <v>2026</v>
      </c>
      <c r="D1637" s="4">
        <f>MONTH(SalesDataTable[[#This Row],[Order Date]])</f>
        <v>8</v>
      </c>
      <c r="E1637" s="12" t="str">
        <f>"Q"&amp;ROUNDUP(MONTH(SalesDataTable[[#This Row],[Order Date]])/3,0)</f>
        <v>Q3</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75">
      <c r="A1638" s="2">
        <v>4832</v>
      </c>
      <c r="B1638" s="3">
        <v>46247</v>
      </c>
      <c r="C1638" s="4">
        <f>YEAR(SalesDataTable[[#This Row],[Order Date]])</f>
        <v>2026</v>
      </c>
      <c r="D1638" s="4">
        <f>MONTH(SalesDataTable[[#This Row],[Order Date]])</f>
        <v>8</v>
      </c>
      <c r="E1638" s="12" t="str">
        <f>"Q"&amp;ROUNDUP(MONTH(SalesDataTable[[#This Row],[Order Date]])/3,0)</f>
        <v>Q3</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75">
      <c r="A1639" s="2">
        <v>747</v>
      </c>
      <c r="B1639" s="3">
        <v>46248</v>
      </c>
      <c r="C1639" s="4">
        <f>YEAR(SalesDataTable[[#This Row],[Order Date]])</f>
        <v>2026</v>
      </c>
      <c r="D1639" s="4">
        <f>MONTH(SalesDataTable[[#This Row],[Order Date]])</f>
        <v>8</v>
      </c>
      <c r="E1639" s="12" t="str">
        <f>"Q"&amp;ROUNDUP(MONTH(SalesDataTable[[#This Row],[Order Date]])/3,0)</f>
        <v>Q3</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75">
      <c r="A1640" s="2">
        <v>2281</v>
      </c>
      <c r="B1640" s="3">
        <v>46248</v>
      </c>
      <c r="C1640" s="4">
        <f>YEAR(SalesDataTable[[#This Row],[Order Date]])</f>
        <v>2026</v>
      </c>
      <c r="D1640" s="4">
        <f>MONTH(SalesDataTable[[#This Row],[Order Date]])</f>
        <v>8</v>
      </c>
      <c r="E1640" s="12" t="str">
        <f>"Q"&amp;ROUNDUP(MONTH(SalesDataTable[[#This Row],[Order Date]])/3,0)</f>
        <v>Q3</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75">
      <c r="A1641" s="2">
        <v>2414</v>
      </c>
      <c r="B1641" s="3">
        <v>46248</v>
      </c>
      <c r="C1641" s="4">
        <f>YEAR(SalesDataTable[[#This Row],[Order Date]])</f>
        <v>2026</v>
      </c>
      <c r="D1641" s="4">
        <f>MONTH(SalesDataTable[[#This Row],[Order Date]])</f>
        <v>8</v>
      </c>
      <c r="E1641" s="12" t="str">
        <f>"Q"&amp;ROUNDUP(MONTH(SalesDataTable[[#This Row],[Order Date]])/3,0)</f>
        <v>Q3</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75">
      <c r="A1642" s="2">
        <v>3162</v>
      </c>
      <c r="B1642" s="3">
        <v>46248</v>
      </c>
      <c r="C1642" s="4">
        <f>YEAR(SalesDataTable[[#This Row],[Order Date]])</f>
        <v>2026</v>
      </c>
      <c r="D1642" s="4">
        <f>MONTH(SalesDataTable[[#This Row],[Order Date]])</f>
        <v>8</v>
      </c>
      <c r="E1642" s="12" t="str">
        <f>"Q"&amp;ROUNDUP(MONTH(SalesDataTable[[#This Row],[Order Date]])/3,0)</f>
        <v>Q3</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75">
      <c r="A1643" s="2">
        <v>3200</v>
      </c>
      <c r="B1643" s="3">
        <v>46248</v>
      </c>
      <c r="C1643" s="4">
        <f>YEAR(SalesDataTable[[#This Row],[Order Date]])</f>
        <v>2026</v>
      </c>
      <c r="D1643" s="4">
        <f>MONTH(SalesDataTable[[#This Row],[Order Date]])</f>
        <v>8</v>
      </c>
      <c r="E1643" s="12" t="str">
        <f>"Q"&amp;ROUNDUP(MONTH(SalesDataTable[[#This Row],[Order Date]])/3,0)</f>
        <v>Q3</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75">
      <c r="A1644" s="2">
        <v>3521</v>
      </c>
      <c r="B1644" s="3">
        <v>46248</v>
      </c>
      <c r="C1644" s="4">
        <f>YEAR(SalesDataTable[[#This Row],[Order Date]])</f>
        <v>2026</v>
      </c>
      <c r="D1644" s="4">
        <f>MONTH(SalesDataTable[[#This Row],[Order Date]])</f>
        <v>8</v>
      </c>
      <c r="E1644" s="12" t="str">
        <f>"Q"&amp;ROUNDUP(MONTH(SalesDataTable[[#This Row],[Order Date]])/3,0)</f>
        <v>Q3</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75">
      <c r="A1645" s="2">
        <v>4447</v>
      </c>
      <c r="B1645" s="3">
        <v>46248</v>
      </c>
      <c r="C1645" s="4">
        <f>YEAR(SalesDataTable[[#This Row],[Order Date]])</f>
        <v>2026</v>
      </c>
      <c r="D1645" s="4">
        <f>MONTH(SalesDataTable[[#This Row],[Order Date]])</f>
        <v>8</v>
      </c>
      <c r="E1645" s="12" t="str">
        <f>"Q"&amp;ROUNDUP(MONTH(SalesDataTable[[#This Row],[Order Date]])/3,0)</f>
        <v>Q3</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75">
      <c r="A1646" s="2">
        <v>421</v>
      </c>
      <c r="B1646" s="3">
        <v>46249</v>
      </c>
      <c r="C1646" s="4">
        <f>YEAR(SalesDataTable[[#This Row],[Order Date]])</f>
        <v>2026</v>
      </c>
      <c r="D1646" s="4">
        <f>MONTH(SalesDataTable[[#This Row],[Order Date]])</f>
        <v>8</v>
      </c>
      <c r="E1646" s="12" t="str">
        <f>"Q"&amp;ROUNDUP(MONTH(SalesDataTable[[#This Row],[Order Date]])/3,0)</f>
        <v>Q3</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75">
      <c r="A1647" s="2">
        <v>962</v>
      </c>
      <c r="B1647" s="3">
        <v>46249</v>
      </c>
      <c r="C1647" s="4">
        <f>YEAR(SalesDataTable[[#This Row],[Order Date]])</f>
        <v>2026</v>
      </c>
      <c r="D1647" s="4">
        <f>MONTH(SalesDataTable[[#This Row],[Order Date]])</f>
        <v>8</v>
      </c>
      <c r="E1647" s="12" t="str">
        <f>"Q"&amp;ROUNDUP(MONTH(SalesDataTable[[#This Row],[Order Date]])/3,0)</f>
        <v>Q3</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75">
      <c r="A1648" s="2">
        <v>1386</v>
      </c>
      <c r="B1648" s="3">
        <v>46249</v>
      </c>
      <c r="C1648" s="4">
        <f>YEAR(SalesDataTable[[#This Row],[Order Date]])</f>
        <v>2026</v>
      </c>
      <c r="D1648" s="4">
        <f>MONTH(SalesDataTable[[#This Row],[Order Date]])</f>
        <v>8</v>
      </c>
      <c r="E1648" s="12" t="str">
        <f>"Q"&amp;ROUNDUP(MONTH(SalesDataTable[[#This Row],[Order Date]])/3,0)</f>
        <v>Q3</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75">
      <c r="A1649" s="2">
        <v>3083</v>
      </c>
      <c r="B1649" s="3">
        <v>46249</v>
      </c>
      <c r="C1649" s="4">
        <f>YEAR(SalesDataTable[[#This Row],[Order Date]])</f>
        <v>2026</v>
      </c>
      <c r="D1649" s="4">
        <f>MONTH(SalesDataTable[[#This Row],[Order Date]])</f>
        <v>8</v>
      </c>
      <c r="E1649" s="12" t="str">
        <f>"Q"&amp;ROUNDUP(MONTH(SalesDataTable[[#This Row],[Order Date]])/3,0)</f>
        <v>Q3</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75">
      <c r="A1650" s="2">
        <v>3174</v>
      </c>
      <c r="B1650" s="3">
        <v>46249</v>
      </c>
      <c r="C1650" s="4">
        <f>YEAR(SalesDataTable[[#This Row],[Order Date]])</f>
        <v>2026</v>
      </c>
      <c r="D1650" s="4">
        <f>MONTH(SalesDataTable[[#This Row],[Order Date]])</f>
        <v>8</v>
      </c>
      <c r="E1650" s="12" t="str">
        <f>"Q"&amp;ROUNDUP(MONTH(SalesDataTable[[#This Row],[Order Date]])/3,0)</f>
        <v>Q3</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75">
      <c r="A1651" s="2">
        <v>4045</v>
      </c>
      <c r="B1651" s="3">
        <v>46249</v>
      </c>
      <c r="C1651" s="4">
        <f>YEAR(SalesDataTable[[#This Row],[Order Date]])</f>
        <v>2026</v>
      </c>
      <c r="D1651" s="4">
        <f>MONTH(SalesDataTable[[#This Row],[Order Date]])</f>
        <v>8</v>
      </c>
      <c r="E1651" s="12" t="str">
        <f>"Q"&amp;ROUNDUP(MONTH(SalesDataTable[[#This Row],[Order Date]])/3,0)</f>
        <v>Q3</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75">
      <c r="A1652" s="2">
        <v>4850</v>
      </c>
      <c r="B1652" s="3">
        <v>46249</v>
      </c>
      <c r="C1652" s="4">
        <f>YEAR(SalesDataTable[[#This Row],[Order Date]])</f>
        <v>2026</v>
      </c>
      <c r="D1652" s="4">
        <f>MONTH(SalesDataTable[[#This Row],[Order Date]])</f>
        <v>8</v>
      </c>
      <c r="E1652" s="12" t="str">
        <f>"Q"&amp;ROUNDUP(MONTH(SalesDataTable[[#This Row],[Order Date]])/3,0)</f>
        <v>Q3</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75">
      <c r="A1653" s="2">
        <v>71</v>
      </c>
      <c r="B1653" s="3">
        <v>46250</v>
      </c>
      <c r="C1653" s="4">
        <f>YEAR(SalesDataTable[[#This Row],[Order Date]])</f>
        <v>2026</v>
      </c>
      <c r="D1653" s="4">
        <f>MONTH(SalesDataTable[[#This Row],[Order Date]])</f>
        <v>8</v>
      </c>
      <c r="E1653" s="12" t="str">
        <f>"Q"&amp;ROUNDUP(MONTH(SalesDataTable[[#This Row],[Order Date]])/3,0)</f>
        <v>Q3</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75">
      <c r="A1654" s="2">
        <v>627</v>
      </c>
      <c r="B1654" s="3">
        <v>46250</v>
      </c>
      <c r="C1654" s="4">
        <f>YEAR(SalesDataTable[[#This Row],[Order Date]])</f>
        <v>2026</v>
      </c>
      <c r="D1654" s="4">
        <f>MONTH(SalesDataTable[[#This Row],[Order Date]])</f>
        <v>8</v>
      </c>
      <c r="E1654" s="12" t="str">
        <f>"Q"&amp;ROUNDUP(MONTH(SalesDataTable[[#This Row],[Order Date]])/3,0)</f>
        <v>Q3</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75">
      <c r="A1655" s="2">
        <v>959</v>
      </c>
      <c r="B1655" s="3">
        <v>46250</v>
      </c>
      <c r="C1655" s="4">
        <f>YEAR(SalesDataTable[[#This Row],[Order Date]])</f>
        <v>2026</v>
      </c>
      <c r="D1655" s="4">
        <f>MONTH(SalesDataTable[[#This Row],[Order Date]])</f>
        <v>8</v>
      </c>
      <c r="E1655" s="12" t="str">
        <f>"Q"&amp;ROUNDUP(MONTH(SalesDataTable[[#This Row],[Order Date]])/3,0)</f>
        <v>Q3</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75">
      <c r="A1656" s="2">
        <v>967</v>
      </c>
      <c r="B1656" s="3">
        <v>46250</v>
      </c>
      <c r="C1656" s="4">
        <f>YEAR(SalesDataTable[[#This Row],[Order Date]])</f>
        <v>2026</v>
      </c>
      <c r="D1656" s="4">
        <f>MONTH(SalesDataTable[[#This Row],[Order Date]])</f>
        <v>8</v>
      </c>
      <c r="E1656" s="12" t="str">
        <f>"Q"&amp;ROUNDUP(MONTH(SalesDataTable[[#This Row],[Order Date]])/3,0)</f>
        <v>Q3</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75">
      <c r="A1657" s="2">
        <v>1267</v>
      </c>
      <c r="B1657" s="3">
        <v>46250</v>
      </c>
      <c r="C1657" s="4">
        <f>YEAR(SalesDataTable[[#This Row],[Order Date]])</f>
        <v>2026</v>
      </c>
      <c r="D1657" s="4">
        <f>MONTH(SalesDataTable[[#This Row],[Order Date]])</f>
        <v>8</v>
      </c>
      <c r="E1657" s="12" t="str">
        <f>"Q"&amp;ROUNDUP(MONTH(SalesDataTable[[#This Row],[Order Date]])/3,0)</f>
        <v>Q3</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75">
      <c r="A1658" s="2">
        <v>1394</v>
      </c>
      <c r="B1658" s="3">
        <v>46250</v>
      </c>
      <c r="C1658" s="4">
        <f>YEAR(SalesDataTable[[#This Row],[Order Date]])</f>
        <v>2026</v>
      </c>
      <c r="D1658" s="4">
        <f>MONTH(SalesDataTable[[#This Row],[Order Date]])</f>
        <v>8</v>
      </c>
      <c r="E1658" s="12" t="str">
        <f>"Q"&amp;ROUNDUP(MONTH(SalesDataTable[[#This Row],[Order Date]])/3,0)</f>
        <v>Q3</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75">
      <c r="A1659" s="2">
        <v>1652</v>
      </c>
      <c r="B1659" s="3">
        <v>46250</v>
      </c>
      <c r="C1659" s="4">
        <f>YEAR(SalesDataTable[[#This Row],[Order Date]])</f>
        <v>2026</v>
      </c>
      <c r="D1659" s="4">
        <f>MONTH(SalesDataTable[[#This Row],[Order Date]])</f>
        <v>8</v>
      </c>
      <c r="E1659" s="12" t="str">
        <f>"Q"&amp;ROUNDUP(MONTH(SalesDataTable[[#This Row],[Order Date]])/3,0)</f>
        <v>Q3</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75">
      <c r="A1660" s="2">
        <v>2126</v>
      </c>
      <c r="B1660" s="3">
        <v>46250</v>
      </c>
      <c r="C1660" s="4">
        <f>YEAR(SalesDataTable[[#This Row],[Order Date]])</f>
        <v>2026</v>
      </c>
      <c r="D1660" s="4">
        <f>MONTH(SalesDataTable[[#This Row],[Order Date]])</f>
        <v>8</v>
      </c>
      <c r="E1660" s="12" t="str">
        <f>"Q"&amp;ROUNDUP(MONTH(SalesDataTable[[#This Row],[Order Date]])/3,0)</f>
        <v>Q3</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75">
      <c r="A1661" s="2">
        <v>2282</v>
      </c>
      <c r="B1661" s="3">
        <v>46250</v>
      </c>
      <c r="C1661" s="4">
        <f>YEAR(SalesDataTable[[#This Row],[Order Date]])</f>
        <v>2026</v>
      </c>
      <c r="D1661" s="4">
        <f>MONTH(SalesDataTable[[#This Row],[Order Date]])</f>
        <v>8</v>
      </c>
      <c r="E1661" s="12" t="str">
        <f>"Q"&amp;ROUNDUP(MONTH(SalesDataTable[[#This Row],[Order Date]])/3,0)</f>
        <v>Q3</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75">
      <c r="A1662" s="2">
        <v>2426</v>
      </c>
      <c r="B1662" s="3">
        <v>46250</v>
      </c>
      <c r="C1662" s="4">
        <f>YEAR(SalesDataTable[[#This Row],[Order Date]])</f>
        <v>2026</v>
      </c>
      <c r="D1662" s="4">
        <f>MONTH(SalesDataTable[[#This Row],[Order Date]])</f>
        <v>8</v>
      </c>
      <c r="E1662" s="12" t="str">
        <f>"Q"&amp;ROUNDUP(MONTH(SalesDataTable[[#This Row],[Order Date]])/3,0)</f>
        <v>Q3</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75">
      <c r="A1663" s="2">
        <v>2534</v>
      </c>
      <c r="B1663" s="3">
        <v>46250</v>
      </c>
      <c r="C1663" s="4">
        <f>YEAR(SalesDataTable[[#This Row],[Order Date]])</f>
        <v>2026</v>
      </c>
      <c r="D1663" s="4">
        <f>MONTH(SalesDataTable[[#This Row],[Order Date]])</f>
        <v>8</v>
      </c>
      <c r="E1663" s="12" t="str">
        <f>"Q"&amp;ROUNDUP(MONTH(SalesDataTable[[#This Row],[Order Date]])/3,0)</f>
        <v>Q3</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75">
      <c r="A1664" s="2">
        <v>2948</v>
      </c>
      <c r="B1664" s="3">
        <v>46250</v>
      </c>
      <c r="C1664" s="4">
        <f>YEAR(SalesDataTable[[#This Row],[Order Date]])</f>
        <v>2026</v>
      </c>
      <c r="D1664" s="4">
        <f>MONTH(SalesDataTable[[#This Row],[Order Date]])</f>
        <v>8</v>
      </c>
      <c r="E1664" s="12" t="str">
        <f>"Q"&amp;ROUNDUP(MONTH(SalesDataTable[[#This Row],[Order Date]])/3,0)</f>
        <v>Q3</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75">
      <c r="A1665" s="2">
        <v>3141</v>
      </c>
      <c r="B1665" s="3">
        <v>46250</v>
      </c>
      <c r="C1665" s="4">
        <f>YEAR(SalesDataTable[[#This Row],[Order Date]])</f>
        <v>2026</v>
      </c>
      <c r="D1665" s="4">
        <f>MONTH(SalesDataTable[[#This Row],[Order Date]])</f>
        <v>8</v>
      </c>
      <c r="E1665" s="12" t="str">
        <f>"Q"&amp;ROUNDUP(MONTH(SalesDataTable[[#This Row],[Order Date]])/3,0)</f>
        <v>Q3</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75">
      <c r="A1666" s="2">
        <v>3935</v>
      </c>
      <c r="B1666" s="3">
        <v>46250</v>
      </c>
      <c r="C1666" s="4">
        <f>YEAR(SalesDataTable[[#This Row],[Order Date]])</f>
        <v>2026</v>
      </c>
      <c r="D1666" s="4">
        <f>MONTH(SalesDataTable[[#This Row],[Order Date]])</f>
        <v>8</v>
      </c>
      <c r="E1666" s="12" t="str">
        <f>"Q"&amp;ROUNDUP(MONTH(SalesDataTable[[#This Row],[Order Date]])/3,0)</f>
        <v>Q3</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75">
      <c r="A1667" s="2">
        <v>4636</v>
      </c>
      <c r="B1667" s="3">
        <v>46250</v>
      </c>
      <c r="C1667" s="4">
        <f>YEAR(SalesDataTable[[#This Row],[Order Date]])</f>
        <v>2026</v>
      </c>
      <c r="D1667" s="4">
        <f>MONTH(SalesDataTable[[#This Row],[Order Date]])</f>
        <v>8</v>
      </c>
      <c r="E1667" s="12" t="str">
        <f>"Q"&amp;ROUNDUP(MONTH(SalesDataTable[[#This Row],[Order Date]])/3,0)</f>
        <v>Q3</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75">
      <c r="A1668" s="2">
        <v>4895</v>
      </c>
      <c r="B1668" s="3">
        <v>46250</v>
      </c>
      <c r="C1668" s="4">
        <f>YEAR(SalesDataTable[[#This Row],[Order Date]])</f>
        <v>2026</v>
      </c>
      <c r="D1668" s="4">
        <f>MONTH(SalesDataTable[[#This Row],[Order Date]])</f>
        <v>8</v>
      </c>
      <c r="E1668" s="12" t="str">
        <f>"Q"&amp;ROUNDUP(MONTH(SalesDataTable[[#This Row],[Order Date]])/3,0)</f>
        <v>Q3</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75">
      <c r="A1669" s="2">
        <v>5029</v>
      </c>
      <c r="B1669" s="3">
        <v>46250</v>
      </c>
      <c r="C1669" s="4">
        <f>YEAR(SalesDataTable[[#This Row],[Order Date]])</f>
        <v>2026</v>
      </c>
      <c r="D1669" s="4">
        <f>MONTH(SalesDataTable[[#This Row],[Order Date]])</f>
        <v>8</v>
      </c>
      <c r="E1669" s="12" t="str">
        <f>"Q"&amp;ROUNDUP(MONTH(SalesDataTable[[#This Row],[Order Date]])/3,0)</f>
        <v>Q3</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75">
      <c r="A1670" s="2">
        <v>1965</v>
      </c>
      <c r="B1670" s="3">
        <v>46251</v>
      </c>
      <c r="C1670" s="4">
        <f>YEAR(SalesDataTable[[#This Row],[Order Date]])</f>
        <v>2026</v>
      </c>
      <c r="D1670" s="4">
        <f>MONTH(SalesDataTable[[#This Row],[Order Date]])</f>
        <v>8</v>
      </c>
      <c r="E1670" s="12" t="str">
        <f>"Q"&amp;ROUNDUP(MONTH(SalesDataTable[[#This Row],[Order Date]])/3,0)</f>
        <v>Q3</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75">
      <c r="A1671" s="2">
        <v>3647</v>
      </c>
      <c r="B1671" s="3">
        <v>46251</v>
      </c>
      <c r="C1671" s="4">
        <f>YEAR(SalesDataTable[[#This Row],[Order Date]])</f>
        <v>2026</v>
      </c>
      <c r="D1671" s="4">
        <f>MONTH(SalesDataTable[[#This Row],[Order Date]])</f>
        <v>8</v>
      </c>
      <c r="E1671" s="12" t="str">
        <f>"Q"&amp;ROUNDUP(MONTH(SalesDataTable[[#This Row],[Order Date]])/3,0)</f>
        <v>Q3</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75">
      <c r="A1672" s="2">
        <v>3918</v>
      </c>
      <c r="B1672" s="3">
        <v>46251</v>
      </c>
      <c r="C1672" s="4">
        <f>YEAR(SalesDataTable[[#This Row],[Order Date]])</f>
        <v>2026</v>
      </c>
      <c r="D1672" s="4">
        <f>MONTH(SalesDataTable[[#This Row],[Order Date]])</f>
        <v>8</v>
      </c>
      <c r="E1672" s="12" t="str">
        <f>"Q"&amp;ROUNDUP(MONTH(SalesDataTable[[#This Row],[Order Date]])/3,0)</f>
        <v>Q3</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75">
      <c r="A1673" s="2">
        <v>4256</v>
      </c>
      <c r="B1673" s="3">
        <v>46251</v>
      </c>
      <c r="C1673" s="4">
        <f>YEAR(SalesDataTable[[#This Row],[Order Date]])</f>
        <v>2026</v>
      </c>
      <c r="D1673" s="4">
        <f>MONTH(SalesDataTable[[#This Row],[Order Date]])</f>
        <v>8</v>
      </c>
      <c r="E1673" s="12" t="str">
        <f>"Q"&amp;ROUNDUP(MONTH(SalesDataTable[[#This Row],[Order Date]])/3,0)</f>
        <v>Q3</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75">
      <c r="A1674" s="2">
        <v>5087</v>
      </c>
      <c r="B1674" s="3">
        <v>46251</v>
      </c>
      <c r="C1674" s="4">
        <f>YEAR(SalesDataTable[[#This Row],[Order Date]])</f>
        <v>2026</v>
      </c>
      <c r="D1674" s="4">
        <f>MONTH(SalesDataTable[[#This Row],[Order Date]])</f>
        <v>8</v>
      </c>
      <c r="E1674" s="12" t="str">
        <f>"Q"&amp;ROUNDUP(MONTH(SalesDataTable[[#This Row],[Order Date]])/3,0)</f>
        <v>Q3</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75">
      <c r="A1675" s="2">
        <v>1921</v>
      </c>
      <c r="B1675" s="3">
        <v>46252</v>
      </c>
      <c r="C1675" s="4">
        <f>YEAR(SalesDataTable[[#This Row],[Order Date]])</f>
        <v>2026</v>
      </c>
      <c r="D1675" s="4">
        <f>MONTH(SalesDataTable[[#This Row],[Order Date]])</f>
        <v>8</v>
      </c>
      <c r="E1675" s="12" t="str">
        <f>"Q"&amp;ROUNDUP(MONTH(SalesDataTable[[#This Row],[Order Date]])/3,0)</f>
        <v>Q3</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75">
      <c r="A1676" s="2">
        <v>1966</v>
      </c>
      <c r="B1676" s="3">
        <v>46252</v>
      </c>
      <c r="C1676" s="4">
        <f>YEAR(SalesDataTable[[#This Row],[Order Date]])</f>
        <v>2026</v>
      </c>
      <c r="D1676" s="4">
        <f>MONTH(SalesDataTable[[#This Row],[Order Date]])</f>
        <v>8</v>
      </c>
      <c r="E1676" s="12" t="str">
        <f>"Q"&amp;ROUNDUP(MONTH(SalesDataTable[[#This Row],[Order Date]])/3,0)</f>
        <v>Q3</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75">
      <c r="A1677" s="2">
        <v>2431</v>
      </c>
      <c r="B1677" s="3">
        <v>46252</v>
      </c>
      <c r="C1677" s="4">
        <f>YEAR(SalesDataTable[[#This Row],[Order Date]])</f>
        <v>2026</v>
      </c>
      <c r="D1677" s="4">
        <f>MONTH(SalesDataTable[[#This Row],[Order Date]])</f>
        <v>8</v>
      </c>
      <c r="E1677" s="12" t="str">
        <f>"Q"&amp;ROUNDUP(MONTH(SalesDataTable[[#This Row],[Order Date]])/3,0)</f>
        <v>Q3</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75">
      <c r="A1678" s="2">
        <v>3676</v>
      </c>
      <c r="B1678" s="3">
        <v>46252</v>
      </c>
      <c r="C1678" s="4">
        <f>YEAR(SalesDataTable[[#This Row],[Order Date]])</f>
        <v>2026</v>
      </c>
      <c r="D1678" s="4">
        <f>MONTH(SalesDataTable[[#This Row],[Order Date]])</f>
        <v>8</v>
      </c>
      <c r="E1678" s="12" t="str">
        <f>"Q"&amp;ROUNDUP(MONTH(SalesDataTable[[#This Row],[Order Date]])/3,0)</f>
        <v>Q3</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75">
      <c r="A1679" s="2">
        <v>3972</v>
      </c>
      <c r="B1679" s="3">
        <v>46252</v>
      </c>
      <c r="C1679" s="4">
        <f>YEAR(SalesDataTable[[#This Row],[Order Date]])</f>
        <v>2026</v>
      </c>
      <c r="D1679" s="4">
        <f>MONTH(SalesDataTable[[#This Row],[Order Date]])</f>
        <v>8</v>
      </c>
      <c r="E1679" s="12" t="str">
        <f>"Q"&amp;ROUNDUP(MONTH(SalesDataTable[[#This Row],[Order Date]])/3,0)</f>
        <v>Q3</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75">
      <c r="A1680" s="2">
        <v>4056</v>
      </c>
      <c r="B1680" s="3">
        <v>46252</v>
      </c>
      <c r="C1680" s="4">
        <f>YEAR(SalesDataTable[[#This Row],[Order Date]])</f>
        <v>2026</v>
      </c>
      <c r="D1680" s="4">
        <f>MONTH(SalesDataTable[[#This Row],[Order Date]])</f>
        <v>8</v>
      </c>
      <c r="E1680" s="12" t="str">
        <f>"Q"&amp;ROUNDUP(MONTH(SalesDataTable[[#This Row],[Order Date]])/3,0)</f>
        <v>Q3</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75">
      <c r="A1681" s="2">
        <v>4471</v>
      </c>
      <c r="B1681" s="3">
        <v>46252</v>
      </c>
      <c r="C1681" s="4">
        <f>YEAR(SalesDataTable[[#This Row],[Order Date]])</f>
        <v>2026</v>
      </c>
      <c r="D1681" s="4">
        <f>MONTH(SalesDataTable[[#This Row],[Order Date]])</f>
        <v>8</v>
      </c>
      <c r="E1681" s="12" t="str">
        <f>"Q"&amp;ROUNDUP(MONTH(SalesDataTable[[#This Row],[Order Date]])/3,0)</f>
        <v>Q3</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75">
      <c r="A1682" s="2">
        <v>1054</v>
      </c>
      <c r="B1682" s="3">
        <v>46253</v>
      </c>
      <c r="C1682" s="4">
        <f>YEAR(SalesDataTable[[#This Row],[Order Date]])</f>
        <v>2026</v>
      </c>
      <c r="D1682" s="4">
        <f>MONTH(SalesDataTable[[#This Row],[Order Date]])</f>
        <v>8</v>
      </c>
      <c r="E1682" s="12" t="str">
        <f>"Q"&amp;ROUNDUP(MONTH(SalesDataTable[[#This Row],[Order Date]])/3,0)</f>
        <v>Q3</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75">
      <c r="A1683" s="2">
        <v>1854</v>
      </c>
      <c r="B1683" s="3">
        <v>46253</v>
      </c>
      <c r="C1683" s="4">
        <f>YEAR(SalesDataTable[[#This Row],[Order Date]])</f>
        <v>2026</v>
      </c>
      <c r="D1683" s="4">
        <f>MONTH(SalesDataTable[[#This Row],[Order Date]])</f>
        <v>8</v>
      </c>
      <c r="E1683" s="12" t="str">
        <f>"Q"&amp;ROUNDUP(MONTH(SalesDataTable[[#This Row],[Order Date]])/3,0)</f>
        <v>Q3</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75">
      <c r="A1684" s="2">
        <v>2140</v>
      </c>
      <c r="B1684" s="3">
        <v>46253</v>
      </c>
      <c r="C1684" s="4">
        <f>YEAR(SalesDataTable[[#This Row],[Order Date]])</f>
        <v>2026</v>
      </c>
      <c r="D1684" s="4">
        <f>MONTH(SalesDataTable[[#This Row],[Order Date]])</f>
        <v>8</v>
      </c>
      <c r="E1684" s="12" t="str">
        <f>"Q"&amp;ROUNDUP(MONTH(SalesDataTable[[#This Row],[Order Date]])/3,0)</f>
        <v>Q3</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75">
      <c r="A1685" s="2">
        <v>2328</v>
      </c>
      <c r="B1685" s="3">
        <v>46253</v>
      </c>
      <c r="C1685" s="4">
        <f>YEAR(SalesDataTable[[#This Row],[Order Date]])</f>
        <v>2026</v>
      </c>
      <c r="D1685" s="4">
        <f>MONTH(SalesDataTable[[#This Row],[Order Date]])</f>
        <v>8</v>
      </c>
      <c r="E1685" s="12" t="str">
        <f>"Q"&amp;ROUNDUP(MONTH(SalesDataTable[[#This Row],[Order Date]])/3,0)</f>
        <v>Q3</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75">
      <c r="A1686" s="2">
        <v>4215</v>
      </c>
      <c r="B1686" s="3">
        <v>46253</v>
      </c>
      <c r="C1686" s="4">
        <f>YEAR(SalesDataTable[[#This Row],[Order Date]])</f>
        <v>2026</v>
      </c>
      <c r="D1686" s="4">
        <f>MONTH(SalesDataTable[[#This Row],[Order Date]])</f>
        <v>8</v>
      </c>
      <c r="E1686" s="12" t="str">
        <f>"Q"&amp;ROUNDUP(MONTH(SalesDataTable[[#This Row],[Order Date]])/3,0)</f>
        <v>Q3</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75">
      <c r="A1687" s="2">
        <v>4563</v>
      </c>
      <c r="B1687" s="3">
        <v>46253</v>
      </c>
      <c r="C1687" s="4">
        <f>YEAR(SalesDataTable[[#This Row],[Order Date]])</f>
        <v>2026</v>
      </c>
      <c r="D1687" s="4">
        <f>MONTH(SalesDataTable[[#This Row],[Order Date]])</f>
        <v>8</v>
      </c>
      <c r="E1687" s="12" t="str">
        <f>"Q"&amp;ROUNDUP(MONTH(SalesDataTable[[#This Row],[Order Date]])/3,0)</f>
        <v>Q3</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75">
      <c r="A1688" s="2">
        <v>4775</v>
      </c>
      <c r="B1688" s="3">
        <v>46253</v>
      </c>
      <c r="C1688" s="4">
        <f>YEAR(SalesDataTable[[#This Row],[Order Date]])</f>
        <v>2026</v>
      </c>
      <c r="D1688" s="4">
        <f>MONTH(SalesDataTable[[#This Row],[Order Date]])</f>
        <v>8</v>
      </c>
      <c r="E1688" s="12" t="str">
        <f>"Q"&amp;ROUNDUP(MONTH(SalesDataTable[[#This Row],[Order Date]])/3,0)</f>
        <v>Q3</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75">
      <c r="A1689" s="2">
        <v>247</v>
      </c>
      <c r="B1689" s="3">
        <v>46254</v>
      </c>
      <c r="C1689" s="4">
        <f>YEAR(SalesDataTable[[#This Row],[Order Date]])</f>
        <v>2026</v>
      </c>
      <c r="D1689" s="4">
        <f>MONTH(SalesDataTable[[#This Row],[Order Date]])</f>
        <v>8</v>
      </c>
      <c r="E1689" s="12" t="str">
        <f>"Q"&amp;ROUNDUP(MONTH(SalesDataTable[[#This Row],[Order Date]])/3,0)</f>
        <v>Q3</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75">
      <c r="A1690" s="2">
        <v>827</v>
      </c>
      <c r="B1690" s="3">
        <v>46254</v>
      </c>
      <c r="C1690" s="4">
        <f>YEAR(SalesDataTable[[#This Row],[Order Date]])</f>
        <v>2026</v>
      </c>
      <c r="D1690" s="4">
        <f>MONTH(SalesDataTable[[#This Row],[Order Date]])</f>
        <v>8</v>
      </c>
      <c r="E1690" s="12" t="str">
        <f>"Q"&amp;ROUNDUP(MONTH(SalesDataTable[[#This Row],[Order Date]])/3,0)</f>
        <v>Q3</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75">
      <c r="A1691" s="2">
        <v>1156</v>
      </c>
      <c r="B1691" s="3">
        <v>46254</v>
      </c>
      <c r="C1691" s="4">
        <f>YEAR(SalesDataTable[[#This Row],[Order Date]])</f>
        <v>2026</v>
      </c>
      <c r="D1691" s="4">
        <f>MONTH(SalesDataTable[[#This Row],[Order Date]])</f>
        <v>8</v>
      </c>
      <c r="E1691" s="12" t="str">
        <f>"Q"&amp;ROUNDUP(MONTH(SalesDataTable[[#This Row],[Order Date]])/3,0)</f>
        <v>Q3</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75">
      <c r="A1692" s="2">
        <v>1543</v>
      </c>
      <c r="B1692" s="3">
        <v>46254</v>
      </c>
      <c r="C1692" s="4">
        <f>YEAR(SalesDataTable[[#This Row],[Order Date]])</f>
        <v>2026</v>
      </c>
      <c r="D1692" s="4">
        <f>MONTH(SalesDataTable[[#This Row],[Order Date]])</f>
        <v>8</v>
      </c>
      <c r="E1692" s="12" t="str">
        <f>"Q"&amp;ROUNDUP(MONTH(SalesDataTable[[#This Row],[Order Date]])/3,0)</f>
        <v>Q3</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75">
      <c r="A1693" s="2">
        <v>2613</v>
      </c>
      <c r="B1693" s="3">
        <v>46254</v>
      </c>
      <c r="C1693" s="4">
        <f>YEAR(SalesDataTable[[#This Row],[Order Date]])</f>
        <v>2026</v>
      </c>
      <c r="D1693" s="4">
        <f>MONTH(SalesDataTable[[#This Row],[Order Date]])</f>
        <v>8</v>
      </c>
      <c r="E1693" s="12" t="str">
        <f>"Q"&amp;ROUNDUP(MONTH(SalesDataTable[[#This Row],[Order Date]])/3,0)</f>
        <v>Q3</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75">
      <c r="A1694" s="2">
        <v>3002</v>
      </c>
      <c r="B1694" s="3">
        <v>46254</v>
      </c>
      <c r="C1694" s="4">
        <f>YEAR(SalesDataTable[[#This Row],[Order Date]])</f>
        <v>2026</v>
      </c>
      <c r="D1694" s="4">
        <f>MONTH(SalesDataTable[[#This Row],[Order Date]])</f>
        <v>8</v>
      </c>
      <c r="E1694" s="12" t="str">
        <f>"Q"&amp;ROUNDUP(MONTH(SalesDataTable[[#This Row],[Order Date]])/3,0)</f>
        <v>Q3</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75">
      <c r="A1695" s="2">
        <v>3103</v>
      </c>
      <c r="B1695" s="3">
        <v>46254</v>
      </c>
      <c r="C1695" s="4">
        <f>YEAR(SalesDataTable[[#This Row],[Order Date]])</f>
        <v>2026</v>
      </c>
      <c r="D1695" s="4">
        <f>MONTH(SalesDataTable[[#This Row],[Order Date]])</f>
        <v>8</v>
      </c>
      <c r="E1695" s="12" t="str">
        <f>"Q"&amp;ROUNDUP(MONTH(SalesDataTable[[#This Row],[Order Date]])/3,0)</f>
        <v>Q3</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75">
      <c r="A1696" s="2">
        <v>3234</v>
      </c>
      <c r="B1696" s="3">
        <v>46254</v>
      </c>
      <c r="C1696" s="4">
        <f>YEAR(SalesDataTable[[#This Row],[Order Date]])</f>
        <v>2026</v>
      </c>
      <c r="D1696" s="4">
        <f>MONTH(SalesDataTable[[#This Row],[Order Date]])</f>
        <v>8</v>
      </c>
      <c r="E1696" s="12" t="str">
        <f>"Q"&amp;ROUNDUP(MONTH(SalesDataTable[[#This Row],[Order Date]])/3,0)</f>
        <v>Q3</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75">
      <c r="A1697" s="2">
        <v>3281</v>
      </c>
      <c r="B1697" s="3">
        <v>46254</v>
      </c>
      <c r="C1697" s="4">
        <f>YEAR(SalesDataTable[[#This Row],[Order Date]])</f>
        <v>2026</v>
      </c>
      <c r="D1697" s="4">
        <f>MONTH(SalesDataTable[[#This Row],[Order Date]])</f>
        <v>8</v>
      </c>
      <c r="E1697" s="12" t="str">
        <f>"Q"&amp;ROUNDUP(MONTH(SalesDataTable[[#This Row],[Order Date]])/3,0)</f>
        <v>Q3</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75">
      <c r="A1698" s="2">
        <v>3870</v>
      </c>
      <c r="B1698" s="3">
        <v>46254</v>
      </c>
      <c r="C1698" s="4">
        <f>YEAR(SalesDataTable[[#This Row],[Order Date]])</f>
        <v>2026</v>
      </c>
      <c r="D1698" s="4">
        <f>MONTH(SalesDataTable[[#This Row],[Order Date]])</f>
        <v>8</v>
      </c>
      <c r="E1698" s="12" t="str">
        <f>"Q"&amp;ROUNDUP(MONTH(SalesDataTable[[#This Row],[Order Date]])/3,0)</f>
        <v>Q3</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75">
      <c r="A1699" s="2">
        <v>3938</v>
      </c>
      <c r="B1699" s="3">
        <v>46254</v>
      </c>
      <c r="C1699" s="4">
        <f>YEAR(SalesDataTable[[#This Row],[Order Date]])</f>
        <v>2026</v>
      </c>
      <c r="D1699" s="4">
        <f>MONTH(SalesDataTable[[#This Row],[Order Date]])</f>
        <v>8</v>
      </c>
      <c r="E1699" s="12" t="str">
        <f>"Q"&amp;ROUNDUP(MONTH(SalesDataTable[[#This Row],[Order Date]])/3,0)</f>
        <v>Q3</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75">
      <c r="A1700" s="2">
        <v>4237</v>
      </c>
      <c r="B1700" s="3">
        <v>46254</v>
      </c>
      <c r="C1700" s="4">
        <f>YEAR(SalesDataTable[[#This Row],[Order Date]])</f>
        <v>2026</v>
      </c>
      <c r="D1700" s="4">
        <f>MONTH(SalesDataTable[[#This Row],[Order Date]])</f>
        <v>8</v>
      </c>
      <c r="E1700" s="12" t="str">
        <f>"Q"&amp;ROUNDUP(MONTH(SalesDataTable[[#This Row],[Order Date]])/3,0)</f>
        <v>Q3</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75">
      <c r="A1701" s="2">
        <v>4970</v>
      </c>
      <c r="B1701" s="3">
        <v>46254</v>
      </c>
      <c r="C1701" s="4">
        <f>YEAR(SalesDataTable[[#This Row],[Order Date]])</f>
        <v>2026</v>
      </c>
      <c r="D1701" s="4">
        <f>MONTH(SalesDataTable[[#This Row],[Order Date]])</f>
        <v>8</v>
      </c>
      <c r="E1701" s="12" t="str">
        <f>"Q"&amp;ROUNDUP(MONTH(SalesDataTable[[#This Row],[Order Date]])/3,0)</f>
        <v>Q3</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75">
      <c r="A1702" s="2">
        <v>515</v>
      </c>
      <c r="B1702" s="3">
        <v>46255</v>
      </c>
      <c r="C1702" s="4">
        <f>YEAR(SalesDataTable[[#This Row],[Order Date]])</f>
        <v>2026</v>
      </c>
      <c r="D1702" s="4">
        <f>MONTH(SalesDataTable[[#This Row],[Order Date]])</f>
        <v>8</v>
      </c>
      <c r="E1702" s="12" t="str">
        <f>"Q"&amp;ROUNDUP(MONTH(SalesDataTable[[#This Row],[Order Date]])/3,0)</f>
        <v>Q3</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75">
      <c r="A1703" s="2">
        <v>661</v>
      </c>
      <c r="B1703" s="3">
        <v>46255</v>
      </c>
      <c r="C1703" s="4">
        <f>YEAR(SalesDataTable[[#This Row],[Order Date]])</f>
        <v>2026</v>
      </c>
      <c r="D1703" s="4">
        <f>MONTH(SalesDataTable[[#This Row],[Order Date]])</f>
        <v>8</v>
      </c>
      <c r="E1703" s="12" t="str">
        <f>"Q"&amp;ROUNDUP(MONTH(SalesDataTable[[#This Row],[Order Date]])/3,0)</f>
        <v>Q3</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75">
      <c r="A1704" s="2">
        <v>1443</v>
      </c>
      <c r="B1704" s="3">
        <v>46255</v>
      </c>
      <c r="C1704" s="4">
        <f>YEAR(SalesDataTable[[#This Row],[Order Date]])</f>
        <v>2026</v>
      </c>
      <c r="D1704" s="4">
        <f>MONTH(SalesDataTable[[#This Row],[Order Date]])</f>
        <v>8</v>
      </c>
      <c r="E1704" s="12" t="str">
        <f>"Q"&amp;ROUNDUP(MONTH(SalesDataTable[[#This Row],[Order Date]])/3,0)</f>
        <v>Q3</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75">
      <c r="A1705" s="2">
        <v>1446</v>
      </c>
      <c r="B1705" s="3">
        <v>46255</v>
      </c>
      <c r="C1705" s="4">
        <f>YEAR(SalesDataTable[[#This Row],[Order Date]])</f>
        <v>2026</v>
      </c>
      <c r="D1705" s="4">
        <f>MONTH(SalesDataTable[[#This Row],[Order Date]])</f>
        <v>8</v>
      </c>
      <c r="E1705" s="12" t="str">
        <f>"Q"&amp;ROUNDUP(MONTH(SalesDataTable[[#This Row],[Order Date]])/3,0)</f>
        <v>Q3</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75">
      <c r="A1706" s="2">
        <v>1524</v>
      </c>
      <c r="B1706" s="3">
        <v>46255</v>
      </c>
      <c r="C1706" s="4">
        <f>YEAR(SalesDataTable[[#This Row],[Order Date]])</f>
        <v>2026</v>
      </c>
      <c r="D1706" s="4">
        <f>MONTH(SalesDataTable[[#This Row],[Order Date]])</f>
        <v>8</v>
      </c>
      <c r="E1706" s="12" t="str">
        <f>"Q"&amp;ROUNDUP(MONTH(SalesDataTable[[#This Row],[Order Date]])/3,0)</f>
        <v>Q3</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75">
      <c r="A1707" s="2">
        <v>1946</v>
      </c>
      <c r="B1707" s="3">
        <v>46255</v>
      </c>
      <c r="C1707" s="4">
        <f>YEAR(SalesDataTable[[#This Row],[Order Date]])</f>
        <v>2026</v>
      </c>
      <c r="D1707" s="4">
        <f>MONTH(SalesDataTable[[#This Row],[Order Date]])</f>
        <v>8</v>
      </c>
      <c r="E1707" s="12" t="str">
        <f>"Q"&amp;ROUNDUP(MONTH(SalesDataTable[[#This Row],[Order Date]])/3,0)</f>
        <v>Q3</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75">
      <c r="A1708" s="2">
        <v>2285</v>
      </c>
      <c r="B1708" s="3">
        <v>46255</v>
      </c>
      <c r="C1708" s="4">
        <f>YEAR(SalesDataTable[[#This Row],[Order Date]])</f>
        <v>2026</v>
      </c>
      <c r="D1708" s="4">
        <f>MONTH(SalesDataTable[[#This Row],[Order Date]])</f>
        <v>8</v>
      </c>
      <c r="E1708" s="12" t="str">
        <f>"Q"&amp;ROUNDUP(MONTH(SalesDataTable[[#This Row],[Order Date]])/3,0)</f>
        <v>Q3</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75">
      <c r="A1709" s="2">
        <v>2978</v>
      </c>
      <c r="B1709" s="3">
        <v>46255</v>
      </c>
      <c r="C1709" s="4">
        <f>YEAR(SalesDataTable[[#This Row],[Order Date]])</f>
        <v>2026</v>
      </c>
      <c r="D1709" s="4">
        <f>MONTH(SalesDataTable[[#This Row],[Order Date]])</f>
        <v>8</v>
      </c>
      <c r="E1709" s="12" t="str">
        <f>"Q"&amp;ROUNDUP(MONTH(SalesDataTable[[#This Row],[Order Date]])/3,0)</f>
        <v>Q3</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75">
      <c r="A1710" s="2">
        <v>3842</v>
      </c>
      <c r="B1710" s="3">
        <v>46255</v>
      </c>
      <c r="C1710" s="4">
        <f>YEAR(SalesDataTable[[#This Row],[Order Date]])</f>
        <v>2026</v>
      </c>
      <c r="D1710" s="4">
        <f>MONTH(SalesDataTable[[#This Row],[Order Date]])</f>
        <v>8</v>
      </c>
      <c r="E1710" s="12" t="str">
        <f>"Q"&amp;ROUNDUP(MONTH(SalesDataTable[[#This Row],[Order Date]])/3,0)</f>
        <v>Q3</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75">
      <c r="A1711" s="2">
        <v>4220</v>
      </c>
      <c r="B1711" s="3">
        <v>46255</v>
      </c>
      <c r="C1711" s="4">
        <f>YEAR(SalesDataTable[[#This Row],[Order Date]])</f>
        <v>2026</v>
      </c>
      <c r="D1711" s="4">
        <f>MONTH(SalesDataTable[[#This Row],[Order Date]])</f>
        <v>8</v>
      </c>
      <c r="E1711" s="12" t="str">
        <f>"Q"&amp;ROUNDUP(MONTH(SalesDataTable[[#This Row],[Order Date]])/3,0)</f>
        <v>Q3</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75">
      <c r="A1712" s="2">
        <v>478</v>
      </c>
      <c r="B1712" s="3">
        <v>46256</v>
      </c>
      <c r="C1712" s="4">
        <f>YEAR(SalesDataTable[[#This Row],[Order Date]])</f>
        <v>2026</v>
      </c>
      <c r="D1712" s="4">
        <f>MONTH(SalesDataTable[[#This Row],[Order Date]])</f>
        <v>8</v>
      </c>
      <c r="E1712" s="12" t="str">
        <f>"Q"&amp;ROUNDUP(MONTH(SalesDataTable[[#This Row],[Order Date]])/3,0)</f>
        <v>Q3</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75">
      <c r="A1713" s="2">
        <v>491</v>
      </c>
      <c r="B1713" s="3">
        <v>46256</v>
      </c>
      <c r="C1713" s="4">
        <f>YEAR(SalesDataTable[[#This Row],[Order Date]])</f>
        <v>2026</v>
      </c>
      <c r="D1713" s="4">
        <f>MONTH(SalesDataTable[[#This Row],[Order Date]])</f>
        <v>8</v>
      </c>
      <c r="E1713" s="12" t="str">
        <f>"Q"&amp;ROUNDUP(MONTH(SalesDataTable[[#This Row],[Order Date]])/3,0)</f>
        <v>Q3</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75">
      <c r="A1714" s="2">
        <v>862</v>
      </c>
      <c r="B1714" s="3">
        <v>46256</v>
      </c>
      <c r="C1714" s="4">
        <f>YEAR(SalesDataTable[[#This Row],[Order Date]])</f>
        <v>2026</v>
      </c>
      <c r="D1714" s="4">
        <f>MONTH(SalesDataTable[[#This Row],[Order Date]])</f>
        <v>8</v>
      </c>
      <c r="E1714" s="12" t="str">
        <f>"Q"&amp;ROUNDUP(MONTH(SalesDataTable[[#This Row],[Order Date]])/3,0)</f>
        <v>Q3</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75">
      <c r="A1715" s="2">
        <v>957</v>
      </c>
      <c r="B1715" s="3">
        <v>46256</v>
      </c>
      <c r="C1715" s="4">
        <f>YEAR(SalesDataTable[[#This Row],[Order Date]])</f>
        <v>2026</v>
      </c>
      <c r="D1715" s="4">
        <f>MONTH(SalesDataTable[[#This Row],[Order Date]])</f>
        <v>8</v>
      </c>
      <c r="E1715" s="12" t="str">
        <f>"Q"&amp;ROUNDUP(MONTH(SalesDataTable[[#This Row],[Order Date]])/3,0)</f>
        <v>Q3</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75">
      <c r="A1716" s="2">
        <v>1728</v>
      </c>
      <c r="B1716" s="3">
        <v>46256</v>
      </c>
      <c r="C1716" s="4">
        <f>YEAR(SalesDataTable[[#This Row],[Order Date]])</f>
        <v>2026</v>
      </c>
      <c r="D1716" s="4">
        <f>MONTH(SalesDataTable[[#This Row],[Order Date]])</f>
        <v>8</v>
      </c>
      <c r="E1716" s="12" t="str">
        <f>"Q"&amp;ROUNDUP(MONTH(SalesDataTable[[#This Row],[Order Date]])/3,0)</f>
        <v>Q3</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75">
      <c r="A1717" s="2">
        <v>2743</v>
      </c>
      <c r="B1717" s="3">
        <v>46256</v>
      </c>
      <c r="C1717" s="4">
        <f>YEAR(SalesDataTable[[#This Row],[Order Date]])</f>
        <v>2026</v>
      </c>
      <c r="D1717" s="4">
        <f>MONTH(SalesDataTable[[#This Row],[Order Date]])</f>
        <v>8</v>
      </c>
      <c r="E1717" s="12" t="str">
        <f>"Q"&amp;ROUNDUP(MONTH(SalesDataTable[[#This Row],[Order Date]])/3,0)</f>
        <v>Q3</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75">
      <c r="A1718" s="2">
        <v>3098</v>
      </c>
      <c r="B1718" s="3">
        <v>46256</v>
      </c>
      <c r="C1718" s="4">
        <f>YEAR(SalesDataTable[[#This Row],[Order Date]])</f>
        <v>2026</v>
      </c>
      <c r="D1718" s="4">
        <f>MONTH(SalesDataTable[[#This Row],[Order Date]])</f>
        <v>8</v>
      </c>
      <c r="E1718" s="12" t="str">
        <f>"Q"&amp;ROUNDUP(MONTH(SalesDataTable[[#This Row],[Order Date]])/3,0)</f>
        <v>Q3</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75">
      <c r="A1719" s="2">
        <v>3606</v>
      </c>
      <c r="B1719" s="3">
        <v>46256</v>
      </c>
      <c r="C1719" s="4">
        <f>YEAR(SalesDataTable[[#This Row],[Order Date]])</f>
        <v>2026</v>
      </c>
      <c r="D1719" s="4">
        <f>MONTH(SalesDataTable[[#This Row],[Order Date]])</f>
        <v>8</v>
      </c>
      <c r="E1719" s="12" t="str">
        <f>"Q"&amp;ROUNDUP(MONTH(SalesDataTable[[#This Row],[Order Date]])/3,0)</f>
        <v>Q3</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75">
      <c r="A1720" s="2">
        <v>3815</v>
      </c>
      <c r="B1720" s="3">
        <v>46256</v>
      </c>
      <c r="C1720" s="4">
        <f>YEAR(SalesDataTable[[#This Row],[Order Date]])</f>
        <v>2026</v>
      </c>
      <c r="D1720" s="4">
        <f>MONTH(SalesDataTable[[#This Row],[Order Date]])</f>
        <v>8</v>
      </c>
      <c r="E1720" s="12" t="str">
        <f>"Q"&amp;ROUNDUP(MONTH(SalesDataTable[[#This Row],[Order Date]])/3,0)</f>
        <v>Q3</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75">
      <c r="A1721" s="2">
        <v>3979</v>
      </c>
      <c r="B1721" s="3">
        <v>46256</v>
      </c>
      <c r="C1721" s="4">
        <f>YEAR(SalesDataTable[[#This Row],[Order Date]])</f>
        <v>2026</v>
      </c>
      <c r="D1721" s="4">
        <f>MONTH(SalesDataTable[[#This Row],[Order Date]])</f>
        <v>8</v>
      </c>
      <c r="E1721" s="12" t="str">
        <f>"Q"&amp;ROUNDUP(MONTH(SalesDataTable[[#This Row],[Order Date]])/3,0)</f>
        <v>Q3</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75">
      <c r="A1722" s="2">
        <v>4160</v>
      </c>
      <c r="B1722" s="3">
        <v>46256</v>
      </c>
      <c r="C1722" s="4">
        <f>YEAR(SalesDataTable[[#This Row],[Order Date]])</f>
        <v>2026</v>
      </c>
      <c r="D1722" s="4">
        <f>MONTH(SalesDataTable[[#This Row],[Order Date]])</f>
        <v>8</v>
      </c>
      <c r="E1722" s="12" t="str">
        <f>"Q"&amp;ROUNDUP(MONTH(SalesDataTable[[#This Row],[Order Date]])/3,0)</f>
        <v>Q3</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75">
      <c r="A1723" s="2">
        <v>4172</v>
      </c>
      <c r="B1723" s="3">
        <v>46256</v>
      </c>
      <c r="C1723" s="4">
        <f>YEAR(SalesDataTable[[#This Row],[Order Date]])</f>
        <v>2026</v>
      </c>
      <c r="D1723" s="4">
        <f>MONTH(SalesDataTable[[#This Row],[Order Date]])</f>
        <v>8</v>
      </c>
      <c r="E1723" s="12" t="str">
        <f>"Q"&amp;ROUNDUP(MONTH(SalesDataTable[[#This Row],[Order Date]])/3,0)</f>
        <v>Q3</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75">
      <c r="A1724" s="2">
        <v>4265</v>
      </c>
      <c r="B1724" s="3">
        <v>46256</v>
      </c>
      <c r="C1724" s="4">
        <f>YEAR(SalesDataTable[[#This Row],[Order Date]])</f>
        <v>2026</v>
      </c>
      <c r="D1724" s="4">
        <f>MONTH(SalesDataTable[[#This Row],[Order Date]])</f>
        <v>8</v>
      </c>
      <c r="E1724" s="12" t="str">
        <f>"Q"&amp;ROUNDUP(MONTH(SalesDataTable[[#This Row],[Order Date]])/3,0)</f>
        <v>Q3</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75">
      <c r="A1725" s="2">
        <v>4321</v>
      </c>
      <c r="B1725" s="3">
        <v>46256</v>
      </c>
      <c r="C1725" s="4">
        <f>YEAR(SalesDataTable[[#This Row],[Order Date]])</f>
        <v>2026</v>
      </c>
      <c r="D1725" s="4">
        <f>MONTH(SalesDataTable[[#This Row],[Order Date]])</f>
        <v>8</v>
      </c>
      <c r="E1725" s="12" t="str">
        <f>"Q"&amp;ROUNDUP(MONTH(SalesDataTable[[#This Row],[Order Date]])/3,0)</f>
        <v>Q3</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75">
      <c r="A1726" s="2">
        <v>4975</v>
      </c>
      <c r="B1726" s="3">
        <v>46256</v>
      </c>
      <c r="C1726" s="4">
        <f>YEAR(SalesDataTable[[#This Row],[Order Date]])</f>
        <v>2026</v>
      </c>
      <c r="D1726" s="4">
        <f>MONTH(SalesDataTable[[#This Row],[Order Date]])</f>
        <v>8</v>
      </c>
      <c r="E1726" s="12" t="str">
        <f>"Q"&amp;ROUNDUP(MONTH(SalesDataTable[[#This Row],[Order Date]])/3,0)</f>
        <v>Q3</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75">
      <c r="A1727" s="2">
        <v>991</v>
      </c>
      <c r="B1727" s="3">
        <v>46257</v>
      </c>
      <c r="C1727" s="4">
        <f>YEAR(SalesDataTable[[#This Row],[Order Date]])</f>
        <v>2026</v>
      </c>
      <c r="D1727" s="4">
        <f>MONTH(SalesDataTable[[#This Row],[Order Date]])</f>
        <v>8</v>
      </c>
      <c r="E1727" s="12" t="str">
        <f>"Q"&amp;ROUNDUP(MONTH(SalesDataTable[[#This Row],[Order Date]])/3,0)</f>
        <v>Q3</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75">
      <c r="A1728" s="2">
        <v>1008</v>
      </c>
      <c r="B1728" s="3">
        <v>46257</v>
      </c>
      <c r="C1728" s="4">
        <f>YEAR(SalesDataTable[[#This Row],[Order Date]])</f>
        <v>2026</v>
      </c>
      <c r="D1728" s="4">
        <f>MONTH(SalesDataTable[[#This Row],[Order Date]])</f>
        <v>8</v>
      </c>
      <c r="E1728" s="12" t="str">
        <f>"Q"&amp;ROUNDUP(MONTH(SalesDataTable[[#This Row],[Order Date]])/3,0)</f>
        <v>Q3</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75">
      <c r="A1729" s="2">
        <v>1083</v>
      </c>
      <c r="B1729" s="3">
        <v>46257</v>
      </c>
      <c r="C1729" s="4">
        <f>YEAR(SalesDataTable[[#This Row],[Order Date]])</f>
        <v>2026</v>
      </c>
      <c r="D1729" s="4">
        <f>MONTH(SalesDataTable[[#This Row],[Order Date]])</f>
        <v>8</v>
      </c>
      <c r="E1729" s="12" t="str">
        <f>"Q"&amp;ROUNDUP(MONTH(SalesDataTable[[#This Row],[Order Date]])/3,0)</f>
        <v>Q3</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75">
      <c r="A1730" s="2">
        <v>1553</v>
      </c>
      <c r="B1730" s="3">
        <v>46257</v>
      </c>
      <c r="C1730" s="4">
        <f>YEAR(SalesDataTable[[#This Row],[Order Date]])</f>
        <v>2026</v>
      </c>
      <c r="D1730" s="4">
        <f>MONTH(SalesDataTable[[#This Row],[Order Date]])</f>
        <v>8</v>
      </c>
      <c r="E1730" s="12" t="str">
        <f>"Q"&amp;ROUNDUP(MONTH(SalesDataTable[[#This Row],[Order Date]])/3,0)</f>
        <v>Q3</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75">
      <c r="A1731" s="2">
        <v>1579</v>
      </c>
      <c r="B1731" s="3">
        <v>46257</v>
      </c>
      <c r="C1731" s="4">
        <f>YEAR(SalesDataTable[[#This Row],[Order Date]])</f>
        <v>2026</v>
      </c>
      <c r="D1731" s="4">
        <f>MONTH(SalesDataTable[[#This Row],[Order Date]])</f>
        <v>8</v>
      </c>
      <c r="E1731" s="12" t="str">
        <f>"Q"&amp;ROUNDUP(MONTH(SalesDataTable[[#This Row],[Order Date]])/3,0)</f>
        <v>Q3</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75">
      <c r="A1732" s="2">
        <v>1732</v>
      </c>
      <c r="B1732" s="3">
        <v>46257</v>
      </c>
      <c r="C1732" s="4">
        <f>YEAR(SalesDataTable[[#This Row],[Order Date]])</f>
        <v>2026</v>
      </c>
      <c r="D1732" s="4">
        <f>MONTH(SalesDataTable[[#This Row],[Order Date]])</f>
        <v>8</v>
      </c>
      <c r="E1732" s="12" t="str">
        <f>"Q"&amp;ROUNDUP(MONTH(SalesDataTable[[#This Row],[Order Date]])/3,0)</f>
        <v>Q3</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75">
      <c r="A1733" s="2">
        <v>2083</v>
      </c>
      <c r="B1733" s="3">
        <v>46257</v>
      </c>
      <c r="C1733" s="4">
        <f>YEAR(SalesDataTable[[#This Row],[Order Date]])</f>
        <v>2026</v>
      </c>
      <c r="D1733" s="4">
        <f>MONTH(SalesDataTable[[#This Row],[Order Date]])</f>
        <v>8</v>
      </c>
      <c r="E1733" s="12" t="str">
        <f>"Q"&amp;ROUNDUP(MONTH(SalesDataTable[[#This Row],[Order Date]])/3,0)</f>
        <v>Q3</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75">
      <c r="A1734" s="2">
        <v>2176</v>
      </c>
      <c r="B1734" s="3">
        <v>46257</v>
      </c>
      <c r="C1734" s="4">
        <f>YEAR(SalesDataTable[[#This Row],[Order Date]])</f>
        <v>2026</v>
      </c>
      <c r="D1734" s="4">
        <f>MONTH(SalesDataTable[[#This Row],[Order Date]])</f>
        <v>8</v>
      </c>
      <c r="E1734" s="12" t="str">
        <f>"Q"&amp;ROUNDUP(MONTH(SalesDataTable[[#This Row],[Order Date]])/3,0)</f>
        <v>Q3</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75">
      <c r="A1735" s="2">
        <v>2723</v>
      </c>
      <c r="B1735" s="3">
        <v>46257</v>
      </c>
      <c r="C1735" s="4">
        <f>YEAR(SalesDataTable[[#This Row],[Order Date]])</f>
        <v>2026</v>
      </c>
      <c r="D1735" s="4">
        <f>MONTH(SalesDataTable[[#This Row],[Order Date]])</f>
        <v>8</v>
      </c>
      <c r="E1735" s="12" t="str">
        <f>"Q"&amp;ROUNDUP(MONTH(SalesDataTable[[#This Row],[Order Date]])/3,0)</f>
        <v>Q3</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75">
      <c r="A1736" s="2">
        <v>3299</v>
      </c>
      <c r="B1736" s="3">
        <v>46257</v>
      </c>
      <c r="C1736" s="4">
        <f>YEAR(SalesDataTable[[#This Row],[Order Date]])</f>
        <v>2026</v>
      </c>
      <c r="D1736" s="4">
        <f>MONTH(SalesDataTable[[#This Row],[Order Date]])</f>
        <v>8</v>
      </c>
      <c r="E1736" s="12" t="str">
        <f>"Q"&amp;ROUNDUP(MONTH(SalesDataTable[[#This Row],[Order Date]])/3,0)</f>
        <v>Q3</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75">
      <c r="A1737" s="2">
        <v>3398</v>
      </c>
      <c r="B1737" s="3">
        <v>46257</v>
      </c>
      <c r="C1737" s="4">
        <f>YEAR(SalesDataTable[[#This Row],[Order Date]])</f>
        <v>2026</v>
      </c>
      <c r="D1737" s="4">
        <f>MONTH(SalesDataTable[[#This Row],[Order Date]])</f>
        <v>8</v>
      </c>
      <c r="E1737" s="12" t="str">
        <f>"Q"&amp;ROUNDUP(MONTH(SalesDataTable[[#This Row],[Order Date]])/3,0)</f>
        <v>Q3</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75">
      <c r="A1738" s="2">
        <v>4012</v>
      </c>
      <c r="B1738" s="3">
        <v>46257</v>
      </c>
      <c r="C1738" s="4">
        <f>YEAR(SalesDataTable[[#This Row],[Order Date]])</f>
        <v>2026</v>
      </c>
      <c r="D1738" s="4">
        <f>MONTH(SalesDataTable[[#This Row],[Order Date]])</f>
        <v>8</v>
      </c>
      <c r="E1738" s="12" t="str">
        <f>"Q"&amp;ROUNDUP(MONTH(SalesDataTable[[#This Row],[Order Date]])/3,0)</f>
        <v>Q3</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75">
      <c r="A1739" s="2">
        <v>4064</v>
      </c>
      <c r="B1739" s="3">
        <v>46257</v>
      </c>
      <c r="C1739" s="4">
        <f>YEAR(SalesDataTable[[#This Row],[Order Date]])</f>
        <v>2026</v>
      </c>
      <c r="D1739" s="4">
        <f>MONTH(SalesDataTable[[#This Row],[Order Date]])</f>
        <v>8</v>
      </c>
      <c r="E1739" s="12" t="str">
        <f>"Q"&amp;ROUNDUP(MONTH(SalesDataTable[[#This Row],[Order Date]])/3,0)</f>
        <v>Q3</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75">
      <c r="A1740" s="2">
        <v>4671</v>
      </c>
      <c r="B1740" s="3">
        <v>46257</v>
      </c>
      <c r="C1740" s="4">
        <f>YEAR(SalesDataTable[[#This Row],[Order Date]])</f>
        <v>2026</v>
      </c>
      <c r="D1740" s="4">
        <f>MONTH(SalesDataTable[[#This Row],[Order Date]])</f>
        <v>8</v>
      </c>
      <c r="E1740" s="12" t="str">
        <f>"Q"&amp;ROUNDUP(MONTH(SalesDataTable[[#This Row],[Order Date]])/3,0)</f>
        <v>Q3</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75">
      <c r="A1741" s="2">
        <v>1914</v>
      </c>
      <c r="B1741" s="3">
        <v>46258</v>
      </c>
      <c r="C1741" s="4">
        <f>YEAR(SalesDataTable[[#This Row],[Order Date]])</f>
        <v>2026</v>
      </c>
      <c r="D1741" s="4">
        <f>MONTH(SalesDataTable[[#This Row],[Order Date]])</f>
        <v>8</v>
      </c>
      <c r="E1741" s="12" t="str">
        <f>"Q"&amp;ROUNDUP(MONTH(SalesDataTable[[#This Row],[Order Date]])/3,0)</f>
        <v>Q3</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75">
      <c r="A1742" s="2">
        <v>1973</v>
      </c>
      <c r="B1742" s="3">
        <v>46258</v>
      </c>
      <c r="C1742" s="4">
        <f>YEAR(SalesDataTable[[#This Row],[Order Date]])</f>
        <v>2026</v>
      </c>
      <c r="D1742" s="4">
        <f>MONTH(SalesDataTable[[#This Row],[Order Date]])</f>
        <v>8</v>
      </c>
      <c r="E1742" s="12" t="str">
        <f>"Q"&amp;ROUNDUP(MONTH(SalesDataTable[[#This Row],[Order Date]])/3,0)</f>
        <v>Q3</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75">
      <c r="A1743" s="2">
        <v>2564</v>
      </c>
      <c r="B1743" s="3">
        <v>46258</v>
      </c>
      <c r="C1743" s="4">
        <f>YEAR(SalesDataTable[[#This Row],[Order Date]])</f>
        <v>2026</v>
      </c>
      <c r="D1743" s="4">
        <f>MONTH(SalesDataTable[[#This Row],[Order Date]])</f>
        <v>8</v>
      </c>
      <c r="E1743" s="12" t="str">
        <f>"Q"&amp;ROUNDUP(MONTH(SalesDataTable[[#This Row],[Order Date]])/3,0)</f>
        <v>Q3</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75">
      <c r="A1744" s="2">
        <v>2791</v>
      </c>
      <c r="B1744" s="3">
        <v>46258</v>
      </c>
      <c r="C1744" s="4">
        <f>YEAR(SalesDataTable[[#This Row],[Order Date]])</f>
        <v>2026</v>
      </c>
      <c r="D1744" s="4">
        <f>MONTH(SalesDataTable[[#This Row],[Order Date]])</f>
        <v>8</v>
      </c>
      <c r="E1744" s="12" t="str">
        <f>"Q"&amp;ROUNDUP(MONTH(SalesDataTable[[#This Row],[Order Date]])/3,0)</f>
        <v>Q3</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75">
      <c r="A1745" s="2">
        <v>3559</v>
      </c>
      <c r="B1745" s="3">
        <v>46258</v>
      </c>
      <c r="C1745" s="4">
        <f>YEAR(SalesDataTable[[#This Row],[Order Date]])</f>
        <v>2026</v>
      </c>
      <c r="D1745" s="4">
        <f>MONTH(SalesDataTable[[#This Row],[Order Date]])</f>
        <v>8</v>
      </c>
      <c r="E1745" s="12" t="str">
        <f>"Q"&amp;ROUNDUP(MONTH(SalesDataTable[[#This Row],[Order Date]])/3,0)</f>
        <v>Q3</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75">
      <c r="A1746" s="2">
        <v>3839</v>
      </c>
      <c r="B1746" s="3">
        <v>46258</v>
      </c>
      <c r="C1746" s="4">
        <f>YEAR(SalesDataTable[[#This Row],[Order Date]])</f>
        <v>2026</v>
      </c>
      <c r="D1746" s="4">
        <f>MONTH(SalesDataTable[[#This Row],[Order Date]])</f>
        <v>8</v>
      </c>
      <c r="E1746" s="12" t="str">
        <f>"Q"&amp;ROUNDUP(MONTH(SalesDataTable[[#This Row],[Order Date]])/3,0)</f>
        <v>Q3</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75">
      <c r="A1747" s="2">
        <v>4133</v>
      </c>
      <c r="B1747" s="3">
        <v>46258</v>
      </c>
      <c r="C1747" s="4">
        <f>YEAR(SalesDataTable[[#This Row],[Order Date]])</f>
        <v>2026</v>
      </c>
      <c r="D1747" s="4">
        <f>MONTH(SalesDataTable[[#This Row],[Order Date]])</f>
        <v>8</v>
      </c>
      <c r="E1747" s="12" t="str">
        <f>"Q"&amp;ROUNDUP(MONTH(SalesDataTable[[#This Row],[Order Date]])/3,0)</f>
        <v>Q3</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75">
      <c r="A1748" s="2">
        <v>4765</v>
      </c>
      <c r="B1748" s="3">
        <v>46258</v>
      </c>
      <c r="C1748" s="4">
        <f>YEAR(SalesDataTable[[#This Row],[Order Date]])</f>
        <v>2026</v>
      </c>
      <c r="D1748" s="4">
        <f>MONTH(SalesDataTable[[#This Row],[Order Date]])</f>
        <v>8</v>
      </c>
      <c r="E1748" s="12" t="str">
        <f>"Q"&amp;ROUNDUP(MONTH(SalesDataTable[[#This Row],[Order Date]])/3,0)</f>
        <v>Q3</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75">
      <c r="A1749" s="2">
        <v>1868</v>
      </c>
      <c r="B1749" s="3">
        <v>46259</v>
      </c>
      <c r="C1749" s="4">
        <f>YEAR(SalesDataTable[[#This Row],[Order Date]])</f>
        <v>2026</v>
      </c>
      <c r="D1749" s="4">
        <f>MONTH(SalesDataTable[[#This Row],[Order Date]])</f>
        <v>8</v>
      </c>
      <c r="E1749" s="12" t="str">
        <f>"Q"&amp;ROUNDUP(MONTH(SalesDataTable[[#This Row],[Order Date]])/3,0)</f>
        <v>Q3</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75">
      <c r="A1750" s="2">
        <v>987</v>
      </c>
      <c r="B1750" s="3">
        <v>46260</v>
      </c>
      <c r="C1750" s="4">
        <f>YEAR(SalesDataTable[[#This Row],[Order Date]])</f>
        <v>2026</v>
      </c>
      <c r="D1750" s="4">
        <f>MONTH(SalesDataTable[[#This Row],[Order Date]])</f>
        <v>8</v>
      </c>
      <c r="E1750" s="12" t="str">
        <f>"Q"&amp;ROUNDUP(MONTH(SalesDataTable[[#This Row],[Order Date]])/3,0)</f>
        <v>Q3</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75">
      <c r="A1751" s="2">
        <v>2503</v>
      </c>
      <c r="B1751" s="3">
        <v>46260</v>
      </c>
      <c r="C1751" s="4">
        <f>YEAR(SalesDataTable[[#This Row],[Order Date]])</f>
        <v>2026</v>
      </c>
      <c r="D1751" s="4">
        <f>MONTH(SalesDataTable[[#This Row],[Order Date]])</f>
        <v>8</v>
      </c>
      <c r="E1751" s="12" t="str">
        <f>"Q"&amp;ROUNDUP(MONTH(SalesDataTable[[#This Row],[Order Date]])/3,0)</f>
        <v>Q3</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75">
      <c r="A1752" s="2">
        <v>4928</v>
      </c>
      <c r="B1752" s="3">
        <v>46260</v>
      </c>
      <c r="C1752" s="4">
        <f>YEAR(SalesDataTable[[#This Row],[Order Date]])</f>
        <v>2026</v>
      </c>
      <c r="D1752" s="4">
        <f>MONTH(SalesDataTable[[#This Row],[Order Date]])</f>
        <v>8</v>
      </c>
      <c r="E1752" s="12" t="str">
        <f>"Q"&amp;ROUNDUP(MONTH(SalesDataTable[[#This Row],[Order Date]])/3,0)</f>
        <v>Q3</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75">
      <c r="A1753" s="2">
        <v>852</v>
      </c>
      <c r="B1753" s="3">
        <v>46261</v>
      </c>
      <c r="C1753" s="4">
        <f>YEAR(SalesDataTable[[#This Row],[Order Date]])</f>
        <v>2026</v>
      </c>
      <c r="D1753" s="4">
        <f>MONTH(SalesDataTable[[#This Row],[Order Date]])</f>
        <v>8</v>
      </c>
      <c r="E1753" s="12" t="str">
        <f>"Q"&amp;ROUNDUP(MONTH(SalesDataTable[[#This Row],[Order Date]])/3,0)</f>
        <v>Q3</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75">
      <c r="A1754" s="2">
        <v>2188</v>
      </c>
      <c r="B1754" s="3">
        <v>46261</v>
      </c>
      <c r="C1754" s="4">
        <f>YEAR(SalesDataTable[[#This Row],[Order Date]])</f>
        <v>2026</v>
      </c>
      <c r="D1754" s="4">
        <f>MONTH(SalesDataTable[[#This Row],[Order Date]])</f>
        <v>8</v>
      </c>
      <c r="E1754" s="12" t="str">
        <f>"Q"&amp;ROUNDUP(MONTH(SalesDataTable[[#This Row],[Order Date]])/3,0)</f>
        <v>Q3</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75">
      <c r="A1755" s="2">
        <v>2574</v>
      </c>
      <c r="B1755" s="3">
        <v>46261</v>
      </c>
      <c r="C1755" s="4">
        <f>YEAR(SalesDataTable[[#This Row],[Order Date]])</f>
        <v>2026</v>
      </c>
      <c r="D1755" s="4">
        <f>MONTH(SalesDataTable[[#This Row],[Order Date]])</f>
        <v>8</v>
      </c>
      <c r="E1755" s="12" t="str">
        <f>"Q"&amp;ROUNDUP(MONTH(SalesDataTable[[#This Row],[Order Date]])/3,0)</f>
        <v>Q3</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75">
      <c r="A1756" s="2">
        <v>2942</v>
      </c>
      <c r="B1756" s="3">
        <v>46261</v>
      </c>
      <c r="C1756" s="4">
        <f>YEAR(SalesDataTable[[#This Row],[Order Date]])</f>
        <v>2026</v>
      </c>
      <c r="D1756" s="4">
        <f>MONTH(SalesDataTable[[#This Row],[Order Date]])</f>
        <v>8</v>
      </c>
      <c r="E1756" s="12" t="str">
        <f>"Q"&amp;ROUNDUP(MONTH(SalesDataTable[[#This Row],[Order Date]])/3,0)</f>
        <v>Q3</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75">
      <c r="A1757" s="2">
        <v>3211</v>
      </c>
      <c r="B1757" s="3">
        <v>46261</v>
      </c>
      <c r="C1757" s="4">
        <f>YEAR(SalesDataTable[[#This Row],[Order Date]])</f>
        <v>2026</v>
      </c>
      <c r="D1757" s="4">
        <f>MONTH(SalesDataTable[[#This Row],[Order Date]])</f>
        <v>8</v>
      </c>
      <c r="E1757" s="12" t="str">
        <f>"Q"&amp;ROUNDUP(MONTH(SalesDataTable[[#This Row],[Order Date]])/3,0)</f>
        <v>Q3</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75">
      <c r="A1758" s="2">
        <v>3306</v>
      </c>
      <c r="B1758" s="3">
        <v>46261</v>
      </c>
      <c r="C1758" s="4">
        <f>YEAR(SalesDataTable[[#This Row],[Order Date]])</f>
        <v>2026</v>
      </c>
      <c r="D1758" s="4">
        <f>MONTH(SalesDataTable[[#This Row],[Order Date]])</f>
        <v>8</v>
      </c>
      <c r="E1758" s="12" t="str">
        <f>"Q"&amp;ROUNDUP(MONTH(SalesDataTable[[#This Row],[Order Date]])/3,0)</f>
        <v>Q3</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75">
      <c r="A1759" s="2">
        <v>3837</v>
      </c>
      <c r="B1759" s="3">
        <v>46261</v>
      </c>
      <c r="C1759" s="4">
        <f>YEAR(SalesDataTable[[#This Row],[Order Date]])</f>
        <v>2026</v>
      </c>
      <c r="D1759" s="4">
        <f>MONTH(SalesDataTable[[#This Row],[Order Date]])</f>
        <v>8</v>
      </c>
      <c r="E1759" s="12" t="str">
        <f>"Q"&amp;ROUNDUP(MONTH(SalesDataTable[[#This Row],[Order Date]])/3,0)</f>
        <v>Q3</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75">
      <c r="A1760" s="2">
        <v>4169</v>
      </c>
      <c r="B1760" s="3">
        <v>46261</v>
      </c>
      <c r="C1760" s="4">
        <f>YEAR(SalesDataTable[[#This Row],[Order Date]])</f>
        <v>2026</v>
      </c>
      <c r="D1760" s="4">
        <f>MONTH(SalesDataTable[[#This Row],[Order Date]])</f>
        <v>8</v>
      </c>
      <c r="E1760" s="12" t="str">
        <f>"Q"&amp;ROUNDUP(MONTH(SalesDataTable[[#This Row],[Order Date]])/3,0)</f>
        <v>Q3</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75">
      <c r="A1761" s="2">
        <v>4452</v>
      </c>
      <c r="B1761" s="3">
        <v>46261</v>
      </c>
      <c r="C1761" s="4">
        <f>YEAR(SalesDataTable[[#This Row],[Order Date]])</f>
        <v>2026</v>
      </c>
      <c r="D1761" s="4">
        <f>MONTH(SalesDataTable[[#This Row],[Order Date]])</f>
        <v>8</v>
      </c>
      <c r="E1761" s="12" t="str">
        <f>"Q"&amp;ROUNDUP(MONTH(SalesDataTable[[#This Row],[Order Date]])/3,0)</f>
        <v>Q3</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75">
      <c r="A1762" s="2">
        <v>4740</v>
      </c>
      <c r="B1762" s="3">
        <v>46261</v>
      </c>
      <c r="C1762" s="4">
        <f>YEAR(SalesDataTable[[#This Row],[Order Date]])</f>
        <v>2026</v>
      </c>
      <c r="D1762" s="4">
        <f>MONTH(SalesDataTable[[#This Row],[Order Date]])</f>
        <v>8</v>
      </c>
      <c r="E1762" s="12" t="str">
        <f>"Q"&amp;ROUNDUP(MONTH(SalesDataTable[[#This Row],[Order Date]])/3,0)</f>
        <v>Q3</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75">
      <c r="A1763" s="2">
        <v>5000</v>
      </c>
      <c r="B1763" s="3">
        <v>46261</v>
      </c>
      <c r="C1763" s="4">
        <f>YEAR(SalesDataTable[[#This Row],[Order Date]])</f>
        <v>2026</v>
      </c>
      <c r="D1763" s="4">
        <f>MONTH(SalesDataTable[[#This Row],[Order Date]])</f>
        <v>8</v>
      </c>
      <c r="E1763" s="12" t="str">
        <f>"Q"&amp;ROUNDUP(MONTH(SalesDataTable[[#This Row],[Order Date]])/3,0)</f>
        <v>Q3</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75">
      <c r="A1764" s="2">
        <v>5058</v>
      </c>
      <c r="B1764" s="3">
        <v>46261</v>
      </c>
      <c r="C1764" s="4">
        <f>YEAR(SalesDataTable[[#This Row],[Order Date]])</f>
        <v>2026</v>
      </c>
      <c r="D1764" s="4">
        <f>MONTH(SalesDataTable[[#This Row],[Order Date]])</f>
        <v>8</v>
      </c>
      <c r="E1764" s="12" t="str">
        <f>"Q"&amp;ROUNDUP(MONTH(SalesDataTable[[#This Row],[Order Date]])/3,0)</f>
        <v>Q3</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75">
      <c r="A1765" s="2">
        <v>496</v>
      </c>
      <c r="B1765" s="3">
        <v>46262</v>
      </c>
      <c r="C1765" s="4">
        <f>YEAR(SalesDataTable[[#This Row],[Order Date]])</f>
        <v>2026</v>
      </c>
      <c r="D1765" s="4">
        <f>MONTH(SalesDataTable[[#This Row],[Order Date]])</f>
        <v>8</v>
      </c>
      <c r="E1765" s="12" t="str">
        <f>"Q"&amp;ROUNDUP(MONTH(SalesDataTable[[#This Row],[Order Date]])/3,0)</f>
        <v>Q3</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75">
      <c r="A1766" s="2">
        <v>1343</v>
      </c>
      <c r="B1766" s="3">
        <v>46262</v>
      </c>
      <c r="C1766" s="4">
        <f>YEAR(SalesDataTable[[#This Row],[Order Date]])</f>
        <v>2026</v>
      </c>
      <c r="D1766" s="4">
        <f>MONTH(SalesDataTable[[#This Row],[Order Date]])</f>
        <v>8</v>
      </c>
      <c r="E1766" s="12" t="str">
        <f>"Q"&amp;ROUNDUP(MONTH(SalesDataTable[[#This Row],[Order Date]])/3,0)</f>
        <v>Q3</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75">
      <c r="A1767" s="2">
        <v>1455</v>
      </c>
      <c r="B1767" s="3">
        <v>46262</v>
      </c>
      <c r="C1767" s="4">
        <f>YEAR(SalesDataTable[[#This Row],[Order Date]])</f>
        <v>2026</v>
      </c>
      <c r="D1767" s="4">
        <f>MONTH(SalesDataTable[[#This Row],[Order Date]])</f>
        <v>8</v>
      </c>
      <c r="E1767" s="12" t="str">
        <f>"Q"&amp;ROUNDUP(MONTH(SalesDataTable[[#This Row],[Order Date]])/3,0)</f>
        <v>Q3</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75">
      <c r="A1768" s="2">
        <v>1632</v>
      </c>
      <c r="B1768" s="3">
        <v>46262</v>
      </c>
      <c r="C1768" s="4">
        <f>YEAR(SalesDataTable[[#This Row],[Order Date]])</f>
        <v>2026</v>
      </c>
      <c r="D1768" s="4">
        <f>MONTH(SalesDataTable[[#This Row],[Order Date]])</f>
        <v>8</v>
      </c>
      <c r="E1768" s="12" t="str">
        <f>"Q"&amp;ROUNDUP(MONTH(SalesDataTable[[#This Row],[Order Date]])/3,0)</f>
        <v>Q3</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75">
      <c r="A1769" s="2">
        <v>1817</v>
      </c>
      <c r="B1769" s="3">
        <v>46262</v>
      </c>
      <c r="C1769" s="4">
        <f>YEAR(SalesDataTable[[#This Row],[Order Date]])</f>
        <v>2026</v>
      </c>
      <c r="D1769" s="4">
        <f>MONTH(SalesDataTable[[#This Row],[Order Date]])</f>
        <v>8</v>
      </c>
      <c r="E1769" s="12" t="str">
        <f>"Q"&amp;ROUNDUP(MONTH(SalesDataTable[[#This Row],[Order Date]])/3,0)</f>
        <v>Q3</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75">
      <c r="A1770" s="2">
        <v>2993</v>
      </c>
      <c r="B1770" s="3">
        <v>46262</v>
      </c>
      <c r="C1770" s="4">
        <f>YEAR(SalesDataTable[[#This Row],[Order Date]])</f>
        <v>2026</v>
      </c>
      <c r="D1770" s="4">
        <f>MONTH(SalesDataTable[[#This Row],[Order Date]])</f>
        <v>8</v>
      </c>
      <c r="E1770" s="12" t="str">
        <f>"Q"&amp;ROUNDUP(MONTH(SalesDataTable[[#This Row],[Order Date]])/3,0)</f>
        <v>Q3</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75">
      <c r="A1771" s="2">
        <v>4676</v>
      </c>
      <c r="B1771" s="3">
        <v>46262</v>
      </c>
      <c r="C1771" s="4">
        <f>YEAR(SalesDataTable[[#This Row],[Order Date]])</f>
        <v>2026</v>
      </c>
      <c r="D1771" s="4">
        <f>MONTH(SalesDataTable[[#This Row],[Order Date]])</f>
        <v>8</v>
      </c>
      <c r="E1771" s="12" t="str">
        <f>"Q"&amp;ROUNDUP(MONTH(SalesDataTable[[#This Row],[Order Date]])/3,0)</f>
        <v>Q3</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75">
      <c r="A1772" s="2">
        <v>5105</v>
      </c>
      <c r="B1772" s="3">
        <v>46262</v>
      </c>
      <c r="C1772" s="4">
        <f>YEAR(SalesDataTable[[#This Row],[Order Date]])</f>
        <v>2026</v>
      </c>
      <c r="D1772" s="4">
        <f>MONTH(SalesDataTable[[#This Row],[Order Date]])</f>
        <v>8</v>
      </c>
      <c r="E1772" s="12" t="str">
        <f>"Q"&amp;ROUNDUP(MONTH(SalesDataTable[[#This Row],[Order Date]])/3,0)</f>
        <v>Q3</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75">
      <c r="A1773" s="2">
        <v>223</v>
      </c>
      <c r="B1773" s="3">
        <v>46263</v>
      </c>
      <c r="C1773" s="4">
        <f>YEAR(SalesDataTable[[#This Row],[Order Date]])</f>
        <v>2026</v>
      </c>
      <c r="D1773" s="4">
        <f>MONTH(SalesDataTable[[#This Row],[Order Date]])</f>
        <v>8</v>
      </c>
      <c r="E1773" s="12" t="str">
        <f>"Q"&amp;ROUNDUP(MONTH(SalesDataTable[[#This Row],[Order Date]])/3,0)</f>
        <v>Q3</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75">
      <c r="A1774" s="2">
        <v>1023</v>
      </c>
      <c r="B1774" s="3">
        <v>46263</v>
      </c>
      <c r="C1774" s="4">
        <f>YEAR(SalesDataTable[[#This Row],[Order Date]])</f>
        <v>2026</v>
      </c>
      <c r="D1774" s="4">
        <f>MONTH(SalesDataTable[[#This Row],[Order Date]])</f>
        <v>8</v>
      </c>
      <c r="E1774" s="12" t="str">
        <f>"Q"&amp;ROUNDUP(MONTH(SalesDataTable[[#This Row],[Order Date]])/3,0)</f>
        <v>Q3</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75">
      <c r="A1775" s="2">
        <v>1694</v>
      </c>
      <c r="B1775" s="3">
        <v>46263</v>
      </c>
      <c r="C1775" s="4">
        <f>YEAR(SalesDataTable[[#This Row],[Order Date]])</f>
        <v>2026</v>
      </c>
      <c r="D1775" s="4">
        <f>MONTH(SalesDataTable[[#This Row],[Order Date]])</f>
        <v>8</v>
      </c>
      <c r="E1775" s="12" t="str">
        <f>"Q"&amp;ROUNDUP(MONTH(SalesDataTable[[#This Row],[Order Date]])/3,0)</f>
        <v>Q3</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75">
      <c r="A1776" s="2">
        <v>2006</v>
      </c>
      <c r="B1776" s="3">
        <v>46263</v>
      </c>
      <c r="C1776" s="4">
        <f>YEAR(SalesDataTable[[#This Row],[Order Date]])</f>
        <v>2026</v>
      </c>
      <c r="D1776" s="4">
        <f>MONTH(SalesDataTable[[#This Row],[Order Date]])</f>
        <v>8</v>
      </c>
      <c r="E1776" s="12" t="str">
        <f>"Q"&amp;ROUNDUP(MONTH(SalesDataTable[[#This Row],[Order Date]])/3,0)</f>
        <v>Q3</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75">
      <c r="A1777" s="2">
        <v>3026</v>
      </c>
      <c r="B1777" s="3">
        <v>46263</v>
      </c>
      <c r="C1777" s="4">
        <f>YEAR(SalesDataTable[[#This Row],[Order Date]])</f>
        <v>2026</v>
      </c>
      <c r="D1777" s="4">
        <f>MONTH(SalesDataTable[[#This Row],[Order Date]])</f>
        <v>8</v>
      </c>
      <c r="E1777" s="12" t="str">
        <f>"Q"&amp;ROUNDUP(MONTH(SalesDataTable[[#This Row],[Order Date]])/3,0)</f>
        <v>Q3</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75">
      <c r="A1778" s="2">
        <v>3057</v>
      </c>
      <c r="B1778" s="3">
        <v>46263</v>
      </c>
      <c r="C1778" s="4">
        <f>YEAR(SalesDataTable[[#This Row],[Order Date]])</f>
        <v>2026</v>
      </c>
      <c r="D1778" s="4">
        <f>MONTH(SalesDataTable[[#This Row],[Order Date]])</f>
        <v>8</v>
      </c>
      <c r="E1778" s="12" t="str">
        <f>"Q"&amp;ROUNDUP(MONTH(SalesDataTable[[#This Row],[Order Date]])/3,0)</f>
        <v>Q3</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75">
      <c r="A1779" s="2">
        <v>3112</v>
      </c>
      <c r="B1779" s="3">
        <v>46263</v>
      </c>
      <c r="C1779" s="4">
        <f>YEAR(SalesDataTable[[#This Row],[Order Date]])</f>
        <v>2026</v>
      </c>
      <c r="D1779" s="4">
        <f>MONTH(SalesDataTable[[#This Row],[Order Date]])</f>
        <v>8</v>
      </c>
      <c r="E1779" s="12" t="str">
        <f>"Q"&amp;ROUNDUP(MONTH(SalesDataTable[[#This Row],[Order Date]])/3,0)</f>
        <v>Q3</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75">
      <c r="A1780" s="2">
        <v>3137</v>
      </c>
      <c r="B1780" s="3">
        <v>46263</v>
      </c>
      <c r="C1780" s="4">
        <f>YEAR(SalesDataTable[[#This Row],[Order Date]])</f>
        <v>2026</v>
      </c>
      <c r="D1780" s="4">
        <f>MONTH(SalesDataTable[[#This Row],[Order Date]])</f>
        <v>8</v>
      </c>
      <c r="E1780" s="12" t="str">
        <f>"Q"&amp;ROUNDUP(MONTH(SalesDataTable[[#This Row],[Order Date]])/3,0)</f>
        <v>Q3</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75">
      <c r="A1781" s="2">
        <v>3983</v>
      </c>
      <c r="B1781" s="3">
        <v>46263</v>
      </c>
      <c r="C1781" s="4">
        <f>YEAR(SalesDataTable[[#This Row],[Order Date]])</f>
        <v>2026</v>
      </c>
      <c r="D1781" s="4">
        <f>MONTH(SalesDataTable[[#This Row],[Order Date]])</f>
        <v>8</v>
      </c>
      <c r="E1781" s="12" t="str">
        <f>"Q"&amp;ROUNDUP(MONTH(SalesDataTable[[#This Row],[Order Date]])/3,0)</f>
        <v>Q3</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75">
      <c r="A1782" s="2">
        <v>4016</v>
      </c>
      <c r="B1782" s="3">
        <v>46263</v>
      </c>
      <c r="C1782" s="4">
        <f>YEAR(SalesDataTable[[#This Row],[Order Date]])</f>
        <v>2026</v>
      </c>
      <c r="D1782" s="4">
        <f>MONTH(SalesDataTable[[#This Row],[Order Date]])</f>
        <v>8</v>
      </c>
      <c r="E1782" s="12" t="str">
        <f>"Q"&amp;ROUNDUP(MONTH(SalesDataTable[[#This Row],[Order Date]])/3,0)</f>
        <v>Q3</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75">
      <c r="A1783" s="2">
        <v>4340</v>
      </c>
      <c r="B1783" s="3">
        <v>46263</v>
      </c>
      <c r="C1783" s="4">
        <f>YEAR(SalesDataTable[[#This Row],[Order Date]])</f>
        <v>2026</v>
      </c>
      <c r="D1783" s="4">
        <f>MONTH(SalesDataTable[[#This Row],[Order Date]])</f>
        <v>8</v>
      </c>
      <c r="E1783" s="12" t="str">
        <f>"Q"&amp;ROUNDUP(MONTH(SalesDataTable[[#This Row],[Order Date]])/3,0)</f>
        <v>Q3</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75">
      <c r="A1784" s="2">
        <v>4640</v>
      </c>
      <c r="B1784" s="3">
        <v>46263</v>
      </c>
      <c r="C1784" s="4">
        <f>YEAR(SalesDataTable[[#This Row],[Order Date]])</f>
        <v>2026</v>
      </c>
      <c r="D1784" s="4">
        <f>MONTH(SalesDataTable[[#This Row],[Order Date]])</f>
        <v>8</v>
      </c>
      <c r="E1784" s="12" t="str">
        <f>"Q"&amp;ROUNDUP(MONTH(SalesDataTable[[#This Row],[Order Date]])/3,0)</f>
        <v>Q3</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75">
      <c r="A1785" s="2">
        <v>4733</v>
      </c>
      <c r="B1785" s="3">
        <v>46263</v>
      </c>
      <c r="C1785" s="4">
        <f>YEAR(SalesDataTable[[#This Row],[Order Date]])</f>
        <v>2026</v>
      </c>
      <c r="D1785" s="4">
        <f>MONTH(SalesDataTable[[#This Row],[Order Date]])</f>
        <v>8</v>
      </c>
      <c r="E1785" s="12" t="str">
        <f>"Q"&amp;ROUNDUP(MONTH(SalesDataTable[[#This Row],[Order Date]])/3,0)</f>
        <v>Q3</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75">
      <c r="A1786" s="2">
        <v>4827</v>
      </c>
      <c r="B1786" s="3">
        <v>46263</v>
      </c>
      <c r="C1786" s="4">
        <f>YEAR(SalesDataTable[[#This Row],[Order Date]])</f>
        <v>2026</v>
      </c>
      <c r="D1786" s="4">
        <f>MONTH(SalesDataTable[[#This Row],[Order Date]])</f>
        <v>8</v>
      </c>
      <c r="E1786" s="12" t="str">
        <f>"Q"&amp;ROUNDUP(MONTH(SalesDataTable[[#This Row],[Order Date]])/3,0)</f>
        <v>Q3</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75">
      <c r="A1787" s="2">
        <v>5180</v>
      </c>
      <c r="B1787" s="3">
        <v>46263</v>
      </c>
      <c r="C1787" s="4">
        <f>YEAR(SalesDataTable[[#This Row],[Order Date]])</f>
        <v>2026</v>
      </c>
      <c r="D1787" s="4">
        <f>MONTH(SalesDataTable[[#This Row],[Order Date]])</f>
        <v>8</v>
      </c>
      <c r="E1787" s="12" t="str">
        <f>"Q"&amp;ROUNDUP(MONTH(SalesDataTable[[#This Row],[Order Date]])/3,0)</f>
        <v>Q3</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75">
      <c r="A1788" s="2">
        <v>121</v>
      </c>
      <c r="B1788" s="3">
        <v>46264</v>
      </c>
      <c r="C1788" s="4">
        <f>YEAR(SalesDataTable[[#This Row],[Order Date]])</f>
        <v>2026</v>
      </c>
      <c r="D1788" s="4">
        <f>MONTH(SalesDataTable[[#This Row],[Order Date]])</f>
        <v>8</v>
      </c>
      <c r="E1788" s="12" t="str">
        <f>"Q"&amp;ROUNDUP(MONTH(SalesDataTable[[#This Row],[Order Date]])/3,0)</f>
        <v>Q3</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75">
      <c r="A1789" s="2">
        <v>618</v>
      </c>
      <c r="B1789" s="3">
        <v>46264</v>
      </c>
      <c r="C1789" s="4">
        <f>YEAR(SalesDataTable[[#This Row],[Order Date]])</f>
        <v>2026</v>
      </c>
      <c r="D1789" s="4">
        <f>MONTH(SalesDataTable[[#This Row],[Order Date]])</f>
        <v>8</v>
      </c>
      <c r="E1789" s="12" t="str">
        <f>"Q"&amp;ROUNDUP(MONTH(SalesDataTable[[#This Row],[Order Date]])/3,0)</f>
        <v>Q3</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75">
      <c r="A1790" s="2">
        <v>2860</v>
      </c>
      <c r="B1790" s="3">
        <v>46264</v>
      </c>
      <c r="C1790" s="4">
        <f>YEAR(SalesDataTable[[#This Row],[Order Date]])</f>
        <v>2026</v>
      </c>
      <c r="D1790" s="4">
        <f>MONTH(SalesDataTable[[#This Row],[Order Date]])</f>
        <v>8</v>
      </c>
      <c r="E1790" s="12" t="str">
        <f>"Q"&amp;ROUNDUP(MONTH(SalesDataTable[[#This Row],[Order Date]])/3,0)</f>
        <v>Q3</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75">
      <c r="A1791" s="2">
        <v>3768</v>
      </c>
      <c r="B1791" s="3">
        <v>46264</v>
      </c>
      <c r="C1791" s="4">
        <f>YEAR(SalesDataTable[[#This Row],[Order Date]])</f>
        <v>2026</v>
      </c>
      <c r="D1791" s="4">
        <f>MONTH(SalesDataTable[[#This Row],[Order Date]])</f>
        <v>8</v>
      </c>
      <c r="E1791" s="12" t="str">
        <f>"Q"&amp;ROUNDUP(MONTH(SalesDataTable[[#This Row],[Order Date]])/3,0)</f>
        <v>Q3</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75">
      <c r="A1792" s="2">
        <v>3987</v>
      </c>
      <c r="B1792" s="3">
        <v>46264</v>
      </c>
      <c r="C1792" s="4">
        <f>YEAR(SalesDataTable[[#This Row],[Order Date]])</f>
        <v>2026</v>
      </c>
      <c r="D1792" s="4">
        <f>MONTH(SalesDataTable[[#This Row],[Order Date]])</f>
        <v>8</v>
      </c>
      <c r="E1792" s="12" t="str">
        <f>"Q"&amp;ROUNDUP(MONTH(SalesDataTable[[#This Row],[Order Date]])/3,0)</f>
        <v>Q3</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75">
      <c r="A1793" s="2">
        <v>4990</v>
      </c>
      <c r="B1793" s="3">
        <v>46264</v>
      </c>
      <c r="C1793" s="4">
        <f>YEAR(SalesDataTable[[#This Row],[Order Date]])</f>
        <v>2026</v>
      </c>
      <c r="D1793" s="4">
        <f>MONTH(SalesDataTable[[#This Row],[Order Date]])</f>
        <v>8</v>
      </c>
      <c r="E1793" s="12" t="str">
        <f>"Q"&amp;ROUNDUP(MONTH(SalesDataTable[[#This Row],[Order Date]])/3,0)</f>
        <v>Q3</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75">
      <c r="A1794" s="2">
        <v>348</v>
      </c>
      <c r="B1794" s="3">
        <v>46265</v>
      </c>
      <c r="C1794" s="4">
        <f>YEAR(SalesDataTable[[#This Row],[Order Date]])</f>
        <v>2026</v>
      </c>
      <c r="D1794" s="4">
        <f>MONTH(SalesDataTable[[#This Row],[Order Date]])</f>
        <v>8</v>
      </c>
      <c r="E1794" s="12" t="str">
        <f>"Q"&amp;ROUNDUP(MONTH(SalesDataTable[[#This Row],[Order Date]])/3,0)</f>
        <v>Q3</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75">
      <c r="A1795" s="2">
        <v>1642</v>
      </c>
      <c r="B1795" s="3">
        <v>46265</v>
      </c>
      <c r="C1795" s="4">
        <f>YEAR(SalesDataTable[[#This Row],[Order Date]])</f>
        <v>2026</v>
      </c>
      <c r="D1795" s="4">
        <f>MONTH(SalesDataTable[[#This Row],[Order Date]])</f>
        <v>8</v>
      </c>
      <c r="E1795" s="12" t="str">
        <f>"Q"&amp;ROUNDUP(MONTH(SalesDataTable[[#This Row],[Order Date]])/3,0)</f>
        <v>Q3</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75">
      <c r="A1796" s="2">
        <v>2146</v>
      </c>
      <c r="B1796" s="3">
        <v>46265</v>
      </c>
      <c r="C1796" s="4">
        <f>YEAR(SalesDataTable[[#This Row],[Order Date]])</f>
        <v>2026</v>
      </c>
      <c r="D1796" s="4">
        <f>MONTH(SalesDataTable[[#This Row],[Order Date]])</f>
        <v>8</v>
      </c>
      <c r="E1796" s="12" t="str">
        <f>"Q"&amp;ROUNDUP(MONTH(SalesDataTable[[#This Row],[Order Date]])/3,0)</f>
        <v>Q3</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75">
      <c r="A1797" s="2">
        <v>2629</v>
      </c>
      <c r="B1797" s="3">
        <v>46265</v>
      </c>
      <c r="C1797" s="4">
        <f>YEAR(SalesDataTable[[#This Row],[Order Date]])</f>
        <v>2026</v>
      </c>
      <c r="D1797" s="4">
        <f>MONTH(SalesDataTable[[#This Row],[Order Date]])</f>
        <v>8</v>
      </c>
      <c r="E1797" s="12" t="str">
        <f>"Q"&amp;ROUNDUP(MONTH(SalesDataTable[[#This Row],[Order Date]])/3,0)</f>
        <v>Q3</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75">
      <c r="A1798" s="2">
        <v>2870</v>
      </c>
      <c r="B1798" s="3">
        <v>46265</v>
      </c>
      <c r="C1798" s="4">
        <f>YEAR(SalesDataTable[[#This Row],[Order Date]])</f>
        <v>2026</v>
      </c>
      <c r="D1798" s="4">
        <f>MONTH(SalesDataTable[[#This Row],[Order Date]])</f>
        <v>8</v>
      </c>
      <c r="E1798" s="12" t="str">
        <f>"Q"&amp;ROUNDUP(MONTH(SalesDataTable[[#This Row],[Order Date]])/3,0)</f>
        <v>Q3</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75">
      <c r="A1799" s="2">
        <v>2975</v>
      </c>
      <c r="B1799" s="3">
        <v>46265</v>
      </c>
      <c r="C1799" s="4">
        <f>YEAR(SalesDataTable[[#This Row],[Order Date]])</f>
        <v>2026</v>
      </c>
      <c r="D1799" s="4">
        <f>MONTH(SalesDataTable[[#This Row],[Order Date]])</f>
        <v>8</v>
      </c>
      <c r="E1799" s="12" t="str">
        <f>"Q"&amp;ROUNDUP(MONTH(SalesDataTable[[#This Row],[Order Date]])/3,0)</f>
        <v>Q3</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75">
      <c r="A1800" s="2">
        <v>3163</v>
      </c>
      <c r="B1800" s="3">
        <v>46265</v>
      </c>
      <c r="C1800" s="4">
        <f>YEAR(SalesDataTable[[#This Row],[Order Date]])</f>
        <v>2026</v>
      </c>
      <c r="D1800" s="4">
        <f>MONTH(SalesDataTable[[#This Row],[Order Date]])</f>
        <v>8</v>
      </c>
      <c r="E1800" s="12" t="str">
        <f>"Q"&amp;ROUNDUP(MONTH(SalesDataTable[[#This Row],[Order Date]])/3,0)</f>
        <v>Q3</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75">
      <c r="A1801" s="2">
        <v>94</v>
      </c>
      <c r="B1801" s="3">
        <v>46266</v>
      </c>
      <c r="C1801" s="4">
        <f>YEAR(SalesDataTable[[#This Row],[Order Date]])</f>
        <v>2026</v>
      </c>
      <c r="D1801" s="4">
        <f>MONTH(SalesDataTable[[#This Row],[Order Date]])</f>
        <v>9</v>
      </c>
      <c r="E1801" s="12" t="str">
        <f>"Q"&amp;ROUNDUP(MONTH(SalesDataTable[[#This Row],[Order Date]])/3,0)</f>
        <v>Q3</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75">
      <c r="A1802" s="2">
        <v>271</v>
      </c>
      <c r="B1802" s="3">
        <v>46266</v>
      </c>
      <c r="C1802" s="4">
        <f>YEAR(SalesDataTable[[#This Row],[Order Date]])</f>
        <v>2026</v>
      </c>
      <c r="D1802" s="4">
        <f>MONTH(SalesDataTable[[#This Row],[Order Date]])</f>
        <v>9</v>
      </c>
      <c r="E1802" s="12" t="str">
        <f>"Q"&amp;ROUNDUP(MONTH(SalesDataTable[[#This Row],[Order Date]])/3,0)</f>
        <v>Q3</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75">
      <c r="A1803" s="2">
        <v>1481</v>
      </c>
      <c r="B1803" s="3">
        <v>46266</v>
      </c>
      <c r="C1803" s="4">
        <f>YEAR(SalesDataTable[[#This Row],[Order Date]])</f>
        <v>2026</v>
      </c>
      <c r="D1803" s="4">
        <f>MONTH(SalesDataTable[[#This Row],[Order Date]])</f>
        <v>9</v>
      </c>
      <c r="E1803" s="12" t="str">
        <f>"Q"&amp;ROUNDUP(MONTH(SalesDataTable[[#This Row],[Order Date]])/3,0)</f>
        <v>Q3</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75">
      <c r="A1804" s="2">
        <v>1663</v>
      </c>
      <c r="B1804" s="3">
        <v>46266</v>
      </c>
      <c r="C1804" s="4">
        <f>YEAR(SalesDataTable[[#This Row],[Order Date]])</f>
        <v>2026</v>
      </c>
      <c r="D1804" s="4">
        <f>MONTH(SalesDataTable[[#This Row],[Order Date]])</f>
        <v>9</v>
      </c>
      <c r="E1804" s="12" t="str">
        <f>"Q"&amp;ROUNDUP(MONTH(SalesDataTable[[#This Row],[Order Date]])/3,0)</f>
        <v>Q3</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75">
      <c r="A1805" s="2">
        <v>2866</v>
      </c>
      <c r="B1805" s="3">
        <v>46266</v>
      </c>
      <c r="C1805" s="4">
        <f>YEAR(SalesDataTable[[#This Row],[Order Date]])</f>
        <v>2026</v>
      </c>
      <c r="D1805" s="4">
        <f>MONTH(SalesDataTable[[#This Row],[Order Date]])</f>
        <v>9</v>
      </c>
      <c r="E1805" s="12" t="str">
        <f>"Q"&amp;ROUNDUP(MONTH(SalesDataTable[[#This Row],[Order Date]])/3,0)</f>
        <v>Q3</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75">
      <c r="A1806" s="2">
        <v>3288</v>
      </c>
      <c r="B1806" s="3">
        <v>46266</v>
      </c>
      <c r="C1806" s="4">
        <f>YEAR(SalesDataTable[[#This Row],[Order Date]])</f>
        <v>2026</v>
      </c>
      <c r="D1806" s="4">
        <f>MONTH(SalesDataTable[[#This Row],[Order Date]])</f>
        <v>9</v>
      </c>
      <c r="E1806" s="12" t="str">
        <f>"Q"&amp;ROUNDUP(MONTH(SalesDataTable[[#This Row],[Order Date]])/3,0)</f>
        <v>Q3</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75">
      <c r="A1807" s="2">
        <v>3426</v>
      </c>
      <c r="B1807" s="3">
        <v>46266</v>
      </c>
      <c r="C1807" s="4">
        <f>YEAR(SalesDataTable[[#This Row],[Order Date]])</f>
        <v>2026</v>
      </c>
      <c r="D1807" s="4">
        <f>MONTH(SalesDataTable[[#This Row],[Order Date]])</f>
        <v>9</v>
      </c>
      <c r="E1807" s="12" t="str">
        <f>"Q"&amp;ROUNDUP(MONTH(SalesDataTable[[#This Row],[Order Date]])/3,0)</f>
        <v>Q3</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75">
      <c r="A1808" s="2">
        <v>4826</v>
      </c>
      <c r="B1808" s="3">
        <v>46266</v>
      </c>
      <c r="C1808" s="4">
        <f>YEAR(SalesDataTable[[#This Row],[Order Date]])</f>
        <v>2026</v>
      </c>
      <c r="D1808" s="4">
        <f>MONTH(SalesDataTable[[#This Row],[Order Date]])</f>
        <v>9</v>
      </c>
      <c r="E1808" s="12" t="str">
        <f>"Q"&amp;ROUNDUP(MONTH(SalesDataTable[[#This Row],[Order Date]])/3,0)</f>
        <v>Q3</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75">
      <c r="A1809" s="2">
        <v>662</v>
      </c>
      <c r="B1809" s="3">
        <v>46267</v>
      </c>
      <c r="C1809" s="4">
        <f>YEAR(SalesDataTable[[#This Row],[Order Date]])</f>
        <v>2026</v>
      </c>
      <c r="D1809" s="4">
        <f>MONTH(SalesDataTable[[#This Row],[Order Date]])</f>
        <v>9</v>
      </c>
      <c r="E1809" s="12" t="str">
        <f>"Q"&amp;ROUNDUP(MONTH(SalesDataTable[[#This Row],[Order Date]])/3,0)</f>
        <v>Q3</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75">
      <c r="A1810" s="2">
        <v>1393</v>
      </c>
      <c r="B1810" s="3">
        <v>46267</v>
      </c>
      <c r="C1810" s="4">
        <f>YEAR(SalesDataTable[[#This Row],[Order Date]])</f>
        <v>2026</v>
      </c>
      <c r="D1810" s="4">
        <f>MONTH(SalesDataTable[[#This Row],[Order Date]])</f>
        <v>9</v>
      </c>
      <c r="E1810" s="12" t="str">
        <f>"Q"&amp;ROUNDUP(MONTH(SalesDataTable[[#This Row],[Order Date]])/3,0)</f>
        <v>Q3</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75">
      <c r="A1811" s="2">
        <v>1568</v>
      </c>
      <c r="B1811" s="3">
        <v>46267</v>
      </c>
      <c r="C1811" s="4">
        <f>YEAR(SalesDataTable[[#This Row],[Order Date]])</f>
        <v>2026</v>
      </c>
      <c r="D1811" s="4">
        <f>MONTH(SalesDataTable[[#This Row],[Order Date]])</f>
        <v>9</v>
      </c>
      <c r="E1811" s="12" t="str">
        <f>"Q"&amp;ROUNDUP(MONTH(SalesDataTable[[#This Row],[Order Date]])/3,0)</f>
        <v>Q3</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75">
      <c r="A1812" s="2">
        <v>2428</v>
      </c>
      <c r="B1812" s="3">
        <v>46267</v>
      </c>
      <c r="C1812" s="4">
        <f>YEAR(SalesDataTable[[#This Row],[Order Date]])</f>
        <v>2026</v>
      </c>
      <c r="D1812" s="4">
        <f>MONTH(SalesDataTable[[#This Row],[Order Date]])</f>
        <v>9</v>
      </c>
      <c r="E1812" s="12" t="str">
        <f>"Q"&amp;ROUNDUP(MONTH(SalesDataTable[[#This Row],[Order Date]])/3,0)</f>
        <v>Q3</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75">
      <c r="A1813" s="2">
        <v>2890</v>
      </c>
      <c r="B1813" s="3">
        <v>46267</v>
      </c>
      <c r="C1813" s="4">
        <f>YEAR(SalesDataTable[[#This Row],[Order Date]])</f>
        <v>2026</v>
      </c>
      <c r="D1813" s="4">
        <f>MONTH(SalesDataTable[[#This Row],[Order Date]])</f>
        <v>9</v>
      </c>
      <c r="E1813" s="12" t="str">
        <f>"Q"&amp;ROUNDUP(MONTH(SalesDataTable[[#This Row],[Order Date]])/3,0)</f>
        <v>Q3</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75">
      <c r="A1814" s="2">
        <v>2108</v>
      </c>
      <c r="B1814" s="3">
        <v>46268</v>
      </c>
      <c r="C1814" s="4">
        <f>YEAR(SalesDataTable[[#This Row],[Order Date]])</f>
        <v>2026</v>
      </c>
      <c r="D1814" s="4">
        <f>MONTH(SalesDataTable[[#This Row],[Order Date]])</f>
        <v>9</v>
      </c>
      <c r="E1814" s="12" t="str">
        <f>"Q"&amp;ROUNDUP(MONTH(SalesDataTable[[#This Row],[Order Date]])/3,0)</f>
        <v>Q3</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75">
      <c r="A1815" s="2">
        <v>2340</v>
      </c>
      <c r="B1815" s="3">
        <v>46268</v>
      </c>
      <c r="C1815" s="4">
        <f>YEAR(SalesDataTable[[#This Row],[Order Date]])</f>
        <v>2026</v>
      </c>
      <c r="D1815" s="4">
        <f>MONTH(SalesDataTable[[#This Row],[Order Date]])</f>
        <v>9</v>
      </c>
      <c r="E1815" s="12" t="str">
        <f>"Q"&amp;ROUNDUP(MONTH(SalesDataTable[[#This Row],[Order Date]])/3,0)</f>
        <v>Q3</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75">
      <c r="A1816" s="2">
        <v>3078</v>
      </c>
      <c r="B1816" s="3">
        <v>46268</v>
      </c>
      <c r="C1816" s="4">
        <f>YEAR(SalesDataTable[[#This Row],[Order Date]])</f>
        <v>2026</v>
      </c>
      <c r="D1816" s="4">
        <f>MONTH(SalesDataTable[[#This Row],[Order Date]])</f>
        <v>9</v>
      </c>
      <c r="E1816" s="12" t="str">
        <f>"Q"&amp;ROUNDUP(MONTH(SalesDataTable[[#This Row],[Order Date]])/3,0)</f>
        <v>Q3</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75">
      <c r="A1817" s="2">
        <v>3575</v>
      </c>
      <c r="B1817" s="3">
        <v>46268</v>
      </c>
      <c r="C1817" s="4">
        <f>YEAR(SalesDataTable[[#This Row],[Order Date]])</f>
        <v>2026</v>
      </c>
      <c r="D1817" s="4">
        <f>MONTH(SalesDataTable[[#This Row],[Order Date]])</f>
        <v>9</v>
      </c>
      <c r="E1817" s="12" t="str">
        <f>"Q"&amp;ROUNDUP(MONTH(SalesDataTable[[#This Row],[Order Date]])/3,0)</f>
        <v>Q3</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75">
      <c r="A1818" s="2">
        <v>3700</v>
      </c>
      <c r="B1818" s="3">
        <v>46268</v>
      </c>
      <c r="C1818" s="4">
        <f>YEAR(SalesDataTable[[#This Row],[Order Date]])</f>
        <v>2026</v>
      </c>
      <c r="D1818" s="4">
        <f>MONTH(SalesDataTable[[#This Row],[Order Date]])</f>
        <v>9</v>
      </c>
      <c r="E1818" s="12" t="str">
        <f>"Q"&amp;ROUNDUP(MONTH(SalesDataTable[[#This Row],[Order Date]])/3,0)</f>
        <v>Q3</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75">
      <c r="A1819" s="2">
        <v>3762</v>
      </c>
      <c r="B1819" s="3">
        <v>46268</v>
      </c>
      <c r="C1819" s="4">
        <f>YEAR(SalesDataTable[[#This Row],[Order Date]])</f>
        <v>2026</v>
      </c>
      <c r="D1819" s="4">
        <f>MONTH(SalesDataTable[[#This Row],[Order Date]])</f>
        <v>9</v>
      </c>
      <c r="E1819" s="12" t="str">
        <f>"Q"&amp;ROUNDUP(MONTH(SalesDataTable[[#This Row],[Order Date]])/3,0)</f>
        <v>Q3</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75">
      <c r="A1820" s="2">
        <v>2790</v>
      </c>
      <c r="B1820" s="3">
        <v>46269</v>
      </c>
      <c r="C1820" s="4">
        <f>YEAR(SalesDataTable[[#This Row],[Order Date]])</f>
        <v>2026</v>
      </c>
      <c r="D1820" s="4">
        <f>MONTH(SalesDataTable[[#This Row],[Order Date]])</f>
        <v>9</v>
      </c>
      <c r="E1820" s="12" t="str">
        <f>"Q"&amp;ROUNDUP(MONTH(SalesDataTable[[#This Row],[Order Date]])/3,0)</f>
        <v>Q3</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75">
      <c r="A1821" s="2">
        <v>4149</v>
      </c>
      <c r="B1821" s="3">
        <v>46269</v>
      </c>
      <c r="C1821" s="4">
        <f>YEAR(SalesDataTable[[#This Row],[Order Date]])</f>
        <v>2026</v>
      </c>
      <c r="D1821" s="4">
        <f>MONTH(SalesDataTable[[#This Row],[Order Date]])</f>
        <v>9</v>
      </c>
      <c r="E1821" s="12" t="str">
        <f>"Q"&amp;ROUNDUP(MONTH(SalesDataTable[[#This Row],[Order Date]])/3,0)</f>
        <v>Q3</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75">
      <c r="A1822" s="2">
        <v>1955</v>
      </c>
      <c r="B1822" s="3">
        <v>46270</v>
      </c>
      <c r="C1822" s="4">
        <f>YEAR(SalesDataTable[[#This Row],[Order Date]])</f>
        <v>2026</v>
      </c>
      <c r="D1822" s="4">
        <f>MONTH(SalesDataTable[[#This Row],[Order Date]])</f>
        <v>9</v>
      </c>
      <c r="E1822" s="12" t="str">
        <f>"Q"&amp;ROUNDUP(MONTH(SalesDataTable[[#This Row],[Order Date]])/3,0)</f>
        <v>Q3</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75">
      <c r="A1823" s="2">
        <v>2077</v>
      </c>
      <c r="B1823" s="3">
        <v>46270</v>
      </c>
      <c r="C1823" s="4">
        <f>YEAR(SalesDataTable[[#This Row],[Order Date]])</f>
        <v>2026</v>
      </c>
      <c r="D1823" s="4">
        <f>MONTH(SalesDataTable[[#This Row],[Order Date]])</f>
        <v>9</v>
      </c>
      <c r="E1823" s="12" t="str">
        <f>"Q"&amp;ROUNDUP(MONTH(SalesDataTable[[#This Row],[Order Date]])/3,0)</f>
        <v>Q3</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75">
      <c r="A1824" s="2">
        <v>2879</v>
      </c>
      <c r="B1824" s="3">
        <v>46270</v>
      </c>
      <c r="C1824" s="4">
        <f>YEAR(SalesDataTable[[#This Row],[Order Date]])</f>
        <v>2026</v>
      </c>
      <c r="D1824" s="4">
        <f>MONTH(SalesDataTable[[#This Row],[Order Date]])</f>
        <v>9</v>
      </c>
      <c r="E1824" s="12" t="str">
        <f>"Q"&amp;ROUNDUP(MONTH(SalesDataTable[[#This Row],[Order Date]])/3,0)</f>
        <v>Q3</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75">
      <c r="A1825" s="2">
        <v>3353</v>
      </c>
      <c r="B1825" s="3">
        <v>46270</v>
      </c>
      <c r="C1825" s="4">
        <f>YEAR(SalesDataTable[[#This Row],[Order Date]])</f>
        <v>2026</v>
      </c>
      <c r="D1825" s="4">
        <f>MONTH(SalesDataTable[[#This Row],[Order Date]])</f>
        <v>9</v>
      </c>
      <c r="E1825" s="12" t="str">
        <f>"Q"&amp;ROUNDUP(MONTH(SalesDataTable[[#This Row],[Order Date]])/3,0)</f>
        <v>Q3</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75">
      <c r="A1826" s="2">
        <v>3514</v>
      </c>
      <c r="B1826" s="3">
        <v>46270</v>
      </c>
      <c r="C1826" s="4">
        <f>YEAR(SalesDataTable[[#This Row],[Order Date]])</f>
        <v>2026</v>
      </c>
      <c r="D1826" s="4">
        <f>MONTH(SalesDataTable[[#This Row],[Order Date]])</f>
        <v>9</v>
      </c>
      <c r="E1826" s="12" t="str">
        <f>"Q"&amp;ROUNDUP(MONTH(SalesDataTable[[#This Row],[Order Date]])/3,0)</f>
        <v>Q3</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75">
      <c r="A1827" s="2">
        <v>3964</v>
      </c>
      <c r="B1827" s="3">
        <v>46270</v>
      </c>
      <c r="C1827" s="4">
        <f>YEAR(SalesDataTable[[#This Row],[Order Date]])</f>
        <v>2026</v>
      </c>
      <c r="D1827" s="4">
        <f>MONTH(SalesDataTable[[#This Row],[Order Date]])</f>
        <v>9</v>
      </c>
      <c r="E1827" s="12" t="str">
        <f>"Q"&amp;ROUNDUP(MONTH(SalesDataTable[[#This Row],[Order Date]])/3,0)</f>
        <v>Q3</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75">
      <c r="A1828" s="2">
        <v>4599</v>
      </c>
      <c r="B1828" s="3">
        <v>46270</v>
      </c>
      <c r="C1828" s="4">
        <f>YEAR(SalesDataTable[[#This Row],[Order Date]])</f>
        <v>2026</v>
      </c>
      <c r="D1828" s="4">
        <f>MONTH(SalesDataTable[[#This Row],[Order Date]])</f>
        <v>9</v>
      </c>
      <c r="E1828" s="12" t="str">
        <f>"Q"&amp;ROUNDUP(MONTH(SalesDataTable[[#This Row],[Order Date]])/3,0)</f>
        <v>Q3</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75">
      <c r="A1829" s="2">
        <v>5030</v>
      </c>
      <c r="B1829" s="3">
        <v>46270</v>
      </c>
      <c r="C1829" s="4">
        <f>YEAR(SalesDataTable[[#This Row],[Order Date]])</f>
        <v>2026</v>
      </c>
      <c r="D1829" s="4">
        <f>MONTH(SalesDataTable[[#This Row],[Order Date]])</f>
        <v>9</v>
      </c>
      <c r="E1829" s="12" t="str">
        <f>"Q"&amp;ROUNDUP(MONTH(SalesDataTable[[#This Row],[Order Date]])/3,0)</f>
        <v>Q3</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75">
      <c r="A1830" s="2">
        <v>1593</v>
      </c>
      <c r="B1830" s="3">
        <v>46271</v>
      </c>
      <c r="C1830" s="4">
        <f>YEAR(SalesDataTable[[#This Row],[Order Date]])</f>
        <v>2026</v>
      </c>
      <c r="D1830" s="4">
        <f>MONTH(SalesDataTable[[#This Row],[Order Date]])</f>
        <v>9</v>
      </c>
      <c r="E1830" s="12" t="str">
        <f>"Q"&amp;ROUNDUP(MONTH(SalesDataTable[[#This Row],[Order Date]])/3,0)</f>
        <v>Q3</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75">
      <c r="A1831" s="2">
        <v>1818</v>
      </c>
      <c r="B1831" s="3">
        <v>46271</v>
      </c>
      <c r="C1831" s="4">
        <f>YEAR(SalesDataTable[[#This Row],[Order Date]])</f>
        <v>2026</v>
      </c>
      <c r="D1831" s="4">
        <f>MONTH(SalesDataTable[[#This Row],[Order Date]])</f>
        <v>9</v>
      </c>
      <c r="E1831" s="12" t="str">
        <f>"Q"&amp;ROUNDUP(MONTH(SalesDataTable[[#This Row],[Order Date]])/3,0)</f>
        <v>Q3</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75">
      <c r="A1832" s="2">
        <v>2370</v>
      </c>
      <c r="B1832" s="3">
        <v>46271</v>
      </c>
      <c r="C1832" s="4">
        <f>YEAR(SalesDataTable[[#This Row],[Order Date]])</f>
        <v>2026</v>
      </c>
      <c r="D1832" s="4">
        <f>MONTH(SalesDataTable[[#This Row],[Order Date]])</f>
        <v>9</v>
      </c>
      <c r="E1832" s="12" t="str">
        <f>"Q"&amp;ROUNDUP(MONTH(SalesDataTable[[#This Row],[Order Date]])/3,0)</f>
        <v>Q3</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75">
      <c r="A1833" s="2">
        <v>2726</v>
      </c>
      <c r="B1833" s="3">
        <v>46271</v>
      </c>
      <c r="C1833" s="4">
        <f>YEAR(SalesDataTable[[#This Row],[Order Date]])</f>
        <v>2026</v>
      </c>
      <c r="D1833" s="4">
        <f>MONTH(SalesDataTable[[#This Row],[Order Date]])</f>
        <v>9</v>
      </c>
      <c r="E1833" s="12" t="str">
        <f>"Q"&amp;ROUNDUP(MONTH(SalesDataTable[[#This Row],[Order Date]])/3,0)</f>
        <v>Q3</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75">
      <c r="A1834" s="2">
        <v>2755</v>
      </c>
      <c r="B1834" s="3">
        <v>46271</v>
      </c>
      <c r="C1834" s="4">
        <f>YEAR(SalesDataTable[[#This Row],[Order Date]])</f>
        <v>2026</v>
      </c>
      <c r="D1834" s="4">
        <f>MONTH(SalesDataTable[[#This Row],[Order Date]])</f>
        <v>9</v>
      </c>
      <c r="E1834" s="12" t="str">
        <f>"Q"&amp;ROUNDUP(MONTH(SalesDataTable[[#This Row],[Order Date]])/3,0)</f>
        <v>Q3</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75">
      <c r="A1835" s="2">
        <v>3187</v>
      </c>
      <c r="B1835" s="3">
        <v>46271</v>
      </c>
      <c r="C1835" s="4">
        <f>YEAR(SalesDataTable[[#This Row],[Order Date]])</f>
        <v>2026</v>
      </c>
      <c r="D1835" s="4">
        <f>MONTH(SalesDataTable[[#This Row],[Order Date]])</f>
        <v>9</v>
      </c>
      <c r="E1835" s="12" t="str">
        <f>"Q"&amp;ROUNDUP(MONTH(SalesDataTable[[#This Row],[Order Date]])/3,0)</f>
        <v>Q3</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75">
      <c r="A1836" s="2">
        <v>3471</v>
      </c>
      <c r="B1836" s="3">
        <v>46271</v>
      </c>
      <c r="C1836" s="4">
        <f>YEAR(SalesDataTable[[#This Row],[Order Date]])</f>
        <v>2026</v>
      </c>
      <c r="D1836" s="4">
        <f>MONTH(SalesDataTable[[#This Row],[Order Date]])</f>
        <v>9</v>
      </c>
      <c r="E1836" s="12" t="str">
        <f>"Q"&amp;ROUNDUP(MONTH(SalesDataTable[[#This Row],[Order Date]])/3,0)</f>
        <v>Q3</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75">
      <c r="A1837" s="2">
        <v>3529</v>
      </c>
      <c r="B1837" s="3">
        <v>46271</v>
      </c>
      <c r="C1837" s="4">
        <f>YEAR(SalesDataTable[[#This Row],[Order Date]])</f>
        <v>2026</v>
      </c>
      <c r="D1837" s="4">
        <f>MONTH(SalesDataTable[[#This Row],[Order Date]])</f>
        <v>9</v>
      </c>
      <c r="E1837" s="12" t="str">
        <f>"Q"&amp;ROUNDUP(MONTH(SalesDataTable[[#This Row],[Order Date]])/3,0)</f>
        <v>Q3</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75">
      <c r="A1838" s="2">
        <v>3549</v>
      </c>
      <c r="B1838" s="3">
        <v>46271</v>
      </c>
      <c r="C1838" s="4">
        <f>YEAR(SalesDataTable[[#This Row],[Order Date]])</f>
        <v>2026</v>
      </c>
      <c r="D1838" s="4">
        <f>MONTH(SalesDataTable[[#This Row],[Order Date]])</f>
        <v>9</v>
      </c>
      <c r="E1838" s="12" t="str">
        <f>"Q"&amp;ROUNDUP(MONTH(SalesDataTable[[#This Row],[Order Date]])/3,0)</f>
        <v>Q3</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75">
      <c r="A1839" s="2">
        <v>4003</v>
      </c>
      <c r="B1839" s="3">
        <v>46271</v>
      </c>
      <c r="C1839" s="4">
        <f>YEAR(SalesDataTable[[#This Row],[Order Date]])</f>
        <v>2026</v>
      </c>
      <c r="D1839" s="4">
        <f>MONTH(SalesDataTable[[#This Row],[Order Date]])</f>
        <v>9</v>
      </c>
      <c r="E1839" s="12" t="str">
        <f>"Q"&amp;ROUNDUP(MONTH(SalesDataTable[[#This Row],[Order Date]])/3,0)</f>
        <v>Q3</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75">
      <c r="A1840" s="2">
        <v>4613</v>
      </c>
      <c r="B1840" s="3">
        <v>46271</v>
      </c>
      <c r="C1840" s="4">
        <f>YEAR(SalesDataTable[[#This Row],[Order Date]])</f>
        <v>2026</v>
      </c>
      <c r="D1840" s="4">
        <f>MONTH(SalesDataTable[[#This Row],[Order Date]])</f>
        <v>9</v>
      </c>
      <c r="E1840" s="12" t="str">
        <f>"Q"&amp;ROUNDUP(MONTH(SalesDataTable[[#This Row],[Order Date]])/3,0)</f>
        <v>Q3</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75">
      <c r="A1841" s="2">
        <v>75</v>
      </c>
      <c r="B1841" s="3">
        <v>46272</v>
      </c>
      <c r="C1841" s="4">
        <f>YEAR(SalesDataTable[[#This Row],[Order Date]])</f>
        <v>2026</v>
      </c>
      <c r="D1841" s="4">
        <f>MONTH(SalesDataTable[[#This Row],[Order Date]])</f>
        <v>9</v>
      </c>
      <c r="E1841" s="12" t="str">
        <f>"Q"&amp;ROUNDUP(MONTH(SalesDataTable[[#This Row],[Order Date]])/3,0)</f>
        <v>Q3</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75">
      <c r="A1842" s="2">
        <v>601</v>
      </c>
      <c r="B1842" s="3">
        <v>46272</v>
      </c>
      <c r="C1842" s="4">
        <f>YEAR(SalesDataTable[[#This Row],[Order Date]])</f>
        <v>2026</v>
      </c>
      <c r="D1842" s="4">
        <f>MONTH(SalesDataTable[[#This Row],[Order Date]])</f>
        <v>9</v>
      </c>
      <c r="E1842" s="12" t="str">
        <f>"Q"&amp;ROUNDUP(MONTH(SalesDataTable[[#This Row],[Order Date]])/3,0)</f>
        <v>Q3</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75">
      <c r="A1843" s="2">
        <v>1617</v>
      </c>
      <c r="B1843" s="3">
        <v>46272</v>
      </c>
      <c r="C1843" s="4">
        <f>YEAR(SalesDataTable[[#This Row],[Order Date]])</f>
        <v>2026</v>
      </c>
      <c r="D1843" s="4">
        <f>MONTH(SalesDataTable[[#This Row],[Order Date]])</f>
        <v>9</v>
      </c>
      <c r="E1843" s="12" t="str">
        <f>"Q"&amp;ROUNDUP(MONTH(SalesDataTable[[#This Row],[Order Date]])/3,0)</f>
        <v>Q3</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75">
      <c r="A1844" s="2">
        <v>2305</v>
      </c>
      <c r="B1844" s="3">
        <v>46272</v>
      </c>
      <c r="C1844" s="4">
        <f>YEAR(SalesDataTable[[#This Row],[Order Date]])</f>
        <v>2026</v>
      </c>
      <c r="D1844" s="4">
        <f>MONTH(SalesDataTable[[#This Row],[Order Date]])</f>
        <v>9</v>
      </c>
      <c r="E1844" s="12" t="str">
        <f>"Q"&amp;ROUNDUP(MONTH(SalesDataTable[[#This Row],[Order Date]])/3,0)</f>
        <v>Q3</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75">
      <c r="A1845" s="2">
        <v>2344</v>
      </c>
      <c r="B1845" s="3">
        <v>46272</v>
      </c>
      <c r="C1845" s="4">
        <f>YEAR(SalesDataTable[[#This Row],[Order Date]])</f>
        <v>2026</v>
      </c>
      <c r="D1845" s="4">
        <f>MONTH(SalesDataTable[[#This Row],[Order Date]])</f>
        <v>9</v>
      </c>
      <c r="E1845" s="12" t="str">
        <f>"Q"&amp;ROUNDUP(MONTH(SalesDataTable[[#This Row],[Order Date]])/3,0)</f>
        <v>Q3</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75">
      <c r="A1846" s="2">
        <v>2601</v>
      </c>
      <c r="B1846" s="3">
        <v>46272</v>
      </c>
      <c r="C1846" s="4">
        <f>YEAR(SalesDataTable[[#This Row],[Order Date]])</f>
        <v>2026</v>
      </c>
      <c r="D1846" s="4">
        <f>MONTH(SalesDataTable[[#This Row],[Order Date]])</f>
        <v>9</v>
      </c>
      <c r="E1846" s="12" t="str">
        <f>"Q"&amp;ROUNDUP(MONTH(SalesDataTable[[#This Row],[Order Date]])/3,0)</f>
        <v>Q3</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75">
      <c r="A1847" s="2">
        <v>2831</v>
      </c>
      <c r="B1847" s="3">
        <v>46272</v>
      </c>
      <c r="C1847" s="4">
        <f>YEAR(SalesDataTable[[#This Row],[Order Date]])</f>
        <v>2026</v>
      </c>
      <c r="D1847" s="4">
        <f>MONTH(SalesDataTable[[#This Row],[Order Date]])</f>
        <v>9</v>
      </c>
      <c r="E1847" s="12" t="str">
        <f>"Q"&amp;ROUNDUP(MONTH(SalesDataTable[[#This Row],[Order Date]])/3,0)</f>
        <v>Q3</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75">
      <c r="A1848" s="2">
        <v>2845</v>
      </c>
      <c r="B1848" s="3">
        <v>46272</v>
      </c>
      <c r="C1848" s="4">
        <f>YEAR(SalesDataTable[[#This Row],[Order Date]])</f>
        <v>2026</v>
      </c>
      <c r="D1848" s="4">
        <f>MONTH(SalesDataTable[[#This Row],[Order Date]])</f>
        <v>9</v>
      </c>
      <c r="E1848" s="12" t="str">
        <f>"Q"&amp;ROUNDUP(MONTH(SalesDataTable[[#This Row],[Order Date]])/3,0)</f>
        <v>Q3</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75">
      <c r="A1849" s="2">
        <v>3679</v>
      </c>
      <c r="B1849" s="3">
        <v>46272</v>
      </c>
      <c r="C1849" s="4">
        <f>YEAR(SalesDataTable[[#This Row],[Order Date]])</f>
        <v>2026</v>
      </c>
      <c r="D1849" s="4">
        <f>MONTH(SalesDataTable[[#This Row],[Order Date]])</f>
        <v>9</v>
      </c>
      <c r="E1849" s="12" t="str">
        <f>"Q"&amp;ROUNDUP(MONTH(SalesDataTable[[#This Row],[Order Date]])/3,0)</f>
        <v>Q3</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75">
      <c r="A1850" s="2">
        <v>3828</v>
      </c>
      <c r="B1850" s="3">
        <v>46272</v>
      </c>
      <c r="C1850" s="4">
        <f>YEAR(SalesDataTable[[#This Row],[Order Date]])</f>
        <v>2026</v>
      </c>
      <c r="D1850" s="4">
        <f>MONTH(SalesDataTable[[#This Row],[Order Date]])</f>
        <v>9</v>
      </c>
      <c r="E1850" s="12" t="str">
        <f>"Q"&amp;ROUNDUP(MONTH(SalesDataTable[[#This Row],[Order Date]])/3,0)</f>
        <v>Q3</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75">
      <c r="A1851" s="2">
        <v>4226</v>
      </c>
      <c r="B1851" s="3">
        <v>46272</v>
      </c>
      <c r="C1851" s="4">
        <f>YEAR(SalesDataTable[[#This Row],[Order Date]])</f>
        <v>2026</v>
      </c>
      <c r="D1851" s="4">
        <f>MONTH(SalesDataTable[[#This Row],[Order Date]])</f>
        <v>9</v>
      </c>
      <c r="E1851" s="12" t="str">
        <f>"Q"&amp;ROUNDUP(MONTH(SalesDataTable[[#This Row],[Order Date]])/3,0)</f>
        <v>Q3</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75">
      <c r="A1852" s="2">
        <v>58</v>
      </c>
      <c r="B1852" s="3">
        <v>46273</v>
      </c>
      <c r="C1852" s="4">
        <f>YEAR(SalesDataTable[[#This Row],[Order Date]])</f>
        <v>2026</v>
      </c>
      <c r="D1852" s="4">
        <f>MONTH(SalesDataTable[[#This Row],[Order Date]])</f>
        <v>9</v>
      </c>
      <c r="E1852" s="12" t="str">
        <f>"Q"&amp;ROUNDUP(MONTH(SalesDataTable[[#This Row],[Order Date]])/3,0)</f>
        <v>Q3</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75">
      <c r="A1853" s="2">
        <v>1224</v>
      </c>
      <c r="B1853" s="3">
        <v>46273</v>
      </c>
      <c r="C1853" s="4">
        <f>YEAR(SalesDataTable[[#This Row],[Order Date]])</f>
        <v>2026</v>
      </c>
      <c r="D1853" s="4">
        <f>MONTH(SalesDataTable[[#This Row],[Order Date]])</f>
        <v>9</v>
      </c>
      <c r="E1853" s="12" t="str">
        <f>"Q"&amp;ROUNDUP(MONTH(SalesDataTable[[#This Row],[Order Date]])/3,0)</f>
        <v>Q3</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75">
      <c r="A1854" s="2">
        <v>4345</v>
      </c>
      <c r="B1854" s="3">
        <v>46273</v>
      </c>
      <c r="C1854" s="4">
        <f>YEAR(SalesDataTable[[#This Row],[Order Date]])</f>
        <v>2026</v>
      </c>
      <c r="D1854" s="4">
        <f>MONTH(SalesDataTable[[#This Row],[Order Date]])</f>
        <v>9</v>
      </c>
      <c r="E1854" s="12" t="str">
        <f>"Q"&amp;ROUNDUP(MONTH(SalesDataTable[[#This Row],[Order Date]])/3,0)</f>
        <v>Q3</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75">
      <c r="A1855" s="2">
        <v>1069</v>
      </c>
      <c r="B1855" s="3">
        <v>46274</v>
      </c>
      <c r="C1855" s="4">
        <f>YEAR(SalesDataTable[[#This Row],[Order Date]])</f>
        <v>2026</v>
      </c>
      <c r="D1855" s="4">
        <f>MONTH(SalesDataTable[[#This Row],[Order Date]])</f>
        <v>9</v>
      </c>
      <c r="E1855" s="12" t="str">
        <f>"Q"&amp;ROUNDUP(MONTH(SalesDataTable[[#This Row],[Order Date]])/3,0)</f>
        <v>Q3</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75">
      <c r="A1856" s="2">
        <v>1489</v>
      </c>
      <c r="B1856" s="3">
        <v>46274</v>
      </c>
      <c r="C1856" s="4">
        <f>YEAR(SalesDataTable[[#This Row],[Order Date]])</f>
        <v>2026</v>
      </c>
      <c r="D1856" s="4">
        <f>MONTH(SalesDataTable[[#This Row],[Order Date]])</f>
        <v>9</v>
      </c>
      <c r="E1856" s="12" t="str">
        <f>"Q"&amp;ROUNDUP(MONTH(SalesDataTable[[#This Row],[Order Date]])/3,0)</f>
        <v>Q3</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75">
      <c r="A1857" s="2">
        <v>2045</v>
      </c>
      <c r="B1857" s="3">
        <v>46274</v>
      </c>
      <c r="C1857" s="4">
        <f>YEAR(SalesDataTable[[#This Row],[Order Date]])</f>
        <v>2026</v>
      </c>
      <c r="D1857" s="4">
        <f>MONTH(SalesDataTable[[#This Row],[Order Date]])</f>
        <v>9</v>
      </c>
      <c r="E1857" s="12" t="str">
        <f>"Q"&amp;ROUNDUP(MONTH(SalesDataTable[[#This Row],[Order Date]])/3,0)</f>
        <v>Q3</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75">
      <c r="A1858" s="2">
        <v>2610</v>
      </c>
      <c r="B1858" s="3">
        <v>46274</v>
      </c>
      <c r="C1858" s="4">
        <f>YEAR(SalesDataTable[[#This Row],[Order Date]])</f>
        <v>2026</v>
      </c>
      <c r="D1858" s="4">
        <f>MONTH(SalesDataTable[[#This Row],[Order Date]])</f>
        <v>9</v>
      </c>
      <c r="E1858" s="12" t="str">
        <f>"Q"&amp;ROUNDUP(MONTH(SalesDataTable[[#This Row],[Order Date]])/3,0)</f>
        <v>Q3</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75">
      <c r="A1859" s="2">
        <v>4210</v>
      </c>
      <c r="B1859" s="3">
        <v>46274</v>
      </c>
      <c r="C1859" s="4">
        <f>YEAR(SalesDataTable[[#This Row],[Order Date]])</f>
        <v>2026</v>
      </c>
      <c r="D1859" s="4">
        <f>MONTH(SalesDataTable[[#This Row],[Order Date]])</f>
        <v>9</v>
      </c>
      <c r="E1859" s="12" t="str">
        <f>"Q"&amp;ROUNDUP(MONTH(SalesDataTable[[#This Row],[Order Date]])/3,0)</f>
        <v>Q3</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75">
      <c r="A1860" s="2">
        <v>4584</v>
      </c>
      <c r="B1860" s="3">
        <v>46274</v>
      </c>
      <c r="C1860" s="4">
        <f>YEAR(SalesDataTable[[#This Row],[Order Date]])</f>
        <v>2026</v>
      </c>
      <c r="D1860" s="4">
        <f>MONTH(SalesDataTable[[#This Row],[Order Date]])</f>
        <v>9</v>
      </c>
      <c r="E1860" s="12" t="str">
        <f>"Q"&amp;ROUNDUP(MONTH(SalesDataTable[[#This Row],[Order Date]])/3,0)</f>
        <v>Q3</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75">
      <c r="A1861" s="2">
        <v>44</v>
      </c>
      <c r="B1861" s="3">
        <v>46275</v>
      </c>
      <c r="C1861" s="4">
        <f>YEAR(SalesDataTable[[#This Row],[Order Date]])</f>
        <v>2026</v>
      </c>
      <c r="D1861" s="4">
        <f>MONTH(SalesDataTable[[#This Row],[Order Date]])</f>
        <v>9</v>
      </c>
      <c r="E1861" s="12" t="str">
        <f>"Q"&amp;ROUNDUP(MONTH(SalesDataTable[[#This Row],[Order Date]])/3,0)</f>
        <v>Q3</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75">
      <c r="A1862" s="2">
        <v>97</v>
      </c>
      <c r="B1862" s="3">
        <v>46275</v>
      </c>
      <c r="C1862" s="4">
        <f>YEAR(SalesDataTable[[#This Row],[Order Date]])</f>
        <v>2026</v>
      </c>
      <c r="D1862" s="4">
        <f>MONTH(SalesDataTable[[#This Row],[Order Date]])</f>
        <v>9</v>
      </c>
      <c r="E1862" s="12" t="str">
        <f>"Q"&amp;ROUNDUP(MONTH(SalesDataTable[[#This Row],[Order Date]])/3,0)</f>
        <v>Q3</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75">
      <c r="A1863" s="2">
        <v>1015</v>
      </c>
      <c r="B1863" s="3">
        <v>46275</v>
      </c>
      <c r="C1863" s="4">
        <f>YEAR(SalesDataTable[[#This Row],[Order Date]])</f>
        <v>2026</v>
      </c>
      <c r="D1863" s="4">
        <f>MONTH(SalesDataTable[[#This Row],[Order Date]])</f>
        <v>9</v>
      </c>
      <c r="E1863" s="12" t="str">
        <f>"Q"&amp;ROUNDUP(MONTH(SalesDataTable[[#This Row],[Order Date]])/3,0)</f>
        <v>Q3</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75">
      <c r="A1864" s="2">
        <v>1128</v>
      </c>
      <c r="B1864" s="3">
        <v>46275</v>
      </c>
      <c r="C1864" s="4">
        <f>YEAR(SalesDataTable[[#This Row],[Order Date]])</f>
        <v>2026</v>
      </c>
      <c r="D1864" s="4">
        <f>MONTH(SalesDataTable[[#This Row],[Order Date]])</f>
        <v>9</v>
      </c>
      <c r="E1864" s="12" t="str">
        <f>"Q"&amp;ROUNDUP(MONTH(SalesDataTable[[#This Row],[Order Date]])/3,0)</f>
        <v>Q3</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75">
      <c r="A1865" s="2">
        <v>3548</v>
      </c>
      <c r="B1865" s="3">
        <v>46275</v>
      </c>
      <c r="C1865" s="4">
        <f>YEAR(SalesDataTable[[#This Row],[Order Date]])</f>
        <v>2026</v>
      </c>
      <c r="D1865" s="4">
        <f>MONTH(SalesDataTable[[#This Row],[Order Date]])</f>
        <v>9</v>
      </c>
      <c r="E1865" s="12" t="str">
        <f>"Q"&amp;ROUNDUP(MONTH(SalesDataTable[[#This Row],[Order Date]])/3,0)</f>
        <v>Q3</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75">
      <c r="A1866" s="2">
        <v>242</v>
      </c>
      <c r="B1866" s="3">
        <v>46276</v>
      </c>
      <c r="C1866" s="4">
        <f>YEAR(SalesDataTable[[#This Row],[Order Date]])</f>
        <v>2026</v>
      </c>
      <c r="D1866" s="4">
        <f>MONTH(SalesDataTable[[#This Row],[Order Date]])</f>
        <v>9</v>
      </c>
      <c r="E1866" s="12" t="str">
        <f>"Q"&amp;ROUNDUP(MONTH(SalesDataTable[[#This Row],[Order Date]])/3,0)</f>
        <v>Q3</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75">
      <c r="A1867" s="2">
        <v>784</v>
      </c>
      <c r="B1867" s="3">
        <v>46276</v>
      </c>
      <c r="C1867" s="4">
        <f>YEAR(SalesDataTable[[#This Row],[Order Date]])</f>
        <v>2026</v>
      </c>
      <c r="D1867" s="4">
        <f>MONTH(SalesDataTable[[#This Row],[Order Date]])</f>
        <v>9</v>
      </c>
      <c r="E1867" s="12" t="str">
        <f>"Q"&amp;ROUNDUP(MONTH(SalesDataTable[[#This Row],[Order Date]])/3,0)</f>
        <v>Q3</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75">
      <c r="A1868" s="2">
        <v>1535</v>
      </c>
      <c r="B1868" s="3">
        <v>46276</v>
      </c>
      <c r="C1868" s="4">
        <f>YEAR(SalesDataTable[[#This Row],[Order Date]])</f>
        <v>2026</v>
      </c>
      <c r="D1868" s="4">
        <f>MONTH(SalesDataTable[[#This Row],[Order Date]])</f>
        <v>9</v>
      </c>
      <c r="E1868" s="12" t="str">
        <f>"Q"&amp;ROUNDUP(MONTH(SalesDataTable[[#This Row],[Order Date]])/3,0)</f>
        <v>Q3</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75">
      <c r="A1869" s="2">
        <v>1687</v>
      </c>
      <c r="B1869" s="3">
        <v>46276</v>
      </c>
      <c r="C1869" s="4">
        <f>YEAR(SalesDataTable[[#This Row],[Order Date]])</f>
        <v>2026</v>
      </c>
      <c r="D1869" s="4">
        <f>MONTH(SalesDataTable[[#This Row],[Order Date]])</f>
        <v>9</v>
      </c>
      <c r="E1869" s="12" t="str">
        <f>"Q"&amp;ROUNDUP(MONTH(SalesDataTable[[#This Row],[Order Date]])/3,0)</f>
        <v>Q3</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75">
      <c r="A1870" s="2">
        <v>2162</v>
      </c>
      <c r="B1870" s="3">
        <v>46276</v>
      </c>
      <c r="C1870" s="4">
        <f>YEAR(SalesDataTable[[#This Row],[Order Date]])</f>
        <v>2026</v>
      </c>
      <c r="D1870" s="4">
        <f>MONTH(SalesDataTable[[#This Row],[Order Date]])</f>
        <v>9</v>
      </c>
      <c r="E1870" s="12" t="str">
        <f>"Q"&amp;ROUNDUP(MONTH(SalesDataTable[[#This Row],[Order Date]])/3,0)</f>
        <v>Q3</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75">
      <c r="A1871" s="2">
        <v>2307</v>
      </c>
      <c r="B1871" s="3">
        <v>46276</v>
      </c>
      <c r="C1871" s="4">
        <f>YEAR(SalesDataTable[[#This Row],[Order Date]])</f>
        <v>2026</v>
      </c>
      <c r="D1871" s="4">
        <f>MONTH(SalesDataTable[[#This Row],[Order Date]])</f>
        <v>9</v>
      </c>
      <c r="E1871" s="12" t="str">
        <f>"Q"&amp;ROUNDUP(MONTH(SalesDataTable[[#This Row],[Order Date]])/3,0)</f>
        <v>Q3</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75">
      <c r="A1872" s="2">
        <v>3976</v>
      </c>
      <c r="B1872" s="3">
        <v>46276</v>
      </c>
      <c r="C1872" s="4">
        <f>YEAR(SalesDataTable[[#This Row],[Order Date]])</f>
        <v>2026</v>
      </c>
      <c r="D1872" s="4">
        <f>MONTH(SalesDataTable[[#This Row],[Order Date]])</f>
        <v>9</v>
      </c>
      <c r="E1872" s="12" t="str">
        <f>"Q"&amp;ROUNDUP(MONTH(SalesDataTable[[#This Row],[Order Date]])/3,0)</f>
        <v>Q3</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75">
      <c r="A1873" s="2">
        <v>5066</v>
      </c>
      <c r="B1873" s="3">
        <v>46276</v>
      </c>
      <c r="C1873" s="4">
        <f>YEAR(SalesDataTable[[#This Row],[Order Date]])</f>
        <v>2026</v>
      </c>
      <c r="D1873" s="4">
        <f>MONTH(SalesDataTable[[#This Row],[Order Date]])</f>
        <v>9</v>
      </c>
      <c r="E1873" s="12" t="str">
        <f>"Q"&amp;ROUNDUP(MONTH(SalesDataTable[[#This Row],[Order Date]])/3,0)</f>
        <v>Q3</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75">
      <c r="A1874" s="2">
        <v>78</v>
      </c>
      <c r="B1874" s="3">
        <v>46277</v>
      </c>
      <c r="C1874" s="4">
        <f>YEAR(SalesDataTable[[#This Row],[Order Date]])</f>
        <v>2026</v>
      </c>
      <c r="D1874" s="4">
        <f>MONTH(SalesDataTable[[#This Row],[Order Date]])</f>
        <v>9</v>
      </c>
      <c r="E1874" s="12" t="str">
        <f>"Q"&amp;ROUNDUP(MONTH(SalesDataTable[[#This Row],[Order Date]])/3,0)</f>
        <v>Q3</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75">
      <c r="A1875" s="2">
        <v>354</v>
      </c>
      <c r="B1875" s="3">
        <v>46277</v>
      </c>
      <c r="C1875" s="4">
        <f>YEAR(SalesDataTable[[#This Row],[Order Date]])</f>
        <v>2026</v>
      </c>
      <c r="D1875" s="4">
        <f>MONTH(SalesDataTable[[#This Row],[Order Date]])</f>
        <v>9</v>
      </c>
      <c r="E1875" s="12" t="str">
        <f>"Q"&amp;ROUNDUP(MONTH(SalesDataTable[[#This Row],[Order Date]])/3,0)</f>
        <v>Q3</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75">
      <c r="A1876" s="2">
        <v>1738</v>
      </c>
      <c r="B1876" s="3">
        <v>46277</v>
      </c>
      <c r="C1876" s="4">
        <f>YEAR(SalesDataTable[[#This Row],[Order Date]])</f>
        <v>2026</v>
      </c>
      <c r="D1876" s="4">
        <f>MONTH(SalesDataTable[[#This Row],[Order Date]])</f>
        <v>9</v>
      </c>
      <c r="E1876" s="12" t="str">
        <f>"Q"&amp;ROUNDUP(MONTH(SalesDataTable[[#This Row],[Order Date]])/3,0)</f>
        <v>Q3</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75">
      <c r="A1877" s="2">
        <v>1900</v>
      </c>
      <c r="B1877" s="3">
        <v>46277</v>
      </c>
      <c r="C1877" s="4">
        <f>YEAR(SalesDataTable[[#This Row],[Order Date]])</f>
        <v>2026</v>
      </c>
      <c r="D1877" s="4">
        <f>MONTH(SalesDataTable[[#This Row],[Order Date]])</f>
        <v>9</v>
      </c>
      <c r="E1877" s="12" t="str">
        <f>"Q"&amp;ROUNDUP(MONTH(SalesDataTable[[#This Row],[Order Date]])/3,0)</f>
        <v>Q3</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75">
      <c r="A1878" s="2">
        <v>3375</v>
      </c>
      <c r="B1878" s="3">
        <v>46277</v>
      </c>
      <c r="C1878" s="4">
        <f>YEAR(SalesDataTable[[#This Row],[Order Date]])</f>
        <v>2026</v>
      </c>
      <c r="D1878" s="4">
        <f>MONTH(SalesDataTable[[#This Row],[Order Date]])</f>
        <v>9</v>
      </c>
      <c r="E1878" s="12" t="str">
        <f>"Q"&amp;ROUNDUP(MONTH(SalesDataTable[[#This Row],[Order Date]])/3,0)</f>
        <v>Q3</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75">
      <c r="A1879" s="2">
        <v>3567</v>
      </c>
      <c r="B1879" s="3">
        <v>46277</v>
      </c>
      <c r="C1879" s="4">
        <f>YEAR(SalesDataTable[[#This Row],[Order Date]])</f>
        <v>2026</v>
      </c>
      <c r="D1879" s="4">
        <f>MONTH(SalesDataTable[[#This Row],[Order Date]])</f>
        <v>9</v>
      </c>
      <c r="E1879" s="12" t="str">
        <f>"Q"&amp;ROUNDUP(MONTH(SalesDataTable[[#This Row],[Order Date]])/3,0)</f>
        <v>Q3</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75">
      <c r="A1880" s="2">
        <v>4106</v>
      </c>
      <c r="B1880" s="3">
        <v>46277</v>
      </c>
      <c r="C1880" s="4">
        <f>YEAR(SalesDataTable[[#This Row],[Order Date]])</f>
        <v>2026</v>
      </c>
      <c r="D1880" s="4">
        <f>MONTH(SalesDataTable[[#This Row],[Order Date]])</f>
        <v>9</v>
      </c>
      <c r="E1880" s="12" t="str">
        <f>"Q"&amp;ROUNDUP(MONTH(SalesDataTable[[#This Row],[Order Date]])/3,0)</f>
        <v>Q3</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75">
      <c r="A1881" s="2">
        <v>4293</v>
      </c>
      <c r="B1881" s="3">
        <v>46277</v>
      </c>
      <c r="C1881" s="4">
        <f>YEAR(SalesDataTable[[#This Row],[Order Date]])</f>
        <v>2026</v>
      </c>
      <c r="D1881" s="4">
        <f>MONTH(SalesDataTable[[#This Row],[Order Date]])</f>
        <v>9</v>
      </c>
      <c r="E1881" s="12" t="str">
        <f>"Q"&amp;ROUNDUP(MONTH(SalesDataTable[[#This Row],[Order Date]])/3,0)</f>
        <v>Q3</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75">
      <c r="A1882" s="2">
        <v>4859</v>
      </c>
      <c r="B1882" s="3">
        <v>46277</v>
      </c>
      <c r="C1882" s="4">
        <f>YEAR(SalesDataTable[[#This Row],[Order Date]])</f>
        <v>2026</v>
      </c>
      <c r="D1882" s="4">
        <f>MONTH(SalesDataTable[[#This Row],[Order Date]])</f>
        <v>9</v>
      </c>
      <c r="E1882" s="12" t="str">
        <f>"Q"&amp;ROUNDUP(MONTH(SalesDataTable[[#This Row],[Order Date]])/3,0)</f>
        <v>Q3</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75">
      <c r="A1883" s="2">
        <v>770</v>
      </c>
      <c r="B1883" s="3">
        <v>46278</v>
      </c>
      <c r="C1883" s="4">
        <f>YEAR(SalesDataTable[[#This Row],[Order Date]])</f>
        <v>2026</v>
      </c>
      <c r="D1883" s="4">
        <f>MONTH(SalesDataTable[[#This Row],[Order Date]])</f>
        <v>9</v>
      </c>
      <c r="E1883" s="12" t="str">
        <f>"Q"&amp;ROUNDUP(MONTH(SalesDataTable[[#This Row],[Order Date]])/3,0)</f>
        <v>Q3</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75">
      <c r="A1884" s="2">
        <v>1375</v>
      </c>
      <c r="B1884" s="3">
        <v>46278</v>
      </c>
      <c r="C1884" s="4">
        <f>YEAR(SalesDataTable[[#This Row],[Order Date]])</f>
        <v>2026</v>
      </c>
      <c r="D1884" s="4">
        <f>MONTH(SalesDataTable[[#This Row],[Order Date]])</f>
        <v>9</v>
      </c>
      <c r="E1884" s="12" t="str">
        <f>"Q"&amp;ROUNDUP(MONTH(SalesDataTable[[#This Row],[Order Date]])/3,0)</f>
        <v>Q3</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75">
      <c r="A1885" s="2">
        <v>2063</v>
      </c>
      <c r="B1885" s="3">
        <v>46278</v>
      </c>
      <c r="C1885" s="4">
        <f>YEAR(SalesDataTable[[#This Row],[Order Date]])</f>
        <v>2026</v>
      </c>
      <c r="D1885" s="4">
        <f>MONTH(SalesDataTable[[#This Row],[Order Date]])</f>
        <v>9</v>
      </c>
      <c r="E1885" s="12" t="str">
        <f>"Q"&amp;ROUNDUP(MONTH(SalesDataTable[[#This Row],[Order Date]])/3,0)</f>
        <v>Q3</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75">
      <c r="A1886" s="2">
        <v>2563</v>
      </c>
      <c r="B1886" s="3">
        <v>46278</v>
      </c>
      <c r="C1886" s="4">
        <f>YEAR(SalesDataTable[[#This Row],[Order Date]])</f>
        <v>2026</v>
      </c>
      <c r="D1886" s="4">
        <f>MONTH(SalesDataTable[[#This Row],[Order Date]])</f>
        <v>9</v>
      </c>
      <c r="E1886" s="12" t="str">
        <f>"Q"&amp;ROUNDUP(MONTH(SalesDataTable[[#This Row],[Order Date]])/3,0)</f>
        <v>Q3</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75">
      <c r="A1887" s="2">
        <v>2786</v>
      </c>
      <c r="B1887" s="3">
        <v>46278</v>
      </c>
      <c r="C1887" s="4">
        <f>YEAR(SalesDataTable[[#This Row],[Order Date]])</f>
        <v>2026</v>
      </c>
      <c r="D1887" s="4">
        <f>MONTH(SalesDataTable[[#This Row],[Order Date]])</f>
        <v>9</v>
      </c>
      <c r="E1887" s="12" t="str">
        <f>"Q"&amp;ROUNDUP(MONTH(SalesDataTable[[#This Row],[Order Date]])/3,0)</f>
        <v>Q3</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75">
      <c r="A1888" s="2">
        <v>3269</v>
      </c>
      <c r="B1888" s="3">
        <v>46278</v>
      </c>
      <c r="C1888" s="4">
        <f>YEAR(SalesDataTable[[#This Row],[Order Date]])</f>
        <v>2026</v>
      </c>
      <c r="D1888" s="4">
        <f>MONTH(SalesDataTable[[#This Row],[Order Date]])</f>
        <v>9</v>
      </c>
      <c r="E1888" s="12" t="str">
        <f>"Q"&amp;ROUNDUP(MONTH(SalesDataTable[[#This Row],[Order Date]])/3,0)</f>
        <v>Q3</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75">
      <c r="A1889" s="2">
        <v>3346</v>
      </c>
      <c r="B1889" s="3">
        <v>46278</v>
      </c>
      <c r="C1889" s="4">
        <f>YEAR(SalesDataTable[[#This Row],[Order Date]])</f>
        <v>2026</v>
      </c>
      <c r="D1889" s="4">
        <f>MONTH(SalesDataTable[[#This Row],[Order Date]])</f>
        <v>9</v>
      </c>
      <c r="E1889" s="12" t="str">
        <f>"Q"&amp;ROUNDUP(MONTH(SalesDataTable[[#This Row],[Order Date]])/3,0)</f>
        <v>Q3</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75">
      <c r="A1890" s="2">
        <v>4097</v>
      </c>
      <c r="B1890" s="3">
        <v>46278</v>
      </c>
      <c r="C1890" s="4">
        <f>YEAR(SalesDataTable[[#This Row],[Order Date]])</f>
        <v>2026</v>
      </c>
      <c r="D1890" s="4">
        <f>MONTH(SalesDataTable[[#This Row],[Order Date]])</f>
        <v>9</v>
      </c>
      <c r="E1890" s="12" t="str">
        <f>"Q"&amp;ROUNDUP(MONTH(SalesDataTable[[#This Row],[Order Date]])/3,0)</f>
        <v>Q3</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75">
      <c r="A1891" s="2">
        <v>4208</v>
      </c>
      <c r="B1891" s="3">
        <v>46278</v>
      </c>
      <c r="C1891" s="4">
        <f>YEAR(SalesDataTable[[#This Row],[Order Date]])</f>
        <v>2026</v>
      </c>
      <c r="D1891" s="4">
        <f>MONTH(SalesDataTable[[#This Row],[Order Date]])</f>
        <v>9</v>
      </c>
      <c r="E1891" s="12" t="str">
        <f>"Q"&amp;ROUNDUP(MONTH(SalesDataTable[[#This Row],[Order Date]])/3,0)</f>
        <v>Q3</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75">
      <c r="A1892" s="2">
        <v>4606</v>
      </c>
      <c r="B1892" s="3">
        <v>46278</v>
      </c>
      <c r="C1892" s="4">
        <f>YEAR(SalesDataTable[[#This Row],[Order Date]])</f>
        <v>2026</v>
      </c>
      <c r="D1892" s="4">
        <f>MONTH(SalesDataTable[[#This Row],[Order Date]])</f>
        <v>9</v>
      </c>
      <c r="E1892" s="12" t="str">
        <f>"Q"&amp;ROUNDUP(MONTH(SalesDataTable[[#This Row],[Order Date]])/3,0)</f>
        <v>Q3</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75">
      <c r="A1893" s="2">
        <v>222</v>
      </c>
      <c r="B1893" s="3">
        <v>46279</v>
      </c>
      <c r="C1893" s="4">
        <f>YEAR(SalesDataTable[[#This Row],[Order Date]])</f>
        <v>2026</v>
      </c>
      <c r="D1893" s="4">
        <f>MONTH(SalesDataTable[[#This Row],[Order Date]])</f>
        <v>9</v>
      </c>
      <c r="E1893" s="12" t="str">
        <f>"Q"&amp;ROUNDUP(MONTH(SalesDataTable[[#This Row],[Order Date]])/3,0)</f>
        <v>Q3</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75">
      <c r="A1894" s="2">
        <v>241</v>
      </c>
      <c r="B1894" s="3">
        <v>46279</v>
      </c>
      <c r="C1894" s="4">
        <f>YEAR(SalesDataTable[[#This Row],[Order Date]])</f>
        <v>2026</v>
      </c>
      <c r="D1894" s="4">
        <f>MONTH(SalesDataTable[[#This Row],[Order Date]])</f>
        <v>9</v>
      </c>
      <c r="E1894" s="12" t="str">
        <f>"Q"&amp;ROUNDUP(MONTH(SalesDataTable[[#This Row],[Order Date]])/3,0)</f>
        <v>Q3</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75">
      <c r="A1895" s="2">
        <v>753</v>
      </c>
      <c r="B1895" s="3">
        <v>46279</v>
      </c>
      <c r="C1895" s="4">
        <f>YEAR(SalesDataTable[[#This Row],[Order Date]])</f>
        <v>2026</v>
      </c>
      <c r="D1895" s="4">
        <f>MONTH(SalesDataTable[[#This Row],[Order Date]])</f>
        <v>9</v>
      </c>
      <c r="E1895" s="12" t="str">
        <f>"Q"&amp;ROUNDUP(MONTH(SalesDataTable[[#This Row],[Order Date]])/3,0)</f>
        <v>Q3</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75">
      <c r="A1896" s="2">
        <v>2530</v>
      </c>
      <c r="B1896" s="3">
        <v>46279</v>
      </c>
      <c r="C1896" s="4">
        <f>YEAR(SalesDataTable[[#This Row],[Order Date]])</f>
        <v>2026</v>
      </c>
      <c r="D1896" s="4">
        <f>MONTH(SalesDataTable[[#This Row],[Order Date]])</f>
        <v>9</v>
      </c>
      <c r="E1896" s="12" t="str">
        <f>"Q"&amp;ROUNDUP(MONTH(SalesDataTable[[#This Row],[Order Date]])/3,0)</f>
        <v>Q3</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75">
      <c r="A1897" s="2">
        <v>572</v>
      </c>
      <c r="B1897" s="3">
        <v>46280</v>
      </c>
      <c r="C1897" s="4">
        <f>YEAR(SalesDataTable[[#This Row],[Order Date]])</f>
        <v>2026</v>
      </c>
      <c r="D1897" s="4">
        <f>MONTH(SalesDataTable[[#This Row],[Order Date]])</f>
        <v>9</v>
      </c>
      <c r="E1897" s="12" t="str">
        <f>"Q"&amp;ROUNDUP(MONTH(SalesDataTable[[#This Row],[Order Date]])/3,0)</f>
        <v>Q3</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75">
      <c r="A1898" s="2">
        <v>874</v>
      </c>
      <c r="B1898" s="3">
        <v>46280</v>
      </c>
      <c r="C1898" s="4">
        <f>YEAR(SalesDataTable[[#This Row],[Order Date]])</f>
        <v>2026</v>
      </c>
      <c r="D1898" s="4">
        <f>MONTH(SalesDataTable[[#This Row],[Order Date]])</f>
        <v>9</v>
      </c>
      <c r="E1898" s="12" t="str">
        <f>"Q"&amp;ROUNDUP(MONTH(SalesDataTable[[#This Row],[Order Date]])/3,0)</f>
        <v>Q3</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75">
      <c r="A1899" s="2">
        <v>937</v>
      </c>
      <c r="B1899" s="3">
        <v>46280</v>
      </c>
      <c r="C1899" s="4">
        <f>YEAR(SalesDataTable[[#This Row],[Order Date]])</f>
        <v>2026</v>
      </c>
      <c r="D1899" s="4">
        <f>MONTH(SalesDataTable[[#This Row],[Order Date]])</f>
        <v>9</v>
      </c>
      <c r="E1899" s="12" t="str">
        <f>"Q"&amp;ROUNDUP(MONTH(SalesDataTable[[#This Row],[Order Date]])/3,0)</f>
        <v>Q3</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75">
      <c r="A1900" s="2">
        <v>1229</v>
      </c>
      <c r="B1900" s="3">
        <v>46280</v>
      </c>
      <c r="C1900" s="4">
        <f>YEAR(SalesDataTable[[#This Row],[Order Date]])</f>
        <v>2026</v>
      </c>
      <c r="D1900" s="4">
        <f>MONTH(SalesDataTable[[#This Row],[Order Date]])</f>
        <v>9</v>
      </c>
      <c r="E1900" s="12" t="str">
        <f>"Q"&amp;ROUNDUP(MONTH(SalesDataTable[[#This Row],[Order Date]])/3,0)</f>
        <v>Q3</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75">
      <c r="A1901" s="2">
        <v>2186</v>
      </c>
      <c r="B1901" s="3">
        <v>46280</v>
      </c>
      <c r="C1901" s="4">
        <f>YEAR(SalesDataTable[[#This Row],[Order Date]])</f>
        <v>2026</v>
      </c>
      <c r="D1901" s="4">
        <f>MONTH(SalesDataTable[[#This Row],[Order Date]])</f>
        <v>9</v>
      </c>
      <c r="E1901" s="12" t="str">
        <f>"Q"&amp;ROUNDUP(MONTH(SalesDataTable[[#This Row],[Order Date]])/3,0)</f>
        <v>Q3</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75">
      <c r="A1902" s="2">
        <v>2922</v>
      </c>
      <c r="B1902" s="3">
        <v>46280</v>
      </c>
      <c r="C1902" s="4">
        <f>YEAR(SalesDataTable[[#This Row],[Order Date]])</f>
        <v>2026</v>
      </c>
      <c r="D1902" s="4">
        <f>MONTH(SalesDataTable[[#This Row],[Order Date]])</f>
        <v>9</v>
      </c>
      <c r="E1902" s="12" t="str">
        <f>"Q"&amp;ROUNDUP(MONTH(SalesDataTable[[#This Row],[Order Date]])/3,0)</f>
        <v>Q3</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75">
      <c r="A1903" s="2">
        <v>3140</v>
      </c>
      <c r="B1903" s="3">
        <v>46280</v>
      </c>
      <c r="C1903" s="4">
        <f>YEAR(SalesDataTable[[#This Row],[Order Date]])</f>
        <v>2026</v>
      </c>
      <c r="D1903" s="4">
        <f>MONTH(SalesDataTable[[#This Row],[Order Date]])</f>
        <v>9</v>
      </c>
      <c r="E1903" s="12" t="str">
        <f>"Q"&amp;ROUNDUP(MONTH(SalesDataTable[[#This Row],[Order Date]])/3,0)</f>
        <v>Q3</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75">
      <c r="A1904" s="2">
        <v>3369</v>
      </c>
      <c r="B1904" s="3">
        <v>46280</v>
      </c>
      <c r="C1904" s="4">
        <f>YEAR(SalesDataTable[[#This Row],[Order Date]])</f>
        <v>2026</v>
      </c>
      <c r="D1904" s="4">
        <f>MONTH(SalesDataTable[[#This Row],[Order Date]])</f>
        <v>9</v>
      </c>
      <c r="E1904" s="12" t="str">
        <f>"Q"&amp;ROUNDUP(MONTH(SalesDataTable[[#This Row],[Order Date]])/3,0)</f>
        <v>Q3</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75">
      <c r="A1905" s="2">
        <v>4865</v>
      </c>
      <c r="B1905" s="3">
        <v>46280</v>
      </c>
      <c r="C1905" s="4">
        <f>YEAR(SalesDataTable[[#This Row],[Order Date]])</f>
        <v>2026</v>
      </c>
      <c r="D1905" s="4">
        <f>MONTH(SalesDataTable[[#This Row],[Order Date]])</f>
        <v>9</v>
      </c>
      <c r="E1905" s="12" t="str">
        <f>"Q"&amp;ROUNDUP(MONTH(SalesDataTable[[#This Row],[Order Date]])/3,0)</f>
        <v>Q3</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75">
      <c r="A1906" s="2">
        <v>103</v>
      </c>
      <c r="B1906" s="3">
        <v>46281</v>
      </c>
      <c r="C1906" s="4">
        <f>YEAR(SalesDataTable[[#This Row],[Order Date]])</f>
        <v>2026</v>
      </c>
      <c r="D1906" s="4">
        <f>MONTH(SalesDataTable[[#This Row],[Order Date]])</f>
        <v>9</v>
      </c>
      <c r="E1906" s="12" t="str">
        <f>"Q"&amp;ROUNDUP(MONTH(SalesDataTable[[#This Row],[Order Date]])/3,0)</f>
        <v>Q3</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75">
      <c r="A1907" s="2">
        <v>4500</v>
      </c>
      <c r="B1907" s="3">
        <v>46281</v>
      </c>
      <c r="C1907" s="4">
        <f>YEAR(SalesDataTable[[#This Row],[Order Date]])</f>
        <v>2026</v>
      </c>
      <c r="D1907" s="4">
        <f>MONTH(SalesDataTable[[#This Row],[Order Date]])</f>
        <v>9</v>
      </c>
      <c r="E1907" s="12" t="str">
        <f>"Q"&amp;ROUNDUP(MONTH(SalesDataTable[[#This Row],[Order Date]])/3,0)</f>
        <v>Q3</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75">
      <c r="A1908" s="2">
        <v>5093</v>
      </c>
      <c r="B1908" s="3">
        <v>46281</v>
      </c>
      <c r="C1908" s="4">
        <f>YEAR(SalesDataTable[[#This Row],[Order Date]])</f>
        <v>2026</v>
      </c>
      <c r="D1908" s="4">
        <f>MONTH(SalesDataTable[[#This Row],[Order Date]])</f>
        <v>9</v>
      </c>
      <c r="E1908" s="12" t="str">
        <f>"Q"&amp;ROUNDUP(MONTH(SalesDataTable[[#This Row],[Order Date]])/3,0)</f>
        <v>Q3</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75">
      <c r="A1909" s="2">
        <v>5147</v>
      </c>
      <c r="B1909" s="3">
        <v>46281</v>
      </c>
      <c r="C1909" s="4">
        <f>YEAR(SalesDataTable[[#This Row],[Order Date]])</f>
        <v>2026</v>
      </c>
      <c r="D1909" s="4">
        <f>MONTH(SalesDataTable[[#This Row],[Order Date]])</f>
        <v>9</v>
      </c>
      <c r="E1909" s="12" t="str">
        <f>"Q"&amp;ROUNDUP(MONTH(SalesDataTable[[#This Row],[Order Date]])/3,0)</f>
        <v>Q3</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75">
      <c r="A1910" s="2">
        <v>365</v>
      </c>
      <c r="B1910" s="3">
        <v>46282</v>
      </c>
      <c r="C1910" s="4">
        <f>YEAR(SalesDataTable[[#This Row],[Order Date]])</f>
        <v>2026</v>
      </c>
      <c r="D1910" s="4">
        <f>MONTH(SalesDataTable[[#This Row],[Order Date]])</f>
        <v>9</v>
      </c>
      <c r="E1910" s="12" t="str">
        <f>"Q"&amp;ROUNDUP(MONTH(SalesDataTable[[#This Row],[Order Date]])/3,0)</f>
        <v>Q3</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75">
      <c r="A1911" s="2">
        <v>494</v>
      </c>
      <c r="B1911" s="3">
        <v>46282</v>
      </c>
      <c r="C1911" s="4">
        <f>YEAR(SalesDataTable[[#This Row],[Order Date]])</f>
        <v>2026</v>
      </c>
      <c r="D1911" s="4">
        <f>MONTH(SalesDataTable[[#This Row],[Order Date]])</f>
        <v>9</v>
      </c>
      <c r="E1911" s="12" t="str">
        <f>"Q"&amp;ROUNDUP(MONTH(SalesDataTable[[#This Row],[Order Date]])/3,0)</f>
        <v>Q3</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75">
      <c r="A1912" s="2">
        <v>665</v>
      </c>
      <c r="B1912" s="3">
        <v>46282</v>
      </c>
      <c r="C1912" s="4">
        <f>YEAR(SalesDataTable[[#This Row],[Order Date]])</f>
        <v>2026</v>
      </c>
      <c r="D1912" s="4">
        <f>MONTH(SalesDataTable[[#This Row],[Order Date]])</f>
        <v>9</v>
      </c>
      <c r="E1912" s="12" t="str">
        <f>"Q"&amp;ROUNDUP(MONTH(SalesDataTable[[#This Row],[Order Date]])/3,0)</f>
        <v>Q3</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75">
      <c r="A1913" s="2">
        <v>2067</v>
      </c>
      <c r="B1913" s="3">
        <v>46282</v>
      </c>
      <c r="C1913" s="4">
        <f>YEAR(SalesDataTable[[#This Row],[Order Date]])</f>
        <v>2026</v>
      </c>
      <c r="D1913" s="4">
        <f>MONTH(SalesDataTable[[#This Row],[Order Date]])</f>
        <v>9</v>
      </c>
      <c r="E1913" s="12" t="str">
        <f>"Q"&amp;ROUNDUP(MONTH(SalesDataTable[[#This Row],[Order Date]])/3,0)</f>
        <v>Q3</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75">
      <c r="A1914" s="2">
        <v>2648</v>
      </c>
      <c r="B1914" s="3">
        <v>46282</v>
      </c>
      <c r="C1914" s="4">
        <f>YEAR(SalesDataTable[[#This Row],[Order Date]])</f>
        <v>2026</v>
      </c>
      <c r="D1914" s="4">
        <f>MONTH(SalesDataTable[[#This Row],[Order Date]])</f>
        <v>9</v>
      </c>
      <c r="E1914" s="12" t="str">
        <f>"Q"&amp;ROUNDUP(MONTH(SalesDataTable[[#This Row],[Order Date]])/3,0)</f>
        <v>Q3</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75">
      <c r="A1915" s="2">
        <v>3074</v>
      </c>
      <c r="B1915" s="3">
        <v>46282</v>
      </c>
      <c r="C1915" s="4">
        <f>YEAR(SalesDataTable[[#This Row],[Order Date]])</f>
        <v>2026</v>
      </c>
      <c r="D1915" s="4">
        <f>MONTH(SalesDataTable[[#This Row],[Order Date]])</f>
        <v>9</v>
      </c>
      <c r="E1915" s="12" t="str">
        <f>"Q"&amp;ROUNDUP(MONTH(SalesDataTable[[#This Row],[Order Date]])/3,0)</f>
        <v>Q3</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75">
      <c r="A1916" s="2">
        <v>259</v>
      </c>
      <c r="B1916" s="3">
        <v>46283</v>
      </c>
      <c r="C1916" s="4">
        <f>YEAR(SalesDataTable[[#This Row],[Order Date]])</f>
        <v>2026</v>
      </c>
      <c r="D1916" s="4">
        <f>MONTH(SalesDataTable[[#This Row],[Order Date]])</f>
        <v>9</v>
      </c>
      <c r="E1916" s="12" t="str">
        <f>"Q"&amp;ROUNDUP(MONTH(SalesDataTable[[#This Row],[Order Date]])/3,0)</f>
        <v>Q3</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75">
      <c r="A1917" s="2">
        <v>997</v>
      </c>
      <c r="B1917" s="3">
        <v>46283</v>
      </c>
      <c r="C1917" s="4">
        <f>YEAR(SalesDataTable[[#This Row],[Order Date]])</f>
        <v>2026</v>
      </c>
      <c r="D1917" s="4">
        <f>MONTH(SalesDataTable[[#This Row],[Order Date]])</f>
        <v>9</v>
      </c>
      <c r="E1917" s="12" t="str">
        <f>"Q"&amp;ROUNDUP(MONTH(SalesDataTable[[#This Row],[Order Date]])/3,0)</f>
        <v>Q3</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75">
      <c r="A1918" s="2">
        <v>2102</v>
      </c>
      <c r="B1918" s="3">
        <v>46283</v>
      </c>
      <c r="C1918" s="4">
        <f>YEAR(SalesDataTable[[#This Row],[Order Date]])</f>
        <v>2026</v>
      </c>
      <c r="D1918" s="4">
        <f>MONTH(SalesDataTable[[#This Row],[Order Date]])</f>
        <v>9</v>
      </c>
      <c r="E1918" s="12" t="str">
        <f>"Q"&amp;ROUNDUP(MONTH(SalesDataTable[[#This Row],[Order Date]])/3,0)</f>
        <v>Q3</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75">
      <c r="A1919" s="2">
        <v>2452</v>
      </c>
      <c r="B1919" s="3">
        <v>46283</v>
      </c>
      <c r="C1919" s="4">
        <f>YEAR(SalesDataTable[[#This Row],[Order Date]])</f>
        <v>2026</v>
      </c>
      <c r="D1919" s="4">
        <f>MONTH(SalesDataTable[[#This Row],[Order Date]])</f>
        <v>9</v>
      </c>
      <c r="E1919" s="12" t="str">
        <f>"Q"&amp;ROUNDUP(MONTH(SalesDataTable[[#This Row],[Order Date]])/3,0)</f>
        <v>Q3</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75">
      <c r="A1920" s="2">
        <v>2761</v>
      </c>
      <c r="B1920" s="3">
        <v>46283</v>
      </c>
      <c r="C1920" s="4">
        <f>YEAR(SalesDataTable[[#This Row],[Order Date]])</f>
        <v>2026</v>
      </c>
      <c r="D1920" s="4">
        <f>MONTH(SalesDataTable[[#This Row],[Order Date]])</f>
        <v>9</v>
      </c>
      <c r="E1920" s="12" t="str">
        <f>"Q"&amp;ROUNDUP(MONTH(SalesDataTable[[#This Row],[Order Date]])/3,0)</f>
        <v>Q3</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75">
      <c r="A1921" s="2">
        <v>3993</v>
      </c>
      <c r="B1921" s="3">
        <v>46283</v>
      </c>
      <c r="C1921" s="4">
        <f>YEAR(SalesDataTable[[#This Row],[Order Date]])</f>
        <v>2026</v>
      </c>
      <c r="D1921" s="4">
        <f>MONTH(SalesDataTable[[#This Row],[Order Date]])</f>
        <v>9</v>
      </c>
      <c r="E1921" s="12" t="str">
        <f>"Q"&amp;ROUNDUP(MONTH(SalesDataTable[[#This Row],[Order Date]])/3,0)</f>
        <v>Q3</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75">
      <c r="A1922" s="2">
        <v>4343</v>
      </c>
      <c r="B1922" s="3">
        <v>46283</v>
      </c>
      <c r="C1922" s="4">
        <f>YEAR(SalesDataTable[[#This Row],[Order Date]])</f>
        <v>2026</v>
      </c>
      <c r="D1922" s="4">
        <f>MONTH(SalesDataTable[[#This Row],[Order Date]])</f>
        <v>9</v>
      </c>
      <c r="E1922" s="12" t="str">
        <f>"Q"&amp;ROUNDUP(MONTH(SalesDataTable[[#This Row],[Order Date]])/3,0)</f>
        <v>Q3</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75">
      <c r="A1923" s="2">
        <v>4429</v>
      </c>
      <c r="B1923" s="3">
        <v>46283</v>
      </c>
      <c r="C1923" s="4">
        <f>YEAR(SalesDataTable[[#This Row],[Order Date]])</f>
        <v>2026</v>
      </c>
      <c r="D1923" s="4">
        <f>MONTH(SalesDataTable[[#This Row],[Order Date]])</f>
        <v>9</v>
      </c>
      <c r="E1923" s="12" t="str">
        <f>"Q"&amp;ROUNDUP(MONTH(SalesDataTable[[#This Row],[Order Date]])/3,0)</f>
        <v>Q3</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75">
      <c r="A1924" s="2">
        <v>4824</v>
      </c>
      <c r="B1924" s="3">
        <v>46283</v>
      </c>
      <c r="C1924" s="4">
        <f>YEAR(SalesDataTable[[#This Row],[Order Date]])</f>
        <v>2026</v>
      </c>
      <c r="D1924" s="4">
        <f>MONTH(SalesDataTable[[#This Row],[Order Date]])</f>
        <v>9</v>
      </c>
      <c r="E1924" s="12" t="str">
        <f>"Q"&amp;ROUNDUP(MONTH(SalesDataTable[[#This Row],[Order Date]])/3,0)</f>
        <v>Q3</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75">
      <c r="A1925" s="2">
        <v>4881</v>
      </c>
      <c r="B1925" s="3">
        <v>46283</v>
      </c>
      <c r="C1925" s="4">
        <f>YEAR(SalesDataTable[[#This Row],[Order Date]])</f>
        <v>2026</v>
      </c>
      <c r="D1925" s="4">
        <f>MONTH(SalesDataTable[[#This Row],[Order Date]])</f>
        <v>9</v>
      </c>
      <c r="E1925" s="12" t="str">
        <f>"Q"&amp;ROUNDUP(MONTH(SalesDataTable[[#This Row],[Order Date]])/3,0)</f>
        <v>Q3</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75">
      <c r="A1926" s="2">
        <v>5138</v>
      </c>
      <c r="B1926" s="3">
        <v>46283</v>
      </c>
      <c r="C1926" s="4">
        <f>YEAR(SalesDataTable[[#This Row],[Order Date]])</f>
        <v>2026</v>
      </c>
      <c r="D1926" s="4">
        <f>MONTH(SalesDataTable[[#This Row],[Order Date]])</f>
        <v>9</v>
      </c>
      <c r="E1926" s="12" t="str">
        <f>"Q"&amp;ROUNDUP(MONTH(SalesDataTable[[#This Row],[Order Date]])/3,0)</f>
        <v>Q3</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75">
      <c r="A1927" s="2">
        <v>1214</v>
      </c>
      <c r="B1927" s="3">
        <v>46284</v>
      </c>
      <c r="C1927" s="4">
        <f>YEAR(SalesDataTable[[#This Row],[Order Date]])</f>
        <v>2026</v>
      </c>
      <c r="D1927" s="4">
        <f>MONTH(SalesDataTable[[#This Row],[Order Date]])</f>
        <v>9</v>
      </c>
      <c r="E1927" s="12" t="str">
        <f>"Q"&amp;ROUNDUP(MONTH(SalesDataTable[[#This Row],[Order Date]])/3,0)</f>
        <v>Q3</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75">
      <c r="A1928" s="2">
        <v>1346</v>
      </c>
      <c r="B1928" s="3">
        <v>46284</v>
      </c>
      <c r="C1928" s="4">
        <f>YEAR(SalesDataTable[[#This Row],[Order Date]])</f>
        <v>2026</v>
      </c>
      <c r="D1928" s="4">
        <f>MONTH(SalesDataTable[[#This Row],[Order Date]])</f>
        <v>9</v>
      </c>
      <c r="E1928" s="12" t="str">
        <f>"Q"&amp;ROUNDUP(MONTH(SalesDataTable[[#This Row],[Order Date]])/3,0)</f>
        <v>Q3</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75">
      <c r="A1929" s="2">
        <v>1361</v>
      </c>
      <c r="B1929" s="3">
        <v>46284</v>
      </c>
      <c r="C1929" s="4">
        <f>YEAR(SalesDataTable[[#This Row],[Order Date]])</f>
        <v>2026</v>
      </c>
      <c r="D1929" s="4">
        <f>MONTH(SalesDataTable[[#This Row],[Order Date]])</f>
        <v>9</v>
      </c>
      <c r="E1929" s="12" t="str">
        <f>"Q"&amp;ROUNDUP(MONTH(SalesDataTable[[#This Row],[Order Date]])/3,0)</f>
        <v>Q3</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75">
      <c r="A1930" s="2">
        <v>2728</v>
      </c>
      <c r="B1930" s="3">
        <v>46284</v>
      </c>
      <c r="C1930" s="4">
        <f>YEAR(SalesDataTable[[#This Row],[Order Date]])</f>
        <v>2026</v>
      </c>
      <c r="D1930" s="4">
        <f>MONTH(SalesDataTable[[#This Row],[Order Date]])</f>
        <v>9</v>
      </c>
      <c r="E1930" s="12" t="str">
        <f>"Q"&amp;ROUNDUP(MONTH(SalesDataTable[[#This Row],[Order Date]])/3,0)</f>
        <v>Q3</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75">
      <c r="A1931" s="2">
        <v>2788</v>
      </c>
      <c r="B1931" s="3">
        <v>46284</v>
      </c>
      <c r="C1931" s="4">
        <f>YEAR(SalesDataTable[[#This Row],[Order Date]])</f>
        <v>2026</v>
      </c>
      <c r="D1931" s="4">
        <f>MONTH(SalesDataTable[[#This Row],[Order Date]])</f>
        <v>9</v>
      </c>
      <c r="E1931" s="12" t="str">
        <f>"Q"&amp;ROUNDUP(MONTH(SalesDataTable[[#This Row],[Order Date]])/3,0)</f>
        <v>Q3</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75">
      <c r="A1932" s="2">
        <v>2932</v>
      </c>
      <c r="B1932" s="3">
        <v>46284</v>
      </c>
      <c r="C1932" s="4">
        <f>YEAR(SalesDataTable[[#This Row],[Order Date]])</f>
        <v>2026</v>
      </c>
      <c r="D1932" s="4">
        <f>MONTH(SalesDataTable[[#This Row],[Order Date]])</f>
        <v>9</v>
      </c>
      <c r="E1932" s="12" t="str">
        <f>"Q"&amp;ROUNDUP(MONTH(SalesDataTable[[#This Row],[Order Date]])/3,0)</f>
        <v>Q3</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75">
      <c r="A1933" s="2">
        <v>3399</v>
      </c>
      <c r="B1933" s="3">
        <v>46284</v>
      </c>
      <c r="C1933" s="4">
        <f>YEAR(SalesDataTable[[#This Row],[Order Date]])</f>
        <v>2026</v>
      </c>
      <c r="D1933" s="4">
        <f>MONTH(SalesDataTable[[#This Row],[Order Date]])</f>
        <v>9</v>
      </c>
      <c r="E1933" s="12" t="str">
        <f>"Q"&amp;ROUNDUP(MONTH(SalesDataTable[[#This Row],[Order Date]])/3,0)</f>
        <v>Q3</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75">
      <c r="A1934" s="2">
        <v>3588</v>
      </c>
      <c r="B1934" s="3">
        <v>46284</v>
      </c>
      <c r="C1934" s="4">
        <f>YEAR(SalesDataTable[[#This Row],[Order Date]])</f>
        <v>2026</v>
      </c>
      <c r="D1934" s="4">
        <f>MONTH(SalesDataTable[[#This Row],[Order Date]])</f>
        <v>9</v>
      </c>
      <c r="E1934" s="12" t="str">
        <f>"Q"&amp;ROUNDUP(MONTH(SalesDataTable[[#This Row],[Order Date]])/3,0)</f>
        <v>Q3</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75">
      <c r="A1935" s="2">
        <v>3603</v>
      </c>
      <c r="B1935" s="3">
        <v>46284</v>
      </c>
      <c r="C1935" s="4">
        <f>YEAR(SalesDataTable[[#This Row],[Order Date]])</f>
        <v>2026</v>
      </c>
      <c r="D1935" s="4">
        <f>MONTH(SalesDataTable[[#This Row],[Order Date]])</f>
        <v>9</v>
      </c>
      <c r="E1935" s="12" t="str">
        <f>"Q"&amp;ROUNDUP(MONTH(SalesDataTable[[#This Row],[Order Date]])/3,0)</f>
        <v>Q3</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75">
      <c r="A1936" s="2">
        <v>3845</v>
      </c>
      <c r="B1936" s="3">
        <v>46284</v>
      </c>
      <c r="C1936" s="4">
        <f>YEAR(SalesDataTable[[#This Row],[Order Date]])</f>
        <v>2026</v>
      </c>
      <c r="D1936" s="4">
        <f>MONTH(SalesDataTable[[#This Row],[Order Date]])</f>
        <v>9</v>
      </c>
      <c r="E1936" s="12" t="str">
        <f>"Q"&amp;ROUNDUP(MONTH(SalesDataTable[[#This Row],[Order Date]])/3,0)</f>
        <v>Q3</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75">
      <c r="A1937" s="2">
        <v>4191</v>
      </c>
      <c r="B1937" s="3">
        <v>46284</v>
      </c>
      <c r="C1937" s="4">
        <f>YEAR(SalesDataTable[[#This Row],[Order Date]])</f>
        <v>2026</v>
      </c>
      <c r="D1937" s="4">
        <f>MONTH(SalesDataTable[[#This Row],[Order Date]])</f>
        <v>9</v>
      </c>
      <c r="E1937" s="12" t="str">
        <f>"Q"&amp;ROUNDUP(MONTH(SalesDataTable[[#This Row],[Order Date]])/3,0)</f>
        <v>Q3</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75">
      <c r="A1938" s="2">
        <v>4269</v>
      </c>
      <c r="B1938" s="3">
        <v>46284</v>
      </c>
      <c r="C1938" s="4">
        <f>YEAR(SalesDataTable[[#This Row],[Order Date]])</f>
        <v>2026</v>
      </c>
      <c r="D1938" s="4">
        <f>MONTH(SalesDataTable[[#This Row],[Order Date]])</f>
        <v>9</v>
      </c>
      <c r="E1938" s="12" t="str">
        <f>"Q"&amp;ROUNDUP(MONTH(SalesDataTable[[#This Row],[Order Date]])/3,0)</f>
        <v>Q3</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75">
      <c r="A1939" s="2">
        <v>5</v>
      </c>
      <c r="B1939" s="3">
        <v>46285</v>
      </c>
      <c r="C1939" s="4">
        <f>YEAR(SalesDataTable[[#This Row],[Order Date]])</f>
        <v>2026</v>
      </c>
      <c r="D1939" s="4">
        <f>MONTH(SalesDataTable[[#This Row],[Order Date]])</f>
        <v>9</v>
      </c>
      <c r="E1939" s="12" t="str">
        <f>"Q"&amp;ROUNDUP(MONTH(SalesDataTable[[#This Row],[Order Date]])/3,0)</f>
        <v>Q3</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75">
      <c r="A1940" s="2">
        <v>210</v>
      </c>
      <c r="B1940" s="3">
        <v>46285</v>
      </c>
      <c r="C1940" s="4">
        <f>YEAR(SalesDataTable[[#This Row],[Order Date]])</f>
        <v>2026</v>
      </c>
      <c r="D1940" s="4">
        <f>MONTH(SalesDataTable[[#This Row],[Order Date]])</f>
        <v>9</v>
      </c>
      <c r="E1940" s="12" t="str">
        <f>"Q"&amp;ROUNDUP(MONTH(SalesDataTable[[#This Row],[Order Date]])/3,0)</f>
        <v>Q3</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75">
      <c r="A1941" s="2">
        <v>462</v>
      </c>
      <c r="B1941" s="3">
        <v>46285</v>
      </c>
      <c r="C1941" s="4">
        <f>YEAR(SalesDataTable[[#This Row],[Order Date]])</f>
        <v>2026</v>
      </c>
      <c r="D1941" s="4">
        <f>MONTH(SalesDataTable[[#This Row],[Order Date]])</f>
        <v>9</v>
      </c>
      <c r="E1941" s="12" t="str">
        <f>"Q"&amp;ROUNDUP(MONTH(SalesDataTable[[#This Row],[Order Date]])/3,0)</f>
        <v>Q3</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75">
      <c r="A1942" s="2">
        <v>725</v>
      </c>
      <c r="B1942" s="3">
        <v>46285</v>
      </c>
      <c r="C1942" s="4">
        <f>YEAR(SalesDataTable[[#This Row],[Order Date]])</f>
        <v>2026</v>
      </c>
      <c r="D1942" s="4">
        <f>MONTH(SalesDataTable[[#This Row],[Order Date]])</f>
        <v>9</v>
      </c>
      <c r="E1942" s="12" t="str">
        <f>"Q"&amp;ROUNDUP(MONTH(SalesDataTable[[#This Row],[Order Date]])/3,0)</f>
        <v>Q3</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75">
      <c r="A1943" s="2">
        <v>918</v>
      </c>
      <c r="B1943" s="3">
        <v>46285</v>
      </c>
      <c r="C1943" s="4">
        <f>YEAR(SalesDataTable[[#This Row],[Order Date]])</f>
        <v>2026</v>
      </c>
      <c r="D1943" s="4">
        <f>MONTH(SalesDataTable[[#This Row],[Order Date]])</f>
        <v>9</v>
      </c>
      <c r="E1943" s="12" t="str">
        <f>"Q"&amp;ROUNDUP(MONTH(SalesDataTable[[#This Row],[Order Date]])/3,0)</f>
        <v>Q3</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75">
      <c r="A1944" s="2">
        <v>1442</v>
      </c>
      <c r="B1944" s="3">
        <v>46285</v>
      </c>
      <c r="C1944" s="4">
        <f>YEAR(SalesDataTable[[#This Row],[Order Date]])</f>
        <v>2026</v>
      </c>
      <c r="D1944" s="4">
        <f>MONTH(SalesDataTable[[#This Row],[Order Date]])</f>
        <v>9</v>
      </c>
      <c r="E1944" s="12" t="str">
        <f>"Q"&amp;ROUNDUP(MONTH(SalesDataTable[[#This Row],[Order Date]])/3,0)</f>
        <v>Q3</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75">
      <c r="A1945" s="2">
        <v>4290</v>
      </c>
      <c r="B1945" s="3">
        <v>46285</v>
      </c>
      <c r="C1945" s="4">
        <f>YEAR(SalesDataTable[[#This Row],[Order Date]])</f>
        <v>2026</v>
      </c>
      <c r="D1945" s="4">
        <f>MONTH(SalesDataTable[[#This Row],[Order Date]])</f>
        <v>9</v>
      </c>
      <c r="E1945" s="12" t="str">
        <f>"Q"&amp;ROUNDUP(MONTH(SalesDataTable[[#This Row],[Order Date]])/3,0)</f>
        <v>Q3</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75">
      <c r="A1946" s="2">
        <v>4666</v>
      </c>
      <c r="B1946" s="3">
        <v>46285</v>
      </c>
      <c r="C1946" s="4">
        <f>YEAR(SalesDataTable[[#This Row],[Order Date]])</f>
        <v>2026</v>
      </c>
      <c r="D1946" s="4">
        <f>MONTH(SalesDataTable[[#This Row],[Order Date]])</f>
        <v>9</v>
      </c>
      <c r="E1946" s="12" t="str">
        <f>"Q"&amp;ROUNDUP(MONTH(SalesDataTable[[#This Row],[Order Date]])/3,0)</f>
        <v>Q3</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75">
      <c r="A1947" s="2">
        <v>234</v>
      </c>
      <c r="B1947" s="3">
        <v>46286</v>
      </c>
      <c r="C1947" s="4">
        <f>YEAR(SalesDataTable[[#This Row],[Order Date]])</f>
        <v>2026</v>
      </c>
      <c r="D1947" s="4">
        <f>MONTH(SalesDataTable[[#This Row],[Order Date]])</f>
        <v>9</v>
      </c>
      <c r="E1947" s="12" t="str">
        <f>"Q"&amp;ROUNDUP(MONTH(SalesDataTable[[#This Row],[Order Date]])/3,0)</f>
        <v>Q3</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75">
      <c r="A1948" s="2">
        <v>802</v>
      </c>
      <c r="B1948" s="3">
        <v>46286</v>
      </c>
      <c r="C1948" s="4">
        <f>YEAR(SalesDataTable[[#This Row],[Order Date]])</f>
        <v>2026</v>
      </c>
      <c r="D1948" s="4">
        <f>MONTH(SalesDataTable[[#This Row],[Order Date]])</f>
        <v>9</v>
      </c>
      <c r="E1948" s="12" t="str">
        <f>"Q"&amp;ROUNDUP(MONTH(SalesDataTable[[#This Row],[Order Date]])/3,0)</f>
        <v>Q3</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75">
      <c r="A1949" s="2">
        <v>1942</v>
      </c>
      <c r="B1949" s="3">
        <v>46286</v>
      </c>
      <c r="C1949" s="4">
        <f>YEAR(SalesDataTable[[#This Row],[Order Date]])</f>
        <v>2026</v>
      </c>
      <c r="D1949" s="4">
        <f>MONTH(SalesDataTable[[#This Row],[Order Date]])</f>
        <v>9</v>
      </c>
      <c r="E1949" s="12" t="str">
        <f>"Q"&amp;ROUNDUP(MONTH(SalesDataTable[[#This Row],[Order Date]])/3,0)</f>
        <v>Q3</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75">
      <c r="A1950" s="2">
        <v>2200</v>
      </c>
      <c r="B1950" s="3">
        <v>46286</v>
      </c>
      <c r="C1950" s="4">
        <f>YEAR(SalesDataTable[[#This Row],[Order Date]])</f>
        <v>2026</v>
      </c>
      <c r="D1950" s="4">
        <f>MONTH(SalesDataTable[[#This Row],[Order Date]])</f>
        <v>9</v>
      </c>
      <c r="E1950" s="12" t="str">
        <f>"Q"&amp;ROUNDUP(MONTH(SalesDataTable[[#This Row],[Order Date]])/3,0)</f>
        <v>Q3</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75">
      <c r="A1951" s="2">
        <v>2236</v>
      </c>
      <c r="B1951" s="3">
        <v>46286</v>
      </c>
      <c r="C1951" s="4">
        <f>YEAR(SalesDataTable[[#This Row],[Order Date]])</f>
        <v>2026</v>
      </c>
      <c r="D1951" s="4">
        <f>MONTH(SalesDataTable[[#This Row],[Order Date]])</f>
        <v>9</v>
      </c>
      <c r="E1951" s="12" t="str">
        <f>"Q"&amp;ROUNDUP(MONTH(SalesDataTable[[#This Row],[Order Date]])/3,0)</f>
        <v>Q3</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75">
      <c r="A1952" s="2">
        <v>4041</v>
      </c>
      <c r="B1952" s="3">
        <v>46286</v>
      </c>
      <c r="C1952" s="4">
        <f>YEAR(SalesDataTable[[#This Row],[Order Date]])</f>
        <v>2026</v>
      </c>
      <c r="D1952" s="4">
        <f>MONTH(SalesDataTable[[#This Row],[Order Date]])</f>
        <v>9</v>
      </c>
      <c r="E1952" s="12" t="str">
        <f>"Q"&amp;ROUNDUP(MONTH(SalesDataTable[[#This Row],[Order Date]])/3,0)</f>
        <v>Q3</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75">
      <c r="A1953" s="2">
        <v>4435</v>
      </c>
      <c r="B1953" s="3">
        <v>46286</v>
      </c>
      <c r="C1953" s="4">
        <f>YEAR(SalesDataTable[[#This Row],[Order Date]])</f>
        <v>2026</v>
      </c>
      <c r="D1953" s="4">
        <f>MONTH(SalesDataTable[[#This Row],[Order Date]])</f>
        <v>9</v>
      </c>
      <c r="E1953" s="12" t="str">
        <f>"Q"&amp;ROUNDUP(MONTH(SalesDataTable[[#This Row],[Order Date]])/3,0)</f>
        <v>Q3</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75">
      <c r="A1954" s="2">
        <v>305</v>
      </c>
      <c r="B1954" s="3">
        <v>46287</v>
      </c>
      <c r="C1954" s="4">
        <f>YEAR(SalesDataTable[[#This Row],[Order Date]])</f>
        <v>2026</v>
      </c>
      <c r="D1954" s="4">
        <f>MONTH(SalesDataTable[[#This Row],[Order Date]])</f>
        <v>9</v>
      </c>
      <c r="E1954" s="12" t="str">
        <f>"Q"&amp;ROUNDUP(MONTH(SalesDataTable[[#This Row],[Order Date]])/3,0)</f>
        <v>Q3</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75">
      <c r="A1955" s="2">
        <v>808</v>
      </c>
      <c r="B1955" s="3">
        <v>46287</v>
      </c>
      <c r="C1955" s="4">
        <f>YEAR(SalesDataTable[[#This Row],[Order Date]])</f>
        <v>2026</v>
      </c>
      <c r="D1955" s="4">
        <f>MONTH(SalesDataTable[[#This Row],[Order Date]])</f>
        <v>9</v>
      </c>
      <c r="E1955" s="12" t="str">
        <f>"Q"&amp;ROUNDUP(MONTH(SalesDataTable[[#This Row],[Order Date]])/3,0)</f>
        <v>Q3</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75">
      <c r="A1956" s="2">
        <v>1029</v>
      </c>
      <c r="B1956" s="3">
        <v>46287</v>
      </c>
      <c r="C1956" s="4">
        <f>YEAR(SalesDataTable[[#This Row],[Order Date]])</f>
        <v>2026</v>
      </c>
      <c r="D1956" s="4">
        <f>MONTH(SalesDataTable[[#This Row],[Order Date]])</f>
        <v>9</v>
      </c>
      <c r="E1956" s="12" t="str">
        <f>"Q"&amp;ROUNDUP(MONTH(SalesDataTable[[#This Row],[Order Date]])/3,0)</f>
        <v>Q3</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75">
      <c r="A1957" s="2">
        <v>1721</v>
      </c>
      <c r="B1957" s="3">
        <v>46287</v>
      </c>
      <c r="C1957" s="4">
        <f>YEAR(SalesDataTable[[#This Row],[Order Date]])</f>
        <v>2026</v>
      </c>
      <c r="D1957" s="4">
        <f>MONTH(SalesDataTable[[#This Row],[Order Date]])</f>
        <v>9</v>
      </c>
      <c r="E1957" s="12" t="str">
        <f>"Q"&amp;ROUNDUP(MONTH(SalesDataTable[[#This Row],[Order Date]])/3,0)</f>
        <v>Q3</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75">
      <c r="A1958" s="2">
        <v>2425</v>
      </c>
      <c r="B1958" s="3">
        <v>46287</v>
      </c>
      <c r="C1958" s="4">
        <f>YEAR(SalesDataTable[[#This Row],[Order Date]])</f>
        <v>2026</v>
      </c>
      <c r="D1958" s="4">
        <f>MONTH(SalesDataTable[[#This Row],[Order Date]])</f>
        <v>9</v>
      </c>
      <c r="E1958" s="12" t="str">
        <f>"Q"&amp;ROUNDUP(MONTH(SalesDataTable[[#This Row],[Order Date]])/3,0)</f>
        <v>Q3</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75">
      <c r="A1959" s="2">
        <v>3322</v>
      </c>
      <c r="B1959" s="3">
        <v>46287</v>
      </c>
      <c r="C1959" s="4">
        <f>YEAR(SalesDataTable[[#This Row],[Order Date]])</f>
        <v>2026</v>
      </c>
      <c r="D1959" s="4">
        <f>MONTH(SalesDataTable[[#This Row],[Order Date]])</f>
        <v>9</v>
      </c>
      <c r="E1959" s="12" t="str">
        <f>"Q"&amp;ROUNDUP(MONTH(SalesDataTable[[#This Row],[Order Date]])/3,0)</f>
        <v>Q3</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75">
      <c r="A1960" s="2">
        <v>3821</v>
      </c>
      <c r="B1960" s="3">
        <v>46287</v>
      </c>
      <c r="C1960" s="4">
        <f>YEAR(SalesDataTable[[#This Row],[Order Date]])</f>
        <v>2026</v>
      </c>
      <c r="D1960" s="4">
        <f>MONTH(SalesDataTable[[#This Row],[Order Date]])</f>
        <v>9</v>
      </c>
      <c r="E1960" s="12" t="str">
        <f>"Q"&amp;ROUNDUP(MONTH(SalesDataTable[[#This Row],[Order Date]])/3,0)</f>
        <v>Q3</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75">
      <c r="A1961" s="2">
        <v>3899</v>
      </c>
      <c r="B1961" s="3">
        <v>46287</v>
      </c>
      <c r="C1961" s="4">
        <f>YEAR(SalesDataTable[[#This Row],[Order Date]])</f>
        <v>2026</v>
      </c>
      <c r="D1961" s="4">
        <f>MONTH(SalesDataTable[[#This Row],[Order Date]])</f>
        <v>9</v>
      </c>
      <c r="E1961" s="12" t="str">
        <f>"Q"&amp;ROUNDUP(MONTH(SalesDataTable[[#This Row],[Order Date]])/3,0)</f>
        <v>Q3</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75">
      <c r="A1962" s="2">
        <v>4807</v>
      </c>
      <c r="B1962" s="3">
        <v>46287</v>
      </c>
      <c r="C1962" s="4">
        <f>YEAR(SalesDataTable[[#This Row],[Order Date]])</f>
        <v>2026</v>
      </c>
      <c r="D1962" s="4">
        <f>MONTH(SalesDataTable[[#This Row],[Order Date]])</f>
        <v>9</v>
      </c>
      <c r="E1962" s="12" t="str">
        <f>"Q"&amp;ROUNDUP(MONTH(SalesDataTable[[#This Row],[Order Date]])/3,0)</f>
        <v>Q3</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75">
      <c r="A1963" s="2">
        <v>30</v>
      </c>
      <c r="B1963" s="3">
        <v>46288</v>
      </c>
      <c r="C1963" s="4">
        <f>YEAR(SalesDataTable[[#This Row],[Order Date]])</f>
        <v>2026</v>
      </c>
      <c r="D1963" s="4">
        <f>MONTH(SalesDataTable[[#This Row],[Order Date]])</f>
        <v>9</v>
      </c>
      <c r="E1963" s="12" t="str">
        <f>"Q"&amp;ROUNDUP(MONTH(SalesDataTable[[#This Row],[Order Date]])/3,0)</f>
        <v>Q3</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75">
      <c r="A1964" s="2">
        <v>3027</v>
      </c>
      <c r="B1964" s="3">
        <v>46288</v>
      </c>
      <c r="C1964" s="4">
        <f>YEAR(SalesDataTable[[#This Row],[Order Date]])</f>
        <v>2026</v>
      </c>
      <c r="D1964" s="4">
        <f>MONTH(SalesDataTable[[#This Row],[Order Date]])</f>
        <v>9</v>
      </c>
      <c r="E1964" s="12" t="str">
        <f>"Q"&amp;ROUNDUP(MONTH(SalesDataTable[[#This Row],[Order Date]])/3,0)</f>
        <v>Q3</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75">
      <c r="A1965" s="2">
        <v>3690</v>
      </c>
      <c r="B1965" s="3">
        <v>46288</v>
      </c>
      <c r="C1965" s="4">
        <f>YEAR(SalesDataTable[[#This Row],[Order Date]])</f>
        <v>2026</v>
      </c>
      <c r="D1965" s="4">
        <f>MONTH(SalesDataTable[[#This Row],[Order Date]])</f>
        <v>9</v>
      </c>
      <c r="E1965" s="12" t="str">
        <f>"Q"&amp;ROUNDUP(MONTH(SalesDataTable[[#This Row],[Order Date]])/3,0)</f>
        <v>Q3</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75">
      <c r="A1966" s="2">
        <v>600</v>
      </c>
      <c r="B1966" s="3">
        <v>46289</v>
      </c>
      <c r="C1966" s="4">
        <f>YEAR(SalesDataTable[[#This Row],[Order Date]])</f>
        <v>2026</v>
      </c>
      <c r="D1966" s="4">
        <f>MONTH(SalesDataTable[[#This Row],[Order Date]])</f>
        <v>9</v>
      </c>
      <c r="E1966" s="12" t="str">
        <f>"Q"&amp;ROUNDUP(MONTH(SalesDataTable[[#This Row],[Order Date]])/3,0)</f>
        <v>Q3</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75">
      <c r="A1967" s="2">
        <v>1931</v>
      </c>
      <c r="B1967" s="3">
        <v>46289</v>
      </c>
      <c r="C1967" s="4">
        <f>YEAR(SalesDataTable[[#This Row],[Order Date]])</f>
        <v>2026</v>
      </c>
      <c r="D1967" s="4">
        <f>MONTH(SalesDataTable[[#This Row],[Order Date]])</f>
        <v>9</v>
      </c>
      <c r="E1967" s="12" t="str">
        <f>"Q"&amp;ROUNDUP(MONTH(SalesDataTable[[#This Row],[Order Date]])/3,0)</f>
        <v>Q3</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75">
      <c r="A1968" s="2">
        <v>2124</v>
      </c>
      <c r="B1968" s="3">
        <v>46289</v>
      </c>
      <c r="C1968" s="4">
        <f>YEAR(SalesDataTable[[#This Row],[Order Date]])</f>
        <v>2026</v>
      </c>
      <c r="D1968" s="4">
        <f>MONTH(SalesDataTable[[#This Row],[Order Date]])</f>
        <v>9</v>
      </c>
      <c r="E1968" s="12" t="str">
        <f>"Q"&amp;ROUNDUP(MONTH(SalesDataTable[[#This Row],[Order Date]])/3,0)</f>
        <v>Q3</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75">
      <c r="A1969" s="2">
        <v>2789</v>
      </c>
      <c r="B1969" s="3">
        <v>46289</v>
      </c>
      <c r="C1969" s="4">
        <f>YEAR(SalesDataTable[[#This Row],[Order Date]])</f>
        <v>2026</v>
      </c>
      <c r="D1969" s="4">
        <f>MONTH(SalesDataTable[[#This Row],[Order Date]])</f>
        <v>9</v>
      </c>
      <c r="E1969" s="12" t="str">
        <f>"Q"&amp;ROUNDUP(MONTH(SalesDataTable[[#This Row],[Order Date]])/3,0)</f>
        <v>Q3</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75">
      <c r="A1970" s="2">
        <v>2921</v>
      </c>
      <c r="B1970" s="3">
        <v>46289</v>
      </c>
      <c r="C1970" s="4">
        <f>YEAR(SalesDataTable[[#This Row],[Order Date]])</f>
        <v>2026</v>
      </c>
      <c r="D1970" s="4">
        <f>MONTH(SalesDataTable[[#This Row],[Order Date]])</f>
        <v>9</v>
      </c>
      <c r="E1970" s="12" t="str">
        <f>"Q"&amp;ROUNDUP(MONTH(SalesDataTable[[#This Row],[Order Date]])/3,0)</f>
        <v>Q3</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75">
      <c r="A1971" s="2">
        <v>3108</v>
      </c>
      <c r="B1971" s="3">
        <v>46289</v>
      </c>
      <c r="C1971" s="4">
        <f>YEAR(SalesDataTable[[#This Row],[Order Date]])</f>
        <v>2026</v>
      </c>
      <c r="D1971" s="4">
        <f>MONTH(SalesDataTable[[#This Row],[Order Date]])</f>
        <v>9</v>
      </c>
      <c r="E1971" s="12" t="str">
        <f>"Q"&amp;ROUNDUP(MONTH(SalesDataTable[[#This Row],[Order Date]])/3,0)</f>
        <v>Q3</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75">
      <c r="A1972" s="2">
        <v>3226</v>
      </c>
      <c r="B1972" s="3">
        <v>46289</v>
      </c>
      <c r="C1972" s="4">
        <f>YEAR(SalesDataTable[[#This Row],[Order Date]])</f>
        <v>2026</v>
      </c>
      <c r="D1972" s="4">
        <f>MONTH(SalesDataTable[[#This Row],[Order Date]])</f>
        <v>9</v>
      </c>
      <c r="E1972" s="12" t="str">
        <f>"Q"&amp;ROUNDUP(MONTH(SalesDataTable[[#This Row],[Order Date]])/3,0)</f>
        <v>Q3</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75">
      <c r="A1973" s="2">
        <v>3286</v>
      </c>
      <c r="B1973" s="3">
        <v>46289</v>
      </c>
      <c r="C1973" s="4">
        <f>YEAR(SalesDataTable[[#This Row],[Order Date]])</f>
        <v>2026</v>
      </c>
      <c r="D1973" s="4">
        <f>MONTH(SalesDataTable[[#This Row],[Order Date]])</f>
        <v>9</v>
      </c>
      <c r="E1973" s="12" t="str">
        <f>"Q"&amp;ROUNDUP(MONTH(SalesDataTable[[#This Row],[Order Date]])/3,0)</f>
        <v>Q3</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75">
      <c r="A1974" s="2">
        <v>4510</v>
      </c>
      <c r="B1974" s="3">
        <v>46289</v>
      </c>
      <c r="C1974" s="4">
        <f>YEAR(SalesDataTable[[#This Row],[Order Date]])</f>
        <v>2026</v>
      </c>
      <c r="D1974" s="4">
        <f>MONTH(SalesDataTable[[#This Row],[Order Date]])</f>
        <v>9</v>
      </c>
      <c r="E1974" s="12" t="str">
        <f>"Q"&amp;ROUNDUP(MONTH(SalesDataTable[[#This Row],[Order Date]])/3,0)</f>
        <v>Q3</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75">
      <c r="A1975" s="2">
        <v>2069</v>
      </c>
      <c r="B1975" s="3">
        <v>46290</v>
      </c>
      <c r="C1975" s="4">
        <f>YEAR(SalesDataTable[[#This Row],[Order Date]])</f>
        <v>2026</v>
      </c>
      <c r="D1975" s="4">
        <f>MONTH(SalesDataTable[[#This Row],[Order Date]])</f>
        <v>9</v>
      </c>
      <c r="E1975" s="12" t="str">
        <f>"Q"&amp;ROUNDUP(MONTH(SalesDataTable[[#This Row],[Order Date]])/3,0)</f>
        <v>Q3</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75">
      <c r="A1976" s="2">
        <v>95</v>
      </c>
      <c r="B1976" s="3">
        <v>46291</v>
      </c>
      <c r="C1976" s="4">
        <f>YEAR(SalesDataTable[[#This Row],[Order Date]])</f>
        <v>2026</v>
      </c>
      <c r="D1976" s="4">
        <f>MONTH(SalesDataTable[[#This Row],[Order Date]])</f>
        <v>9</v>
      </c>
      <c r="E1976" s="12" t="str">
        <f>"Q"&amp;ROUNDUP(MONTH(SalesDataTable[[#This Row],[Order Date]])/3,0)</f>
        <v>Q3</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75">
      <c r="A1977" s="2">
        <v>160</v>
      </c>
      <c r="B1977" s="3">
        <v>46291</v>
      </c>
      <c r="C1977" s="4">
        <f>YEAR(SalesDataTable[[#This Row],[Order Date]])</f>
        <v>2026</v>
      </c>
      <c r="D1977" s="4">
        <f>MONTH(SalesDataTable[[#This Row],[Order Date]])</f>
        <v>9</v>
      </c>
      <c r="E1977" s="12" t="str">
        <f>"Q"&amp;ROUNDUP(MONTH(SalesDataTable[[#This Row],[Order Date]])/3,0)</f>
        <v>Q3</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75">
      <c r="A1978" s="2">
        <v>407</v>
      </c>
      <c r="B1978" s="3">
        <v>46291</v>
      </c>
      <c r="C1978" s="4">
        <f>YEAR(SalesDataTable[[#This Row],[Order Date]])</f>
        <v>2026</v>
      </c>
      <c r="D1978" s="4">
        <f>MONTH(SalesDataTable[[#This Row],[Order Date]])</f>
        <v>9</v>
      </c>
      <c r="E1978" s="12" t="str">
        <f>"Q"&amp;ROUNDUP(MONTH(SalesDataTable[[#This Row],[Order Date]])/3,0)</f>
        <v>Q3</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75">
      <c r="A1979" s="2">
        <v>1395</v>
      </c>
      <c r="B1979" s="3">
        <v>46291</v>
      </c>
      <c r="C1979" s="4">
        <f>YEAR(SalesDataTable[[#This Row],[Order Date]])</f>
        <v>2026</v>
      </c>
      <c r="D1979" s="4">
        <f>MONTH(SalesDataTable[[#This Row],[Order Date]])</f>
        <v>9</v>
      </c>
      <c r="E1979" s="12" t="str">
        <f>"Q"&amp;ROUNDUP(MONTH(SalesDataTable[[#This Row],[Order Date]])/3,0)</f>
        <v>Q3</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75">
      <c r="A1980" s="2">
        <v>2085</v>
      </c>
      <c r="B1980" s="3">
        <v>46291</v>
      </c>
      <c r="C1980" s="4">
        <f>YEAR(SalesDataTable[[#This Row],[Order Date]])</f>
        <v>2026</v>
      </c>
      <c r="D1980" s="4">
        <f>MONTH(SalesDataTable[[#This Row],[Order Date]])</f>
        <v>9</v>
      </c>
      <c r="E1980" s="12" t="str">
        <f>"Q"&amp;ROUNDUP(MONTH(SalesDataTable[[#This Row],[Order Date]])/3,0)</f>
        <v>Q3</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75">
      <c r="A1981" s="2">
        <v>3124</v>
      </c>
      <c r="B1981" s="3">
        <v>46291</v>
      </c>
      <c r="C1981" s="4">
        <f>YEAR(SalesDataTable[[#This Row],[Order Date]])</f>
        <v>2026</v>
      </c>
      <c r="D1981" s="4">
        <f>MONTH(SalesDataTable[[#This Row],[Order Date]])</f>
        <v>9</v>
      </c>
      <c r="E1981" s="12" t="str">
        <f>"Q"&amp;ROUNDUP(MONTH(SalesDataTable[[#This Row],[Order Date]])/3,0)</f>
        <v>Q3</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75">
      <c r="A1982" s="2">
        <v>3216</v>
      </c>
      <c r="B1982" s="3">
        <v>46291</v>
      </c>
      <c r="C1982" s="4">
        <f>YEAR(SalesDataTable[[#This Row],[Order Date]])</f>
        <v>2026</v>
      </c>
      <c r="D1982" s="4">
        <f>MONTH(SalesDataTable[[#This Row],[Order Date]])</f>
        <v>9</v>
      </c>
      <c r="E1982" s="12" t="str">
        <f>"Q"&amp;ROUNDUP(MONTH(SalesDataTable[[#This Row],[Order Date]])/3,0)</f>
        <v>Q3</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75">
      <c r="A1983" s="2">
        <v>3743</v>
      </c>
      <c r="B1983" s="3">
        <v>46291</v>
      </c>
      <c r="C1983" s="4">
        <f>YEAR(SalesDataTable[[#This Row],[Order Date]])</f>
        <v>2026</v>
      </c>
      <c r="D1983" s="4">
        <f>MONTH(SalesDataTable[[#This Row],[Order Date]])</f>
        <v>9</v>
      </c>
      <c r="E1983" s="12" t="str">
        <f>"Q"&amp;ROUNDUP(MONTH(SalesDataTable[[#This Row],[Order Date]])/3,0)</f>
        <v>Q3</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75">
      <c r="A1984" s="2">
        <v>3788</v>
      </c>
      <c r="B1984" s="3">
        <v>46291</v>
      </c>
      <c r="C1984" s="4">
        <f>YEAR(SalesDataTable[[#This Row],[Order Date]])</f>
        <v>2026</v>
      </c>
      <c r="D1984" s="4">
        <f>MONTH(SalesDataTable[[#This Row],[Order Date]])</f>
        <v>9</v>
      </c>
      <c r="E1984" s="12" t="str">
        <f>"Q"&amp;ROUNDUP(MONTH(SalesDataTable[[#This Row],[Order Date]])/3,0)</f>
        <v>Q3</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75">
      <c r="A1985" s="2">
        <v>4883</v>
      </c>
      <c r="B1985" s="3">
        <v>46291</v>
      </c>
      <c r="C1985" s="4">
        <f>YEAR(SalesDataTable[[#This Row],[Order Date]])</f>
        <v>2026</v>
      </c>
      <c r="D1985" s="4">
        <f>MONTH(SalesDataTable[[#This Row],[Order Date]])</f>
        <v>9</v>
      </c>
      <c r="E1985" s="12" t="str">
        <f>"Q"&amp;ROUNDUP(MONTH(SalesDataTable[[#This Row],[Order Date]])/3,0)</f>
        <v>Q3</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75">
      <c r="A1986" s="2">
        <v>1577</v>
      </c>
      <c r="B1986" s="3">
        <v>46292</v>
      </c>
      <c r="C1986" s="4">
        <f>YEAR(SalesDataTable[[#This Row],[Order Date]])</f>
        <v>2026</v>
      </c>
      <c r="D1986" s="4">
        <f>MONTH(SalesDataTable[[#This Row],[Order Date]])</f>
        <v>9</v>
      </c>
      <c r="E1986" s="12" t="str">
        <f>"Q"&amp;ROUNDUP(MONTH(SalesDataTable[[#This Row],[Order Date]])/3,0)</f>
        <v>Q3</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75">
      <c r="A1987" s="2">
        <v>2310</v>
      </c>
      <c r="B1987" s="3">
        <v>46292</v>
      </c>
      <c r="C1987" s="4">
        <f>YEAR(SalesDataTable[[#This Row],[Order Date]])</f>
        <v>2026</v>
      </c>
      <c r="D1987" s="4">
        <f>MONTH(SalesDataTable[[#This Row],[Order Date]])</f>
        <v>9</v>
      </c>
      <c r="E1987" s="12" t="str">
        <f>"Q"&amp;ROUNDUP(MONTH(SalesDataTable[[#This Row],[Order Date]])/3,0)</f>
        <v>Q3</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75">
      <c r="A1988" s="2">
        <v>2383</v>
      </c>
      <c r="B1988" s="3">
        <v>46292</v>
      </c>
      <c r="C1988" s="4">
        <f>YEAR(SalesDataTable[[#This Row],[Order Date]])</f>
        <v>2026</v>
      </c>
      <c r="D1988" s="4">
        <f>MONTH(SalesDataTable[[#This Row],[Order Date]])</f>
        <v>9</v>
      </c>
      <c r="E1988" s="12" t="str">
        <f>"Q"&amp;ROUNDUP(MONTH(SalesDataTable[[#This Row],[Order Date]])/3,0)</f>
        <v>Q3</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75">
      <c r="A1989" s="2">
        <v>2803</v>
      </c>
      <c r="B1989" s="3">
        <v>46292</v>
      </c>
      <c r="C1989" s="4">
        <f>YEAR(SalesDataTable[[#This Row],[Order Date]])</f>
        <v>2026</v>
      </c>
      <c r="D1989" s="4">
        <f>MONTH(SalesDataTable[[#This Row],[Order Date]])</f>
        <v>9</v>
      </c>
      <c r="E1989" s="12" t="str">
        <f>"Q"&amp;ROUNDUP(MONTH(SalesDataTable[[#This Row],[Order Date]])/3,0)</f>
        <v>Q3</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75">
      <c r="A1990" s="2">
        <v>4199</v>
      </c>
      <c r="B1990" s="3">
        <v>46292</v>
      </c>
      <c r="C1990" s="4">
        <f>YEAR(SalesDataTable[[#This Row],[Order Date]])</f>
        <v>2026</v>
      </c>
      <c r="D1990" s="4">
        <f>MONTH(SalesDataTable[[#This Row],[Order Date]])</f>
        <v>9</v>
      </c>
      <c r="E1990" s="12" t="str">
        <f>"Q"&amp;ROUNDUP(MONTH(SalesDataTable[[#This Row],[Order Date]])/3,0)</f>
        <v>Q3</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75">
      <c r="A1991" s="2">
        <v>4517</v>
      </c>
      <c r="B1991" s="3">
        <v>46292</v>
      </c>
      <c r="C1991" s="4">
        <f>YEAR(SalesDataTable[[#This Row],[Order Date]])</f>
        <v>2026</v>
      </c>
      <c r="D1991" s="4">
        <f>MONTH(SalesDataTable[[#This Row],[Order Date]])</f>
        <v>9</v>
      </c>
      <c r="E1991" s="12" t="str">
        <f>"Q"&amp;ROUNDUP(MONTH(SalesDataTable[[#This Row],[Order Date]])/3,0)</f>
        <v>Q3</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75">
      <c r="A1992" s="2">
        <v>80</v>
      </c>
      <c r="B1992" s="3">
        <v>46293</v>
      </c>
      <c r="C1992" s="4">
        <f>YEAR(SalesDataTable[[#This Row],[Order Date]])</f>
        <v>2026</v>
      </c>
      <c r="D1992" s="4">
        <f>MONTH(SalesDataTable[[#This Row],[Order Date]])</f>
        <v>9</v>
      </c>
      <c r="E1992" s="12" t="str">
        <f>"Q"&amp;ROUNDUP(MONTH(SalesDataTable[[#This Row],[Order Date]])/3,0)</f>
        <v>Q3</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75">
      <c r="A1993" s="2">
        <v>370</v>
      </c>
      <c r="B1993" s="3">
        <v>46293</v>
      </c>
      <c r="C1993" s="4">
        <f>YEAR(SalesDataTable[[#This Row],[Order Date]])</f>
        <v>2026</v>
      </c>
      <c r="D1993" s="4">
        <f>MONTH(SalesDataTable[[#This Row],[Order Date]])</f>
        <v>9</v>
      </c>
      <c r="E1993" s="12" t="str">
        <f>"Q"&amp;ROUNDUP(MONTH(SalesDataTable[[#This Row],[Order Date]])/3,0)</f>
        <v>Q3</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75">
      <c r="A1994" s="2">
        <v>417</v>
      </c>
      <c r="B1994" s="3">
        <v>46293</v>
      </c>
      <c r="C1994" s="4">
        <f>YEAR(SalesDataTable[[#This Row],[Order Date]])</f>
        <v>2026</v>
      </c>
      <c r="D1994" s="4">
        <f>MONTH(SalesDataTable[[#This Row],[Order Date]])</f>
        <v>9</v>
      </c>
      <c r="E1994" s="12" t="str">
        <f>"Q"&amp;ROUNDUP(MONTH(SalesDataTable[[#This Row],[Order Date]])/3,0)</f>
        <v>Q3</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75">
      <c r="A1995" s="2">
        <v>437</v>
      </c>
      <c r="B1995" s="3">
        <v>46293</v>
      </c>
      <c r="C1995" s="4">
        <f>YEAR(SalesDataTable[[#This Row],[Order Date]])</f>
        <v>2026</v>
      </c>
      <c r="D1995" s="4">
        <f>MONTH(SalesDataTable[[#This Row],[Order Date]])</f>
        <v>9</v>
      </c>
      <c r="E1995" s="12" t="str">
        <f>"Q"&amp;ROUNDUP(MONTH(SalesDataTable[[#This Row],[Order Date]])/3,0)</f>
        <v>Q3</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75">
      <c r="A1996" s="2">
        <v>790</v>
      </c>
      <c r="B1996" s="3">
        <v>46293</v>
      </c>
      <c r="C1996" s="4">
        <f>YEAR(SalesDataTable[[#This Row],[Order Date]])</f>
        <v>2026</v>
      </c>
      <c r="D1996" s="4">
        <f>MONTH(SalesDataTable[[#This Row],[Order Date]])</f>
        <v>9</v>
      </c>
      <c r="E1996" s="12" t="str">
        <f>"Q"&amp;ROUNDUP(MONTH(SalesDataTable[[#This Row],[Order Date]])/3,0)</f>
        <v>Q3</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75">
      <c r="A1997" s="2">
        <v>1151</v>
      </c>
      <c r="B1997" s="3">
        <v>46293</v>
      </c>
      <c r="C1997" s="4">
        <f>YEAR(SalesDataTable[[#This Row],[Order Date]])</f>
        <v>2026</v>
      </c>
      <c r="D1997" s="4">
        <f>MONTH(SalesDataTable[[#This Row],[Order Date]])</f>
        <v>9</v>
      </c>
      <c r="E1997" s="12" t="str">
        <f>"Q"&amp;ROUNDUP(MONTH(SalesDataTable[[#This Row],[Order Date]])/3,0)</f>
        <v>Q3</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75">
      <c r="A1998" s="2">
        <v>1331</v>
      </c>
      <c r="B1998" s="3">
        <v>46293</v>
      </c>
      <c r="C1998" s="4">
        <f>YEAR(SalesDataTable[[#This Row],[Order Date]])</f>
        <v>2026</v>
      </c>
      <c r="D1998" s="4">
        <f>MONTH(SalesDataTable[[#This Row],[Order Date]])</f>
        <v>9</v>
      </c>
      <c r="E1998" s="12" t="str">
        <f>"Q"&amp;ROUNDUP(MONTH(SalesDataTable[[#This Row],[Order Date]])/3,0)</f>
        <v>Q3</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75">
      <c r="A1999" s="2">
        <v>2388</v>
      </c>
      <c r="B1999" s="3">
        <v>46293</v>
      </c>
      <c r="C1999" s="4">
        <f>YEAR(SalesDataTable[[#This Row],[Order Date]])</f>
        <v>2026</v>
      </c>
      <c r="D1999" s="4">
        <f>MONTH(SalesDataTable[[#This Row],[Order Date]])</f>
        <v>9</v>
      </c>
      <c r="E1999" s="12" t="str">
        <f>"Q"&amp;ROUNDUP(MONTH(SalesDataTable[[#This Row],[Order Date]])/3,0)</f>
        <v>Q3</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75">
      <c r="A2000" s="2">
        <v>2795</v>
      </c>
      <c r="B2000" s="3">
        <v>46293</v>
      </c>
      <c r="C2000" s="4">
        <f>YEAR(SalesDataTable[[#This Row],[Order Date]])</f>
        <v>2026</v>
      </c>
      <c r="D2000" s="4">
        <f>MONTH(SalesDataTable[[#This Row],[Order Date]])</f>
        <v>9</v>
      </c>
      <c r="E2000" s="12" t="str">
        <f>"Q"&amp;ROUNDUP(MONTH(SalesDataTable[[#This Row],[Order Date]])/3,0)</f>
        <v>Q3</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75">
      <c r="A2001" s="2">
        <v>2840</v>
      </c>
      <c r="B2001" s="3">
        <v>46293</v>
      </c>
      <c r="C2001" s="4">
        <f>YEAR(SalesDataTable[[#This Row],[Order Date]])</f>
        <v>2026</v>
      </c>
      <c r="D2001" s="4">
        <f>MONTH(SalesDataTable[[#This Row],[Order Date]])</f>
        <v>9</v>
      </c>
      <c r="E2001" s="12" t="str">
        <f>"Q"&amp;ROUNDUP(MONTH(SalesDataTable[[#This Row],[Order Date]])/3,0)</f>
        <v>Q3</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75">
      <c r="A2002" s="2">
        <v>2863</v>
      </c>
      <c r="B2002" s="3">
        <v>46293</v>
      </c>
      <c r="C2002" s="4">
        <f>YEAR(SalesDataTable[[#This Row],[Order Date]])</f>
        <v>2026</v>
      </c>
      <c r="D2002" s="4">
        <f>MONTH(SalesDataTable[[#This Row],[Order Date]])</f>
        <v>9</v>
      </c>
      <c r="E2002" s="12" t="str">
        <f>"Q"&amp;ROUNDUP(MONTH(SalesDataTable[[#This Row],[Order Date]])/3,0)</f>
        <v>Q3</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75">
      <c r="A2003" s="2">
        <v>4522</v>
      </c>
      <c r="B2003" s="3">
        <v>46293</v>
      </c>
      <c r="C2003" s="4">
        <f>YEAR(SalesDataTable[[#This Row],[Order Date]])</f>
        <v>2026</v>
      </c>
      <c r="D2003" s="4">
        <f>MONTH(SalesDataTable[[#This Row],[Order Date]])</f>
        <v>9</v>
      </c>
      <c r="E2003" s="12" t="str">
        <f>"Q"&amp;ROUNDUP(MONTH(SalesDataTable[[#This Row],[Order Date]])/3,0)</f>
        <v>Q3</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75">
      <c r="A2004" s="2">
        <v>5200</v>
      </c>
      <c r="B2004" s="3">
        <v>46293</v>
      </c>
      <c r="C2004" s="4">
        <f>YEAR(SalesDataTable[[#This Row],[Order Date]])</f>
        <v>2026</v>
      </c>
      <c r="D2004" s="4">
        <f>MONTH(SalesDataTable[[#This Row],[Order Date]])</f>
        <v>9</v>
      </c>
      <c r="E2004" s="12" t="str">
        <f>"Q"&amp;ROUNDUP(MONTH(SalesDataTable[[#This Row],[Order Date]])/3,0)</f>
        <v>Q3</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75">
      <c r="A2005" s="2">
        <v>452</v>
      </c>
      <c r="B2005" s="3">
        <v>46294</v>
      </c>
      <c r="C2005" s="4">
        <f>YEAR(SalesDataTable[[#This Row],[Order Date]])</f>
        <v>2026</v>
      </c>
      <c r="D2005" s="4">
        <f>MONTH(SalesDataTable[[#This Row],[Order Date]])</f>
        <v>9</v>
      </c>
      <c r="E2005" s="12" t="str">
        <f>"Q"&amp;ROUNDUP(MONTH(SalesDataTable[[#This Row],[Order Date]])/3,0)</f>
        <v>Q3</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75">
      <c r="A2006" s="2">
        <v>871</v>
      </c>
      <c r="B2006" s="3">
        <v>46294</v>
      </c>
      <c r="C2006" s="4">
        <f>YEAR(SalesDataTable[[#This Row],[Order Date]])</f>
        <v>2026</v>
      </c>
      <c r="D2006" s="4">
        <f>MONTH(SalesDataTable[[#This Row],[Order Date]])</f>
        <v>9</v>
      </c>
      <c r="E2006" s="12" t="str">
        <f>"Q"&amp;ROUNDUP(MONTH(SalesDataTable[[#This Row],[Order Date]])/3,0)</f>
        <v>Q3</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75">
      <c r="A2007" s="2">
        <v>922</v>
      </c>
      <c r="B2007" s="3">
        <v>46294</v>
      </c>
      <c r="C2007" s="4">
        <f>YEAR(SalesDataTable[[#This Row],[Order Date]])</f>
        <v>2026</v>
      </c>
      <c r="D2007" s="4">
        <f>MONTH(SalesDataTable[[#This Row],[Order Date]])</f>
        <v>9</v>
      </c>
      <c r="E2007" s="12" t="str">
        <f>"Q"&amp;ROUNDUP(MONTH(SalesDataTable[[#This Row],[Order Date]])/3,0)</f>
        <v>Q3</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75">
      <c r="A2008" s="2">
        <v>1491</v>
      </c>
      <c r="B2008" s="3">
        <v>46294</v>
      </c>
      <c r="C2008" s="4">
        <f>YEAR(SalesDataTable[[#This Row],[Order Date]])</f>
        <v>2026</v>
      </c>
      <c r="D2008" s="4">
        <f>MONTH(SalesDataTable[[#This Row],[Order Date]])</f>
        <v>9</v>
      </c>
      <c r="E2008" s="12" t="str">
        <f>"Q"&amp;ROUNDUP(MONTH(SalesDataTable[[#This Row],[Order Date]])/3,0)</f>
        <v>Q3</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75">
      <c r="A2009" s="2">
        <v>1548</v>
      </c>
      <c r="B2009" s="3">
        <v>46294</v>
      </c>
      <c r="C2009" s="4">
        <f>YEAR(SalesDataTable[[#This Row],[Order Date]])</f>
        <v>2026</v>
      </c>
      <c r="D2009" s="4">
        <f>MONTH(SalesDataTable[[#This Row],[Order Date]])</f>
        <v>9</v>
      </c>
      <c r="E2009" s="12" t="str">
        <f>"Q"&amp;ROUNDUP(MONTH(SalesDataTable[[#This Row],[Order Date]])/3,0)</f>
        <v>Q3</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75">
      <c r="A2010" s="2">
        <v>2299</v>
      </c>
      <c r="B2010" s="3">
        <v>46294</v>
      </c>
      <c r="C2010" s="4">
        <f>YEAR(SalesDataTable[[#This Row],[Order Date]])</f>
        <v>2026</v>
      </c>
      <c r="D2010" s="4">
        <f>MONTH(SalesDataTable[[#This Row],[Order Date]])</f>
        <v>9</v>
      </c>
      <c r="E2010" s="12" t="str">
        <f>"Q"&amp;ROUNDUP(MONTH(SalesDataTable[[#This Row],[Order Date]])/3,0)</f>
        <v>Q3</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75">
      <c r="A2011" s="2">
        <v>3051</v>
      </c>
      <c r="B2011" s="3">
        <v>46294</v>
      </c>
      <c r="C2011" s="4">
        <f>YEAR(SalesDataTable[[#This Row],[Order Date]])</f>
        <v>2026</v>
      </c>
      <c r="D2011" s="4">
        <f>MONTH(SalesDataTable[[#This Row],[Order Date]])</f>
        <v>9</v>
      </c>
      <c r="E2011" s="12" t="str">
        <f>"Q"&amp;ROUNDUP(MONTH(SalesDataTable[[#This Row],[Order Date]])/3,0)</f>
        <v>Q3</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75">
      <c r="A2012" s="2">
        <v>4018</v>
      </c>
      <c r="B2012" s="3">
        <v>46294</v>
      </c>
      <c r="C2012" s="4">
        <f>YEAR(SalesDataTable[[#This Row],[Order Date]])</f>
        <v>2026</v>
      </c>
      <c r="D2012" s="4">
        <f>MONTH(SalesDataTable[[#This Row],[Order Date]])</f>
        <v>9</v>
      </c>
      <c r="E2012" s="12" t="str">
        <f>"Q"&amp;ROUNDUP(MONTH(SalesDataTable[[#This Row],[Order Date]])/3,0)</f>
        <v>Q3</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75">
      <c r="A2013" s="2">
        <v>4118</v>
      </c>
      <c r="B2013" s="3">
        <v>46294</v>
      </c>
      <c r="C2013" s="4">
        <f>YEAR(SalesDataTable[[#This Row],[Order Date]])</f>
        <v>2026</v>
      </c>
      <c r="D2013" s="4">
        <f>MONTH(SalesDataTable[[#This Row],[Order Date]])</f>
        <v>9</v>
      </c>
      <c r="E2013" s="12" t="str">
        <f>"Q"&amp;ROUNDUP(MONTH(SalesDataTable[[#This Row],[Order Date]])/3,0)</f>
        <v>Q3</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75">
      <c r="A2014" s="2">
        <v>4251</v>
      </c>
      <c r="B2014" s="3">
        <v>46294</v>
      </c>
      <c r="C2014" s="4">
        <f>YEAR(SalesDataTable[[#This Row],[Order Date]])</f>
        <v>2026</v>
      </c>
      <c r="D2014" s="4">
        <f>MONTH(SalesDataTable[[#This Row],[Order Date]])</f>
        <v>9</v>
      </c>
      <c r="E2014" s="12" t="str">
        <f>"Q"&amp;ROUNDUP(MONTH(SalesDataTable[[#This Row],[Order Date]])/3,0)</f>
        <v>Q3</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75">
      <c r="A2015" s="2">
        <v>4557</v>
      </c>
      <c r="B2015" s="3">
        <v>46294</v>
      </c>
      <c r="C2015" s="4">
        <f>YEAR(SalesDataTable[[#This Row],[Order Date]])</f>
        <v>2026</v>
      </c>
      <c r="D2015" s="4">
        <f>MONTH(SalesDataTable[[#This Row],[Order Date]])</f>
        <v>9</v>
      </c>
      <c r="E2015" s="12" t="str">
        <f>"Q"&amp;ROUNDUP(MONTH(SalesDataTable[[#This Row],[Order Date]])/3,0)</f>
        <v>Q3</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75">
      <c r="A2016" s="2">
        <v>4811</v>
      </c>
      <c r="B2016" s="3">
        <v>46294</v>
      </c>
      <c r="C2016" s="4">
        <f>YEAR(SalesDataTable[[#This Row],[Order Date]])</f>
        <v>2026</v>
      </c>
      <c r="D2016" s="4">
        <f>MONTH(SalesDataTable[[#This Row],[Order Date]])</f>
        <v>9</v>
      </c>
      <c r="E2016" s="12" t="str">
        <f>"Q"&amp;ROUNDUP(MONTH(SalesDataTable[[#This Row],[Order Date]])/3,0)</f>
        <v>Q3</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75">
      <c r="A2017" s="2">
        <v>306</v>
      </c>
      <c r="B2017" s="3">
        <v>46295</v>
      </c>
      <c r="C2017" s="4">
        <f>YEAR(SalesDataTable[[#This Row],[Order Date]])</f>
        <v>2026</v>
      </c>
      <c r="D2017" s="4">
        <f>MONTH(SalesDataTable[[#This Row],[Order Date]])</f>
        <v>9</v>
      </c>
      <c r="E2017" s="12" t="str">
        <f>"Q"&amp;ROUNDUP(MONTH(SalesDataTable[[#This Row],[Order Date]])/3,0)</f>
        <v>Q3</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75">
      <c r="A2018" s="2">
        <v>1158</v>
      </c>
      <c r="B2018" s="3">
        <v>46295</v>
      </c>
      <c r="C2018" s="4">
        <f>YEAR(SalesDataTable[[#This Row],[Order Date]])</f>
        <v>2026</v>
      </c>
      <c r="D2018" s="4">
        <f>MONTH(SalesDataTable[[#This Row],[Order Date]])</f>
        <v>9</v>
      </c>
      <c r="E2018" s="12" t="str">
        <f>"Q"&amp;ROUNDUP(MONTH(SalesDataTable[[#This Row],[Order Date]])/3,0)</f>
        <v>Q3</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75">
      <c r="A2019" s="2">
        <v>1639</v>
      </c>
      <c r="B2019" s="3">
        <v>46295</v>
      </c>
      <c r="C2019" s="4">
        <f>YEAR(SalesDataTable[[#This Row],[Order Date]])</f>
        <v>2026</v>
      </c>
      <c r="D2019" s="4">
        <f>MONTH(SalesDataTable[[#This Row],[Order Date]])</f>
        <v>9</v>
      </c>
      <c r="E2019" s="12" t="str">
        <f>"Q"&amp;ROUNDUP(MONTH(SalesDataTable[[#This Row],[Order Date]])/3,0)</f>
        <v>Q3</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75">
      <c r="A2020" s="2">
        <v>2247</v>
      </c>
      <c r="B2020" s="3">
        <v>46295</v>
      </c>
      <c r="C2020" s="4">
        <f>YEAR(SalesDataTable[[#This Row],[Order Date]])</f>
        <v>2026</v>
      </c>
      <c r="D2020" s="4">
        <f>MONTH(SalesDataTable[[#This Row],[Order Date]])</f>
        <v>9</v>
      </c>
      <c r="E2020" s="12" t="str">
        <f>"Q"&amp;ROUNDUP(MONTH(SalesDataTable[[#This Row],[Order Date]])/3,0)</f>
        <v>Q3</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75">
      <c r="A2021" s="2">
        <v>3119</v>
      </c>
      <c r="B2021" s="3">
        <v>46295</v>
      </c>
      <c r="C2021" s="4">
        <f>YEAR(SalesDataTable[[#This Row],[Order Date]])</f>
        <v>2026</v>
      </c>
      <c r="D2021" s="4">
        <f>MONTH(SalesDataTable[[#This Row],[Order Date]])</f>
        <v>9</v>
      </c>
      <c r="E2021" s="12" t="str">
        <f>"Q"&amp;ROUNDUP(MONTH(SalesDataTable[[#This Row],[Order Date]])/3,0)</f>
        <v>Q3</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75">
      <c r="A2022" s="2">
        <v>3267</v>
      </c>
      <c r="B2022" s="3">
        <v>46295</v>
      </c>
      <c r="C2022" s="4">
        <f>YEAR(SalesDataTable[[#This Row],[Order Date]])</f>
        <v>2026</v>
      </c>
      <c r="D2022" s="4">
        <f>MONTH(SalesDataTable[[#This Row],[Order Date]])</f>
        <v>9</v>
      </c>
      <c r="E2022" s="12" t="str">
        <f>"Q"&amp;ROUNDUP(MONTH(SalesDataTable[[#This Row],[Order Date]])/3,0)</f>
        <v>Q3</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75">
      <c r="A2023" s="2">
        <v>3382</v>
      </c>
      <c r="B2023" s="3">
        <v>46295</v>
      </c>
      <c r="C2023" s="4">
        <f>YEAR(SalesDataTable[[#This Row],[Order Date]])</f>
        <v>2026</v>
      </c>
      <c r="D2023" s="4">
        <f>MONTH(SalesDataTable[[#This Row],[Order Date]])</f>
        <v>9</v>
      </c>
      <c r="E2023" s="12" t="str">
        <f>"Q"&amp;ROUNDUP(MONTH(SalesDataTable[[#This Row],[Order Date]])/3,0)</f>
        <v>Q3</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75">
      <c r="A2024" s="2">
        <v>3814</v>
      </c>
      <c r="B2024" s="3">
        <v>46295</v>
      </c>
      <c r="C2024" s="4">
        <f>YEAR(SalesDataTable[[#This Row],[Order Date]])</f>
        <v>2026</v>
      </c>
      <c r="D2024" s="4">
        <f>MONTH(SalesDataTable[[#This Row],[Order Date]])</f>
        <v>9</v>
      </c>
      <c r="E2024" s="12" t="str">
        <f>"Q"&amp;ROUNDUP(MONTH(SalesDataTable[[#This Row],[Order Date]])/3,0)</f>
        <v>Q3</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75">
      <c r="A2025" s="2">
        <v>3818</v>
      </c>
      <c r="B2025" s="3">
        <v>46295</v>
      </c>
      <c r="C2025" s="4">
        <f>YEAR(SalesDataTable[[#This Row],[Order Date]])</f>
        <v>2026</v>
      </c>
      <c r="D2025" s="4">
        <f>MONTH(SalesDataTable[[#This Row],[Order Date]])</f>
        <v>9</v>
      </c>
      <c r="E2025" s="12" t="str">
        <f>"Q"&amp;ROUNDUP(MONTH(SalesDataTable[[#This Row],[Order Date]])/3,0)</f>
        <v>Q3</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75">
      <c r="A2026" s="2">
        <v>4347</v>
      </c>
      <c r="B2026" s="3">
        <v>46295</v>
      </c>
      <c r="C2026" s="4">
        <f>YEAR(SalesDataTable[[#This Row],[Order Date]])</f>
        <v>2026</v>
      </c>
      <c r="D2026" s="4">
        <f>MONTH(SalesDataTable[[#This Row],[Order Date]])</f>
        <v>9</v>
      </c>
      <c r="E2026" s="12" t="str">
        <f>"Q"&amp;ROUNDUP(MONTH(SalesDataTable[[#This Row],[Order Date]])/3,0)</f>
        <v>Q3</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75">
      <c r="A2027" s="2">
        <v>4646</v>
      </c>
      <c r="B2027" s="3">
        <v>46295</v>
      </c>
      <c r="C2027" s="4">
        <f>YEAR(SalesDataTable[[#This Row],[Order Date]])</f>
        <v>2026</v>
      </c>
      <c r="D2027" s="4">
        <f>MONTH(SalesDataTable[[#This Row],[Order Date]])</f>
        <v>9</v>
      </c>
      <c r="E2027" s="12" t="str">
        <f>"Q"&amp;ROUNDUP(MONTH(SalesDataTable[[#This Row],[Order Date]])/3,0)</f>
        <v>Q3</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75">
      <c r="A2028" s="2">
        <v>5102</v>
      </c>
      <c r="B2028" s="3">
        <v>46295</v>
      </c>
      <c r="C2028" s="4">
        <f>YEAR(SalesDataTable[[#This Row],[Order Date]])</f>
        <v>2026</v>
      </c>
      <c r="D2028" s="4">
        <f>MONTH(SalesDataTable[[#This Row],[Order Date]])</f>
        <v>9</v>
      </c>
      <c r="E2028" s="12" t="str">
        <f>"Q"&amp;ROUNDUP(MONTH(SalesDataTable[[#This Row],[Order Date]])/3,0)</f>
        <v>Q3</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75">
      <c r="A2029" s="2">
        <v>5152</v>
      </c>
      <c r="B2029" s="3">
        <v>46295</v>
      </c>
      <c r="C2029" s="4">
        <f>YEAR(SalesDataTable[[#This Row],[Order Date]])</f>
        <v>2026</v>
      </c>
      <c r="D2029" s="4">
        <f>MONTH(SalesDataTable[[#This Row],[Order Date]])</f>
        <v>9</v>
      </c>
      <c r="E2029" s="12" t="str">
        <f>"Q"&amp;ROUNDUP(MONTH(SalesDataTable[[#This Row],[Order Date]])/3,0)</f>
        <v>Q3</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75">
      <c r="A2030" s="2">
        <v>151</v>
      </c>
      <c r="B2030" s="3">
        <v>46296</v>
      </c>
      <c r="C2030" s="4">
        <f>YEAR(SalesDataTable[[#This Row],[Order Date]])</f>
        <v>2026</v>
      </c>
      <c r="D2030" s="4">
        <f>MONTH(SalesDataTable[[#This Row],[Order Date]])</f>
        <v>10</v>
      </c>
      <c r="E2030" s="12" t="str">
        <f>"Q"&amp;ROUNDUP(MONTH(SalesDataTable[[#This Row],[Order Date]])/3,0)</f>
        <v>Q4</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75">
      <c r="A2031" s="2">
        <v>1292</v>
      </c>
      <c r="B2031" s="3">
        <v>46296</v>
      </c>
      <c r="C2031" s="4">
        <f>YEAR(SalesDataTable[[#This Row],[Order Date]])</f>
        <v>2026</v>
      </c>
      <c r="D2031" s="4">
        <f>MONTH(SalesDataTable[[#This Row],[Order Date]])</f>
        <v>10</v>
      </c>
      <c r="E2031" s="12" t="str">
        <f>"Q"&amp;ROUNDUP(MONTH(SalesDataTable[[#This Row],[Order Date]])/3,0)</f>
        <v>Q4</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75">
      <c r="A2032" s="2">
        <v>1862</v>
      </c>
      <c r="B2032" s="3">
        <v>46296</v>
      </c>
      <c r="C2032" s="4">
        <f>YEAR(SalesDataTable[[#This Row],[Order Date]])</f>
        <v>2026</v>
      </c>
      <c r="D2032" s="4">
        <f>MONTH(SalesDataTable[[#This Row],[Order Date]])</f>
        <v>10</v>
      </c>
      <c r="E2032" s="12" t="str">
        <f>"Q"&amp;ROUNDUP(MONTH(SalesDataTable[[#This Row],[Order Date]])/3,0)</f>
        <v>Q4</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75">
      <c r="A2033" s="2">
        <v>2569</v>
      </c>
      <c r="B2033" s="3">
        <v>46296</v>
      </c>
      <c r="C2033" s="4">
        <f>YEAR(SalesDataTable[[#This Row],[Order Date]])</f>
        <v>2026</v>
      </c>
      <c r="D2033" s="4">
        <f>MONTH(SalesDataTable[[#This Row],[Order Date]])</f>
        <v>10</v>
      </c>
      <c r="E2033" s="12" t="str">
        <f>"Q"&amp;ROUNDUP(MONTH(SalesDataTable[[#This Row],[Order Date]])/3,0)</f>
        <v>Q4</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75">
      <c r="A2034" s="2">
        <v>3333</v>
      </c>
      <c r="B2034" s="3">
        <v>46296</v>
      </c>
      <c r="C2034" s="4">
        <f>YEAR(SalesDataTable[[#This Row],[Order Date]])</f>
        <v>2026</v>
      </c>
      <c r="D2034" s="4">
        <f>MONTH(SalesDataTable[[#This Row],[Order Date]])</f>
        <v>10</v>
      </c>
      <c r="E2034" s="12" t="str">
        <f>"Q"&amp;ROUNDUP(MONTH(SalesDataTable[[#This Row],[Order Date]])/3,0)</f>
        <v>Q4</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75">
      <c r="A2035" s="2">
        <v>3830</v>
      </c>
      <c r="B2035" s="3">
        <v>46296</v>
      </c>
      <c r="C2035" s="4">
        <f>YEAR(SalesDataTable[[#This Row],[Order Date]])</f>
        <v>2026</v>
      </c>
      <c r="D2035" s="4">
        <f>MONTH(SalesDataTable[[#This Row],[Order Date]])</f>
        <v>10</v>
      </c>
      <c r="E2035" s="12" t="str">
        <f>"Q"&amp;ROUNDUP(MONTH(SalesDataTable[[#This Row],[Order Date]])/3,0)</f>
        <v>Q4</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75">
      <c r="A2036" s="2">
        <v>4868</v>
      </c>
      <c r="B2036" s="3">
        <v>46296</v>
      </c>
      <c r="C2036" s="4">
        <f>YEAR(SalesDataTable[[#This Row],[Order Date]])</f>
        <v>2026</v>
      </c>
      <c r="D2036" s="4">
        <f>MONTH(SalesDataTable[[#This Row],[Order Date]])</f>
        <v>10</v>
      </c>
      <c r="E2036" s="12" t="str">
        <f>"Q"&amp;ROUNDUP(MONTH(SalesDataTable[[#This Row],[Order Date]])/3,0)</f>
        <v>Q4</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75">
      <c r="A2037" s="2">
        <v>2250</v>
      </c>
      <c r="B2037" s="3">
        <v>46297</v>
      </c>
      <c r="C2037" s="4">
        <f>YEAR(SalesDataTable[[#This Row],[Order Date]])</f>
        <v>2026</v>
      </c>
      <c r="D2037" s="4">
        <f>MONTH(SalesDataTable[[#This Row],[Order Date]])</f>
        <v>10</v>
      </c>
      <c r="E2037" s="12" t="str">
        <f>"Q"&amp;ROUNDUP(MONTH(SalesDataTable[[#This Row],[Order Date]])/3,0)</f>
        <v>Q4</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75">
      <c r="A2038" s="2">
        <v>2516</v>
      </c>
      <c r="B2038" s="3">
        <v>46297</v>
      </c>
      <c r="C2038" s="4">
        <f>YEAR(SalesDataTable[[#This Row],[Order Date]])</f>
        <v>2026</v>
      </c>
      <c r="D2038" s="4">
        <f>MONTH(SalesDataTable[[#This Row],[Order Date]])</f>
        <v>10</v>
      </c>
      <c r="E2038" s="12" t="str">
        <f>"Q"&amp;ROUNDUP(MONTH(SalesDataTable[[#This Row],[Order Date]])/3,0)</f>
        <v>Q4</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75">
      <c r="A2039" s="2">
        <v>809</v>
      </c>
      <c r="B2039" s="3">
        <v>46298</v>
      </c>
      <c r="C2039" s="4">
        <f>YEAR(SalesDataTable[[#This Row],[Order Date]])</f>
        <v>2026</v>
      </c>
      <c r="D2039" s="4">
        <f>MONTH(SalesDataTable[[#This Row],[Order Date]])</f>
        <v>10</v>
      </c>
      <c r="E2039" s="12" t="str">
        <f>"Q"&amp;ROUNDUP(MONTH(SalesDataTable[[#This Row],[Order Date]])/3,0)</f>
        <v>Q4</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75">
      <c r="A2040" s="2">
        <v>1852</v>
      </c>
      <c r="B2040" s="3">
        <v>46298</v>
      </c>
      <c r="C2040" s="4">
        <f>YEAR(SalesDataTable[[#This Row],[Order Date]])</f>
        <v>2026</v>
      </c>
      <c r="D2040" s="4">
        <f>MONTH(SalesDataTable[[#This Row],[Order Date]])</f>
        <v>10</v>
      </c>
      <c r="E2040" s="12" t="str">
        <f>"Q"&amp;ROUNDUP(MONTH(SalesDataTable[[#This Row],[Order Date]])/3,0)</f>
        <v>Q4</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75">
      <c r="A2041" s="2">
        <v>3627</v>
      </c>
      <c r="B2041" s="3">
        <v>46298</v>
      </c>
      <c r="C2041" s="4">
        <f>YEAR(SalesDataTable[[#This Row],[Order Date]])</f>
        <v>2026</v>
      </c>
      <c r="D2041" s="4">
        <f>MONTH(SalesDataTable[[#This Row],[Order Date]])</f>
        <v>10</v>
      </c>
      <c r="E2041" s="12" t="str">
        <f>"Q"&amp;ROUNDUP(MONTH(SalesDataTable[[#This Row],[Order Date]])/3,0)</f>
        <v>Q4</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75">
      <c r="A2042" s="2">
        <v>4135</v>
      </c>
      <c r="B2042" s="3">
        <v>46298</v>
      </c>
      <c r="C2042" s="4">
        <f>YEAR(SalesDataTable[[#This Row],[Order Date]])</f>
        <v>2026</v>
      </c>
      <c r="D2042" s="4">
        <f>MONTH(SalesDataTable[[#This Row],[Order Date]])</f>
        <v>10</v>
      </c>
      <c r="E2042" s="12" t="str">
        <f>"Q"&amp;ROUNDUP(MONTH(SalesDataTable[[#This Row],[Order Date]])/3,0)</f>
        <v>Q4</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75">
      <c r="A2043" s="2">
        <v>4138</v>
      </c>
      <c r="B2043" s="3">
        <v>46298</v>
      </c>
      <c r="C2043" s="4">
        <f>YEAR(SalesDataTable[[#This Row],[Order Date]])</f>
        <v>2026</v>
      </c>
      <c r="D2043" s="4">
        <f>MONTH(SalesDataTable[[#This Row],[Order Date]])</f>
        <v>10</v>
      </c>
      <c r="E2043" s="12" t="str">
        <f>"Q"&amp;ROUNDUP(MONTH(SalesDataTable[[#This Row],[Order Date]])/3,0)</f>
        <v>Q4</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75">
      <c r="A2044" s="2">
        <v>4286</v>
      </c>
      <c r="B2044" s="3">
        <v>46298</v>
      </c>
      <c r="C2044" s="4">
        <f>YEAR(SalesDataTable[[#This Row],[Order Date]])</f>
        <v>2026</v>
      </c>
      <c r="D2044" s="4">
        <f>MONTH(SalesDataTable[[#This Row],[Order Date]])</f>
        <v>10</v>
      </c>
      <c r="E2044" s="12" t="str">
        <f>"Q"&amp;ROUNDUP(MONTH(SalesDataTable[[#This Row],[Order Date]])/3,0)</f>
        <v>Q4</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75">
      <c r="A2045" s="2">
        <v>4371</v>
      </c>
      <c r="B2045" s="3">
        <v>46298</v>
      </c>
      <c r="C2045" s="4">
        <f>YEAR(SalesDataTable[[#This Row],[Order Date]])</f>
        <v>2026</v>
      </c>
      <c r="D2045" s="4">
        <f>MONTH(SalesDataTable[[#This Row],[Order Date]])</f>
        <v>10</v>
      </c>
      <c r="E2045" s="12" t="str">
        <f>"Q"&amp;ROUNDUP(MONTH(SalesDataTable[[#This Row],[Order Date]])/3,0)</f>
        <v>Q4</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75">
      <c r="A2046" s="2">
        <v>905</v>
      </c>
      <c r="B2046" s="3">
        <v>46299</v>
      </c>
      <c r="C2046" s="4">
        <f>YEAR(SalesDataTable[[#This Row],[Order Date]])</f>
        <v>2026</v>
      </c>
      <c r="D2046" s="4">
        <f>MONTH(SalesDataTable[[#This Row],[Order Date]])</f>
        <v>10</v>
      </c>
      <c r="E2046" s="12" t="str">
        <f>"Q"&amp;ROUNDUP(MONTH(SalesDataTable[[#This Row],[Order Date]])/3,0)</f>
        <v>Q4</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75">
      <c r="A2047" s="2">
        <v>1415</v>
      </c>
      <c r="B2047" s="3">
        <v>46299</v>
      </c>
      <c r="C2047" s="4">
        <f>YEAR(SalesDataTable[[#This Row],[Order Date]])</f>
        <v>2026</v>
      </c>
      <c r="D2047" s="4">
        <f>MONTH(SalesDataTable[[#This Row],[Order Date]])</f>
        <v>10</v>
      </c>
      <c r="E2047" s="12" t="str">
        <f>"Q"&amp;ROUNDUP(MONTH(SalesDataTable[[#This Row],[Order Date]])/3,0)</f>
        <v>Q4</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75">
      <c r="A2048" s="2">
        <v>2205</v>
      </c>
      <c r="B2048" s="3">
        <v>46299</v>
      </c>
      <c r="C2048" s="4">
        <f>YEAR(SalesDataTable[[#This Row],[Order Date]])</f>
        <v>2026</v>
      </c>
      <c r="D2048" s="4">
        <f>MONTH(SalesDataTable[[#This Row],[Order Date]])</f>
        <v>10</v>
      </c>
      <c r="E2048" s="12" t="str">
        <f>"Q"&amp;ROUNDUP(MONTH(SalesDataTable[[#This Row],[Order Date]])/3,0)</f>
        <v>Q4</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75">
      <c r="A2049" s="2">
        <v>2374</v>
      </c>
      <c r="B2049" s="3">
        <v>46299</v>
      </c>
      <c r="C2049" s="4">
        <f>YEAR(SalesDataTable[[#This Row],[Order Date]])</f>
        <v>2026</v>
      </c>
      <c r="D2049" s="4">
        <f>MONTH(SalesDataTable[[#This Row],[Order Date]])</f>
        <v>10</v>
      </c>
      <c r="E2049" s="12" t="str">
        <f>"Q"&amp;ROUNDUP(MONTH(SalesDataTable[[#This Row],[Order Date]])/3,0)</f>
        <v>Q4</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75">
      <c r="A2050" s="2">
        <v>4840</v>
      </c>
      <c r="B2050" s="3">
        <v>46299</v>
      </c>
      <c r="C2050" s="4">
        <f>YEAR(SalesDataTable[[#This Row],[Order Date]])</f>
        <v>2026</v>
      </c>
      <c r="D2050" s="4">
        <f>MONTH(SalesDataTable[[#This Row],[Order Date]])</f>
        <v>10</v>
      </c>
      <c r="E2050" s="12" t="str">
        <f>"Q"&amp;ROUNDUP(MONTH(SalesDataTable[[#This Row],[Order Date]])/3,0)</f>
        <v>Q4</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75">
      <c r="A2051" s="2">
        <v>4984</v>
      </c>
      <c r="B2051" s="3">
        <v>46299</v>
      </c>
      <c r="C2051" s="4">
        <f>YEAR(SalesDataTable[[#This Row],[Order Date]])</f>
        <v>2026</v>
      </c>
      <c r="D2051" s="4">
        <f>MONTH(SalesDataTable[[#This Row],[Order Date]])</f>
        <v>10</v>
      </c>
      <c r="E2051" s="12" t="str">
        <f>"Q"&amp;ROUNDUP(MONTH(SalesDataTable[[#This Row],[Order Date]])/3,0)</f>
        <v>Q4</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75">
      <c r="A2052" s="2">
        <v>641</v>
      </c>
      <c r="B2052" s="3">
        <v>46300</v>
      </c>
      <c r="C2052" s="4">
        <f>YEAR(SalesDataTable[[#This Row],[Order Date]])</f>
        <v>2026</v>
      </c>
      <c r="D2052" s="4">
        <f>MONTH(SalesDataTable[[#This Row],[Order Date]])</f>
        <v>10</v>
      </c>
      <c r="E2052" s="12" t="str">
        <f>"Q"&amp;ROUNDUP(MONTH(SalesDataTable[[#This Row],[Order Date]])/3,0)</f>
        <v>Q4</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75">
      <c r="A2053" s="2">
        <v>1358</v>
      </c>
      <c r="B2053" s="3">
        <v>46300</v>
      </c>
      <c r="C2053" s="4">
        <f>YEAR(SalesDataTable[[#This Row],[Order Date]])</f>
        <v>2026</v>
      </c>
      <c r="D2053" s="4">
        <f>MONTH(SalesDataTable[[#This Row],[Order Date]])</f>
        <v>10</v>
      </c>
      <c r="E2053" s="12" t="str">
        <f>"Q"&amp;ROUNDUP(MONTH(SalesDataTable[[#This Row],[Order Date]])/3,0)</f>
        <v>Q4</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75">
      <c r="A2054" s="2">
        <v>3904</v>
      </c>
      <c r="B2054" s="3">
        <v>46300</v>
      </c>
      <c r="C2054" s="4">
        <f>YEAR(SalesDataTable[[#This Row],[Order Date]])</f>
        <v>2026</v>
      </c>
      <c r="D2054" s="4">
        <f>MONTH(SalesDataTable[[#This Row],[Order Date]])</f>
        <v>10</v>
      </c>
      <c r="E2054" s="12" t="str">
        <f>"Q"&amp;ROUNDUP(MONTH(SalesDataTable[[#This Row],[Order Date]])/3,0)</f>
        <v>Q4</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75">
      <c r="A2055" s="2">
        <v>4336</v>
      </c>
      <c r="B2055" s="3">
        <v>46300</v>
      </c>
      <c r="C2055" s="4">
        <f>YEAR(SalesDataTable[[#This Row],[Order Date]])</f>
        <v>2026</v>
      </c>
      <c r="D2055" s="4">
        <f>MONTH(SalesDataTable[[#This Row],[Order Date]])</f>
        <v>10</v>
      </c>
      <c r="E2055" s="12" t="str">
        <f>"Q"&amp;ROUNDUP(MONTH(SalesDataTable[[#This Row],[Order Date]])/3,0)</f>
        <v>Q4</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75">
      <c r="A2056" s="2">
        <v>4705</v>
      </c>
      <c r="B2056" s="3">
        <v>46300</v>
      </c>
      <c r="C2056" s="4">
        <f>YEAR(SalesDataTable[[#This Row],[Order Date]])</f>
        <v>2026</v>
      </c>
      <c r="D2056" s="4">
        <f>MONTH(SalesDataTable[[#This Row],[Order Date]])</f>
        <v>10</v>
      </c>
      <c r="E2056" s="12" t="str">
        <f>"Q"&amp;ROUNDUP(MONTH(SalesDataTable[[#This Row],[Order Date]])/3,0)</f>
        <v>Q4</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75">
      <c r="A2057" s="2">
        <v>1094</v>
      </c>
      <c r="B2057" s="3">
        <v>46301</v>
      </c>
      <c r="C2057" s="4">
        <f>YEAR(SalesDataTable[[#This Row],[Order Date]])</f>
        <v>2026</v>
      </c>
      <c r="D2057" s="4">
        <f>MONTH(SalesDataTable[[#This Row],[Order Date]])</f>
        <v>10</v>
      </c>
      <c r="E2057" s="12" t="str">
        <f>"Q"&amp;ROUNDUP(MONTH(SalesDataTable[[#This Row],[Order Date]])/3,0)</f>
        <v>Q4</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75">
      <c r="A2058" s="2">
        <v>3926</v>
      </c>
      <c r="B2058" s="3">
        <v>46301</v>
      </c>
      <c r="C2058" s="4">
        <f>YEAR(SalesDataTable[[#This Row],[Order Date]])</f>
        <v>2026</v>
      </c>
      <c r="D2058" s="4">
        <f>MONTH(SalesDataTable[[#This Row],[Order Date]])</f>
        <v>10</v>
      </c>
      <c r="E2058" s="12" t="str">
        <f>"Q"&amp;ROUNDUP(MONTH(SalesDataTable[[#This Row],[Order Date]])/3,0)</f>
        <v>Q4</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75">
      <c r="A2059" s="2">
        <v>524</v>
      </c>
      <c r="B2059" s="3">
        <v>46302</v>
      </c>
      <c r="C2059" s="4">
        <f>YEAR(SalesDataTable[[#This Row],[Order Date]])</f>
        <v>2026</v>
      </c>
      <c r="D2059" s="4">
        <f>MONTH(SalesDataTable[[#This Row],[Order Date]])</f>
        <v>10</v>
      </c>
      <c r="E2059" s="12" t="str">
        <f>"Q"&amp;ROUNDUP(MONTH(SalesDataTable[[#This Row],[Order Date]])/3,0)</f>
        <v>Q4</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75">
      <c r="A2060" s="2">
        <v>2277</v>
      </c>
      <c r="B2060" s="3">
        <v>46302</v>
      </c>
      <c r="C2060" s="4">
        <f>YEAR(SalesDataTable[[#This Row],[Order Date]])</f>
        <v>2026</v>
      </c>
      <c r="D2060" s="4">
        <f>MONTH(SalesDataTable[[#This Row],[Order Date]])</f>
        <v>10</v>
      </c>
      <c r="E2060" s="12" t="str">
        <f>"Q"&amp;ROUNDUP(MONTH(SalesDataTable[[#This Row],[Order Date]])/3,0)</f>
        <v>Q4</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75">
      <c r="A2061" s="2">
        <v>2442</v>
      </c>
      <c r="B2061" s="3">
        <v>46302</v>
      </c>
      <c r="C2061" s="4">
        <f>YEAR(SalesDataTable[[#This Row],[Order Date]])</f>
        <v>2026</v>
      </c>
      <c r="D2061" s="4">
        <f>MONTH(SalesDataTable[[#This Row],[Order Date]])</f>
        <v>10</v>
      </c>
      <c r="E2061" s="12" t="str">
        <f>"Q"&amp;ROUNDUP(MONTH(SalesDataTable[[#This Row],[Order Date]])/3,0)</f>
        <v>Q4</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75">
      <c r="A2062" s="2">
        <v>2809</v>
      </c>
      <c r="B2062" s="3">
        <v>46302</v>
      </c>
      <c r="C2062" s="4">
        <f>YEAR(SalesDataTable[[#This Row],[Order Date]])</f>
        <v>2026</v>
      </c>
      <c r="D2062" s="4">
        <f>MONTH(SalesDataTable[[#This Row],[Order Date]])</f>
        <v>10</v>
      </c>
      <c r="E2062" s="12" t="str">
        <f>"Q"&amp;ROUNDUP(MONTH(SalesDataTable[[#This Row],[Order Date]])/3,0)</f>
        <v>Q4</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75">
      <c r="A2063" s="2">
        <v>2946</v>
      </c>
      <c r="B2063" s="3">
        <v>46302</v>
      </c>
      <c r="C2063" s="4">
        <f>YEAR(SalesDataTable[[#This Row],[Order Date]])</f>
        <v>2026</v>
      </c>
      <c r="D2063" s="4">
        <f>MONTH(SalesDataTable[[#This Row],[Order Date]])</f>
        <v>10</v>
      </c>
      <c r="E2063" s="12" t="str">
        <f>"Q"&amp;ROUNDUP(MONTH(SalesDataTable[[#This Row],[Order Date]])/3,0)</f>
        <v>Q4</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75">
      <c r="A2064" s="2">
        <v>4147</v>
      </c>
      <c r="B2064" s="3">
        <v>46302</v>
      </c>
      <c r="C2064" s="4">
        <f>YEAR(SalesDataTable[[#This Row],[Order Date]])</f>
        <v>2026</v>
      </c>
      <c r="D2064" s="4">
        <f>MONTH(SalesDataTable[[#This Row],[Order Date]])</f>
        <v>10</v>
      </c>
      <c r="E2064" s="12" t="str">
        <f>"Q"&amp;ROUNDUP(MONTH(SalesDataTable[[#This Row],[Order Date]])/3,0)</f>
        <v>Q4</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75">
      <c r="A2065" s="2">
        <v>4164</v>
      </c>
      <c r="B2065" s="3">
        <v>46302</v>
      </c>
      <c r="C2065" s="4">
        <f>YEAR(SalesDataTable[[#This Row],[Order Date]])</f>
        <v>2026</v>
      </c>
      <c r="D2065" s="4">
        <f>MONTH(SalesDataTable[[#This Row],[Order Date]])</f>
        <v>10</v>
      </c>
      <c r="E2065" s="12" t="str">
        <f>"Q"&amp;ROUNDUP(MONTH(SalesDataTable[[#This Row],[Order Date]])/3,0)</f>
        <v>Q4</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75">
      <c r="A2066" s="2">
        <v>4275</v>
      </c>
      <c r="B2066" s="3">
        <v>46302</v>
      </c>
      <c r="C2066" s="4">
        <f>YEAR(SalesDataTable[[#This Row],[Order Date]])</f>
        <v>2026</v>
      </c>
      <c r="D2066" s="4">
        <f>MONTH(SalesDataTable[[#This Row],[Order Date]])</f>
        <v>10</v>
      </c>
      <c r="E2066" s="12" t="str">
        <f>"Q"&amp;ROUNDUP(MONTH(SalesDataTable[[#This Row],[Order Date]])/3,0)</f>
        <v>Q4</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75">
      <c r="A2067" s="2">
        <v>5062</v>
      </c>
      <c r="B2067" s="3">
        <v>46302</v>
      </c>
      <c r="C2067" s="4">
        <f>YEAR(SalesDataTable[[#This Row],[Order Date]])</f>
        <v>2026</v>
      </c>
      <c r="D2067" s="4">
        <f>MONTH(SalesDataTable[[#This Row],[Order Date]])</f>
        <v>10</v>
      </c>
      <c r="E2067" s="12" t="str">
        <f>"Q"&amp;ROUNDUP(MONTH(SalesDataTable[[#This Row],[Order Date]])/3,0)</f>
        <v>Q4</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75">
      <c r="A2068" s="2">
        <v>1126</v>
      </c>
      <c r="B2068" s="3">
        <v>46303</v>
      </c>
      <c r="C2068" s="4">
        <f>YEAR(SalesDataTable[[#This Row],[Order Date]])</f>
        <v>2026</v>
      </c>
      <c r="D2068" s="4">
        <f>MONTH(SalesDataTable[[#This Row],[Order Date]])</f>
        <v>10</v>
      </c>
      <c r="E2068" s="12" t="str">
        <f>"Q"&amp;ROUNDUP(MONTH(SalesDataTable[[#This Row],[Order Date]])/3,0)</f>
        <v>Q4</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75">
      <c r="A2069" s="2">
        <v>1865</v>
      </c>
      <c r="B2069" s="3">
        <v>46303</v>
      </c>
      <c r="C2069" s="4">
        <f>YEAR(SalesDataTable[[#This Row],[Order Date]])</f>
        <v>2026</v>
      </c>
      <c r="D2069" s="4">
        <f>MONTH(SalesDataTable[[#This Row],[Order Date]])</f>
        <v>10</v>
      </c>
      <c r="E2069" s="12" t="str">
        <f>"Q"&amp;ROUNDUP(MONTH(SalesDataTable[[#This Row],[Order Date]])/3,0)</f>
        <v>Q4</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75">
      <c r="A2070" s="2">
        <v>2471</v>
      </c>
      <c r="B2070" s="3">
        <v>46303</v>
      </c>
      <c r="C2070" s="4">
        <f>YEAR(SalesDataTable[[#This Row],[Order Date]])</f>
        <v>2026</v>
      </c>
      <c r="D2070" s="4">
        <f>MONTH(SalesDataTable[[#This Row],[Order Date]])</f>
        <v>10</v>
      </c>
      <c r="E2070" s="12" t="str">
        <f>"Q"&amp;ROUNDUP(MONTH(SalesDataTable[[#This Row],[Order Date]])/3,0)</f>
        <v>Q4</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75">
      <c r="A2071" s="2">
        <v>3208</v>
      </c>
      <c r="B2071" s="3">
        <v>46303</v>
      </c>
      <c r="C2071" s="4">
        <f>YEAR(SalesDataTable[[#This Row],[Order Date]])</f>
        <v>2026</v>
      </c>
      <c r="D2071" s="4">
        <f>MONTH(SalesDataTable[[#This Row],[Order Date]])</f>
        <v>10</v>
      </c>
      <c r="E2071" s="12" t="str">
        <f>"Q"&amp;ROUNDUP(MONTH(SalesDataTable[[#This Row],[Order Date]])/3,0)</f>
        <v>Q4</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75">
      <c r="A2072" s="2">
        <v>4285</v>
      </c>
      <c r="B2072" s="3">
        <v>46303</v>
      </c>
      <c r="C2072" s="4">
        <f>YEAR(SalesDataTable[[#This Row],[Order Date]])</f>
        <v>2026</v>
      </c>
      <c r="D2072" s="4">
        <f>MONTH(SalesDataTable[[#This Row],[Order Date]])</f>
        <v>10</v>
      </c>
      <c r="E2072" s="12" t="str">
        <f>"Q"&amp;ROUNDUP(MONTH(SalesDataTable[[#This Row],[Order Date]])/3,0)</f>
        <v>Q4</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75">
      <c r="A2073" s="2">
        <v>261</v>
      </c>
      <c r="B2073" s="3">
        <v>46304</v>
      </c>
      <c r="C2073" s="4">
        <f>YEAR(SalesDataTable[[#This Row],[Order Date]])</f>
        <v>2026</v>
      </c>
      <c r="D2073" s="4">
        <f>MONTH(SalesDataTable[[#This Row],[Order Date]])</f>
        <v>10</v>
      </c>
      <c r="E2073" s="12" t="str">
        <f>"Q"&amp;ROUNDUP(MONTH(SalesDataTable[[#This Row],[Order Date]])/3,0)</f>
        <v>Q4</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75">
      <c r="A2074" s="2">
        <v>291</v>
      </c>
      <c r="B2074" s="3">
        <v>46304</v>
      </c>
      <c r="C2074" s="4">
        <f>YEAR(SalesDataTable[[#This Row],[Order Date]])</f>
        <v>2026</v>
      </c>
      <c r="D2074" s="4">
        <f>MONTH(SalesDataTable[[#This Row],[Order Date]])</f>
        <v>10</v>
      </c>
      <c r="E2074" s="12" t="str">
        <f>"Q"&amp;ROUNDUP(MONTH(SalesDataTable[[#This Row],[Order Date]])/3,0)</f>
        <v>Q4</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75">
      <c r="A2075" s="2">
        <v>670</v>
      </c>
      <c r="B2075" s="3">
        <v>46304</v>
      </c>
      <c r="C2075" s="4">
        <f>YEAR(SalesDataTable[[#This Row],[Order Date]])</f>
        <v>2026</v>
      </c>
      <c r="D2075" s="4">
        <f>MONTH(SalesDataTable[[#This Row],[Order Date]])</f>
        <v>10</v>
      </c>
      <c r="E2075" s="12" t="str">
        <f>"Q"&amp;ROUNDUP(MONTH(SalesDataTable[[#This Row],[Order Date]])/3,0)</f>
        <v>Q4</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75">
      <c r="A2076" s="2">
        <v>1306</v>
      </c>
      <c r="B2076" s="3">
        <v>46304</v>
      </c>
      <c r="C2076" s="4">
        <f>YEAR(SalesDataTable[[#This Row],[Order Date]])</f>
        <v>2026</v>
      </c>
      <c r="D2076" s="4">
        <f>MONTH(SalesDataTable[[#This Row],[Order Date]])</f>
        <v>10</v>
      </c>
      <c r="E2076" s="12" t="str">
        <f>"Q"&amp;ROUNDUP(MONTH(SalesDataTable[[#This Row],[Order Date]])/3,0)</f>
        <v>Q4</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75">
      <c r="A2077" s="2">
        <v>2400</v>
      </c>
      <c r="B2077" s="3">
        <v>46304</v>
      </c>
      <c r="C2077" s="4">
        <f>YEAR(SalesDataTable[[#This Row],[Order Date]])</f>
        <v>2026</v>
      </c>
      <c r="D2077" s="4">
        <f>MONTH(SalesDataTable[[#This Row],[Order Date]])</f>
        <v>10</v>
      </c>
      <c r="E2077" s="12" t="str">
        <f>"Q"&amp;ROUNDUP(MONTH(SalesDataTable[[#This Row],[Order Date]])/3,0)</f>
        <v>Q4</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75">
      <c r="A2078" s="2">
        <v>3816</v>
      </c>
      <c r="B2078" s="3">
        <v>46304</v>
      </c>
      <c r="C2078" s="4">
        <f>YEAR(SalesDataTable[[#This Row],[Order Date]])</f>
        <v>2026</v>
      </c>
      <c r="D2078" s="4">
        <f>MONTH(SalesDataTable[[#This Row],[Order Date]])</f>
        <v>10</v>
      </c>
      <c r="E2078" s="12" t="str">
        <f>"Q"&amp;ROUNDUP(MONTH(SalesDataTable[[#This Row],[Order Date]])/3,0)</f>
        <v>Q4</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75">
      <c r="A2079" s="2">
        <v>4038</v>
      </c>
      <c r="B2079" s="3">
        <v>46304</v>
      </c>
      <c r="C2079" s="4">
        <f>YEAR(SalesDataTable[[#This Row],[Order Date]])</f>
        <v>2026</v>
      </c>
      <c r="D2079" s="4">
        <f>MONTH(SalesDataTable[[#This Row],[Order Date]])</f>
        <v>10</v>
      </c>
      <c r="E2079" s="12" t="str">
        <f>"Q"&amp;ROUNDUP(MONTH(SalesDataTable[[#This Row],[Order Date]])/3,0)</f>
        <v>Q4</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75">
      <c r="A2080" s="2">
        <v>4686</v>
      </c>
      <c r="B2080" s="3">
        <v>46304</v>
      </c>
      <c r="C2080" s="4">
        <f>YEAR(SalesDataTable[[#This Row],[Order Date]])</f>
        <v>2026</v>
      </c>
      <c r="D2080" s="4">
        <f>MONTH(SalesDataTable[[#This Row],[Order Date]])</f>
        <v>10</v>
      </c>
      <c r="E2080" s="12" t="str">
        <f>"Q"&amp;ROUNDUP(MONTH(SalesDataTable[[#This Row],[Order Date]])/3,0)</f>
        <v>Q4</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75">
      <c r="A2081" s="2">
        <v>5076</v>
      </c>
      <c r="B2081" s="3">
        <v>46304</v>
      </c>
      <c r="C2081" s="4">
        <f>YEAR(SalesDataTable[[#This Row],[Order Date]])</f>
        <v>2026</v>
      </c>
      <c r="D2081" s="4">
        <f>MONTH(SalesDataTable[[#This Row],[Order Date]])</f>
        <v>10</v>
      </c>
      <c r="E2081" s="12" t="str">
        <f>"Q"&amp;ROUNDUP(MONTH(SalesDataTable[[#This Row],[Order Date]])/3,0)</f>
        <v>Q4</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75">
      <c r="A2082" s="2">
        <v>1339</v>
      </c>
      <c r="B2082" s="3">
        <v>46305</v>
      </c>
      <c r="C2082" s="4">
        <f>YEAR(SalesDataTable[[#This Row],[Order Date]])</f>
        <v>2026</v>
      </c>
      <c r="D2082" s="4">
        <f>MONTH(SalesDataTable[[#This Row],[Order Date]])</f>
        <v>10</v>
      </c>
      <c r="E2082" s="12" t="str">
        <f>"Q"&amp;ROUNDUP(MONTH(SalesDataTable[[#This Row],[Order Date]])/3,0)</f>
        <v>Q4</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75">
      <c r="A2083" s="2">
        <v>1884</v>
      </c>
      <c r="B2083" s="3">
        <v>46305</v>
      </c>
      <c r="C2083" s="4">
        <f>YEAR(SalesDataTable[[#This Row],[Order Date]])</f>
        <v>2026</v>
      </c>
      <c r="D2083" s="4">
        <f>MONTH(SalesDataTable[[#This Row],[Order Date]])</f>
        <v>10</v>
      </c>
      <c r="E2083" s="12" t="str">
        <f>"Q"&amp;ROUNDUP(MONTH(SalesDataTable[[#This Row],[Order Date]])/3,0)</f>
        <v>Q4</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75">
      <c r="A2084" s="2">
        <v>3568</v>
      </c>
      <c r="B2084" s="3">
        <v>46305</v>
      </c>
      <c r="C2084" s="4">
        <f>YEAR(SalesDataTable[[#This Row],[Order Date]])</f>
        <v>2026</v>
      </c>
      <c r="D2084" s="4">
        <f>MONTH(SalesDataTable[[#This Row],[Order Date]])</f>
        <v>10</v>
      </c>
      <c r="E2084" s="12" t="str">
        <f>"Q"&amp;ROUNDUP(MONTH(SalesDataTable[[#This Row],[Order Date]])/3,0)</f>
        <v>Q4</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75">
      <c r="A2085" s="2">
        <v>4171</v>
      </c>
      <c r="B2085" s="3">
        <v>46305</v>
      </c>
      <c r="C2085" s="4">
        <f>YEAR(SalesDataTable[[#This Row],[Order Date]])</f>
        <v>2026</v>
      </c>
      <c r="D2085" s="4">
        <f>MONTH(SalesDataTable[[#This Row],[Order Date]])</f>
        <v>10</v>
      </c>
      <c r="E2085" s="12" t="str">
        <f>"Q"&amp;ROUNDUP(MONTH(SalesDataTable[[#This Row],[Order Date]])/3,0)</f>
        <v>Q4</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75">
      <c r="A2086" s="2">
        <v>4477</v>
      </c>
      <c r="B2086" s="3">
        <v>46305</v>
      </c>
      <c r="C2086" s="4">
        <f>YEAR(SalesDataTable[[#This Row],[Order Date]])</f>
        <v>2026</v>
      </c>
      <c r="D2086" s="4">
        <f>MONTH(SalesDataTable[[#This Row],[Order Date]])</f>
        <v>10</v>
      </c>
      <c r="E2086" s="12" t="str">
        <f>"Q"&amp;ROUNDUP(MONTH(SalesDataTable[[#This Row],[Order Date]])/3,0)</f>
        <v>Q4</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75">
      <c r="A2087" s="2">
        <v>3368</v>
      </c>
      <c r="B2087" s="3">
        <v>46306</v>
      </c>
      <c r="C2087" s="4">
        <f>YEAR(SalesDataTable[[#This Row],[Order Date]])</f>
        <v>2026</v>
      </c>
      <c r="D2087" s="4">
        <f>MONTH(SalesDataTable[[#This Row],[Order Date]])</f>
        <v>10</v>
      </c>
      <c r="E2087" s="12" t="str">
        <f>"Q"&amp;ROUNDUP(MONTH(SalesDataTable[[#This Row],[Order Date]])/3,0)</f>
        <v>Q4</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75">
      <c r="A2088" s="2">
        <v>3566</v>
      </c>
      <c r="B2088" s="3">
        <v>46306</v>
      </c>
      <c r="C2088" s="4">
        <f>YEAR(SalesDataTable[[#This Row],[Order Date]])</f>
        <v>2026</v>
      </c>
      <c r="D2088" s="4">
        <f>MONTH(SalesDataTable[[#This Row],[Order Date]])</f>
        <v>10</v>
      </c>
      <c r="E2088" s="12" t="str">
        <f>"Q"&amp;ROUNDUP(MONTH(SalesDataTable[[#This Row],[Order Date]])/3,0)</f>
        <v>Q4</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75">
      <c r="A2089" s="2">
        <v>4420</v>
      </c>
      <c r="B2089" s="3">
        <v>46306</v>
      </c>
      <c r="C2089" s="4">
        <f>YEAR(SalesDataTable[[#This Row],[Order Date]])</f>
        <v>2026</v>
      </c>
      <c r="D2089" s="4">
        <f>MONTH(SalesDataTable[[#This Row],[Order Date]])</f>
        <v>10</v>
      </c>
      <c r="E2089" s="12" t="str">
        <f>"Q"&amp;ROUNDUP(MONTH(SalesDataTable[[#This Row],[Order Date]])/3,0)</f>
        <v>Q4</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75">
      <c r="A2090" s="2">
        <v>513</v>
      </c>
      <c r="B2090" s="3">
        <v>46307</v>
      </c>
      <c r="C2090" s="4">
        <f>YEAR(SalesDataTable[[#This Row],[Order Date]])</f>
        <v>2026</v>
      </c>
      <c r="D2090" s="4">
        <f>MONTH(SalesDataTable[[#This Row],[Order Date]])</f>
        <v>10</v>
      </c>
      <c r="E2090" s="12" t="str">
        <f>"Q"&amp;ROUNDUP(MONTH(SalesDataTable[[#This Row],[Order Date]])/3,0)</f>
        <v>Q4</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75">
      <c r="A2091" s="2">
        <v>786</v>
      </c>
      <c r="B2091" s="3">
        <v>46307</v>
      </c>
      <c r="C2091" s="4">
        <f>YEAR(SalesDataTable[[#This Row],[Order Date]])</f>
        <v>2026</v>
      </c>
      <c r="D2091" s="4">
        <f>MONTH(SalesDataTable[[#This Row],[Order Date]])</f>
        <v>10</v>
      </c>
      <c r="E2091" s="12" t="str">
        <f>"Q"&amp;ROUNDUP(MONTH(SalesDataTable[[#This Row],[Order Date]])/3,0)</f>
        <v>Q4</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75">
      <c r="A2092" s="2">
        <v>3771</v>
      </c>
      <c r="B2092" s="3">
        <v>46307</v>
      </c>
      <c r="C2092" s="4">
        <f>YEAR(SalesDataTable[[#This Row],[Order Date]])</f>
        <v>2026</v>
      </c>
      <c r="D2092" s="4">
        <f>MONTH(SalesDataTable[[#This Row],[Order Date]])</f>
        <v>10</v>
      </c>
      <c r="E2092" s="12" t="str">
        <f>"Q"&amp;ROUNDUP(MONTH(SalesDataTable[[#This Row],[Order Date]])/3,0)</f>
        <v>Q4</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75">
      <c r="A2093" s="2">
        <v>3910</v>
      </c>
      <c r="B2093" s="3">
        <v>46307</v>
      </c>
      <c r="C2093" s="4">
        <f>YEAR(SalesDataTable[[#This Row],[Order Date]])</f>
        <v>2026</v>
      </c>
      <c r="D2093" s="4">
        <f>MONTH(SalesDataTable[[#This Row],[Order Date]])</f>
        <v>10</v>
      </c>
      <c r="E2093" s="12" t="str">
        <f>"Q"&amp;ROUNDUP(MONTH(SalesDataTable[[#This Row],[Order Date]])/3,0)</f>
        <v>Q4</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75">
      <c r="A2094" s="2">
        <v>330</v>
      </c>
      <c r="B2094" s="3">
        <v>46308</v>
      </c>
      <c r="C2094" s="4">
        <f>YEAR(SalesDataTable[[#This Row],[Order Date]])</f>
        <v>2026</v>
      </c>
      <c r="D2094" s="4">
        <f>MONTH(SalesDataTable[[#This Row],[Order Date]])</f>
        <v>10</v>
      </c>
      <c r="E2094" s="12" t="str">
        <f>"Q"&amp;ROUNDUP(MONTH(SalesDataTable[[#This Row],[Order Date]])/3,0)</f>
        <v>Q4</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75">
      <c r="A2095" s="2">
        <v>707</v>
      </c>
      <c r="B2095" s="3">
        <v>46308</v>
      </c>
      <c r="C2095" s="4">
        <f>YEAR(SalesDataTable[[#This Row],[Order Date]])</f>
        <v>2026</v>
      </c>
      <c r="D2095" s="4">
        <f>MONTH(SalesDataTable[[#This Row],[Order Date]])</f>
        <v>10</v>
      </c>
      <c r="E2095" s="12" t="str">
        <f>"Q"&amp;ROUNDUP(MONTH(SalesDataTable[[#This Row],[Order Date]])/3,0)</f>
        <v>Q4</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75">
      <c r="A2096" s="2">
        <v>989</v>
      </c>
      <c r="B2096" s="3">
        <v>46308</v>
      </c>
      <c r="C2096" s="4">
        <f>YEAR(SalesDataTable[[#This Row],[Order Date]])</f>
        <v>2026</v>
      </c>
      <c r="D2096" s="4">
        <f>MONTH(SalesDataTable[[#This Row],[Order Date]])</f>
        <v>10</v>
      </c>
      <c r="E2096" s="12" t="str">
        <f>"Q"&amp;ROUNDUP(MONTH(SalesDataTable[[#This Row],[Order Date]])/3,0)</f>
        <v>Q4</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75">
      <c r="A2097" s="2">
        <v>1904</v>
      </c>
      <c r="B2097" s="3">
        <v>46308</v>
      </c>
      <c r="C2097" s="4">
        <f>YEAR(SalesDataTable[[#This Row],[Order Date]])</f>
        <v>2026</v>
      </c>
      <c r="D2097" s="4">
        <f>MONTH(SalesDataTable[[#This Row],[Order Date]])</f>
        <v>10</v>
      </c>
      <c r="E2097" s="12" t="str">
        <f>"Q"&amp;ROUNDUP(MONTH(SalesDataTable[[#This Row],[Order Date]])/3,0)</f>
        <v>Q4</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75">
      <c r="A2098" s="2">
        <v>2854</v>
      </c>
      <c r="B2098" s="3">
        <v>46308</v>
      </c>
      <c r="C2098" s="4">
        <f>YEAR(SalesDataTable[[#This Row],[Order Date]])</f>
        <v>2026</v>
      </c>
      <c r="D2098" s="4">
        <f>MONTH(SalesDataTable[[#This Row],[Order Date]])</f>
        <v>10</v>
      </c>
      <c r="E2098" s="12" t="str">
        <f>"Q"&amp;ROUNDUP(MONTH(SalesDataTable[[#This Row],[Order Date]])/3,0)</f>
        <v>Q4</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75">
      <c r="A2099" s="2">
        <v>3212</v>
      </c>
      <c r="B2099" s="3">
        <v>46308</v>
      </c>
      <c r="C2099" s="4">
        <f>YEAR(SalesDataTable[[#This Row],[Order Date]])</f>
        <v>2026</v>
      </c>
      <c r="D2099" s="4">
        <f>MONTH(SalesDataTable[[#This Row],[Order Date]])</f>
        <v>10</v>
      </c>
      <c r="E2099" s="12" t="str">
        <f>"Q"&amp;ROUNDUP(MONTH(SalesDataTable[[#This Row],[Order Date]])/3,0)</f>
        <v>Q4</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75">
      <c r="A2100" s="2">
        <v>4479</v>
      </c>
      <c r="B2100" s="3">
        <v>46308</v>
      </c>
      <c r="C2100" s="4">
        <f>YEAR(SalesDataTable[[#This Row],[Order Date]])</f>
        <v>2026</v>
      </c>
      <c r="D2100" s="4">
        <f>MONTH(SalesDataTable[[#This Row],[Order Date]])</f>
        <v>10</v>
      </c>
      <c r="E2100" s="12" t="str">
        <f>"Q"&amp;ROUNDUP(MONTH(SalesDataTable[[#This Row],[Order Date]])/3,0)</f>
        <v>Q4</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75">
      <c r="A2101" s="2">
        <v>4574</v>
      </c>
      <c r="B2101" s="3">
        <v>46308</v>
      </c>
      <c r="C2101" s="4">
        <f>YEAR(SalesDataTable[[#This Row],[Order Date]])</f>
        <v>2026</v>
      </c>
      <c r="D2101" s="4">
        <f>MONTH(SalesDataTable[[#This Row],[Order Date]])</f>
        <v>10</v>
      </c>
      <c r="E2101" s="12" t="str">
        <f>"Q"&amp;ROUNDUP(MONTH(SalesDataTable[[#This Row],[Order Date]])/3,0)</f>
        <v>Q4</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75">
      <c r="A2102" s="2">
        <v>4815</v>
      </c>
      <c r="B2102" s="3">
        <v>46308</v>
      </c>
      <c r="C2102" s="4">
        <f>YEAR(SalesDataTable[[#This Row],[Order Date]])</f>
        <v>2026</v>
      </c>
      <c r="D2102" s="4">
        <f>MONTH(SalesDataTable[[#This Row],[Order Date]])</f>
        <v>10</v>
      </c>
      <c r="E2102" s="12" t="str">
        <f>"Q"&amp;ROUNDUP(MONTH(SalesDataTable[[#This Row],[Order Date]])/3,0)</f>
        <v>Q4</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75">
      <c r="A2103" s="2">
        <v>5027</v>
      </c>
      <c r="B2103" s="3">
        <v>46308</v>
      </c>
      <c r="C2103" s="4">
        <f>YEAR(SalesDataTable[[#This Row],[Order Date]])</f>
        <v>2026</v>
      </c>
      <c r="D2103" s="4">
        <f>MONTH(SalesDataTable[[#This Row],[Order Date]])</f>
        <v>10</v>
      </c>
      <c r="E2103" s="12" t="str">
        <f>"Q"&amp;ROUNDUP(MONTH(SalesDataTable[[#This Row],[Order Date]])/3,0)</f>
        <v>Q4</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75">
      <c r="A2104" s="2">
        <v>1794</v>
      </c>
      <c r="B2104" s="3">
        <v>46309</v>
      </c>
      <c r="C2104" s="4">
        <f>YEAR(SalesDataTable[[#This Row],[Order Date]])</f>
        <v>2026</v>
      </c>
      <c r="D2104" s="4">
        <f>MONTH(SalesDataTable[[#This Row],[Order Date]])</f>
        <v>10</v>
      </c>
      <c r="E2104" s="12" t="str">
        <f>"Q"&amp;ROUNDUP(MONTH(SalesDataTable[[#This Row],[Order Date]])/3,0)</f>
        <v>Q4</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75">
      <c r="A2105" s="2">
        <v>1867</v>
      </c>
      <c r="B2105" s="3">
        <v>46309</v>
      </c>
      <c r="C2105" s="4">
        <f>YEAR(SalesDataTable[[#This Row],[Order Date]])</f>
        <v>2026</v>
      </c>
      <c r="D2105" s="4">
        <f>MONTH(SalesDataTable[[#This Row],[Order Date]])</f>
        <v>10</v>
      </c>
      <c r="E2105" s="12" t="str">
        <f>"Q"&amp;ROUNDUP(MONTH(SalesDataTable[[#This Row],[Order Date]])/3,0)</f>
        <v>Q4</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75">
      <c r="A2106" s="2">
        <v>2088</v>
      </c>
      <c r="B2106" s="3">
        <v>46309</v>
      </c>
      <c r="C2106" s="4">
        <f>YEAR(SalesDataTable[[#This Row],[Order Date]])</f>
        <v>2026</v>
      </c>
      <c r="D2106" s="4">
        <f>MONTH(SalesDataTable[[#This Row],[Order Date]])</f>
        <v>10</v>
      </c>
      <c r="E2106" s="12" t="str">
        <f>"Q"&amp;ROUNDUP(MONTH(SalesDataTable[[#This Row],[Order Date]])/3,0)</f>
        <v>Q4</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75">
      <c r="A2107" s="2">
        <v>2270</v>
      </c>
      <c r="B2107" s="3">
        <v>46309</v>
      </c>
      <c r="C2107" s="4">
        <f>YEAR(SalesDataTable[[#This Row],[Order Date]])</f>
        <v>2026</v>
      </c>
      <c r="D2107" s="4">
        <f>MONTH(SalesDataTable[[#This Row],[Order Date]])</f>
        <v>10</v>
      </c>
      <c r="E2107" s="12" t="str">
        <f>"Q"&amp;ROUNDUP(MONTH(SalesDataTable[[#This Row],[Order Date]])/3,0)</f>
        <v>Q4</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75">
      <c r="A2108" s="2">
        <v>3789</v>
      </c>
      <c r="B2108" s="3">
        <v>46309</v>
      </c>
      <c r="C2108" s="4">
        <f>YEAR(SalesDataTable[[#This Row],[Order Date]])</f>
        <v>2026</v>
      </c>
      <c r="D2108" s="4">
        <f>MONTH(SalesDataTable[[#This Row],[Order Date]])</f>
        <v>10</v>
      </c>
      <c r="E2108" s="12" t="str">
        <f>"Q"&amp;ROUNDUP(MONTH(SalesDataTable[[#This Row],[Order Date]])/3,0)</f>
        <v>Q4</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75">
      <c r="A2109" s="2">
        <v>4323</v>
      </c>
      <c r="B2109" s="3">
        <v>46309</v>
      </c>
      <c r="C2109" s="4">
        <f>YEAR(SalesDataTable[[#This Row],[Order Date]])</f>
        <v>2026</v>
      </c>
      <c r="D2109" s="4">
        <f>MONTH(SalesDataTable[[#This Row],[Order Date]])</f>
        <v>10</v>
      </c>
      <c r="E2109" s="12" t="str">
        <f>"Q"&amp;ROUNDUP(MONTH(SalesDataTable[[#This Row],[Order Date]])/3,0)</f>
        <v>Q4</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75">
      <c r="A2110" s="2">
        <v>276</v>
      </c>
      <c r="B2110" s="3">
        <v>46310</v>
      </c>
      <c r="C2110" s="4">
        <f>YEAR(SalesDataTable[[#This Row],[Order Date]])</f>
        <v>2026</v>
      </c>
      <c r="D2110" s="4">
        <f>MONTH(SalesDataTable[[#This Row],[Order Date]])</f>
        <v>10</v>
      </c>
      <c r="E2110" s="12" t="str">
        <f>"Q"&amp;ROUNDUP(MONTH(SalesDataTable[[#This Row],[Order Date]])/3,0)</f>
        <v>Q4</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75">
      <c r="A2111" s="2">
        <v>791</v>
      </c>
      <c r="B2111" s="3">
        <v>46310</v>
      </c>
      <c r="C2111" s="4">
        <f>YEAR(SalesDataTable[[#This Row],[Order Date]])</f>
        <v>2026</v>
      </c>
      <c r="D2111" s="4">
        <f>MONTH(SalesDataTable[[#This Row],[Order Date]])</f>
        <v>10</v>
      </c>
      <c r="E2111" s="12" t="str">
        <f>"Q"&amp;ROUNDUP(MONTH(SalesDataTable[[#This Row],[Order Date]])/3,0)</f>
        <v>Q4</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75">
      <c r="A2112" s="2">
        <v>1033</v>
      </c>
      <c r="B2112" s="3">
        <v>46310</v>
      </c>
      <c r="C2112" s="4">
        <f>YEAR(SalesDataTable[[#This Row],[Order Date]])</f>
        <v>2026</v>
      </c>
      <c r="D2112" s="4">
        <f>MONTH(SalesDataTable[[#This Row],[Order Date]])</f>
        <v>10</v>
      </c>
      <c r="E2112" s="12" t="str">
        <f>"Q"&amp;ROUNDUP(MONTH(SalesDataTable[[#This Row],[Order Date]])/3,0)</f>
        <v>Q4</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75">
      <c r="A2113" s="2">
        <v>1247</v>
      </c>
      <c r="B2113" s="3">
        <v>46310</v>
      </c>
      <c r="C2113" s="4">
        <f>YEAR(SalesDataTable[[#This Row],[Order Date]])</f>
        <v>2026</v>
      </c>
      <c r="D2113" s="4">
        <f>MONTH(SalesDataTable[[#This Row],[Order Date]])</f>
        <v>10</v>
      </c>
      <c r="E2113" s="12" t="str">
        <f>"Q"&amp;ROUNDUP(MONTH(SalesDataTable[[#This Row],[Order Date]])/3,0)</f>
        <v>Q4</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75">
      <c r="A2114" s="2">
        <v>1321</v>
      </c>
      <c r="B2114" s="3">
        <v>46310</v>
      </c>
      <c r="C2114" s="4">
        <f>YEAR(SalesDataTable[[#This Row],[Order Date]])</f>
        <v>2026</v>
      </c>
      <c r="D2114" s="4">
        <f>MONTH(SalesDataTable[[#This Row],[Order Date]])</f>
        <v>10</v>
      </c>
      <c r="E2114" s="12" t="str">
        <f>"Q"&amp;ROUNDUP(MONTH(SalesDataTable[[#This Row],[Order Date]])/3,0)</f>
        <v>Q4</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75">
      <c r="A2115" s="2">
        <v>2048</v>
      </c>
      <c r="B2115" s="3">
        <v>46310</v>
      </c>
      <c r="C2115" s="4">
        <f>YEAR(SalesDataTable[[#This Row],[Order Date]])</f>
        <v>2026</v>
      </c>
      <c r="D2115" s="4">
        <f>MONTH(SalesDataTable[[#This Row],[Order Date]])</f>
        <v>10</v>
      </c>
      <c r="E2115" s="12" t="str">
        <f>"Q"&amp;ROUNDUP(MONTH(SalesDataTable[[#This Row],[Order Date]])/3,0)</f>
        <v>Q4</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75">
      <c r="A2116" s="2">
        <v>2082</v>
      </c>
      <c r="B2116" s="3">
        <v>46310</v>
      </c>
      <c r="C2116" s="4">
        <f>YEAR(SalesDataTable[[#This Row],[Order Date]])</f>
        <v>2026</v>
      </c>
      <c r="D2116" s="4">
        <f>MONTH(SalesDataTable[[#This Row],[Order Date]])</f>
        <v>10</v>
      </c>
      <c r="E2116" s="12" t="str">
        <f>"Q"&amp;ROUNDUP(MONTH(SalesDataTable[[#This Row],[Order Date]])/3,0)</f>
        <v>Q4</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75">
      <c r="A2117" s="2">
        <v>2177</v>
      </c>
      <c r="B2117" s="3">
        <v>46310</v>
      </c>
      <c r="C2117" s="4">
        <f>YEAR(SalesDataTable[[#This Row],[Order Date]])</f>
        <v>2026</v>
      </c>
      <c r="D2117" s="4">
        <f>MONTH(SalesDataTable[[#This Row],[Order Date]])</f>
        <v>10</v>
      </c>
      <c r="E2117" s="12" t="str">
        <f>"Q"&amp;ROUNDUP(MONTH(SalesDataTable[[#This Row],[Order Date]])/3,0)</f>
        <v>Q4</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75">
      <c r="A2118" s="2">
        <v>3776</v>
      </c>
      <c r="B2118" s="3">
        <v>46310</v>
      </c>
      <c r="C2118" s="4">
        <f>YEAR(SalesDataTable[[#This Row],[Order Date]])</f>
        <v>2026</v>
      </c>
      <c r="D2118" s="4">
        <f>MONTH(SalesDataTable[[#This Row],[Order Date]])</f>
        <v>10</v>
      </c>
      <c r="E2118" s="12" t="str">
        <f>"Q"&amp;ROUNDUP(MONTH(SalesDataTable[[#This Row],[Order Date]])/3,0)</f>
        <v>Q4</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75">
      <c r="A2119" s="2">
        <v>4542</v>
      </c>
      <c r="B2119" s="3">
        <v>46310</v>
      </c>
      <c r="C2119" s="4">
        <f>YEAR(SalesDataTable[[#This Row],[Order Date]])</f>
        <v>2026</v>
      </c>
      <c r="D2119" s="4">
        <f>MONTH(SalesDataTable[[#This Row],[Order Date]])</f>
        <v>10</v>
      </c>
      <c r="E2119" s="12" t="str">
        <f>"Q"&amp;ROUNDUP(MONTH(SalesDataTable[[#This Row],[Order Date]])/3,0)</f>
        <v>Q4</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75">
      <c r="A2120" s="2">
        <v>36</v>
      </c>
      <c r="B2120" s="3">
        <v>46311</v>
      </c>
      <c r="C2120" s="4">
        <f>YEAR(SalesDataTable[[#This Row],[Order Date]])</f>
        <v>2026</v>
      </c>
      <c r="D2120" s="4">
        <f>MONTH(SalesDataTable[[#This Row],[Order Date]])</f>
        <v>10</v>
      </c>
      <c r="E2120" s="12" t="str">
        <f>"Q"&amp;ROUNDUP(MONTH(SalesDataTable[[#This Row],[Order Date]])/3,0)</f>
        <v>Q4</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75">
      <c r="A2121" s="2">
        <v>64</v>
      </c>
      <c r="B2121" s="3">
        <v>46311</v>
      </c>
      <c r="C2121" s="4">
        <f>YEAR(SalesDataTable[[#This Row],[Order Date]])</f>
        <v>2026</v>
      </c>
      <c r="D2121" s="4">
        <f>MONTH(SalesDataTable[[#This Row],[Order Date]])</f>
        <v>10</v>
      </c>
      <c r="E2121" s="12" t="str">
        <f>"Q"&amp;ROUNDUP(MONTH(SalesDataTable[[#This Row],[Order Date]])/3,0)</f>
        <v>Q4</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75">
      <c r="A2122" s="2">
        <v>529</v>
      </c>
      <c r="B2122" s="3">
        <v>46311</v>
      </c>
      <c r="C2122" s="4">
        <f>YEAR(SalesDataTable[[#This Row],[Order Date]])</f>
        <v>2026</v>
      </c>
      <c r="D2122" s="4">
        <f>MONTH(SalesDataTable[[#This Row],[Order Date]])</f>
        <v>10</v>
      </c>
      <c r="E2122" s="12" t="str">
        <f>"Q"&amp;ROUNDUP(MONTH(SalesDataTable[[#This Row],[Order Date]])/3,0)</f>
        <v>Q4</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75">
      <c r="A2123" s="2">
        <v>1815</v>
      </c>
      <c r="B2123" s="3">
        <v>46311</v>
      </c>
      <c r="C2123" s="4">
        <f>YEAR(SalesDataTable[[#This Row],[Order Date]])</f>
        <v>2026</v>
      </c>
      <c r="D2123" s="4">
        <f>MONTH(SalesDataTable[[#This Row],[Order Date]])</f>
        <v>10</v>
      </c>
      <c r="E2123" s="12" t="str">
        <f>"Q"&amp;ROUNDUP(MONTH(SalesDataTable[[#This Row],[Order Date]])/3,0)</f>
        <v>Q4</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75">
      <c r="A2124" s="2">
        <v>1820</v>
      </c>
      <c r="B2124" s="3">
        <v>46311</v>
      </c>
      <c r="C2124" s="4">
        <f>YEAR(SalesDataTable[[#This Row],[Order Date]])</f>
        <v>2026</v>
      </c>
      <c r="D2124" s="4">
        <f>MONTH(SalesDataTable[[#This Row],[Order Date]])</f>
        <v>10</v>
      </c>
      <c r="E2124" s="12" t="str">
        <f>"Q"&amp;ROUNDUP(MONTH(SalesDataTable[[#This Row],[Order Date]])/3,0)</f>
        <v>Q4</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75">
      <c r="A2125" s="2">
        <v>2028</v>
      </c>
      <c r="B2125" s="3">
        <v>46311</v>
      </c>
      <c r="C2125" s="4">
        <f>YEAR(SalesDataTable[[#This Row],[Order Date]])</f>
        <v>2026</v>
      </c>
      <c r="D2125" s="4">
        <f>MONTH(SalesDataTable[[#This Row],[Order Date]])</f>
        <v>10</v>
      </c>
      <c r="E2125" s="12" t="str">
        <f>"Q"&amp;ROUNDUP(MONTH(SalesDataTable[[#This Row],[Order Date]])/3,0)</f>
        <v>Q4</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75">
      <c r="A2126" s="2">
        <v>2741</v>
      </c>
      <c r="B2126" s="3">
        <v>46311</v>
      </c>
      <c r="C2126" s="4">
        <f>YEAR(SalesDataTable[[#This Row],[Order Date]])</f>
        <v>2026</v>
      </c>
      <c r="D2126" s="4">
        <f>MONTH(SalesDataTable[[#This Row],[Order Date]])</f>
        <v>10</v>
      </c>
      <c r="E2126" s="12" t="str">
        <f>"Q"&amp;ROUNDUP(MONTH(SalesDataTable[[#This Row],[Order Date]])/3,0)</f>
        <v>Q4</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75">
      <c r="A2127" s="2">
        <v>3602</v>
      </c>
      <c r="B2127" s="3">
        <v>46311</v>
      </c>
      <c r="C2127" s="4">
        <f>YEAR(SalesDataTable[[#This Row],[Order Date]])</f>
        <v>2026</v>
      </c>
      <c r="D2127" s="4">
        <f>MONTH(SalesDataTable[[#This Row],[Order Date]])</f>
        <v>10</v>
      </c>
      <c r="E2127" s="12" t="str">
        <f>"Q"&amp;ROUNDUP(MONTH(SalesDataTable[[#This Row],[Order Date]])/3,0)</f>
        <v>Q4</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75">
      <c r="A2128" s="2">
        <v>4116</v>
      </c>
      <c r="B2128" s="3">
        <v>46311</v>
      </c>
      <c r="C2128" s="4">
        <f>YEAR(SalesDataTable[[#This Row],[Order Date]])</f>
        <v>2026</v>
      </c>
      <c r="D2128" s="4">
        <f>MONTH(SalesDataTable[[#This Row],[Order Date]])</f>
        <v>10</v>
      </c>
      <c r="E2128" s="12" t="str">
        <f>"Q"&amp;ROUNDUP(MONTH(SalesDataTable[[#This Row],[Order Date]])/3,0)</f>
        <v>Q4</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75">
      <c r="A2129" s="2">
        <v>4197</v>
      </c>
      <c r="B2129" s="3">
        <v>46311</v>
      </c>
      <c r="C2129" s="4">
        <f>YEAR(SalesDataTable[[#This Row],[Order Date]])</f>
        <v>2026</v>
      </c>
      <c r="D2129" s="4">
        <f>MONTH(SalesDataTable[[#This Row],[Order Date]])</f>
        <v>10</v>
      </c>
      <c r="E2129" s="12" t="str">
        <f>"Q"&amp;ROUNDUP(MONTH(SalesDataTable[[#This Row],[Order Date]])/3,0)</f>
        <v>Q4</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75">
      <c r="A2130" s="2">
        <v>360</v>
      </c>
      <c r="B2130" s="3">
        <v>46312</v>
      </c>
      <c r="C2130" s="4">
        <f>YEAR(SalesDataTable[[#This Row],[Order Date]])</f>
        <v>2026</v>
      </c>
      <c r="D2130" s="4">
        <f>MONTH(SalesDataTable[[#This Row],[Order Date]])</f>
        <v>10</v>
      </c>
      <c r="E2130" s="12" t="str">
        <f>"Q"&amp;ROUNDUP(MONTH(SalesDataTable[[#This Row],[Order Date]])/3,0)</f>
        <v>Q4</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75">
      <c r="A2131" s="2">
        <v>427</v>
      </c>
      <c r="B2131" s="3">
        <v>46312</v>
      </c>
      <c r="C2131" s="4">
        <f>YEAR(SalesDataTable[[#This Row],[Order Date]])</f>
        <v>2026</v>
      </c>
      <c r="D2131" s="4">
        <f>MONTH(SalesDataTable[[#This Row],[Order Date]])</f>
        <v>10</v>
      </c>
      <c r="E2131" s="12" t="str">
        <f>"Q"&amp;ROUNDUP(MONTH(SalesDataTable[[#This Row],[Order Date]])/3,0)</f>
        <v>Q4</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75">
      <c r="A2132" s="2">
        <v>1018</v>
      </c>
      <c r="B2132" s="3">
        <v>46312</v>
      </c>
      <c r="C2132" s="4">
        <f>YEAR(SalesDataTable[[#This Row],[Order Date]])</f>
        <v>2026</v>
      </c>
      <c r="D2132" s="4">
        <f>MONTH(SalesDataTable[[#This Row],[Order Date]])</f>
        <v>10</v>
      </c>
      <c r="E2132" s="12" t="str">
        <f>"Q"&amp;ROUNDUP(MONTH(SalesDataTable[[#This Row],[Order Date]])/3,0)</f>
        <v>Q4</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75">
      <c r="A2133" s="2">
        <v>1179</v>
      </c>
      <c r="B2133" s="3">
        <v>46312</v>
      </c>
      <c r="C2133" s="4">
        <f>YEAR(SalesDataTable[[#This Row],[Order Date]])</f>
        <v>2026</v>
      </c>
      <c r="D2133" s="4">
        <f>MONTH(SalesDataTable[[#This Row],[Order Date]])</f>
        <v>10</v>
      </c>
      <c r="E2133" s="12" t="str">
        <f>"Q"&amp;ROUNDUP(MONTH(SalesDataTable[[#This Row],[Order Date]])/3,0)</f>
        <v>Q4</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75">
      <c r="A2134" s="2">
        <v>2267</v>
      </c>
      <c r="B2134" s="3">
        <v>46312</v>
      </c>
      <c r="C2134" s="4">
        <f>YEAR(SalesDataTable[[#This Row],[Order Date]])</f>
        <v>2026</v>
      </c>
      <c r="D2134" s="4">
        <f>MONTH(SalesDataTable[[#This Row],[Order Date]])</f>
        <v>10</v>
      </c>
      <c r="E2134" s="12" t="str">
        <f>"Q"&amp;ROUNDUP(MONTH(SalesDataTable[[#This Row],[Order Date]])/3,0)</f>
        <v>Q4</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75">
      <c r="A2135" s="2">
        <v>2656</v>
      </c>
      <c r="B2135" s="3">
        <v>46312</v>
      </c>
      <c r="C2135" s="4">
        <f>YEAR(SalesDataTable[[#This Row],[Order Date]])</f>
        <v>2026</v>
      </c>
      <c r="D2135" s="4">
        <f>MONTH(SalesDataTable[[#This Row],[Order Date]])</f>
        <v>10</v>
      </c>
      <c r="E2135" s="12" t="str">
        <f>"Q"&amp;ROUNDUP(MONTH(SalesDataTable[[#This Row],[Order Date]])/3,0)</f>
        <v>Q4</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75">
      <c r="A2136" s="2">
        <v>2867</v>
      </c>
      <c r="B2136" s="3">
        <v>46312</v>
      </c>
      <c r="C2136" s="4">
        <f>YEAR(SalesDataTable[[#This Row],[Order Date]])</f>
        <v>2026</v>
      </c>
      <c r="D2136" s="4">
        <f>MONTH(SalesDataTable[[#This Row],[Order Date]])</f>
        <v>10</v>
      </c>
      <c r="E2136" s="12" t="str">
        <f>"Q"&amp;ROUNDUP(MONTH(SalesDataTable[[#This Row],[Order Date]])/3,0)</f>
        <v>Q4</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75">
      <c r="A2137" s="2">
        <v>3335</v>
      </c>
      <c r="B2137" s="3">
        <v>46312</v>
      </c>
      <c r="C2137" s="4">
        <f>YEAR(SalesDataTable[[#This Row],[Order Date]])</f>
        <v>2026</v>
      </c>
      <c r="D2137" s="4">
        <f>MONTH(SalesDataTable[[#This Row],[Order Date]])</f>
        <v>10</v>
      </c>
      <c r="E2137" s="12" t="str">
        <f>"Q"&amp;ROUNDUP(MONTH(SalesDataTable[[#This Row],[Order Date]])/3,0)</f>
        <v>Q4</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75">
      <c r="A2138" s="2">
        <v>3770</v>
      </c>
      <c r="B2138" s="3">
        <v>46312</v>
      </c>
      <c r="C2138" s="4">
        <f>YEAR(SalesDataTable[[#This Row],[Order Date]])</f>
        <v>2026</v>
      </c>
      <c r="D2138" s="4">
        <f>MONTH(SalesDataTable[[#This Row],[Order Date]])</f>
        <v>10</v>
      </c>
      <c r="E2138" s="12" t="str">
        <f>"Q"&amp;ROUNDUP(MONTH(SalesDataTable[[#This Row],[Order Date]])/3,0)</f>
        <v>Q4</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75">
      <c r="A2139" s="2">
        <v>4065</v>
      </c>
      <c r="B2139" s="3">
        <v>46312</v>
      </c>
      <c r="C2139" s="4">
        <f>YEAR(SalesDataTable[[#This Row],[Order Date]])</f>
        <v>2026</v>
      </c>
      <c r="D2139" s="4">
        <f>MONTH(SalesDataTable[[#This Row],[Order Date]])</f>
        <v>10</v>
      </c>
      <c r="E2139" s="12" t="str">
        <f>"Q"&amp;ROUNDUP(MONTH(SalesDataTable[[#This Row],[Order Date]])/3,0)</f>
        <v>Q4</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75">
      <c r="A2140" s="2">
        <v>4222</v>
      </c>
      <c r="B2140" s="3">
        <v>46312</v>
      </c>
      <c r="C2140" s="4">
        <f>YEAR(SalesDataTable[[#This Row],[Order Date]])</f>
        <v>2026</v>
      </c>
      <c r="D2140" s="4">
        <f>MONTH(SalesDataTable[[#This Row],[Order Date]])</f>
        <v>10</v>
      </c>
      <c r="E2140" s="12" t="str">
        <f>"Q"&amp;ROUNDUP(MONTH(SalesDataTable[[#This Row],[Order Date]])/3,0)</f>
        <v>Q4</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75">
      <c r="A2141" s="2">
        <v>4304</v>
      </c>
      <c r="B2141" s="3">
        <v>46312</v>
      </c>
      <c r="C2141" s="4">
        <f>YEAR(SalesDataTable[[#This Row],[Order Date]])</f>
        <v>2026</v>
      </c>
      <c r="D2141" s="4">
        <f>MONTH(SalesDataTable[[#This Row],[Order Date]])</f>
        <v>10</v>
      </c>
      <c r="E2141" s="12" t="str">
        <f>"Q"&amp;ROUNDUP(MONTH(SalesDataTable[[#This Row],[Order Date]])/3,0)</f>
        <v>Q4</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75">
      <c r="A2142" s="2">
        <v>109</v>
      </c>
      <c r="B2142" s="3">
        <v>46313</v>
      </c>
      <c r="C2142" s="4">
        <f>YEAR(SalesDataTable[[#This Row],[Order Date]])</f>
        <v>2026</v>
      </c>
      <c r="D2142" s="4">
        <f>MONTH(SalesDataTable[[#This Row],[Order Date]])</f>
        <v>10</v>
      </c>
      <c r="E2142" s="12" t="str">
        <f>"Q"&amp;ROUNDUP(MONTH(SalesDataTable[[#This Row],[Order Date]])/3,0)</f>
        <v>Q4</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75">
      <c r="A2143" s="2">
        <v>744</v>
      </c>
      <c r="B2143" s="3">
        <v>46313</v>
      </c>
      <c r="C2143" s="4">
        <f>YEAR(SalesDataTable[[#This Row],[Order Date]])</f>
        <v>2026</v>
      </c>
      <c r="D2143" s="4">
        <f>MONTH(SalesDataTable[[#This Row],[Order Date]])</f>
        <v>10</v>
      </c>
      <c r="E2143" s="12" t="str">
        <f>"Q"&amp;ROUNDUP(MONTH(SalesDataTable[[#This Row],[Order Date]])/3,0)</f>
        <v>Q4</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75">
      <c r="A2144" s="2">
        <v>960</v>
      </c>
      <c r="B2144" s="3">
        <v>46313</v>
      </c>
      <c r="C2144" s="4">
        <f>YEAR(SalesDataTable[[#This Row],[Order Date]])</f>
        <v>2026</v>
      </c>
      <c r="D2144" s="4">
        <f>MONTH(SalesDataTable[[#This Row],[Order Date]])</f>
        <v>10</v>
      </c>
      <c r="E2144" s="12" t="str">
        <f>"Q"&amp;ROUNDUP(MONTH(SalesDataTable[[#This Row],[Order Date]])/3,0)</f>
        <v>Q4</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75">
      <c r="A2145" s="2">
        <v>1389</v>
      </c>
      <c r="B2145" s="3">
        <v>46313</v>
      </c>
      <c r="C2145" s="4">
        <f>YEAR(SalesDataTable[[#This Row],[Order Date]])</f>
        <v>2026</v>
      </c>
      <c r="D2145" s="4">
        <f>MONTH(SalesDataTable[[#This Row],[Order Date]])</f>
        <v>10</v>
      </c>
      <c r="E2145" s="12" t="str">
        <f>"Q"&amp;ROUNDUP(MONTH(SalesDataTable[[#This Row],[Order Date]])/3,0)</f>
        <v>Q4</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75">
      <c r="A2146" s="2">
        <v>1493</v>
      </c>
      <c r="B2146" s="3">
        <v>46313</v>
      </c>
      <c r="C2146" s="4">
        <f>YEAR(SalesDataTable[[#This Row],[Order Date]])</f>
        <v>2026</v>
      </c>
      <c r="D2146" s="4">
        <f>MONTH(SalesDataTable[[#This Row],[Order Date]])</f>
        <v>10</v>
      </c>
      <c r="E2146" s="12" t="str">
        <f>"Q"&amp;ROUNDUP(MONTH(SalesDataTable[[#This Row],[Order Date]])/3,0)</f>
        <v>Q4</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75">
      <c r="A2147" s="2">
        <v>1967</v>
      </c>
      <c r="B2147" s="3">
        <v>46313</v>
      </c>
      <c r="C2147" s="4">
        <f>YEAR(SalesDataTable[[#This Row],[Order Date]])</f>
        <v>2026</v>
      </c>
      <c r="D2147" s="4">
        <f>MONTH(SalesDataTable[[#This Row],[Order Date]])</f>
        <v>10</v>
      </c>
      <c r="E2147" s="12" t="str">
        <f>"Q"&amp;ROUNDUP(MONTH(SalesDataTable[[#This Row],[Order Date]])/3,0)</f>
        <v>Q4</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75">
      <c r="A2148" s="2">
        <v>2132</v>
      </c>
      <c r="B2148" s="3">
        <v>46313</v>
      </c>
      <c r="C2148" s="4">
        <f>YEAR(SalesDataTable[[#This Row],[Order Date]])</f>
        <v>2026</v>
      </c>
      <c r="D2148" s="4">
        <f>MONTH(SalesDataTable[[#This Row],[Order Date]])</f>
        <v>10</v>
      </c>
      <c r="E2148" s="12" t="str">
        <f>"Q"&amp;ROUNDUP(MONTH(SalesDataTable[[#This Row],[Order Date]])/3,0)</f>
        <v>Q4</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75">
      <c r="A2149" s="2">
        <v>2882</v>
      </c>
      <c r="B2149" s="3">
        <v>46313</v>
      </c>
      <c r="C2149" s="4">
        <f>YEAR(SalesDataTable[[#This Row],[Order Date]])</f>
        <v>2026</v>
      </c>
      <c r="D2149" s="4">
        <f>MONTH(SalesDataTable[[#This Row],[Order Date]])</f>
        <v>10</v>
      </c>
      <c r="E2149" s="12" t="str">
        <f>"Q"&amp;ROUNDUP(MONTH(SalesDataTable[[#This Row],[Order Date]])/3,0)</f>
        <v>Q4</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75">
      <c r="A2150" s="2">
        <v>3345</v>
      </c>
      <c r="B2150" s="3">
        <v>46313</v>
      </c>
      <c r="C2150" s="4">
        <f>YEAR(SalesDataTable[[#This Row],[Order Date]])</f>
        <v>2026</v>
      </c>
      <c r="D2150" s="4">
        <f>MONTH(SalesDataTable[[#This Row],[Order Date]])</f>
        <v>10</v>
      </c>
      <c r="E2150" s="12" t="str">
        <f>"Q"&amp;ROUNDUP(MONTH(SalesDataTable[[#This Row],[Order Date]])/3,0)</f>
        <v>Q4</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75">
      <c r="A2151" s="2">
        <v>4089</v>
      </c>
      <c r="B2151" s="3">
        <v>46313</v>
      </c>
      <c r="C2151" s="4">
        <f>YEAR(SalesDataTable[[#This Row],[Order Date]])</f>
        <v>2026</v>
      </c>
      <c r="D2151" s="4">
        <f>MONTH(SalesDataTable[[#This Row],[Order Date]])</f>
        <v>10</v>
      </c>
      <c r="E2151" s="12" t="str">
        <f>"Q"&amp;ROUNDUP(MONTH(SalesDataTable[[#This Row],[Order Date]])/3,0)</f>
        <v>Q4</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75">
      <c r="A2152" s="2">
        <v>4119</v>
      </c>
      <c r="B2152" s="3">
        <v>46313</v>
      </c>
      <c r="C2152" s="4">
        <f>YEAR(SalesDataTable[[#This Row],[Order Date]])</f>
        <v>2026</v>
      </c>
      <c r="D2152" s="4">
        <f>MONTH(SalesDataTable[[#This Row],[Order Date]])</f>
        <v>10</v>
      </c>
      <c r="E2152" s="12" t="str">
        <f>"Q"&amp;ROUNDUP(MONTH(SalesDataTable[[#This Row],[Order Date]])/3,0)</f>
        <v>Q4</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75">
      <c r="A2153" s="2">
        <v>4968</v>
      </c>
      <c r="B2153" s="3">
        <v>46313</v>
      </c>
      <c r="C2153" s="4">
        <f>YEAR(SalesDataTable[[#This Row],[Order Date]])</f>
        <v>2026</v>
      </c>
      <c r="D2153" s="4">
        <f>MONTH(SalesDataTable[[#This Row],[Order Date]])</f>
        <v>10</v>
      </c>
      <c r="E2153" s="12" t="str">
        <f>"Q"&amp;ROUNDUP(MONTH(SalesDataTable[[#This Row],[Order Date]])/3,0)</f>
        <v>Q4</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75">
      <c r="A2154" s="2">
        <v>5197</v>
      </c>
      <c r="B2154" s="3">
        <v>46313</v>
      </c>
      <c r="C2154" s="4">
        <f>YEAR(SalesDataTable[[#This Row],[Order Date]])</f>
        <v>2026</v>
      </c>
      <c r="D2154" s="4">
        <f>MONTH(SalesDataTable[[#This Row],[Order Date]])</f>
        <v>10</v>
      </c>
      <c r="E2154" s="12" t="str">
        <f>"Q"&amp;ROUNDUP(MONTH(SalesDataTable[[#This Row],[Order Date]])/3,0)</f>
        <v>Q4</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75">
      <c r="A2155" s="2">
        <v>66</v>
      </c>
      <c r="B2155" s="3">
        <v>46314</v>
      </c>
      <c r="C2155" s="4">
        <f>YEAR(SalesDataTable[[#This Row],[Order Date]])</f>
        <v>2026</v>
      </c>
      <c r="D2155" s="4">
        <f>MONTH(SalesDataTable[[#This Row],[Order Date]])</f>
        <v>10</v>
      </c>
      <c r="E2155" s="12" t="str">
        <f>"Q"&amp;ROUNDUP(MONTH(SalesDataTable[[#This Row],[Order Date]])/3,0)</f>
        <v>Q4</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75">
      <c r="A2156" s="2">
        <v>585</v>
      </c>
      <c r="B2156" s="3">
        <v>46314</v>
      </c>
      <c r="C2156" s="4">
        <f>YEAR(SalesDataTable[[#This Row],[Order Date]])</f>
        <v>2026</v>
      </c>
      <c r="D2156" s="4">
        <f>MONTH(SalesDataTable[[#This Row],[Order Date]])</f>
        <v>10</v>
      </c>
      <c r="E2156" s="12" t="str">
        <f>"Q"&amp;ROUNDUP(MONTH(SalesDataTable[[#This Row],[Order Date]])/3,0)</f>
        <v>Q4</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75">
      <c r="A2157" s="2">
        <v>856</v>
      </c>
      <c r="B2157" s="3">
        <v>46314</v>
      </c>
      <c r="C2157" s="4">
        <f>YEAR(SalesDataTable[[#This Row],[Order Date]])</f>
        <v>2026</v>
      </c>
      <c r="D2157" s="4">
        <f>MONTH(SalesDataTable[[#This Row],[Order Date]])</f>
        <v>10</v>
      </c>
      <c r="E2157" s="12" t="str">
        <f>"Q"&amp;ROUNDUP(MONTH(SalesDataTable[[#This Row],[Order Date]])/3,0)</f>
        <v>Q4</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75">
      <c r="A2158" s="2">
        <v>1793</v>
      </c>
      <c r="B2158" s="3">
        <v>46314</v>
      </c>
      <c r="C2158" s="4">
        <f>YEAR(SalesDataTable[[#This Row],[Order Date]])</f>
        <v>2026</v>
      </c>
      <c r="D2158" s="4">
        <f>MONTH(SalesDataTable[[#This Row],[Order Date]])</f>
        <v>10</v>
      </c>
      <c r="E2158" s="12" t="str">
        <f>"Q"&amp;ROUNDUP(MONTH(SalesDataTable[[#This Row],[Order Date]])/3,0)</f>
        <v>Q4</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75">
      <c r="A2159" s="2">
        <v>4763</v>
      </c>
      <c r="B2159" s="3">
        <v>46314</v>
      </c>
      <c r="C2159" s="4">
        <f>YEAR(SalesDataTable[[#This Row],[Order Date]])</f>
        <v>2026</v>
      </c>
      <c r="D2159" s="4">
        <f>MONTH(SalesDataTable[[#This Row],[Order Date]])</f>
        <v>10</v>
      </c>
      <c r="E2159" s="12" t="str">
        <f>"Q"&amp;ROUNDUP(MONTH(SalesDataTable[[#This Row],[Order Date]])/3,0)</f>
        <v>Q4</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75">
      <c r="A2160" s="2">
        <v>1716</v>
      </c>
      <c r="B2160" s="3">
        <v>46315</v>
      </c>
      <c r="C2160" s="4">
        <f>YEAR(SalesDataTable[[#This Row],[Order Date]])</f>
        <v>2026</v>
      </c>
      <c r="D2160" s="4">
        <f>MONTH(SalesDataTable[[#This Row],[Order Date]])</f>
        <v>10</v>
      </c>
      <c r="E2160" s="12" t="str">
        <f>"Q"&amp;ROUNDUP(MONTH(SalesDataTable[[#This Row],[Order Date]])/3,0)</f>
        <v>Q4</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75">
      <c r="A2161" s="2">
        <v>1759</v>
      </c>
      <c r="B2161" s="3">
        <v>46315</v>
      </c>
      <c r="C2161" s="4">
        <f>YEAR(SalesDataTable[[#This Row],[Order Date]])</f>
        <v>2026</v>
      </c>
      <c r="D2161" s="4">
        <f>MONTH(SalesDataTable[[#This Row],[Order Date]])</f>
        <v>10</v>
      </c>
      <c r="E2161" s="12" t="str">
        <f>"Q"&amp;ROUNDUP(MONTH(SalesDataTable[[#This Row],[Order Date]])/3,0)</f>
        <v>Q4</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75">
      <c r="A2162" s="2">
        <v>1811</v>
      </c>
      <c r="B2162" s="3">
        <v>46315</v>
      </c>
      <c r="C2162" s="4">
        <f>YEAR(SalesDataTable[[#This Row],[Order Date]])</f>
        <v>2026</v>
      </c>
      <c r="D2162" s="4">
        <f>MONTH(SalesDataTable[[#This Row],[Order Date]])</f>
        <v>10</v>
      </c>
      <c r="E2162" s="12" t="str">
        <f>"Q"&amp;ROUNDUP(MONTH(SalesDataTable[[#This Row],[Order Date]])/3,0)</f>
        <v>Q4</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75">
      <c r="A2163" s="2">
        <v>2918</v>
      </c>
      <c r="B2163" s="3">
        <v>46315</v>
      </c>
      <c r="C2163" s="4">
        <f>YEAR(SalesDataTable[[#This Row],[Order Date]])</f>
        <v>2026</v>
      </c>
      <c r="D2163" s="4">
        <f>MONTH(SalesDataTable[[#This Row],[Order Date]])</f>
        <v>10</v>
      </c>
      <c r="E2163" s="12" t="str">
        <f>"Q"&amp;ROUNDUP(MONTH(SalesDataTable[[#This Row],[Order Date]])/3,0)</f>
        <v>Q4</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75">
      <c r="A2164" s="2">
        <v>4150</v>
      </c>
      <c r="B2164" s="3">
        <v>46315</v>
      </c>
      <c r="C2164" s="4">
        <f>YEAR(SalesDataTable[[#This Row],[Order Date]])</f>
        <v>2026</v>
      </c>
      <c r="D2164" s="4">
        <f>MONTH(SalesDataTable[[#This Row],[Order Date]])</f>
        <v>10</v>
      </c>
      <c r="E2164" s="12" t="str">
        <f>"Q"&amp;ROUNDUP(MONTH(SalesDataTable[[#This Row],[Order Date]])/3,0)</f>
        <v>Q4</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75">
      <c r="A2165" s="2">
        <v>4830</v>
      </c>
      <c r="B2165" s="3">
        <v>46315</v>
      </c>
      <c r="C2165" s="4">
        <f>YEAR(SalesDataTable[[#This Row],[Order Date]])</f>
        <v>2026</v>
      </c>
      <c r="D2165" s="4">
        <f>MONTH(SalesDataTable[[#This Row],[Order Date]])</f>
        <v>10</v>
      </c>
      <c r="E2165" s="12" t="str">
        <f>"Q"&amp;ROUNDUP(MONTH(SalesDataTable[[#This Row],[Order Date]])/3,0)</f>
        <v>Q4</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75">
      <c r="A2166" s="2">
        <v>4698</v>
      </c>
      <c r="B2166" s="3">
        <v>46316</v>
      </c>
      <c r="C2166" s="4">
        <f>YEAR(SalesDataTable[[#This Row],[Order Date]])</f>
        <v>2026</v>
      </c>
      <c r="D2166" s="4">
        <f>MONTH(SalesDataTable[[#This Row],[Order Date]])</f>
        <v>10</v>
      </c>
      <c r="E2166" s="12" t="str">
        <f>"Q"&amp;ROUNDUP(MONTH(SalesDataTable[[#This Row],[Order Date]])/3,0)</f>
        <v>Q4</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75">
      <c r="A2167" s="2">
        <v>4846</v>
      </c>
      <c r="B2167" s="3">
        <v>46316</v>
      </c>
      <c r="C2167" s="4">
        <f>YEAR(SalesDataTable[[#This Row],[Order Date]])</f>
        <v>2026</v>
      </c>
      <c r="D2167" s="4">
        <f>MONTH(SalesDataTable[[#This Row],[Order Date]])</f>
        <v>10</v>
      </c>
      <c r="E2167" s="12" t="str">
        <f>"Q"&amp;ROUNDUP(MONTH(SalesDataTable[[#This Row],[Order Date]])/3,0)</f>
        <v>Q4</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75">
      <c r="A2168" s="2">
        <v>5024</v>
      </c>
      <c r="B2168" s="3">
        <v>46316</v>
      </c>
      <c r="C2168" s="4">
        <f>YEAR(SalesDataTable[[#This Row],[Order Date]])</f>
        <v>2026</v>
      </c>
      <c r="D2168" s="4">
        <f>MONTH(SalesDataTable[[#This Row],[Order Date]])</f>
        <v>10</v>
      </c>
      <c r="E2168" s="12" t="str">
        <f>"Q"&amp;ROUNDUP(MONTH(SalesDataTable[[#This Row],[Order Date]])/3,0)</f>
        <v>Q4</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75">
      <c r="A2169" s="2">
        <v>1157</v>
      </c>
      <c r="B2169" s="3">
        <v>46317</v>
      </c>
      <c r="C2169" s="4">
        <f>YEAR(SalesDataTable[[#This Row],[Order Date]])</f>
        <v>2026</v>
      </c>
      <c r="D2169" s="4">
        <f>MONTH(SalesDataTable[[#This Row],[Order Date]])</f>
        <v>10</v>
      </c>
      <c r="E2169" s="12" t="str">
        <f>"Q"&amp;ROUNDUP(MONTH(SalesDataTable[[#This Row],[Order Date]])/3,0)</f>
        <v>Q4</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75">
      <c r="A2170" s="2">
        <v>1427</v>
      </c>
      <c r="B2170" s="3">
        <v>46317</v>
      </c>
      <c r="C2170" s="4">
        <f>YEAR(SalesDataTable[[#This Row],[Order Date]])</f>
        <v>2026</v>
      </c>
      <c r="D2170" s="4">
        <f>MONTH(SalesDataTable[[#This Row],[Order Date]])</f>
        <v>10</v>
      </c>
      <c r="E2170" s="12" t="str">
        <f>"Q"&amp;ROUNDUP(MONTH(SalesDataTable[[#This Row],[Order Date]])/3,0)</f>
        <v>Q4</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75">
      <c r="A2171" s="2">
        <v>1622</v>
      </c>
      <c r="B2171" s="3">
        <v>46317</v>
      </c>
      <c r="C2171" s="4">
        <f>YEAR(SalesDataTable[[#This Row],[Order Date]])</f>
        <v>2026</v>
      </c>
      <c r="D2171" s="4">
        <f>MONTH(SalesDataTable[[#This Row],[Order Date]])</f>
        <v>10</v>
      </c>
      <c r="E2171" s="12" t="str">
        <f>"Q"&amp;ROUNDUP(MONTH(SalesDataTable[[#This Row],[Order Date]])/3,0)</f>
        <v>Q4</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75">
      <c r="A2172" s="2">
        <v>1879</v>
      </c>
      <c r="B2172" s="3">
        <v>46317</v>
      </c>
      <c r="C2172" s="4">
        <f>YEAR(SalesDataTable[[#This Row],[Order Date]])</f>
        <v>2026</v>
      </c>
      <c r="D2172" s="4">
        <f>MONTH(SalesDataTable[[#This Row],[Order Date]])</f>
        <v>10</v>
      </c>
      <c r="E2172" s="12" t="str">
        <f>"Q"&amp;ROUNDUP(MONTH(SalesDataTable[[#This Row],[Order Date]])/3,0)</f>
        <v>Q4</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75">
      <c r="A2173" s="2">
        <v>2483</v>
      </c>
      <c r="B2173" s="3">
        <v>46317</v>
      </c>
      <c r="C2173" s="4">
        <f>YEAR(SalesDataTable[[#This Row],[Order Date]])</f>
        <v>2026</v>
      </c>
      <c r="D2173" s="4">
        <f>MONTH(SalesDataTable[[#This Row],[Order Date]])</f>
        <v>10</v>
      </c>
      <c r="E2173" s="12" t="str">
        <f>"Q"&amp;ROUNDUP(MONTH(SalesDataTable[[#This Row],[Order Date]])/3,0)</f>
        <v>Q4</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75">
      <c r="A2174" s="2">
        <v>4451</v>
      </c>
      <c r="B2174" s="3">
        <v>46317</v>
      </c>
      <c r="C2174" s="4">
        <f>YEAR(SalesDataTable[[#This Row],[Order Date]])</f>
        <v>2026</v>
      </c>
      <c r="D2174" s="4">
        <f>MONTH(SalesDataTable[[#This Row],[Order Date]])</f>
        <v>10</v>
      </c>
      <c r="E2174" s="12" t="str">
        <f>"Q"&amp;ROUNDUP(MONTH(SalesDataTable[[#This Row],[Order Date]])/3,0)</f>
        <v>Q4</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75">
      <c r="A2175" s="2">
        <v>93</v>
      </c>
      <c r="B2175" s="3">
        <v>46318</v>
      </c>
      <c r="C2175" s="4">
        <f>YEAR(SalesDataTable[[#This Row],[Order Date]])</f>
        <v>2026</v>
      </c>
      <c r="D2175" s="4">
        <f>MONTH(SalesDataTable[[#This Row],[Order Date]])</f>
        <v>10</v>
      </c>
      <c r="E2175" s="12" t="str">
        <f>"Q"&amp;ROUNDUP(MONTH(SalesDataTable[[#This Row],[Order Date]])/3,0)</f>
        <v>Q4</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75">
      <c r="A2176" s="2">
        <v>265</v>
      </c>
      <c r="B2176" s="3">
        <v>46318</v>
      </c>
      <c r="C2176" s="4">
        <f>YEAR(SalesDataTable[[#This Row],[Order Date]])</f>
        <v>2026</v>
      </c>
      <c r="D2176" s="4">
        <f>MONTH(SalesDataTable[[#This Row],[Order Date]])</f>
        <v>10</v>
      </c>
      <c r="E2176" s="12" t="str">
        <f>"Q"&amp;ROUNDUP(MONTH(SalesDataTable[[#This Row],[Order Date]])/3,0)</f>
        <v>Q4</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75">
      <c r="A2177" s="2">
        <v>555</v>
      </c>
      <c r="B2177" s="3">
        <v>46318</v>
      </c>
      <c r="C2177" s="4">
        <f>YEAR(SalesDataTable[[#This Row],[Order Date]])</f>
        <v>2026</v>
      </c>
      <c r="D2177" s="4">
        <f>MONTH(SalesDataTable[[#This Row],[Order Date]])</f>
        <v>10</v>
      </c>
      <c r="E2177" s="12" t="str">
        <f>"Q"&amp;ROUNDUP(MONTH(SalesDataTable[[#This Row],[Order Date]])/3,0)</f>
        <v>Q4</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75">
      <c r="A2178" s="2">
        <v>1993</v>
      </c>
      <c r="B2178" s="3">
        <v>46318</v>
      </c>
      <c r="C2178" s="4">
        <f>YEAR(SalesDataTable[[#This Row],[Order Date]])</f>
        <v>2026</v>
      </c>
      <c r="D2178" s="4">
        <f>MONTH(SalesDataTable[[#This Row],[Order Date]])</f>
        <v>10</v>
      </c>
      <c r="E2178" s="12" t="str">
        <f>"Q"&amp;ROUNDUP(MONTH(SalesDataTable[[#This Row],[Order Date]])/3,0)</f>
        <v>Q4</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75">
      <c r="A2179" s="2">
        <v>3116</v>
      </c>
      <c r="B2179" s="3">
        <v>46318</v>
      </c>
      <c r="C2179" s="4">
        <f>YEAR(SalesDataTable[[#This Row],[Order Date]])</f>
        <v>2026</v>
      </c>
      <c r="D2179" s="4">
        <f>MONTH(SalesDataTable[[#This Row],[Order Date]])</f>
        <v>10</v>
      </c>
      <c r="E2179" s="12" t="str">
        <f>"Q"&amp;ROUNDUP(MONTH(SalesDataTable[[#This Row],[Order Date]])/3,0)</f>
        <v>Q4</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75">
      <c r="A2180" s="2">
        <v>3631</v>
      </c>
      <c r="B2180" s="3">
        <v>46318</v>
      </c>
      <c r="C2180" s="4">
        <f>YEAR(SalesDataTable[[#This Row],[Order Date]])</f>
        <v>2026</v>
      </c>
      <c r="D2180" s="4">
        <f>MONTH(SalesDataTable[[#This Row],[Order Date]])</f>
        <v>10</v>
      </c>
      <c r="E2180" s="12" t="str">
        <f>"Q"&amp;ROUNDUP(MONTH(SalesDataTable[[#This Row],[Order Date]])/3,0)</f>
        <v>Q4</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75">
      <c r="A2181" s="2">
        <v>4216</v>
      </c>
      <c r="B2181" s="3">
        <v>46318</v>
      </c>
      <c r="C2181" s="4">
        <f>YEAR(SalesDataTable[[#This Row],[Order Date]])</f>
        <v>2026</v>
      </c>
      <c r="D2181" s="4">
        <f>MONTH(SalesDataTable[[#This Row],[Order Date]])</f>
        <v>10</v>
      </c>
      <c r="E2181" s="12" t="str">
        <f>"Q"&amp;ROUNDUP(MONTH(SalesDataTable[[#This Row],[Order Date]])/3,0)</f>
        <v>Q4</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75">
      <c r="A2182" s="2">
        <v>4956</v>
      </c>
      <c r="B2182" s="3">
        <v>46318</v>
      </c>
      <c r="C2182" s="4">
        <f>YEAR(SalesDataTable[[#This Row],[Order Date]])</f>
        <v>2026</v>
      </c>
      <c r="D2182" s="4">
        <f>MONTH(SalesDataTable[[#This Row],[Order Date]])</f>
        <v>10</v>
      </c>
      <c r="E2182" s="12" t="str">
        <f>"Q"&amp;ROUNDUP(MONTH(SalesDataTable[[#This Row],[Order Date]])/3,0)</f>
        <v>Q4</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75">
      <c r="A2183" s="2">
        <v>439</v>
      </c>
      <c r="B2183" s="3">
        <v>46319</v>
      </c>
      <c r="C2183" s="4">
        <f>YEAR(SalesDataTable[[#This Row],[Order Date]])</f>
        <v>2026</v>
      </c>
      <c r="D2183" s="4">
        <f>MONTH(SalesDataTable[[#This Row],[Order Date]])</f>
        <v>10</v>
      </c>
      <c r="E2183" s="12" t="str">
        <f>"Q"&amp;ROUNDUP(MONTH(SalesDataTable[[#This Row],[Order Date]])/3,0)</f>
        <v>Q4</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75">
      <c r="A2184" s="2">
        <v>1076</v>
      </c>
      <c r="B2184" s="3">
        <v>46319</v>
      </c>
      <c r="C2184" s="4">
        <f>YEAR(SalesDataTable[[#This Row],[Order Date]])</f>
        <v>2026</v>
      </c>
      <c r="D2184" s="4">
        <f>MONTH(SalesDataTable[[#This Row],[Order Date]])</f>
        <v>10</v>
      </c>
      <c r="E2184" s="12" t="str">
        <f>"Q"&amp;ROUNDUP(MONTH(SalesDataTable[[#This Row],[Order Date]])/3,0)</f>
        <v>Q4</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75">
      <c r="A2185" s="2">
        <v>1130</v>
      </c>
      <c r="B2185" s="3">
        <v>46319</v>
      </c>
      <c r="C2185" s="4">
        <f>YEAR(SalesDataTable[[#This Row],[Order Date]])</f>
        <v>2026</v>
      </c>
      <c r="D2185" s="4">
        <f>MONTH(SalesDataTable[[#This Row],[Order Date]])</f>
        <v>10</v>
      </c>
      <c r="E2185" s="12" t="str">
        <f>"Q"&amp;ROUNDUP(MONTH(SalesDataTable[[#This Row],[Order Date]])/3,0)</f>
        <v>Q4</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75">
      <c r="A2186" s="2">
        <v>2820</v>
      </c>
      <c r="B2186" s="3">
        <v>46319</v>
      </c>
      <c r="C2186" s="4">
        <f>YEAR(SalesDataTable[[#This Row],[Order Date]])</f>
        <v>2026</v>
      </c>
      <c r="D2186" s="4">
        <f>MONTH(SalesDataTable[[#This Row],[Order Date]])</f>
        <v>10</v>
      </c>
      <c r="E2186" s="12" t="str">
        <f>"Q"&amp;ROUNDUP(MONTH(SalesDataTable[[#This Row],[Order Date]])/3,0)</f>
        <v>Q4</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75">
      <c r="A2187" s="2">
        <v>4213</v>
      </c>
      <c r="B2187" s="3">
        <v>46319</v>
      </c>
      <c r="C2187" s="4">
        <f>YEAR(SalesDataTable[[#This Row],[Order Date]])</f>
        <v>2026</v>
      </c>
      <c r="D2187" s="4">
        <f>MONTH(SalesDataTable[[#This Row],[Order Date]])</f>
        <v>10</v>
      </c>
      <c r="E2187" s="12" t="str">
        <f>"Q"&amp;ROUNDUP(MONTH(SalesDataTable[[#This Row],[Order Date]])/3,0)</f>
        <v>Q4</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75">
      <c r="A2188" s="2">
        <v>4375</v>
      </c>
      <c r="B2188" s="3">
        <v>46319</v>
      </c>
      <c r="C2188" s="4">
        <f>YEAR(SalesDataTable[[#This Row],[Order Date]])</f>
        <v>2026</v>
      </c>
      <c r="D2188" s="4">
        <f>MONTH(SalesDataTable[[#This Row],[Order Date]])</f>
        <v>10</v>
      </c>
      <c r="E2188" s="12" t="str">
        <f>"Q"&amp;ROUNDUP(MONTH(SalesDataTable[[#This Row],[Order Date]])/3,0)</f>
        <v>Q4</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75">
      <c r="A2189" s="2">
        <v>5072</v>
      </c>
      <c r="B2189" s="3">
        <v>46319</v>
      </c>
      <c r="C2189" s="4">
        <f>YEAR(SalesDataTable[[#This Row],[Order Date]])</f>
        <v>2026</v>
      </c>
      <c r="D2189" s="4">
        <f>MONTH(SalesDataTable[[#This Row],[Order Date]])</f>
        <v>10</v>
      </c>
      <c r="E2189" s="12" t="str">
        <f>"Q"&amp;ROUNDUP(MONTH(SalesDataTable[[#This Row],[Order Date]])/3,0)</f>
        <v>Q4</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75">
      <c r="A2190" s="2">
        <v>310</v>
      </c>
      <c r="B2190" s="3">
        <v>46320</v>
      </c>
      <c r="C2190" s="4">
        <f>YEAR(SalesDataTable[[#This Row],[Order Date]])</f>
        <v>2026</v>
      </c>
      <c r="D2190" s="4">
        <f>MONTH(SalesDataTable[[#This Row],[Order Date]])</f>
        <v>10</v>
      </c>
      <c r="E2190" s="12" t="str">
        <f>"Q"&amp;ROUNDUP(MONTH(SalesDataTable[[#This Row],[Order Date]])/3,0)</f>
        <v>Q4</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75">
      <c r="A2191" s="2">
        <v>317</v>
      </c>
      <c r="B2191" s="3">
        <v>46320</v>
      </c>
      <c r="C2191" s="4">
        <f>YEAR(SalesDataTable[[#This Row],[Order Date]])</f>
        <v>2026</v>
      </c>
      <c r="D2191" s="4">
        <f>MONTH(SalesDataTable[[#This Row],[Order Date]])</f>
        <v>10</v>
      </c>
      <c r="E2191" s="12" t="str">
        <f>"Q"&amp;ROUNDUP(MONTH(SalesDataTable[[#This Row],[Order Date]])/3,0)</f>
        <v>Q4</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75">
      <c r="A2192" s="2">
        <v>684</v>
      </c>
      <c r="B2192" s="3">
        <v>46320</v>
      </c>
      <c r="C2192" s="4">
        <f>YEAR(SalesDataTable[[#This Row],[Order Date]])</f>
        <v>2026</v>
      </c>
      <c r="D2192" s="4">
        <f>MONTH(SalesDataTable[[#This Row],[Order Date]])</f>
        <v>10</v>
      </c>
      <c r="E2192" s="12" t="str">
        <f>"Q"&amp;ROUNDUP(MONTH(SalesDataTable[[#This Row],[Order Date]])/3,0)</f>
        <v>Q4</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75">
      <c r="A2193" s="2">
        <v>1430</v>
      </c>
      <c r="B2193" s="3">
        <v>46320</v>
      </c>
      <c r="C2193" s="4">
        <f>YEAR(SalesDataTable[[#This Row],[Order Date]])</f>
        <v>2026</v>
      </c>
      <c r="D2193" s="4">
        <f>MONTH(SalesDataTable[[#This Row],[Order Date]])</f>
        <v>10</v>
      </c>
      <c r="E2193" s="12" t="str">
        <f>"Q"&amp;ROUNDUP(MONTH(SalesDataTable[[#This Row],[Order Date]])/3,0)</f>
        <v>Q4</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75">
      <c r="A2194" s="2">
        <v>2049</v>
      </c>
      <c r="B2194" s="3">
        <v>46320</v>
      </c>
      <c r="C2194" s="4">
        <f>YEAR(SalesDataTable[[#This Row],[Order Date]])</f>
        <v>2026</v>
      </c>
      <c r="D2194" s="4">
        <f>MONTH(SalesDataTable[[#This Row],[Order Date]])</f>
        <v>10</v>
      </c>
      <c r="E2194" s="12" t="str">
        <f>"Q"&amp;ROUNDUP(MONTH(SalesDataTable[[#This Row],[Order Date]])/3,0)</f>
        <v>Q4</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75">
      <c r="A2195" s="2">
        <v>2199</v>
      </c>
      <c r="B2195" s="3">
        <v>46320</v>
      </c>
      <c r="C2195" s="4">
        <f>YEAR(SalesDataTable[[#This Row],[Order Date]])</f>
        <v>2026</v>
      </c>
      <c r="D2195" s="4">
        <f>MONTH(SalesDataTable[[#This Row],[Order Date]])</f>
        <v>10</v>
      </c>
      <c r="E2195" s="12" t="str">
        <f>"Q"&amp;ROUNDUP(MONTH(SalesDataTable[[#This Row],[Order Date]])/3,0)</f>
        <v>Q4</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75">
      <c r="A2196" s="2">
        <v>2954</v>
      </c>
      <c r="B2196" s="3">
        <v>46320</v>
      </c>
      <c r="C2196" s="4">
        <f>YEAR(SalesDataTable[[#This Row],[Order Date]])</f>
        <v>2026</v>
      </c>
      <c r="D2196" s="4">
        <f>MONTH(SalesDataTable[[#This Row],[Order Date]])</f>
        <v>10</v>
      </c>
      <c r="E2196" s="12" t="str">
        <f>"Q"&amp;ROUNDUP(MONTH(SalesDataTable[[#This Row],[Order Date]])/3,0)</f>
        <v>Q4</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75">
      <c r="A2197" s="2">
        <v>3218</v>
      </c>
      <c r="B2197" s="3">
        <v>46320</v>
      </c>
      <c r="C2197" s="4">
        <f>YEAR(SalesDataTable[[#This Row],[Order Date]])</f>
        <v>2026</v>
      </c>
      <c r="D2197" s="4">
        <f>MONTH(SalesDataTable[[#This Row],[Order Date]])</f>
        <v>10</v>
      </c>
      <c r="E2197" s="12" t="str">
        <f>"Q"&amp;ROUNDUP(MONTH(SalesDataTable[[#This Row],[Order Date]])/3,0)</f>
        <v>Q4</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75">
      <c r="A2198" s="2">
        <v>3965</v>
      </c>
      <c r="B2198" s="3">
        <v>46320</v>
      </c>
      <c r="C2198" s="4">
        <f>YEAR(SalesDataTable[[#This Row],[Order Date]])</f>
        <v>2026</v>
      </c>
      <c r="D2198" s="4">
        <f>MONTH(SalesDataTable[[#This Row],[Order Date]])</f>
        <v>10</v>
      </c>
      <c r="E2198" s="12" t="str">
        <f>"Q"&amp;ROUNDUP(MONTH(SalesDataTable[[#This Row],[Order Date]])/3,0)</f>
        <v>Q4</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75">
      <c r="A2199" s="2">
        <v>2278</v>
      </c>
      <c r="B2199" s="3">
        <v>46321</v>
      </c>
      <c r="C2199" s="4">
        <f>YEAR(SalesDataTable[[#This Row],[Order Date]])</f>
        <v>2026</v>
      </c>
      <c r="D2199" s="4">
        <f>MONTH(SalesDataTable[[#This Row],[Order Date]])</f>
        <v>10</v>
      </c>
      <c r="E2199" s="12" t="str">
        <f>"Q"&amp;ROUNDUP(MONTH(SalesDataTable[[#This Row],[Order Date]])/3,0)</f>
        <v>Q4</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75">
      <c r="A2200" s="2">
        <v>3132</v>
      </c>
      <c r="B2200" s="3">
        <v>46321</v>
      </c>
      <c r="C2200" s="4">
        <f>YEAR(SalesDataTable[[#This Row],[Order Date]])</f>
        <v>2026</v>
      </c>
      <c r="D2200" s="4">
        <f>MONTH(SalesDataTable[[#This Row],[Order Date]])</f>
        <v>10</v>
      </c>
      <c r="E2200" s="12" t="str">
        <f>"Q"&amp;ROUNDUP(MONTH(SalesDataTable[[#This Row],[Order Date]])/3,0)</f>
        <v>Q4</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75">
      <c r="A2201" s="2">
        <v>3144</v>
      </c>
      <c r="B2201" s="3">
        <v>46321</v>
      </c>
      <c r="C2201" s="4">
        <f>YEAR(SalesDataTable[[#This Row],[Order Date]])</f>
        <v>2026</v>
      </c>
      <c r="D2201" s="4">
        <f>MONTH(SalesDataTable[[#This Row],[Order Date]])</f>
        <v>10</v>
      </c>
      <c r="E2201" s="12" t="str">
        <f>"Q"&amp;ROUNDUP(MONTH(SalesDataTable[[#This Row],[Order Date]])/3,0)</f>
        <v>Q4</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75">
      <c r="A2202" s="2">
        <v>3501</v>
      </c>
      <c r="B2202" s="3">
        <v>46321</v>
      </c>
      <c r="C2202" s="4">
        <f>YEAR(SalesDataTable[[#This Row],[Order Date]])</f>
        <v>2026</v>
      </c>
      <c r="D2202" s="4">
        <f>MONTH(SalesDataTable[[#This Row],[Order Date]])</f>
        <v>10</v>
      </c>
      <c r="E2202" s="12" t="str">
        <f>"Q"&amp;ROUNDUP(MONTH(SalesDataTable[[#This Row],[Order Date]])/3,0)</f>
        <v>Q4</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75">
      <c r="A2203" s="2">
        <v>458</v>
      </c>
      <c r="B2203" s="3">
        <v>46322</v>
      </c>
      <c r="C2203" s="4">
        <f>YEAR(SalesDataTable[[#This Row],[Order Date]])</f>
        <v>2026</v>
      </c>
      <c r="D2203" s="4">
        <f>MONTH(SalesDataTable[[#This Row],[Order Date]])</f>
        <v>10</v>
      </c>
      <c r="E2203" s="12" t="str">
        <f>"Q"&amp;ROUNDUP(MONTH(SalesDataTable[[#This Row],[Order Date]])/3,0)</f>
        <v>Q4</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75">
      <c r="A2204" s="2">
        <v>1065</v>
      </c>
      <c r="B2204" s="3">
        <v>46322</v>
      </c>
      <c r="C2204" s="4">
        <f>YEAR(SalesDataTable[[#This Row],[Order Date]])</f>
        <v>2026</v>
      </c>
      <c r="D2204" s="4">
        <f>MONTH(SalesDataTable[[#This Row],[Order Date]])</f>
        <v>10</v>
      </c>
      <c r="E2204" s="12" t="str">
        <f>"Q"&amp;ROUNDUP(MONTH(SalesDataTable[[#This Row],[Order Date]])/3,0)</f>
        <v>Q4</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75">
      <c r="A2205" s="2">
        <v>1707</v>
      </c>
      <c r="B2205" s="3">
        <v>46322</v>
      </c>
      <c r="C2205" s="4">
        <f>YEAR(SalesDataTable[[#This Row],[Order Date]])</f>
        <v>2026</v>
      </c>
      <c r="D2205" s="4">
        <f>MONTH(SalesDataTable[[#This Row],[Order Date]])</f>
        <v>10</v>
      </c>
      <c r="E2205" s="12" t="str">
        <f>"Q"&amp;ROUNDUP(MONTH(SalesDataTable[[#This Row],[Order Date]])/3,0)</f>
        <v>Q4</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75">
      <c r="A2206" s="2">
        <v>1989</v>
      </c>
      <c r="B2206" s="3">
        <v>46322</v>
      </c>
      <c r="C2206" s="4">
        <f>YEAR(SalesDataTable[[#This Row],[Order Date]])</f>
        <v>2026</v>
      </c>
      <c r="D2206" s="4">
        <f>MONTH(SalesDataTable[[#This Row],[Order Date]])</f>
        <v>10</v>
      </c>
      <c r="E2206" s="12" t="str">
        <f>"Q"&amp;ROUNDUP(MONTH(SalesDataTable[[#This Row],[Order Date]])/3,0)</f>
        <v>Q4</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75">
      <c r="A2207" s="2">
        <v>2852</v>
      </c>
      <c r="B2207" s="3">
        <v>46322</v>
      </c>
      <c r="C2207" s="4">
        <f>YEAR(SalesDataTable[[#This Row],[Order Date]])</f>
        <v>2026</v>
      </c>
      <c r="D2207" s="4">
        <f>MONTH(SalesDataTable[[#This Row],[Order Date]])</f>
        <v>10</v>
      </c>
      <c r="E2207" s="12" t="str">
        <f>"Q"&amp;ROUNDUP(MONTH(SalesDataTable[[#This Row],[Order Date]])/3,0)</f>
        <v>Q4</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75">
      <c r="A2208" s="2">
        <v>4762</v>
      </c>
      <c r="B2208" s="3">
        <v>46322</v>
      </c>
      <c r="C2208" s="4">
        <f>YEAR(SalesDataTable[[#This Row],[Order Date]])</f>
        <v>2026</v>
      </c>
      <c r="D2208" s="4">
        <f>MONTH(SalesDataTable[[#This Row],[Order Date]])</f>
        <v>10</v>
      </c>
      <c r="E2208" s="12" t="str">
        <f>"Q"&amp;ROUNDUP(MONTH(SalesDataTable[[#This Row],[Order Date]])/3,0)</f>
        <v>Q4</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75">
      <c r="A2209" s="2">
        <v>4997</v>
      </c>
      <c r="B2209" s="3">
        <v>46322</v>
      </c>
      <c r="C2209" s="4">
        <f>YEAR(SalesDataTable[[#This Row],[Order Date]])</f>
        <v>2026</v>
      </c>
      <c r="D2209" s="4">
        <f>MONTH(SalesDataTable[[#This Row],[Order Date]])</f>
        <v>10</v>
      </c>
      <c r="E2209" s="12" t="str">
        <f>"Q"&amp;ROUNDUP(MONTH(SalesDataTable[[#This Row],[Order Date]])/3,0)</f>
        <v>Q4</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75">
      <c r="A2210" s="2">
        <v>1238</v>
      </c>
      <c r="B2210" s="3">
        <v>46323</v>
      </c>
      <c r="C2210" s="4">
        <f>YEAR(SalesDataTable[[#This Row],[Order Date]])</f>
        <v>2026</v>
      </c>
      <c r="D2210" s="4">
        <f>MONTH(SalesDataTable[[#This Row],[Order Date]])</f>
        <v>10</v>
      </c>
      <c r="E2210" s="12" t="str">
        <f>"Q"&amp;ROUNDUP(MONTH(SalesDataTable[[#This Row],[Order Date]])/3,0)</f>
        <v>Q4</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75">
      <c r="A2211" s="2">
        <v>2622</v>
      </c>
      <c r="B2211" s="3">
        <v>46323</v>
      </c>
      <c r="C2211" s="4">
        <f>YEAR(SalesDataTable[[#This Row],[Order Date]])</f>
        <v>2026</v>
      </c>
      <c r="D2211" s="4">
        <f>MONTH(SalesDataTable[[#This Row],[Order Date]])</f>
        <v>10</v>
      </c>
      <c r="E2211" s="12" t="str">
        <f>"Q"&amp;ROUNDUP(MONTH(SalesDataTable[[#This Row],[Order Date]])/3,0)</f>
        <v>Q4</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75">
      <c r="A2212" s="2">
        <v>3106</v>
      </c>
      <c r="B2212" s="3">
        <v>46323</v>
      </c>
      <c r="C2212" s="4">
        <f>YEAR(SalesDataTable[[#This Row],[Order Date]])</f>
        <v>2026</v>
      </c>
      <c r="D2212" s="4">
        <f>MONTH(SalesDataTable[[#This Row],[Order Date]])</f>
        <v>10</v>
      </c>
      <c r="E2212" s="12" t="str">
        <f>"Q"&amp;ROUNDUP(MONTH(SalesDataTable[[#This Row],[Order Date]])/3,0)</f>
        <v>Q4</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75">
      <c r="A2213" s="2">
        <v>3274</v>
      </c>
      <c r="B2213" s="3">
        <v>46323</v>
      </c>
      <c r="C2213" s="4">
        <f>YEAR(SalesDataTable[[#This Row],[Order Date]])</f>
        <v>2026</v>
      </c>
      <c r="D2213" s="4">
        <f>MONTH(SalesDataTable[[#This Row],[Order Date]])</f>
        <v>10</v>
      </c>
      <c r="E2213" s="12" t="str">
        <f>"Q"&amp;ROUNDUP(MONTH(SalesDataTable[[#This Row],[Order Date]])/3,0)</f>
        <v>Q4</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75">
      <c r="A2214" s="2">
        <v>3542</v>
      </c>
      <c r="B2214" s="3">
        <v>46323</v>
      </c>
      <c r="C2214" s="4">
        <f>YEAR(SalesDataTable[[#This Row],[Order Date]])</f>
        <v>2026</v>
      </c>
      <c r="D2214" s="4">
        <f>MONTH(SalesDataTable[[#This Row],[Order Date]])</f>
        <v>10</v>
      </c>
      <c r="E2214" s="12" t="str">
        <f>"Q"&amp;ROUNDUP(MONTH(SalesDataTable[[#This Row],[Order Date]])/3,0)</f>
        <v>Q4</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75">
      <c r="A2215" s="2">
        <v>3704</v>
      </c>
      <c r="B2215" s="3">
        <v>46323</v>
      </c>
      <c r="C2215" s="4">
        <f>YEAR(SalesDataTable[[#This Row],[Order Date]])</f>
        <v>2026</v>
      </c>
      <c r="D2215" s="4">
        <f>MONTH(SalesDataTable[[#This Row],[Order Date]])</f>
        <v>10</v>
      </c>
      <c r="E2215" s="12" t="str">
        <f>"Q"&amp;ROUNDUP(MONTH(SalesDataTable[[#This Row],[Order Date]])/3,0)</f>
        <v>Q4</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75">
      <c r="A2216" s="2">
        <v>4699</v>
      </c>
      <c r="B2216" s="3">
        <v>46323</v>
      </c>
      <c r="C2216" s="4">
        <f>YEAR(SalesDataTable[[#This Row],[Order Date]])</f>
        <v>2026</v>
      </c>
      <c r="D2216" s="4">
        <f>MONTH(SalesDataTable[[#This Row],[Order Date]])</f>
        <v>10</v>
      </c>
      <c r="E2216" s="12" t="str">
        <f>"Q"&amp;ROUNDUP(MONTH(SalesDataTable[[#This Row],[Order Date]])/3,0)</f>
        <v>Q4</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75">
      <c r="A2217" s="2">
        <v>1226</v>
      </c>
      <c r="B2217" s="3">
        <v>46324</v>
      </c>
      <c r="C2217" s="4">
        <f>YEAR(SalesDataTable[[#This Row],[Order Date]])</f>
        <v>2026</v>
      </c>
      <c r="D2217" s="4">
        <f>MONTH(SalesDataTable[[#This Row],[Order Date]])</f>
        <v>10</v>
      </c>
      <c r="E2217" s="12" t="str">
        <f>"Q"&amp;ROUNDUP(MONTH(SalesDataTable[[#This Row],[Order Date]])/3,0)</f>
        <v>Q4</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75">
      <c r="A2218" s="2">
        <v>1245</v>
      </c>
      <c r="B2218" s="3">
        <v>46324</v>
      </c>
      <c r="C2218" s="4">
        <f>YEAR(SalesDataTable[[#This Row],[Order Date]])</f>
        <v>2026</v>
      </c>
      <c r="D2218" s="4">
        <f>MONTH(SalesDataTable[[#This Row],[Order Date]])</f>
        <v>10</v>
      </c>
      <c r="E2218" s="12" t="str">
        <f>"Q"&amp;ROUNDUP(MONTH(SalesDataTable[[#This Row],[Order Date]])/3,0)</f>
        <v>Q4</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75">
      <c r="A2219" s="2">
        <v>1477</v>
      </c>
      <c r="B2219" s="3">
        <v>46324</v>
      </c>
      <c r="C2219" s="4">
        <f>YEAR(SalesDataTable[[#This Row],[Order Date]])</f>
        <v>2026</v>
      </c>
      <c r="D2219" s="4">
        <f>MONTH(SalesDataTable[[#This Row],[Order Date]])</f>
        <v>10</v>
      </c>
      <c r="E2219" s="12" t="str">
        <f>"Q"&amp;ROUNDUP(MONTH(SalesDataTable[[#This Row],[Order Date]])/3,0)</f>
        <v>Q4</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75">
      <c r="A2220" s="2">
        <v>1575</v>
      </c>
      <c r="B2220" s="3">
        <v>46324</v>
      </c>
      <c r="C2220" s="4">
        <f>YEAR(SalesDataTable[[#This Row],[Order Date]])</f>
        <v>2026</v>
      </c>
      <c r="D2220" s="4">
        <f>MONTH(SalesDataTable[[#This Row],[Order Date]])</f>
        <v>10</v>
      </c>
      <c r="E2220" s="12" t="str">
        <f>"Q"&amp;ROUNDUP(MONTH(SalesDataTable[[#This Row],[Order Date]])/3,0)</f>
        <v>Q4</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75">
      <c r="A2221" s="2">
        <v>2830</v>
      </c>
      <c r="B2221" s="3">
        <v>46324</v>
      </c>
      <c r="C2221" s="4">
        <f>YEAR(SalesDataTable[[#This Row],[Order Date]])</f>
        <v>2026</v>
      </c>
      <c r="D2221" s="4">
        <f>MONTH(SalesDataTable[[#This Row],[Order Date]])</f>
        <v>10</v>
      </c>
      <c r="E2221" s="12" t="str">
        <f>"Q"&amp;ROUNDUP(MONTH(SalesDataTable[[#This Row],[Order Date]])/3,0)</f>
        <v>Q4</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75">
      <c r="A2222" s="2">
        <v>2884</v>
      </c>
      <c r="B2222" s="3">
        <v>46324</v>
      </c>
      <c r="C2222" s="4">
        <f>YEAR(SalesDataTable[[#This Row],[Order Date]])</f>
        <v>2026</v>
      </c>
      <c r="D2222" s="4">
        <f>MONTH(SalesDataTable[[#This Row],[Order Date]])</f>
        <v>10</v>
      </c>
      <c r="E2222" s="12" t="str">
        <f>"Q"&amp;ROUNDUP(MONTH(SalesDataTable[[#This Row],[Order Date]])/3,0)</f>
        <v>Q4</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75">
      <c r="A2223" s="2">
        <v>3093</v>
      </c>
      <c r="B2223" s="3">
        <v>46324</v>
      </c>
      <c r="C2223" s="4">
        <f>YEAR(SalesDataTable[[#This Row],[Order Date]])</f>
        <v>2026</v>
      </c>
      <c r="D2223" s="4">
        <f>MONTH(SalesDataTable[[#This Row],[Order Date]])</f>
        <v>10</v>
      </c>
      <c r="E2223" s="12" t="str">
        <f>"Q"&amp;ROUNDUP(MONTH(SalesDataTable[[#This Row],[Order Date]])/3,0)</f>
        <v>Q4</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75">
      <c r="A2224" s="2">
        <v>3613</v>
      </c>
      <c r="B2224" s="3">
        <v>46324</v>
      </c>
      <c r="C2224" s="4">
        <f>YEAR(SalesDataTable[[#This Row],[Order Date]])</f>
        <v>2026</v>
      </c>
      <c r="D2224" s="4">
        <f>MONTH(SalesDataTable[[#This Row],[Order Date]])</f>
        <v>10</v>
      </c>
      <c r="E2224" s="12" t="str">
        <f>"Q"&amp;ROUNDUP(MONTH(SalesDataTable[[#This Row],[Order Date]])/3,0)</f>
        <v>Q4</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75">
      <c r="A2225" s="2">
        <v>4496</v>
      </c>
      <c r="B2225" s="3">
        <v>46324</v>
      </c>
      <c r="C2225" s="4">
        <f>YEAR(SalesDataTable[[#This Row],[Order Date]])</f>
        <v>2026</v>
      </c>
      <c r="D2225" s="4">
        <f>MONTH(SalesDataTable[[#This Row],[Order Date]])</f>
        <v>10</v>
      </c>
      <c r="E2225" s="12" t="str">
        <f>"Q"&amp;ROUNDUP(MONTH(SalesDataTable[[#This Row],[Order Date]])/3,0)</f>
        <v>Q4</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75">
      <c r="A2226" s="2">
        <v>5194</v>
      </c>
      <c r="B2226" s="3">
        <v>46324</v>
      </c>
      <c r="C2226" s="4">
        <f>YEAR(SalesDataTable[[#This Row],[Order Date]])</f>
        <v>2026</v>
      </c>
      <c r="D2226" s="4">
        <f>MONTH(SalesDataTable[[#This Row],[Order Date]])</f>
        <v>10</v>
      </c>
      <c r="E2226" s="12" t="str">
        <f>"Q"&amp;ROUNDUP(MONTH(SalesDataTable[[#This Row],[Order Date]])/3,0)</f>
        <v>Q4</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75">
      <c r="A2227" s="2">
        <v>339</v>
      </c>
      <c r="B2227" s="3">
        <v>46325</v>
      </c>
      <c r="C2227" s="4">
        <f>YEAR(SalesDataTable[[#This Row],[Order Date]])</f>
        <v>2026</v>
      </c>
      <c r="D2227" s="4">
        <f>MONTH(SalesDataTable[[#This Row],[Order Date]])</f>
        <v>10</v>
      </c>
      <c r="E2227" s="12" t="str">
        <f>"Q"&amp;ROUNDUP(MONTH(SalesDataTable[[#This Row],[Order Date]])/3,0)</f>
        <v>Q4</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75">
      <c r="A2228" s="2">
        <v>1199</v>
      </c>
      <c r="B2228" s="3">
        <v>46325</v>
      </c>
      <c r="C2228" s="4">
        <f>YEAR(SalesDataTable[[#This Row],[Order Date]])</f>
        <v>2026</v>
      </c>
      <c r="D2228" s="4">
        <f>MONTH(SalesDataTable[[#This Row],[Order Date]])</f>
        <v>10</v>
      </c>
      <c r="E2228" s="12" t="str">
        <f>"Q"&amp;ROUNDUP(MONTH(SalesDataTable[[#This Row],[Order Date]])/3,0)</f>
        <v>Q4</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75">
      <c r="A2229" s="2">
        <v>1253</v>
      </c>
      <c r="B2229" s="3">
        <v>46325</v>
      </c>
      <c r="C2229" s="4">
        <f>YEAR(SalesDataTable[[#This Row],[Order Date]])</f>
        <v>2026</v>
      </c>
      <c r="D2229" s="4">
        <f>MONTH(SalesDataTable[[#This Row],[Order Date]])</f>
        <v>10</v>
      </c>
      <c r="E2229" s="12" t="str">
        <f>"Q"&amp;ROUNDUP(MONTH(SalesDataTable[[#This Row],[Order Date]])/3,0)</f>
        <v>Q4</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75">
      <c r="A2230" s="2">
        <v>1407</v>
      </c>
      <c r="B2230" s="3">
        <v>46325</v>
      </c>
      <c r="C2230" s="4">
        <f>YEAR(SalesDataTable[[#This Row],[Order Date]])</f>
        <v>2026</v>
      </c>
      <c r="D2230" s="4">
        <f>MONTH(SalesDataTable[[#This Row],[Order Date]])</f>
        <v>10</v>
      </c>
      <c r="E2230" s="12" t="str">
        <f>"Q"&amp;ROUNDUP(MONTH(SalesDataTable[[#This Row],[Order Date]])/3,0)</f>
        <v>Q4</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75">
      <c r="A2231" s="2">
        <v>2532</v>
      </c>
      <c r="B2231" s="3">
        <v>46325</v>
      </c>
      <c r="C2231" s="4">
        <f>YEAR(SalesDataTable[[#This Row],[Order Date]])</f>
        <v>2026</v>
      </c>
      <c r="D2231" s="4">
        <f>MONTH(SalesDataTable[[#This Row],[Order Date]])</f>
        <v>10</v>
      </c>
      <c r="E2231" s="12" t="str">
        <f>"Q"&amp;ROUNDUP(MONTH(SalesDataTable[[#This Row],[Order Date]])/3,0)</f>
        <v>Q4</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75">
      <c r="A2232" s="2">
        <v>307</v>
      </c>
      <c r="B2232" s="3">
        <v>46326</v>
      </c>
      <c r="C2232" s="4">
        <f>YEAR(SalesDataTable[[#This Row],[Order Date]])</f>
        <v>2026</v>
      </c>
      <c r="D2232" s="4">
        <f>MONTH(SalesDataTable[[#This Row],[Order Date]])</f>
        <v>10</v>
      </c>
      <c r="E2232" s="12" t="str">
        <f>"Q"&amp;ROUNDUP(MONTH(SalesDataTable[[#This Row],[Order Date]])/3,0)</f>
        <v>Q4</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75">
      <c r="A2233" s="2">
        <v>3257</v>
      </c>
      <c r="B2233" s="3">
        <v>46326</v>
      </c>
      <c r="C2233" s="4">
        <f>YEAR(SalesDataTable[[#This Row],[Order Date]])</f>
        <v>2026</v>
      </c>
      <c r="D2233" s="4">
        <f>MONTH(SalesDataTable[[#This Row],[Order Date]])</f>
        <v>10</v>
      </c>
      <c r="E2233" s="12" t="str">
        <f>"Q"&amp;ROUNDUP(MONTH(SalesDataTable[[#This Row],[Order Date]])/3,0)</f>
        <v>Q4</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75">
      <c r="A2234" s="2">
        <v>3739</v>
      </c>
      <c r="B2234" s="3">
        <v>46326</v>
      </c>
      <c r="C2234" s="4">
        <f>YEAR(SalesDataTable[[#This Row],[Order Date]])</f>
        <v>2026</v>
      </c>
      <c r="D2234" s="4">
        <f>MONTH(SalesDataTable[[#This Row],[Order Date]])</f>
        <v>10</v>
      </c>
      <c r="E2234" s="12" t="str">
        <f>"Q"&amp;ROUNDUP(MONTH(SalesDataTable[[#This Row],[Order Date]])/3,0)</f>
        <v>Q4</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75">
      <c r="A2235" s="2">
        <v>77</v>
      </c>
      <c r="B2235" s="3">
        <v>46327</v>
      </c>
      <c r="C2235" s="4">
        <f>YEAR(SalesDataTable[[#This Row],[Order Date]])</f>
        <v>2026</v>
      </c>
      <c r="D2235" s="4">
        <f>MONTH(SalesDataTable[[#This Row],[Order Date]])</f>
        <v>11</v>
      </c>
      <c r="E2235" s="12" t="str">
        <f>"Q"&amp;ROUNDUP(MONTH(SalesDataTable[[#This Row],[Order Date]])/3,0)</f>
        <v>Q4</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75">
      <c r="A2236" s="2">
        <v>461</v>
      </c>
      <c r="B2236" s="3">
        <v>46327</v>
      </c>
      <c r="C2236" s="4">
        <f>YEAR(SalesDataTable[[#This Row],[Order Date]])</f>
        <v>2026</v>
      </c>
      <c r="D2236" s="4">
        <f>MONTH(SalesDataTable[[#This Row],[Order Date]])</f>
        <v>11</v>
      </c>
      <c r="E2236" s="12" t="str">
        <f>"Q"&amp;ROUNDUP(MONTH(SalesDataTable[[#This Row],[Order Date]])/3,0)</f>
        <v>Q4</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75">
      <c r="A2237" s="2">
        <v>732</v>
      </c>
      <c r="B2237" s="3">
        <v>46327</v>
      </c>
      <c r="C2237" s="4">
        <f>YEAR(SalesDataTable[[#This Row],[Order Date]])</f>
        <v>2026</v>
      </c>
      <c r="D2237" s="4">
        <f>MONTH(SalesDataTable[[#This Row],[Order Date]])</f>
        <v>11</v>
      </c>
      <c r="E2237" s="12" t="str">
        <f>"Q"&amp;ROUNDUP(MONTH(SalesDataTable[[#This Row],[Order Date]])/3,0)</f>
        <v>Q4</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75">
      <c r="A2238" s="2">
        <v>919</v>
      </c>
      <c r="B2238" s="3">
        <v>46327</v>
      </c>
      <c r="C2238" s="4">
        <f>YEAR(SalesDataTable[[#This Row],[Order Date]])</f>
        <v>2026</v>
      </c>
      <c r="D2238" s="4">
        <f>MONTH(SalesDataTable[[#This Row],[Order Date]])</f>
        <v>11</v>
      </c>
      <c r="E2238" s="12" t="str">
        <f>"Q"&amp;ROUNDUP(MONTH(SalesDataTable[[#This Row],[Order Date]])/3,0)</f>
        <v>Q4</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75">
      <c r="A2239" s="2">
        <v>949</v>
      </c>
      <c r="B2239" s="3">
        <v>46327</v>
      </c>
      <c r="C2239" s="4">
        <f>YEAR(SalesDataTable[[#This Row],[Order Date]])</f>
        <v>2026</v>
      </c>
      <c r="D2239" s="4">
        <f>MONTH(SalesDataTable[[#This Row],[Order Date]])</f>
        <v>11</v>
      </c>
      <c r="E2239" s="12" t="str">
        <f>"Q"&amp;ROUNDUP(MONTH(SalesDataTable[[#This Row],[Order Date]])/3,0)</f>
        <v>Q4</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75">
      <c r="A2240" s="2">
        <v>1185</v>
      </c>
      <c r="B2240" s="3">
        <v>46327</v>
      </c>
      <c r="C2240" s="4">
        <f>YEAR(SalesDataTable[[#This Row],[Order Date]])</f>
        <v>2026</v>
      </c>
      <c r="D2240" s="4">
        <f>MONTH(SalesDataTable[[#This Row],[Order Date]])</f>
        <v>11</v>
      </c>
      <c r="E2240" s="12" t="str">
        <f>"Q"&amp;ROUNDUP(MONTH(SalesDataTable[[#This Row],[Order Date]])/3,0)</f>
        <v>Q4</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75">
      <c r="A2241" s="2">
        <v>1248</v>
      </c>
      <c r="B2241" s="3">
        <v>46327</v>
      </c>
      <c r="C2241" s="4">
        <f>YEAR(SalesDataTable[[#This Row],[Order Date]])</f>
        <v>2026</v>
      </c>
      <c r="D2241" s="4">
        <f>MONTH(SalesDataTable[[#This Row],[Order Date]])</f>
        <v>11</v>
      </c>
      <c r="E2241" s="12" t="str">
        <f>"Q"&amp;ROUNDUP(MONTH(SalesDataTable[[#This Row],[Order Date]])/3,0)</f>
        <v>Q4</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75">
      <c r="A2242" s="2">
        <v>2129</v>
      </c>
      <c r="B2242" s="3">
        <v>46327</v>
      </c>
      <c r="C2242" s="4">
        <f>YEAR(SalesDataTable[[#This Row],[Order Date]])</f>
        <v>2026</v>
      </c>
      <c r="D2242" s="4">
        <f>MONTH(SalesDataTable[[#This Row],[Order Date]])</f>
        <v>11</v>
      </c>
      <c r="E2242" s="12" t="str">
        <f>"Q"&amp;ROUNDUP(MONTH(SalesDataTable[[#This Row],[Order Date]])/3,0)</f>
        <v>Q4</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75">
      <c r="A2243" s="2">
        <v>2850</v>
      </c>
      <c r="B2243" s="3">
        <v>46327</v>
      </c>
      <c r="C2243" s="4">
        <f>YEAR(SalesDataTable[[#This Row],[Order Date]])</f>
        <v>2026</v>
      </c>
      <c r="D2243" s="4">
        <f>MONTH(SalesDataTable[[#This Row],[Order Date]])</f>
        <v>11</v>
      </c>
      <c r="E2243" s="12" t="str">
        <f>"Q"&amp;ROUNDUP(MONTH(SalesDataTable[[#This Row],[Order Date]])/3,0)</f>
        <v>Q4</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75">
      <c r="A2244" s="2">
        <v>3477</v>
      </c>
      <c r="B2244" s="3">
        <v>46327</v>
      </c>
      <c r="C2244" s="4">
        <f>YEAR(SalesDataTable[[#This Row],[Order Date]])</f>
        <v>2026</v>
      </c>
      <c r="D2244" s="4">
        <f>MONTH(SalesDataTable[[#This Row],[Order Date]])</f>
        <v>11</v>
      </c>
      <c r="E2244" s="12" t="str">
        <f>"Q"&amp;ROUNDUP(MONTH(SalesDataTable[[#This Row],[Order Date]])/3,0)</f>
        <v>Q4</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75">
      <c r="A2245" s="2">
        <v>4673</v>
      </c>
      <c r="B2245" s="3">
        <v>46327</v>
      </c>
      <c r="C2245" s="4">
        <f>YEAR(SalesDataTable[[#This Row],[Order Date]])</f>
        <v>2026</v>
      </c>
      <c r="D2245" s="4">
        <f>MONTH(SalesDataTable[[#This Row],[Order Date]])</f>
        <v>11</v>
      </c>
      <c r="E2245" s="12" t="str">
        <f>"Q"&amp;ROUNDUP(MONTH(SalesDataTable[[#This Row],[Order Date]])/3,0)</f>
        <v>Q4</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75">
      <c r="A2246" s="2">
        <v>4679</v>
      </c>
      <c r="B2246" s="3">
        <v>46327</v>
      </c>
      <c r="C2246" s="4">
        <f>YEAR(SalesDataTable[[#This Row],[Order Date]])</f>
        <v>2026</v>
      </c>
      <c r="D2246" s="4">
        <f>MONTH(SalesDataTable[[#This Row],[Order Date]])</f>
        <v>11</v>
      </c>
      <c r="E2246" s="12" t="str">
        <f>"Q"&amp;ROUNDUP(MONTH(SalesDataTable[[#This Row],[Order Date]])/3,0)</f>
        <v>Q4</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75">
      <c r="A2247" s="2">
        <v>4809</v>
      </c>
      <c r="B2247" s="3">
        <v>46327</v>
      </c>
      <c r="C2247" s="4">
        <f>YEAR(SalesDataTable[[#This Row],[Order Date]])</f>
        <v>2026</v>
      </c>
      <c r="D2247" s="4">
        <f>MONTH(SalesDataTable[[#This Row],[Order Date]])</f>
        <v>11</v>
      </c>
      <c r="E2247" s="12" t="str">
        <f>"Q"&amp;ROUNDUP(MONTH(SalesDataTable[[#This Row],[Order Date]])/3,0)</f>
        <v>Q4</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75">
      <c r="A2248" s="2">
        <v>4849</v>
      </c>
      <c r="B2248" s="3">
        <v>46327</v>
      </c>
      <c r="C2248" s="4">
        <f>YEAR(SalesDataTable[[#This Row],[Order Date]])</f>
        <v>2026</v>
      </c>
      <c r="D2248" s="4">
        <f>MONTH(SalesDataTable[[#This Row],[Order Date]])</f>
        <v>11</v>
      </c>
      <c r="E2248" s="12" t="str">
        <f>"Q"&amp;ROUNDUP(MONTH(SalesDataTable[[#This Row],[Order Date]])/3,0)</f>
        <v>Q4</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75">
      <c r="A2249" s="2">
        <v>436</v>
      </c>
      <c r="B2249" s="3">
        <v>46328</v>
      </c>
      <c r="C2249" s="4">
        <f>YEAR(SalesDataTable[[#This Row],[Order Date]])</f>
        <v>2026</v>
      </c>
      <c r="D2249" s="4">
        <f>MONTH(SalesDataTable[[#This Row],[Order Date]])</f>
        <v>11</v>
      </c>
      <c r="E2249" s="12" t="str">
        <f>"Q"&amp;ROUNDUP(MONTH(SalesDataTable[[#This Row],[Order Date]])/3,0)</f>
        <v>Q4</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75">
      <c r="A2250" s="2">
        <v>879</v>
      </c>
      <c r="B2250" s="3">
        <v>46328</v>
      </c>
      <c r="C2250" s="4">
        <f>YEAR(SalesDataTable[[#This Row],[Order Date]])</f>
        <v>2026</v>
      </c>
      <c r="D2250" s="4">
        <f>MONTH(SalesDataTable[[#This Row],[Order Date]])</f>
        <v>11</v>
      </c>
      <c r="E2250" s="12" t="str">
        <f>"Q"&amp;ROUNDUP(MONTH(SalesDataTable[[#This Row],[Order Date]])/3,0)</f>
        <v>Q4</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75">
      <c r="A2251" s="2">
        <v>955</v>
      </c>
      <c r="B2251" s="3">
        <v>46328</v>
      </c>
      <c r="C2251" s="4">
        <f>YEAR(SalesDataTable[[#This Row],[Order Date]])</f>
        <v>2026</v>
      </c>
      <c r="D2251" s="4">
        <f>MONTH(SalesDataTable[[#This Row],[Order Date]])</f>
        <v>11</v>
      </c>
      <c r="E2251" s="12" t="str">
        <f>"Q"&amp;ROUNDUP(MONTH(SalesDataTable[[#This Row],[Order Date]])/3,0)</f>
        <v>Q4</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75">
      <c r="A2252" s="2">
        <v>1068</v>
      </c>
      <c r="B2252" s="3">
        <v>46328</v>
      </c>
      <c r="C2252" s="4">
        <f>YEAR(SalesDataTable[[#This Row],[Order Date]])</f>
        <v>2026</v>
      </c>
      <c r="D2252" s="4">
        <f>MONTH(SalesDataTable[[#This Row],[Order Date]])</f>
        <v>11</v>
      </c>
      <c r="E2252" s="12" t="str">
        <f>"Q"&amp;ROUNDUP(MONTH(SalesDataTable[[#This Row],[Order Date]])/3,0)</f>
        <v>Q4</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75">
      <c r="A2253" s="2">
        <v>1733</v>
      </c>
      <c r="B2253" s="3">
        <v>46328</v>
      </c>
      <c r="C2253" s="4">
        <f>YEAR(SalesDataTable[[#This Row],[Order Date]])</f>
        <v>2026</v>
      </c>
      <c r="D2253" s="4">
        <f>MONTH(SalesDataTable[[#This Row],[Order Date]])</f>
        <v>11</v>
      </c>
      <c r="E2253" s="12" t="str">
        <f>"Q"&amp;ROUNDUP(MONTH(SalesDataTable[[#This Row],[Order Date]])/3,0)</f>
        <v>Q4</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75">
      <c r="A2254" s="2">
        <v>3270</v>
      </c>
      <c r="B2254" s="3">
        <v>46328</v>
      </c>
      <c r="C2254" s="4">
        <f>YEAR(SalesDataTable[[#This Row],[Order Date]])</f>
        <v>2026</v>
      </c>
      <c r="D2254" s="4">
        <f>MONTH(SalesDataTable[[#This Row],[Order Date]])</f>
        <v>11</v>
      </c>
      <c r="E2254" s="12" t="str">
        <f>"Q"&amp;ROUNDUP(MONTH(SalesDataTable[[#This Row],[Order Date]])/3,0)</f>
        <v>Q4</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75">
      <c r="A2255" s="2">
        <v>3484</v>
      </c>
      <c r="B2255" s="3">
        <v>46328</v>
      </c>
      <c r="C2255" s="4">
        <f>YEAR(SalesDataTable[[#This Row],[Order Date]])</f>
        <v>2026</v>
      </c>
      <c r="D2255" s="4">
        <f>MONTH(SalesDataTable[[#This Row],[Order Date]])</f>
        <v>11</v>
      </c>
      <c r="E2255" s="12" t="str">
        <f>"Q"&amp;ROUNDUP(MONTH(SalesDataTable[[#This Row],[Order Date]])/3,0)</f>
        <v>Q4</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75">
      <c r="A2256" s="2">
        <v>3608</v>
      </c>
      <c r="B2256" s="3">
        <v>46328</v>
      </c>
      <c r="C2256" s="4">
        <f>YEAR(SalesDataTable[[#This Row],[Order Date]])</f>
        <v>2026</v>
      </c>
      <c r="D2256" s="4">
        <f>MONTH(SalesDataTable[[#This Row],[Order Date]])</f>
        <v>11</v>
      </c>
      <c r="E2256" s="12" t="str">
        <f>"Q"&amp;ROUNDUP(MONTH(SalesDataTable[[#This Row],[Order Date]])/3,0)</f>
        <v>Q4</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75">
      <c r="A2257" s="2">
        <v>4036</v>
      </c>
      <c r="B2257" s="3">
        <v>46328</v>
      </c>
      <c r="C2257" s="4">
        <f>YEAR(SalesDataTable[[#This Row],[Order Date]])</f>
        <v>2026</v>
      </c>
      <c r="D2257" s="4">
        <f>MONTH(SalesDataTable[[#This Row],[Order Date]])</f>
        <v>11</v>
      </c>
      <c r="E2257" s="12" t="str">
        <f>"Q"&amp;ROUNDUP(MONTH(SalesDataTable[[#This Row],[Order Date]])/3,0)</f>
        <v>Q4</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75">
      <c r="A2258" s="2">
        <v>408</v>
      </c>
      <c r="B2258" s="3">
        <v>46329</v>
      </c>
      <c r="C2258" s="4">
        <f>YEAR(SalesDataTable[[#This Row],[Order Date]])</f>
        <v>2026</v>
      </c>
      <c r="D2258" s="4">
        <f>MONTH(SalesDataTable[[#This Row],[Order Date]])</f>
        <v>11</v>
      </c>
      <c r="E2258" s="12" t="str">
        <f>"Q"&amp;ROUNDUP(MONTH(SalesDataTable[[#This Row],[Order Date]])/3,0)</f>
        <v>Q4</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75">
      <c r="A2259" s="2">
        <v>939</v>
      </c>
      <c r="B2259" s="3">
        <v>46329</v>
      </c>
      <c r="C2259" s="4">
        <f>YEAR(SalesDataTable[[#This Row],[Order Date]])</f>
        <v>2026</v>
      </c>
      <c r="D2259" s="4">
        <f>MONTH(SalesDataTable[[#This Row],[Order Date]])</f>
        <v>11</v>
      </c>
      <c r="E2259" s="12" t="str">
        <f>"Q"&amp;ROUNDUP(MONTH(SalesDataTable[[#This Row],[Order Date]])/3,0)</f>
        <v>Q4</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75">
      <c r="A2260" s="2">
        <v>1022</v>
      </c>
      <c r="B2260" s="3">
        <v>46329</v>
      </c>
      <c r="C2260" s="4">
        <f>YEAR(SalesDataTable[[#This Row],[Order Date]])</f>
        <v>2026</v>
      </c>
      <c r="D2260" s="4">
        <f>MONTH(SalesDataTable[[#This Row],[Order Date]])</f>
        <v>11</v>
      </c>
      <c r="E2260" s="12" t="str">
        <f>"Q"&amp;ROUNDUP(MONTH(SalesDataTable[[#This Row],[Order Date]])/3,0)</f>
        <v>Q4</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75">
      <c r="A2261" s="2">
        <v>1997</v>
      </c>
      <c r="B2261" s="3">
        <v>46329</v>
      </c>
      <c r="C2261" s="4">
        <f>YEAR(SalesDataTable[[#This Row],[Order Date]])</f>
        <v>2026</v>
      </c>
      <c r="D2261" s="4">
        <f>MONTH(SalesDataTable[[#This Row],[Order Date]])</f>
        <v>11</v>
      </c>
      <c r="E2261" s="12" t="str">
        <f>"Q"&amp;ROUNDUP(MONTH(SalesDataTable[[#This Row],[Order Date]])/3,0)</f>
        <v>Q4</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75">
      <c r="A2262" s="2">
        <v>3978</v>
      </c>
      <c r="B2262" s="3">
        <v>46329</v>
      </c>
      <c r="C2262" s="4">
        <f>YEAR(SalesDataTable[[#This Row],[Order Date]])</f>
        <v>2026</v>
      </c>
      <c r="D2262" s="4">
        <f>MONTH(SalesDataTable[[#This Row],[Order Date]])</f>
        <v>11</v>
      </c>
      <c r="E2262" s="12" t="str">
        <f>"Q"&amp;ROUNDUP(MONTH(SalesDataTable[[#This Row],[Order Date]])/3,0)</f>
        <v>Q4</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75">
      <c r="A2263" s="2">
        <v>4715</v>
      </c>
      <c r="B2263" s="3">
        <v>46329</v>
      </c>
      <c r="C2263" s="4">
        <f>YEAR(SalesDataTable[[#This Row],[Order Date]])</f>
        <v>2026</v>
      </c>
      <c r="D2263" s="4">
        <f>MONTH(SalesDataTable[[#This Row],[Order Date]])</f>
        <v>11</v>
      </c>
      <c r="E2263" s="12" t="str">
        <f>"Q"&amp;ROUNDUP(MONTH(SalesDataTable[[#This Row],[Order Date]])/3,0)</f>
        <v>Q4</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75">
      <c r="A2264" s="2">
        <v>145</v>
      </c>
      <c r="B2264" s="3">
        <v>46330</v>
      </c>
      <c r="C2264" s="4">
        <f>YEAR(SalesDataTable[[#This Row],[Order Date]])</f>
        <v>2026</v>
      </c>
      <c r="D2264" s="4">
        <f>MONTH(SalesDataTable[[#This Row],[Order Date]])</f>
        <v>11</v>
      </c>
      <c r="E2264" s="12" t="str">
        <f>"Q"&amp;ROUNDUP(MONTH(SalesDataTable[[#This Row],[Order Date]])/3,0)</f>
        <v>Q4</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75">
      <c r="A2265" s="2">
        <v>465</v>
      </c>
      <c r="B2265" s="3">
        <v>46330</v>
      </c>
      <c r="C2265" s="4">
        <f>YEAR(SalesDataTable[[#This Row],[Order Date]])</f>
        <v>2026</v>
      </c>
      <c r="D2265" s="4">
        <f>MONTH(SalesDataTable[[#This Row],[Order Date]])</f>
        <v>11</v>
      </c>
      <c r="E2265" s="12" t="str">
        <f>"Q"&amp;ROUNDUP(MONTH(SalesDataTable[[#This Row],[Order Date]])/3,0)</f>
        <v>Q4</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75">
      <c r="A2266" s="2">
        <v>1449</v>
      </c>
      <c r="B2266" s="3">
        <v>46330</v>
      </c>
      <c r="C2266" s="4">
        <f>YEAR(SalesDataTable[[#This Row],[Order Date]])</f>
        <v>2026</v>
      </c>
      <c r="D2266" s="4">
        <f>MONTH(SalesDataTable[[#This Row],[Order Date]])</f>
        <v>11</v>
      </c>
      <c r="E2266" s="12" t="str">
        <f>"Q"&amp;ROUNDUP(MONTH(SalesDataTable[[#This Row],[Order Date]])/3,0)</f>
        <v>Q4</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75">
      <c r="A2267" s="2">
        <v>1802</v>
      </c>
      <c r="B2267" s="3">
        <v>46330</v>
      </c>
      <c r="C2267" s="4">
        <f>YEAR(SalesDataTable[[#This Row],[Order Date]])</f>
        <v>2026</v>
      </c>
      <c r="D2267" s="4">
        <f>MONTH(SalesDataTable[[#This Row],[Order Date]])</f>
        <v>11</v>
      </c>
      <c r="E2267" s="12" t="str">
        <f>"Q"&amp;ROUNDUP(MONTH(SalesDataTable[[#This Row],[Order Date]])/3,0)</f>
        <v>Q4</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75">
      <c r="A2268" s="2">
        <v>2645</v>
      </c>
      <c r="B2268" s="3">
        <v>46330</v>
      </c>
      <c r="C2268" s="4">
        <f>YEAR(SalesDataTable[[#This Row],[Order Date]])</f>
        <v>2026</v>
      </c>
      <c r="D2268" s="4">
        <f>MONTH(SalesDataTable[[#This Row],[Order Date]])</f>
        <v>11</v>
      </c>
      <c r="E2268" s="12" t="str">
        <f>"Q"&amp;ROUNDUP(MONTH(SalesDataTable[[#This Row],[Order Date]])/3,0)</f>
        <v>Q4</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75">
      <c r="A2269" s="2">
        <v>3539</v>
      </c>
      <c r="B2269" s="3">
        <v>46330</v>
      </c>
      <c r="C2269" s="4">
        <f>YEAR(SalesDataTable[[#This Row],[Order Date]])</f>
        <v>2026</v>
      </c>
      <c r="D2269" s="4">
        <f>MONTH(SalesDataTable[[#This Row],[Order Date]])</f>
        <v>11</v>
      </c>
      <c r="E2269" s="12" t="str">
        <f>"Q"&amp;ROUNDUP(MONTH(SalesDataTable[[#This Row],[Order Date]])/3,0)</f>
        <v>Q4</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75">
      <c r="A2270" s="2">
        <v>4309</v>
      </c>
      <c r="B2270" s="3">
        <v>46330</v>
      </c>
      <c r="C2270" s="4">
        <f>YEAR(SalesDataTable[[#This Row],[Order Date]])</f>
        <v>2026</v>
      </c>
      <c r="D2270" s="4">
        <f>MONTH(SalesDataTable[[#This Row],[Order Date]])</f>
        <v>11</v>
      </c>
      <c r="E2270" s="12" t="str">
        <f>"Q"&amp;ROUNDUP(MONTH(SalesDataTable[[#This Row],[Order Date]])/3,0)</f>
        <v>Q4</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75">
      <c r="A2271" s="2">
        <v>4355</v>
      </c>
      <c r="B2271" s="3">
        <v>46330</v>
      </c>
      <c r="C2271" s="4">
        <f>YEAR(SalesDataTable[[#This Row],[Order Date]])</f>
        <v>2026</v>
      </c>
      <c r="D2271" s="4">
        <f>MONTH(SalesDataTable[[#This Row],[Order Date]])</f>
        <v>11</v>
      </c>
      <c r="E2271" s="12" t="str">
        <f>"Q"&amp;ROUNDUP(MONTH(SalesDataTable[[#This Row],[Order Date]])/3,0)</f>
        <v>Q4</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75">
      <c r="A2272" s="2">
        <v>5052</v>
      </c>
      <c r="B2272" s="3">
        <v>46330</v>
      </c>
      <c r="C2272" s="4">
        <f>YEAR(SalesDataTable[[#This Row],[Order Date]])</f>
        <v>2026</v>
      </c>
      <c r="D2272" s="4">
        <f>MONTH(SalesDataTable[[#This Row],[Order Date]])</f>
        <v>11</v>
      </c>
      <c r="E2272" s="12" t="str">
        <f>"Q"&amp;ROUNDUP(MONTH(SalesDataTable[[#This Row],[Order Date]])/3,0)</f>
        <v>Q4</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75">
      <c r="A2273" s="2">
        <v>9</v>
      </c>
      <c r="B2273" s="3">
        <v>46331</v>
      </c>
      <c r="C2273" s="4">
        <f>YEAR(SalesDataTable[[#This Row],[Order Date]])</f>
        <v>2026</v>
      </c>
      <c r="D2273" s="4">
        <f>MONTH(SalesDataTable[[#This Row],[Order Date]])</f>
        <v>11</v>
      </c>
      <c r="E2273" s="12" t="str">
        <f>"Q"&amp;ROUNDUP(MONTH(SalesDataTable[[#This Row],[Order Date]])/3,0)</f>
        <v>Q4</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75">
      <c r="A2274" s="2">
        <v>703</v>
      </c>
      <c r="B2274" s="3">
        <v>46331</v>
      </c>
      <c r="C2274" s="4">
        <f>YEAR(SalesDataTable[[#This Row],[Order Date]])</f>
        <v>2026</v>
      </c>
      <c r="D2274" s="4">
        <f>MONTH(SalesDataTable[[#This Row],[Order Date]])</f>
        <v>11</v>
      </c>
      <c r="E2274" s="12" t="str">
        <f>"Q"&amp;ROUNDUP(MONTH(SalesDataTable[[#This Row],[Order Date]])/3,0)</f>
        <v>Q4</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75">
      <c r="A2275" s="2">
        <v>1627</v>
      </c>
      <c r="B2275" s="3">
        <v>46331</v>
      </c>
      <c r="C2275" s="4">
        <f>YEAR(SalesDataTable[[#This Row],[Order Date]])</f>
        <v>2026</v>
      </c>
      <c r="D2275" s="4">
        <f>MONTH(SalesDataTable[[#This Row],[Order Date]])</f>
        <v>11</v>
      </c>
      <c r="E2275" s="12" t="str">
        <f>"Q"&amp;ROUNDUP(MONTH(SalesDataTable[[#This Row],[Order Date]])/3,0)</f>
        <v>Q4</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75">
      <c r="A2276" s="2">
        <v>1760</v>
      </c>
      <c r="B2276" s="3">
        <v>46331</v>
      </c>
      <c r="C2276" s="4">
        <f>YEAR(SalesDataTable[[#This Row],[Order Date]])</f>
        <v>2026</v>
      </c>
      <c r="D2276" s="4">
        <f>MONTH(SalesDataTable[[#This Row],[Order Date]])</f>
        <v>11</v>
      </c>
      <c r="E2276" s="12" t="str">
        <f>"Q"&amp;ROUNDUP(MONTH(SalesDataTable[[#This Row],[Order Date]])/3,0)</f>
        <v>Q4</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75">
      <c r="A2277" s="2">
        <v>2268</v>
      </c>
      <c r="B2277" s="3">
        <v>46331</v>
      </c>
      <c r="C2277" s="4">
        <f>YEAR(SalesDataTable[[#This Row],[Order Date]])</f>
        <v>2026</v>
      </c>
      <c r="D2277" s="4">
        <f>MONTH(SalesDataTable[[#This Row],[Order Date]])</f>
        <v>11</v>
      </c>
      <c r="E2277" s="12" t="str">
        <f>"Q"&amp;ROUNDUP(MONTH(SalesDataTable[[#This Row],[Order Date]])/3,0)</f>
        <v>Q4</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75">
      <c r="A2278" s="2">
        <v>2636</v>
      </c>
      <c r="B2278" s="3">
        <v>46331</v>
      </c>
      <c r="C2278" s="4">
        <f>YEAR(SalesDataTable[[#This Row],[Order Date]])</f>
        <v>2026</v>
      </c>
      <c r="D2278" s="4">
        <f>MONTH(SalesDataTable[[#This Row],[Order Date]])</f>
        <v>11</v>
      </c>
      <c r="E2278" s="12" t="str">
        <f>"Q"&amp;ROUNDUP(MONTH(SalesDataTable[[#This Row],[Order Date]])/3,0)</f>
        <v>Q4</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75">
      <c r="A2279" s="2">
        <v>3255</v>
      </c>
      <c r="B2279" s="3">
        <v>46331</v>
      </c>
      <c r="C2279" s="4">
        <f>YEAR(SalesDataTable[[#This Row],[Order Date]])</f>
        <v>2026</v>
      </c>
      <c r="D2279" s="4">
        <f>MONTH(SalesDataTable[[#This Row],[Order Date]])</f>
        <v>11</v>
      </c>
      <c r="E2279" s="12" t="str">
        <f>"Q"&amp;ROUNDUP(MONTH(SalesDataTable[[#This Row],[Order Date]])/3,0)</f>
        <v>Q4</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75">
      <c r="A2280" s="2">
        <v>4326</v>
      </c>
      <c r="B2280" s="3">
        <v>46331</v>
      </c>
      <c r="C2280" s="4">
        <f>YEAR(SalesDataTable[[#This Row],[Order Date]])</f>
        <v>2026</v>
      </c>
      <c r="D2280" s="4">
        <f>MONTH(SalesDataTable[[#This Row],[Order Date]])</f>
        <v>11</v>
      </c>
      <c r="E2280" s="12" t="str">
        <f>"Q"&amp;ROUNDUP(MONTH(SalesDataTable[[#This Row],[Order Date]])/3,0)</f>
        <v>Q4</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75">
      <c r="A2281" s="2">
        <v>4346</v>
      </c>
      <c r="B2281" s="3">
        <v>46331</v>
      </c>
      <c r="C2281" s="4">
        <f>YEAR(SalesDataTable[[#This Row],[Order Date]])</f>
        <v>2026</v>
      </c>
      <c r="D2281" s="4">
        <f>MONTH(SalesDataTable[[#This Row],[Order Date]])</f>
        <v>11</v>
      </c>
      <c r="E2281" s="12" t="str">
        <f>"Q"&amp;ROUNDUP(MONTH(SalesDataTable[[#This Row],[Order Date]])/3,0)</f>
        <v>Q4</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75">
      <c r="A2282" s="2">
        <v>266</v>
      </c>
      <c r="B2282" s="3">
        <v>46332</v>
      </c>
      <c r="C2282" s="4">
        <f>YEAR(SalesDataTable[[#This Row],[Order Date]])</f>
        <v>2026</v>
      </c>
      <c r="D2282" s="4">
        <f>MONTH(SalesDataTable[[#This Row],[Order Date]])</f>
        <v>11</v>
      </c>
      <c r="E2282" s="12" t="str">
        <f>"Q"&amp;ROUNDUP(MONTH(SalesDataTable[[#This Row],[Order Date]])/3,0)</f>
        <v>Q4</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75">
      <c r="A2283" s="2">
        <v>274</v>
      </c>
      <c r="B2283" s="3">
        <v>46332</v>
      </c>
      <c r="C2283" s="4">
        <f>YEAR(SalesDataTable[[#This Row],[Order Date]])</f>
        <v>2026</v>
      </c>
      <c r="D2283" s="4">
        <f>MONTH(SalesDataTable[[#This Row],[Order Date]])</f>
        <v>11</v>
      </c>
      <c r="E2283" s="12" t="str">
        <f>"Q"&amp;ROUNDUP(MONTH(SalesDataTable[[#This Row],[Order Date]])/3,0)</f>
        <v>Q4</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75">
      <c r="A2284" s="2">
        <v>1135</v>
      </c>
      <c r="B2284" s="3">
        <v>46332</v>
      </c>
      <c r="C2284" s="4">
        <f>YEAR(SalesDataTable[[#This Row],[Order Date]])</f>
        <v>2026</v>
      </c>
      <c r="D2284" s="4">
        <f>MONTH(SalesDataTable[[#This Row],[Order Date]])</f>
        <v>11</v>
      </c>
      <c r="E2284" s="12" t="str">
        <f>"Q"&amp;ROUNDUP(MONTH(SalesDataTable[[#This Row],[Order Date]])/3,0)</f>
        <v>Q4</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75">
      <c r="A2285" s="2">
        <v>2166</v>
      </c>
      <c r="B2285" s="3">
        <v>46332</v>
      </c>
      <c r="C2285" s="4">
        <f>YEAR(SalesDataTable[[#This Row],[Order Date]])</f>
        <v>2026</v>
      </c>
      <c r="D2285" s="4">
        <f>MONTH(SalesDataTable[[#This Row],[Order Date]])</f>
        <v>11</v>
      </c>
      <c r="E2285" s="12" t="str">
        <f>"Q"&amp;ROUNDUP(MONTH(SalesDataTable[[#This Row],[Order Date]])/3,0)</f>
        <v>Q4</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75">
      <c r="A2286" s="2">
        <v>3620</v>
      </c>
      <c r="B2286" s="3">
        <v>46332</v>
      </c>
      <c r="C2286" s="4">
        <f>YEAR(SalesDataTable[[#This Row],[Order Date]])</f>
        <v>2026</v>
      </c>
      <c r="D2286" s="4">
        <f>MONTH(SalesDataTable[[#This Row],[Order Date]])</f>
        <v>11</v>
      </c>
      <c r="E2286" s="12" t="str">
        <f>"Q"&amp;ROUNDUP(MONTH(SalesDataTable[[#This Row],[Order Date]])/3,0)</f>
        <v>Q4</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75">
      <c r="A2287" s="2">
        <v>3986</v>
      </c>
      <c r="B2287" s="3">
        <v>46332</v>
      </c>
      <c r="C2287" s="4">
        <f>YEAR(SalesDataTable[[#This Row],[Order Date]])</f>
        <v>2026</v>
      </c>
      <c r="D2287" s="4">
        <f>MONTH(SalesDataTable[[#This Row],[Order Date]])</f>
        <v>11</v>
      </c>
      <c r="E2287" s="12" t="str">
        <f>"Q"&amp;ROUNDUP(MONTH(SalesDataTable[[#This Row],[Order Date]])/3,0)</f>
        <v>Q4</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75">
      <c r="A2288" s="2">
        <v>4384</v>
      </c>
      <c r="B2288" s="3">
        <v>46332</v>
      </c>
      <c r="C2288" s="4">
        <f>YEAR(SalesDataTable[[#This Row],[Order Date]])</f>
        <v>2026</v>
      </c>
      <c r="D2288" s="4">
        <f>MONTH(SalesDataTable[[#This Row],[Order Date]])</f>
        <v>11</v>
      </c>
      <c r="E2288" s="12" t="str">
        <f>"Q"&amp;ROUNDUP(MONTH(SalesDataTable[[#This Row],[Order Date]])/3,0)</f>
        <v>Q4</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75">
      <c r="A2289" s="2">
        <v>4565</v>
      </c>
      <c r="B2289" s="3">
        <v>46332</v>
      </c>
      <c r="C2289" s="4">
        <f>YEAR(SalesDataTable[[#This Row],[Order Date]])</f>
        <v>2026</v>
      </c>
      <c r="D2289" s="4">
        <f>MONTH(SalesDataTable[[#This Row],[Order Date]])</f>
        <v>11</v>
      </c>
      <c r="E2289" s="12" t="str">
        <f>"Q"&amp;ROUNDUP(MONTH(SalesDataTable[[#This Row],[Order Date]])/3,0)</f>
        <v>Q4</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75">
      <c r="A2290" s="2">
        <v>4634</v>
      </c>
      <c r="B2290" s="3">
        <v>46332</v>
      </c>
      <c r="C2290" s="4">
        <f>YEAR(SalesDataTable[[#This Row],[Order Date]])</f>
        <v>2026</v>
      </c>
      <c r="D2290" s="4">
        <f>MONTH(SalesDataTable[[#This Row],[Order Date]])</f>
        <v>11</v>
      </c>
      <c r="E2290" s="12" t="str">
        <f>"Q"&amp;ROUNDUP(MONTH(SalesDataTable[[#This Row],[Order Date]])/3,0)</f>
        <v>Q4</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75">
      <c r="A2291" s="2">
        <v>104</v>
      </c>
      <c r="B2291" s="3">
        <v>46333</v>
      </c>
      <c r="C2291" s="4">
        <f>YEAR(SalesDataTable[[#This Row],[Order Date]])</f>
        <v>2026</v>
      </c>
      <c r="D2291" s="4">
        <f>MONTH(SalesDataTable[[#This Row],[Order Date]])</f>
        <v>11</v>
      </c>
      <c r="E2291" s="12" t="str">
        <f>"Q"&amp;ROUNDUP(MONTH(SalesDataTable[[#This Row],[Order Date]])/3,0)</f>
        <v>Q4</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75">
      <c r="A2292" s="2">
        <v>181</v>
      </c>
      <c r="B2292" s="3">
        <v>46333</v>
      </c>
      <c r="C2292" s="4">
        <f>YEAR(SalesDataTable[[#This Row],[Order Date]])</f>
        <v>2026</v>
      </c>
      <c r="D2292" s="4">
        <f>MONTH(SalesDataTable[[#This Row],[Order Date]])</f>
        <v>11</v>
      </c>
      <c r="E2292" s="12" t="str">
        <f>"Q"&amp;ROUNDUP(MONTH(SalesDataTable[[#This Row],[Order Date]])/3,0)</f>
        <v>Q4</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75">
      <c r="A2293" s="2">
        <v>823</v>
      </c>
      <c r="B2293" s="3">
        <v>46333</v>
      </c>
      <c r="C2293" s="4">
        <f>YEAR(SalesDataTable[[#This Row],[Order Date]])</f>
        <v>2026</v>
      </c>
      <c r="D2293" s="4">
        <f>MONTH(SalesDataTable[[#This Row],[Order Date]])</f>
        <v>11</v>
      </c>
      <c r="E2293" s="12" t="str">
        <f>"Q"&amp;ROUNDUP(MONTH(SalesDataTable[[#This Row],[Order Date]])/3,0)</f>
        <v>Q4</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75">
      <c r="A2294" s="2">
        <v>1730</v>
      </c>
      <c r="B2294" s="3">
        <v>46333</v>
      </c>
      <c r="C2294" s="4">
        <f>YEAR(SalesDataTable[[#This Row],[Order Date]])</f>
        <v>2026</v>
      </c>
      <c r="D2294" s="4">
        <f>MONTH(SalesDataTable[[#This Row],[Order Date]])</f>
        <v>11</v>
      </c>
      <c r="E2294" s="12" t="str">
        <f>"Q"&amp;ROUNDUP(MONTH(SalesDataTable[[#This Row],[Order Date]])/3,0)</f>
        <v>Q4</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75">
      <c r="A2295" s="2">
        <v>2710</v>
      </c>
      <c r="B2295" s="3">
        <v>46333</v>
      </c>
      <c r="C2295" s="4">
        <f>YEAR(SalesDataTable[[#This Row],[Order Date]])</f>
        <v>2026</v>
      </c>
      <c r="D2295" s="4">
        <f>MONTH(SalesDataTable[[#This Row],[Order Date]])</f>
        <v>11</v>
      </c>
      <c r="E2295" s="12" t="str">
        <f>"Q"&amp;ROUNDUP(MONTH(SalesDataTable[[#This Row],[Order Date]])/3,0)</f>
        <v>Q4</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75">
      <c r="A2296" s="2">
        <v>3018</v>
      </c>
      <c r="B2296" s="3">
        <v>46333</v>
      </c>
      <c r="C2296" s="4">
        <f>YEAR(SalesDataTable[[#This Row],[Order Date]])</f>
        <v>2026</v>
      </c>
      <c r="D2296" s="4">
        <f>MONTH(SalesDataTable[[#This Row],[Order Date]])</f>
        <v>11</v>
      </c>
      <c r="E2296" s="12" t="str">
        <f>"Q"&amp;ROUNDUP(MONTH(SalesDataTable[[#This Row],[Order Date]])/3,0)</f>
        <v>Q4</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75">
      <c r="A2297" s="2">
        <v>3735</v>
      </c>
      <c r="B2297" s="3">
        <v>46333</v>
      </c>
      <c r="C2297" s="4">
        <f>YEAR(SalesDataTable[[#This Row],[Order Date]])</f>
        <v>2026</v>
      </c>
      <c r="D2297" s="4">
        <f>MONTH(SalesDataTable[[#This Row],[Order Date]])</f>
        <v>11</v>
      </c>
      <c r="E2297" s="12" t="str">
        <f>"Q"&amp;ROUNDUP(MONTH(SalesDataTable[[#This Row],[Order Date]])/3,0)</f>
        <v>Q4</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75">
      <c r="A2298" s="2">
        <v>4460</v>
      </c>
      <c r="B2298" s="3">
        <v>46333</v>
      </c>
      <c r="C2298" s="4">
        <f>YEAR(SalesDataTable[[#This Row],[Order Date]])</f>
        <v>2026</v>
      </c>
      <c r="D2298" s="4">
        <f>MONTH(SalesDataTable[[#This Row],[Order Date]])</f>
        <v>11</v>
      </c>
      <c r="E2298" s="12" t="str">
        <f>"Q"&amp;ROUNDUP(MONTH(SalesDataTable[[#This Row],[Order Date]])/3,0)</f>
        <v>Q4</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75">
      <c r="A2299" s="2">
        <v>319</v>
      </c>
      <c r="B2299" s="3">
        <v>46334</v>
      </c>
      <c r="C2299" s="4">
        <f>YEAR(SalesDataTable[[#This Row],[Order Date]])</f>
        <v>2026</v>
      </c>
      <c r="D2299" s="4">
        <f>MONTH(SalesDataTable[[#This Row],[Order Date]])</f>
        <v>11</v>
      </c>
      <c r="E2299" s="12" t="str">
        <f>"Q"&amp;ROUNDUP(MONTH(SalesDataTable[[#This Row],[Order Date]])/3,0)</f>
        <v>Q4</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75">
      <c r="A2300" s="2">
        <v>595</v>
      </c>
      <c r="B2300" s="3">
        <v>46334</v>
      </c>
      <c r="C2300" s="4">
        <f>YEAR(SalesDataTable[[#This Row],[Order Date]])</f>
        <v>2026</v>
      </c>
      <c r="D2300" s="4">
        <f>MONTH(SalesDataTable[[#This Row],[Order Date]])</f>
        <v>11</v>
      </c>
      <c r="E2300" s="12" t="str">
        <f>"Q"&amp;ROUNDUP(MONTH(SalesDataTable[[#This Row],[Order Date]])/3,0)</f>
        <v>Q4</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75">
      <c r="A2301" s="2">
        <v>1623</v>
      </c>
      <c r="B2301" s="3">
        <v>46334</v>
      </c>
      <c r="C2301" s="4">
        <f>YEAR(SalesDataTable[[#This Row],[Order Date]])</f>
        <v>2026</v>
      </c>
      <c r="D2301" s="4">
        <f>MONTH(SalesDataTable[[#This Row],[Order Date]])</f>
        <v>11</v>
      </c>
      <c r="E2301" s="12" t="str">
        <f>"Q"&amp;ROUNDUP(MONTH(SalesDataTable[[#This Row],[Order Date]])/3,0)</f>
        <v>Q4</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75">
      <c r="A2302" s="2">
        <v>2638</v>
      </c>
      <c r="B2302" s="3">
        <v>46334</v>
      </c>
      <c r="C2302" s="4">
        <f>YEAR(SalesDataTable[[#This Row],[Order Date]])</f>
        <v>2026</v>
      </c>
      <c r="D2302" s="4">
        <f>MONTH(SalesDataTable[[#This Row],[Order Date]])</f>
        <v>11</v>
      </c>
      <c r="E2302" s="12" t="str">
        <f>"Q"&amp;ROUNDUP(MONTH(SalesDataTable[[#This Row],[Order Date]])/3,0)</f>
        <v>Q4</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75">
      <c r="A2303" s="2">
        <v>2666</v>
      </c>
      <c r="B2303" s="3">
        <v>46334</v>
      </c>
      <c r="C2303" s="4">
        <f>YEAR(SalesDataTable[[#This Row],[Order Date]])</f>
        <v>2026</v>
      </c>
      <c r="D2303" s="4">
        <f>MONTH(SalesDataTable[[#This Row],[Order Date]])</f>
        <v>11</v>
      </c>
      <c r="E2303" s="12" t="str">
        <f>"Q"&amp;ROUNDUP(MONTH(SalesDataTable[[#This Row],[Order Date]])/3,0)</f>
        <v>Q4</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75">
      <c r="A2304" s="2">
        <v>3505</v>
      </c>
      <c r="B2304" s="3">
        <v>46334</v>
      </c>
      <c r="C2304" s="4">
        <f>YEAR(SalesDataTable[[#This Row],[Order Date]])</f>
        <v>2026</v>
      </c>
      <c r="D2304" s="4">
        <f>MONTH(SalesDataTable[[#This Row],[Order Date]])</f>
        <v>11</v>
      </c>
      <c r="E2304" s="12" t="str">
        <f>"Q"&amp;ROUNDUP(MONTH(SalesDataTable[[#This Row],[Order Date]])/3,0)</f>
        <v>Q4</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75">
      <c r="A2305" s="2">
        <v>3626</v>
      </c>
      <c r="B2305" s="3">
        <v>46334</v>
      </c>
      <c r="C2305" s="4">
        <f>YEAR(SalesDataTable[[#This Row],[Order Date]])</f>
        <v>2026</v>
      </c>
      <c r="D2305" s="4">
        <f>MONTH(SalesDataTable[[#This Row],[Order Date]])</f>
        <v>11</v>
      </c>
      <c r="E2305" s="12" t="str">
        <f>"Q"&amp;ROUNDUP(MONTH(SalesDataTable[[#This Row],[Order Date]])/3,0)</f>
        <v>Q4</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75">
      <c r="A2306" s="2">
        <v>3801</v>
      </c>
      <c r="B2306" s="3">
        <v>46334</v>
      </c>
      <c r="C2306" s="4">
        <f>YEAR(SalesDataTable[[#This Row],[Order Date]])</f>
        <v>2026</v>
      </c>
      <c r="D2306" s="4">
        <f>MONTH(SalesDataTable[[#This Row],[Order Date]])</f>
        <v>11</v>
      </c>
      <c r="E2306" s="12" t="str">
        <f>"Q"&amp;ROUNDUP(MONTH(SalesDataTable[[#This Row],[Order Date]])/3,0)</f>
        <v>Q4</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75">
      <c r="A2307" s="2">
        <v>4685</v>
      </c>
      <c r="B2307" s="3">
        <v>46334</v>
      </c>
      <c r="C2307" s="4">
        <f>YEAR(SalesDataTable[[#This Row],[Order Date]])</f>
        <v>2026</v>
      </c>
      <c r="D2307" s="4">
        <f>MONTH(SalesDataTable[[#This Row],[Order Date]])</f>
        <v>11</v>
      </c>
      <c r="E2307" s="12" t="str">
        <f>"Q"&amp;ROUNDUP(MONTH(SalesDataTable[[#This Row],[Order Date]])/3,0)</f>
        <v>Q4</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75">
      <c r="A2308" s="2">
        <v>4843</v>
      </c>
      <c r="B2308" s="3">
        <v>46334</v>
      </c>
      <c r="C2308" s="4">
        <f>YEAR(SalesDataTable[[#This Row],[Order Date]])</f>
        <v>2026</v>
      </c>
      <c r="D2308" s="4">
        <f>MONTH(SalesDataTable[[#This Row],[Order Date]])</f>
        <v>11</v>
      </c>
      <c r="E2308" s="12" t="str">
        <f>"Q"&amp;ROUNDUP(MONTH(SalesDataTable[[#This Row],[Order Date]])/3,0)</f>
        <v>Q4</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75">
      <c r="A2309" s="2">
        <v>4890</v>
      </c>
      <c r="B2309" s="3">
        <v>46334</v>
      </c>
      <c r="C2309" s="4">
        <f>YEAR(SalesDataTable[[#This Row],[Order Date]])</f>
        <v>2026</v>
      </c>
      <c r="D2309" s="4">
        <f>MONTH(SalesDataTable[[#This Row],[Order Date]])</f>
        <v>11</v>
      </c>
      <c r="E2309" s="12" t="str">
        <f>"Q"&amp;ROUNDUP(MONTH(SalesDataTable[[#This Row],[Order Date]])/3,0)</f>
        <v>Q4</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75">
      <c r="A2310" s="2">
        <v>4913</v>
      </c>
      <c r="B2310" s="3">
        <v>46334</v>
      </c>
      <c r="C2310" s="4">
        <f>YEAR(SalesDataTable[[#This Row],[Order Date]])</f>
        <v>2026</v>
      </c>
      <c r="D2310" s="4">
        <f>MONTH(SalesDataTable[[#This Row],[Order Date]])</f>
        <v>11</v>
      </c>
      <c r="E2310" s="12" t="str">
        <f>"Q"&amp;ROUNDUP(MONTH(SalesDataTable[[#This Row],[Order Date]])/3,0)</f>
        <v>Q4</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75">
      <c r="A2311" s="2">
        <v>5079</v>
      </c>
      <c r="B2311" s="3">
        <v>46334</v>
      </c>
      <c r="C2311" s="4">
        <f>YEAR(SalesDataTable[[#This Row],[Order Date]])</f>
        <v>2026</v>
      </c>
      <c r="D2311" s="4">
        <f>MONTH(SalesDataTable[[#This Row],[Order Date]])</f>
        <v>11</v>
      </c>
      <c r="E2311" s="12" t="str">
        <f>"Q"&amp;ROUNDUP(MONTH(SalesDataTable[[#This Row],[Order Date]])/3,0)</f>
        <v>Q4</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75">
      <c r="A2312" s="2">
        <v>366</v>
      </c>
      <c r="B2312" s="3">
        <v>46335</v>
      </c>
      <c r="C2312" s="4">
        <f>YEAR(SalesDataTable[[#This Row],[Order Date]])</f>
        <v>2026</v>
      </c>
      <c r="D2312" s="4">
        <f>MONTH(SalesDataTable[[#This Row],[Order Date]])</f>
        <v>11</v>
      </c>
      <c r="E2312" s="12" t="str">
        <f>"Q"&amp;ROUNDUP(MONTH(SalesDataTable[[#This Row],[Order Date]])/3,0)</f>
        <v>Q4</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75">
      <c r="A2313" s="2">
        <v>567</v>
      </c>
      <c r="B2313" s="3">
        <v>46335</v>
      </c>
      <c r="C2313" s="4">
        <f>YEAR(SalesDataTable[[#This Row],[Order Date]])</f>
        <v>2026</v>
      </c>
      <c r="D2313" s="4">
        <f>MONTH(SalesDataTable[[#This Row],[Order Date]])</f>
        <v>11</v>
      </c>
      <c r="E2313" s="12" t="str">
        <f>"Q"&amp;ROUNDUP(MONTH(SalesDataTable[[#This Row],[Order Date]])/3,0)</f>
        <v>Q4</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75">
      <c r="A2314" s="2">
        <v>1051</v>
      </c>
      <c r="B2314" s="3">
        <v>46335</v>
      </c>
      <c r="C2314" s="4">
        <f>YEAR(SalesDataTable[[#This Row],[Order Date]])</f>
        <v>2026</v>
      </c>
      <c r="D2314" s="4">
        <f>MONTH(SalesDataTable[[#This Row],[Order Date]])</f>
        <v>11</v>
      </c>
      <c r="E2314" s="12" t="str">
        <f>"Q"&amp;ROUNDUP(MONTH(SalesDataTable[[#This Row],[Order Date]])/3,0)</f>
        <v>Q4</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75">
      <c r="A2315" s="2">
        <v>1934</v>
      </c>
      <c r="B2315" s="3">
        <v>46335</v>
      </c>
      <c r="C2315" s="4">
        <f>YEAR(SalesDataTable[[#This Row],[Order Date]])</f>
        <v>2026</v>
      </c>
      <c r="D2315" s="4">
        <f>MONTH(SalesDataTable[[#This Row],[Order Date]])</f>
        <v>11</v>
      </c>
      <c r="E2315" s="12" t="str">
        <f>"Q"&amp;ROUNDUP(MONTH(SalesDataTable[[#This Row],[Order Date]])/3,0)</f>
        <v>Q4</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75">
      <c r="A2316" s="2">
        <v>2056</v>
      </c>
      <c r="B2316" s="3">
        <v>46335</v>
      </c>
      <c r="C2316" s="4">
        <f>YEAR(SalesDataTable[[#This Row],[Order Date]])</f>
        <v>2026</v>
      </c>
      <c r="D2316" s="4">
        <f>MONTH(SalesDataTable[[#This Row],[Order Date]])</f>
        <v>11</v>
      </c>
      <c r="E2316" s="12" t="str">
        <f>"Q"&amp;ROUNDUP(MONTH(SalesDataTable[[#This Row],[Order Date]])/3,0)</f>
        <v>Q4</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75">
      <c r="A2317" s="2">
        <v>2115</v>
      </c>
      <c r="B2317" s="3">
        <v>46335</v>
      </c>
      <c r="C2317" s="4">
        <f>YEAR(SalesDataTable[[#This Row],[Order Date]])</f>
        <v>2026</v>
      </c>
      <c r="D2317" s="4">
        <f>MONTH(SalesDataTable[[#This Row],[Order Date]])</f>
        <v>11</v>
      </c>
      <c r="E2317" s="12" t="str">
        <f>"Q"&amp;ROUNDUP(MONTH(SalesDataTable[[#This Row],[Order Date]])/3,0)</f>
        <v>Q4</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75">
      <c r="A2318" s="2">
        <v>2437</v>
      </c>
      <c r="B2318" s="3">
        <v>46335</v>
      </c>
      <c r="C2318" s="4">
        <f>YEAR(SalesDataTable[[#This Row],[Order Date]])</f>
        <v>2026</v>
      </c>
      <c r="D2318" s="4">
        <f>MONTH(SalesDataTable[[#This Row],[Order Date]])</f>
        <v>11</v>
      </c>
      <c r="E2318" s="12" t="str">
        <f>"Q"&amp;ROUNDUP(MONTH(SalesDataTable[[#This Row],[Order Date]])/3,0)</f>
        <v>Q4</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75">
      <c r="A2319" s="2">
        <v>3380</v>
      </c>
      <c r="B2319" s="3">
        <v>46335</v>
      </c>
      <c r="C2319" s="4">
        <f>YEAR(SalesDataTable[[#This Row],[Order Date]])</f>
        <v>2026</v>
      </c>
      <c r="D2319" s="4">
        <f>MONTH(SalesDataTable[[#This Row],[Order Date]])</f>
        <v>11</v>
      </c>
      <c r="E2319" s="12" t="str">
        <f>"Q"&amp;ROUNDUP(MONTH(SalesDataTable[[#This Row],[Order Date]])/3,0)</f>
        <v>Q4</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75">
      <c r="A2320" s="2">
        <v>3648</v>
      </c>
      <c r="B2320" s="3">
        <v>46335</v>
      </c>
      <c r="C2320" s="4">
        <f>YEAR(SalesDataTable[[#This Row],[Order Date]])</f>
        <v>2026</v>
      </c>
      <c r="D2320" s="4">
        <f>MONTH(SalesDataTable[[#This Row],[Order Date]])</f>
        <v>11</v>
      </c>
      <c r="E2320" s="12" t="str">
        <f>"Q"&amp;ROUNDUP(MONTH(SalesDataTable[[#This Row],[Order Date]])/3,0)</f>
        <v>Q4</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75">
      <c r="A2321" s="2">
        <v>3692</v>
      </c>
      <c r="B2321" s="3">
        <v>46335</v>
      </c>
      <c r="C2321" s="4">
        <f>YEAR(SalesDataTable[[#This Row],[Order Date]])</f>
        <v>2026</v>
      </c>
      <c r="D2321" s="4">
        <f>MONTH(SalesDataTable[[#This Row],[Order Date]])</f>
        <v>11</v>
      </c>
      <c r="E2321" s="12" t="str">
        <f>"Q"&amp;ROUNDUP(MONTH(SalesDataTable[[#This Row],[Order Date]])/3,0)</f>
        <v>Q4</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75">
      <c r="A2322" s="2">
        <v>4406</v>
      </c>
      <c r="B2322" s="3">
        <v>46335</v>
      </c>
      <c r="C2322" s="4">
        <f>YEAR(SalesDataTable[[#This Row],[Order Date]])</f>
        <v>2026</v>
      </c>
      <c r="D2322" s="4">
        <f>MONTH(SalesDataTable[[#This Row],[Order Date]])</f>
        <v>11</v>
      </c>
      <c r="E2322" s="12" t="str">
        <f>"Q"&amp;ROUNDUP(MONTH(SalesDataTable[[#This Row],[Order Date]])/3,0)</f>
        <v>Q4</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75">
      <c r="A2323" s="2">
        <v>4550</v>
      </c>
      <c r="B2323" s="3">
        <v>46335</v>
      </c>
      <c r="C2323" s="4">
        <f>YEAR(SalesDataTable[[#This Row],[Order Date]])</f>
        <v>2026</v>
      </c>
      <c r="D2323" s="4">
        <f>MONTH(SalesDataTable[[#This Row],[Order Date]])</f>
        <v>11</v>
      </c>
      <c r="E2323" s="12" t="str">
        <f>"Q"&amp;ROUNDUP(MONTH(SalesDataTable[[#This Row],[Order Date]])/3,0)</f>
        <v>Q4</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75">
      <c r="A2324" s="2">
        <v>4855</v>
      </c>
      <c r="B2324" s="3">
        <v>46335</v>
      </c>
      <c r="C2324" s="4">
        <f>YEAR(SalesDataTable[[#This Row],[Order Date]])</f>
        <v>2026</v>
      </c>
      <c r="D2324" s="4">
        <f>MONTH(SalesDataTable[[#This Row],[Order Date]])</f>
        <v>11</v>
      </c>
      <c r="E2324" s="12" t="str">
        <f>"Q"&amp;ROUNDUP(MONTH(SalesDataTable[[#This Row],[Order Date]])/3,0)</f>
        <v>Q4</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75">
      <c r="A2325" s="2">
        <v>5151</v>
      </c>
      <c r="B2325" s="3">
        <v>46335</v>
      </c>
      <c r="C2325" s="4">
        <f>YEAR(SalesDataTable[[#This Row],[Order Date]])</f>
        <v>2026</v>
      </c>
      <c r="D2325" s="4">
        <f>MONTH(SalesDataTable[[#This Row],[Order Date]])</f>
        <v>11</v>
      </c>
      <c r="E2325" s="12" t="str">
        <f>"Q"&amp;ROUNDUP(MONTH(SalesDataTable[[#This Row],[Order Date]])/3,0)</f>
        <v>Q4</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75">
      <c r="A2326" s="2">
        <v>5189</v>
      </c>
      <c r="B2326" s="3">
        <v>46335</v>
      </c>
      <c r="C2326" s="4">
        <f>YEAR(SalesDataTable[[#This Row],[Order Date]])</f>
        <v>2026</v>
      </c>
      <c r="D2326" s="4">
        <f>MONTH(SalesDataTable[[#This Row],[Order Date]])</f>
        <v>11</v>
      </c>
      <c r="E2326" s="12" t="str">
        <f>"Q"&amp;ROUNDUP(MONTH(SalesDataTable[[#This Row],[Order Date]])/3,0)</f>
        <v>Q4</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75">
      <c r="A2327" s="2">
        <v>726</v>
      </c>
      <c r="B2327" s="3">
        <v>46336</v>
      </c>
      <c r="C2327" s="4">
        <f>YEAR(SalesDataTable[[#This Row],[Order Date]])</f>
        <v>2026</v>
      </c>
      <c r="D2327" s="4">
        <f>MONTH(SalesDataTable[[#This Row],[Order Date]])</f>
        <v>11</v>
      </c>
      <c r="E2327" s="12" t="str">
        <f>"Q"&amp;ROUNDUP(MONTH(SalesDataTable[[#This Row],[Order Date]])/3,0)</f>
        <v>Q4</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75">
      <c r="A2328" s="2">
        <v>2154</v>
      </c>
      <c r="B2328" s="3">
        <v>46336</v>
      </c>
      <c r="C2328" s="4">
        <f>YEAR(SalesDataTable[[#This Row],[Order Date]])</f>
        <v>2026</v>
      </c>
      <c r="D2328" s="4">
        <f>MONTH(SalesDataTable[[#This Row],[Order Date]])</f>
        <v>11</v>
      </c>
      <c r="E2328" s="12" t="str">
        <f>"Q"&amp;ROUNDUP(MONTH(SalesDataTable[[#This Row],[Order Date]])/3,0)</f>
        <v>Q4</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75">
      <c r="A2329" s="2">
        <v>4403</v>
      </c>
      <c r="B2329" s="3">
        <v>46336</v>
      </c>
      <c r="C2329" s="4">
        <f>YEAR(SalesDataTable[[#This Row],[Order Date]])</f>
        <v>2026</v>
      </c>
      <c r="D2329" s="4">
        <f>MONTH(SalesDataTable[[#This Row],[Order Date]])</f>
        <v>11</v>
      </c>
      <c r="E2329" s="12" t="str">
        <f>"Q"&amp;ROUNDUP(MONTH(SalesDataTable[[#This Row],[Order Date]])/3,0)</f>
        <v>Q4</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75">
      <c r="A2330" s="2">
        <v>4924</v>
      </c>
      <c r="B2330" s="3">
        <v>46336</v>
      </c>
      <c r="C2330" s="4">
        <f>YEAR(SalesDataTable[[#This Row],[Order Date]])</f>
        <v>2026</v>
      </c>
      <c r="D2330" s="4">
        <f>MONTH(SalesDataTable[[#This Row],[Order Date]])</f>
        <v>11</v>
      </c>
      <c r="E2330" s="12" t="str">
        <f>"Q"&amp;ROUNDUP(MONTH(SalesDataTable[[#This Row],[Order Date]])/3,0)</f>
        <v>Q4</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75">
      <c r="A2331" s="2">
        <v>25</v>
      </c>
      <c r="B2331" s="3">
        <v>46337</v>
      </c>
      <c r="C2331" s="4">
        <f>YEAR(SalesDataTable[[#This Row],[Order Date]])</f>
        <v>2026</v>
      </c>
      <c r="D2331" s="4">
        <f>MONTH(SalesDataTable[[#This Row],[Order Date]])</f>
        <v>11</v>
      </c>
      <c r="E2331" s="12" t="str">
        <f>"Q"&amp;ROUNDUP(MONTH(SalesDataTable[[#This Row],[Order Date]])/3,0)</f>
        <v>Q4</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75">
      <c r="A2332" s="2">
        <v>252</v>
      </c>
      <c r="B2332" s="3">
        <v>46337</v>
      </c>
      <c r="C2332" s="4">
        <f>YEAR(SalesDataTable[[#This Row],[Order Date]])</f>
        <v>2026</v>
      </c>
      <c r="D2332" s="4">
        <f>MONTH(SalesDataTable[[#This Row],[Order Date]])</f>
        <v>11</v>
      </c>
      <c r="E2332" s="12" t="str">
        <f>"Q"&amp;ROUNDUP(MONTH(SalesDataTable[[#This Row],[Order Date]])/3,0)</f>
        <v>Q4</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75">
      <c r="A2333" s="2">
        <v>1203</v>
      </c>
      <c r="B2333" s="3">
        <v>46337</v>
      </c>
      <c r="C2333" s="4">
        <f>YEAR(SalesDataTable[[#This Row],[Order Date]])</f>
        <v>2026</v>
      </c>
      <c r="D2333" s="4">
        <f>MONTH(SalesDataTable[[#This Row],[Order Date]])</f>
        <v>11</v>
      </c>
      <c r="E2333" s="12" t="str">
        <f>"Q"&amp;ROUNDUP(MONTH(SalesDataTable[[#This Row],[Order Date]])/3,0)</f>
        <v>Q4</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75">
      <c r="A2334" s="2">
        <v>1567</v>
      </c>
      <c r="B2334" s="3">
        <v>46337</v>
      </c>
      <c r="C2334" s="4">
        <f>YEAR(SalesDataTable[[#This Row],[Order Date]])</f>
        <v>2026</v>
      </c>
      <c r="D2334" s="4">
        <f>MONTH(SalesDataTable[[#This Row],[Order Date]])</f>
        <v>11</v>
      </c>
      <c r="E2334" s="12" t="str">
        <f>"Q"&amp;ROUNDUP(MONTH(SalesDataTable[[#This Row],[Order Date]])/3,0)</f>
        <v>Q4</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75">
      <c r="A2335" s="2">
        <v>2060</v>
      </c>
      <c r="B2335" s="3">
        <v>46337</v>
      </c>
      <c r="C2335" s="4">
        <f>YEAR(SalesDataTable[[#This Row],[Order Date]])</f>
        <v>2026</v>
      </c>
      <c r="D2335" s="4">
        <f>MONTH(SalesDataTable[[#This Row],[Order Date]])</f>
        <v>11</v>
      </c>
      <c r="E2335" s="12" t="str">
        <f>"Q"&amp;ROUNDUP(MONTH(SalesDataTable[[#This Row],[Order Date]])/3,0)</f>
        <v>Q4</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75">
      <c r="A2336" s="2">
        <v>2485</v>
      </c>
      <c r="B2336" s="3">
        <v>46337</v>
      </c>
      <c r="C2336" s="4">
        <f>YEAR(SalesDataTable[[#This Row],[Order Date]])</f>
        <v>2026</v>
      </c>
      <c r="D2336" s="4">
        <f>MONTH(SalesDataTable[[#This Row],[Order Date]])</f>
        <v>11</v>
      </c>
      <c r="E2336" s="12" t="str">
        <f>"Q"&amp;ROUNDUP(MONTH(SalesDataTable[[#This Row],[Order Date]])/3,0)</f>
        <v>Q4</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75">
      <c r="A2337" s="2">
        <v>3101</v>
      </c>
      <c r="B2337" s="3">
        <v>46337</v>
      </c>
      <c r="C2337" s="4">
        <f>YEAR(SalesDataTable[[#This Row],[Order Date]])</f>
        <v>2026</v>
      </c>
      <c r="D2337" s="4">
        <f>MONTH(SalesDataTable[[#This Row],[Order Date]])</f>
        <v>11</v>
      </c>
      <c r="E2337" s="12" t="str">
        <f>"Q"&amp;ROUNDUP(MONTH(SalesDataTable[[#This Row],[Order Date]])/3,0)</f>
        <v>Q4</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75">
      <c r="A2338" s="2">
        <v>3165</v>
      </c>
      <c r="B2338" s="3">
        <v>46337</v>
      </c>
      <c r="C2338" s="4">
        <f>YEAR(SalesDataTable[[#This Row],[Order Date]])</f>
        <v>2026</v>
      </c>
      <c r="D2338" s="4">
        <f>MONTH(SalesDataTable[[#This Row],[Order Date]])</f>
        <v>11</v>
      </c>
      <c r="E2338" s="12" t="str">
        <f>"Q"&amp;ROUNDUP(MONTH(SalesDataTable[[#This Row],[Order Date]])/3,0)</f>
        <v>Q4</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75">
      <c r="A2339" s="2">
        <v>4179</v>
      </c>
      <c r="B2339" s="3">
        <v>46337</v>
      </c>
      <c r="C2339" s="4">
        <f>YEAR(SalesDataTable[[#This Row],[Order Date]])</f>
        <v>2026</v>
      </c>
      <c r="D2339" s="4">
        <f>MONTH(SalesDataTable[[#This Row],[Order Date]])</f>
        <v>11</v>
      </c>
      <c r="E2339" s="12" t="str">
        <f>"Q"&amp;ROUNDUP(MONTH(SalesDataTable[[#This Row],[Order Date]])/3,0)</f>
        <v>Q4</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75">
      <c r="A2340" s="2">
        <v>4829</v>
      </c>
      <c r="B2340" s="3">
        <v>46337</v>
      </c>
      <c r="C2340" s="4">
        <f>YEAR(SalesDataTable[[#This Row],[Order Date]])</f>
        <v>2026</v>
      </c>
      <c r="D2340" s="4">
        <f>MONTH(SalesDataTable[[#This Row],[Order Date]])</f>
        <v>11</v>
      </c>
      <c r="E2340" s="12" t="str">
        <f>"Q"&amp;ROUNDUP(MONTH(SalesDataTable[[#This Row],[Order Date]])/3,0)</f>
        <v>Q4</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75">
      <c r="A2341" s="2">
        <v>4943</v>
      </c>
      <c r="B2341" s="3">
        <v>46337</v>
      </c>
      <c r="C2341" s="4">
        <f>YEAR(SalesDataTable[[#This Row],[Order Date]])</f>
        <v>2026</v>
      </c>
      <c r="D2341" s="4">
        <f>MONTH(SalesDataTable[[#This Row],[Order Date]])</f>
        <v>11</v>
      </c>
      <c r="E2341" s="12" t="str">
        <f>"Q"&amp;ROUNDUP(MONTH(SalesDataTable[[#This Row],[Order Date]])/3,0)</f>
        <v>Q4</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75">
      <c r="A2342" s="2">
        <v>887</v>
      </c>
      <c r="B2342" s="3">
        <v>46338</v>
      </c>
      <c r="C2342" s="4">
        <f>YEAR(SalesDataTable[[#This Row],[Order Date]])</f>
        <v>2026</v>
      </c>
      <c r="D2342" s="4">
        <f>MONTH(SalesDataTable[[#This Row],[Order Date]])</f>
        <v>11</v>
      </c>
      <c r="E2342" s="12" t="str">
        <f>"Q"&amp;ROUNDUP(MONTH(SalesDataTable[[#This Row],[Order Date]])/3,0)</f>
        <v>Q4</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75">
      <c r="A2343" s="2">
        <v>1090</v>
      </c>
      <c r="B2343" s="3">
        <v>46338</v>
      </c>
      <c r="C2343" s="4">
        <f>YEAR(SalesDataTable[[#This Row],[Order Date]])</f>
        <v>2026</v>
      </c>
      <c r="D2343" s="4">
        <f>MONTH(SalesDataTable[[#This Row],[Order Date]])</f>
        <v>11</v>
      </c>
      <c r="E2343" s="12" t="str">
        <f>"Q"&amp;ROUNDUP(MONTH(SalesDataTable[[#This Row],[Order Date]])/3,0)</f>
        <v>Q4</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75">
      <c r="A2344" s="2">
        <v>2090</v>
      </c>
      <c r="B2344" s="3">
        <v>46338</v>
      </c>
      <c r="C2344" s="4">
        <f>YEAR(SalesDataTable[[#This Row],[Order Date]])</f>
        <v>2026</v>
      </c>
      <c r="D2344" s="4">
        <f>MONTH(SalesDataTable[[#This Row],[Order Date]])</f>
        <v>11</v>
      </c>
      <c r="E2344" s="12" t="str">
        <f>"Q"&amp;ROUNDUP(MONTH(SalesDataTable[[#This Row],[Order Date]])/3,0)</f>
        <v>Q4</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75">
      <c r="A2345" s="2">
        <v>2561</v>
      </c>
      <c r="B2345" s="3">
        <v>46338</v>
      </c>
      <c r="C2345" s="4">
        <f>YEAR(SalesDataTable[[#This Row],[Order Date]])</f>
        <v>2026</v>
      </c>
      <c r="D2345" s="4">
        <f>MONTH(SalesDataTable[[#This Row],[Order Date]])</f>
        <v>11</v>
      </c>
      <c r="E2345" s="12" t="str">
        <f>"Q"&amp;ROUNDUP(MONTH(SalesDataTable[[#This Row],[Order Date]])/3,0)</f>
        <v>Q4</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75">
      <c r="A2346" s="2">
        <v>2855</v>
      </c>
      <c r="B2346" s="3">
        <v>46338</v>
      </c>
      <c r="C2346" s="4">
        <f>YEAR(SalesDataTable[[#This Row],[Order Date]])</f>
        <v>2026</v>
      </c>
      <c r="D2346" s="4">
        <f>MONTH(SalesDataTable[[#This Row],[Order Date]])</f>
        <v>11</v>
      </c>
      <c r="E2346" s="12" t="str">
        <f>"Q"&amp;ROUNDUP(MONTH(SalesDataTable[[#This Row],[Order Date]])/3,0)</f>
        <v>Q4</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75">
      <c r="A2347" s="2">
        <v>4421</v>
      </c>
      <c r="B2347" s="3">
        <v>46338</v>
      </c>
      <c r="C2347" s="4">
        <f>YEAR(SalesDataTable[[#This Row],[Order Date]])</f>
        <v>2026</v>
      </c>
      <c r="D2347" s="4">
        <f>MONTH(SalesDataTable[[#This Row],[Order Date]])</f>
        <v>11</v>
      </c>
      <c r="E2347" s="12" t="str">
        <f>"Q"&amp;ROUNDUP(MONTH(SalesDataTable[[#This Row],[Order Date]])/3,0)</f>
        <v>Q4</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75">
      <c r="A2348" s="2">
        <v>195</v>
      </c>
      <c r="B2348" s="3">
        <v>46339</v>
      </c>
      <c r="C2348" s="4">
        <f>YEAR(SalesDataTable[[#This Row],[Order Date]])</f>
        <v>2026</v>
      </c>
      <c r="D2348" s="4">
        <f>MONTH(SalesDataTable[[#This Row],[Order Date]])</f>
        <v>11</v>
      </c>
      <c r="E2348" s="12" t="str">
        <f>"Q"&amp;ROUNDUP(MONTH(SalesDataTable[[#This Row],[Order Date]])/3,0)</f>
        <v>Q4</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75">
      <c r="A2349" s="2">
        <v>520</v>
      </c>
      <c r="B2349" s="3">
        <v>46339</v>
      </c>
      <c r="C2349" s="4">
        <f>YEAR(SalesDataTable[[#This Row],[Order Date]])</f>
        <v>2026</v>
      </c>
      <c r="D2349" s="4">
        <f>MONTH(SalesDataTable[[#This Row],[Order Date]])</f>
        <v>11</v>
      </c>
      <c r="E2349" s="12" t="str">
        <f>"Q"&amp;ROUNDUP(MONTH(SalesDataTable[[#This Row],[Order Date]])/3,0)</f>
        <v>Q4</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75">
      <c r="A2350" s="2">
        <v>646</v>
      </c>
      <c r="B2350" s="3">
        <v>46339</v>
      </c>
      <c r="C2350" s="4">
        <f>YEAR(SalesDataTable[[#This Row],[Order Date]])</f>
        <v>2026</v>
      </c>
      <c r="D2350" s="4">
        <f>MONTH(SalesDataTable[[#This Row],[Order Date]])</f>
        <v>11</v>
      </c>
      <c r="E2350" s="12" t="str">
        <f>"Q"&amp;ROUNDUP(MONTH(SalesDataTable[[#This Row],[Order Date]])/3,0)</f>
        <v>Q4</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75">
      <c r="A2351" s="2">
        <v>893</v>
      </c>
      <c r="B2351" s="3">
        <v>46339</v>
      </c>
      <c r="C2351" s="4">
        <f>YEAR(SalesDataTable[[#This Row],[Order Date]])</f>
        <v>2026</v>
      </c>
      <c r="D2351" s="4">
        <f>MONTH(SalesDataTable[[#This Row],[Order Date]])</f>
        <v>11</v>
      </c>
      <c r="E2351" s="12" t="str">
        <f>"Q"&amp;ROUNDUP(MONTH(SalesDataTable[[#This Row],[Order Date]])/3,0)</f>
        <v>Q4</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75">
      <c r="A2352" s="2">
        <v>916</v>
      </c>
      <c r="B2352" s="3">
        <v>46339</v>
      </c>
      <c r="C2352" s="4">
        <f>YEAR(SalesDataTable[[#This Row],[Order Date]])</f>
        <v>2026</v>
      </c>
      <c r="D2352" s="4">
        <f>MONTH(SalesDataTable[[#This Row],[Order Date]])</f>
        <v>11</v>
      </c>
      <c r="E2352" s="12" t="str">
        <f>"Q"&amp;ROUNDUP(MONTH(SalesDataTable[[#This Row],[Order Date]])/3,0)</f>
        <v>Q4</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75">
      <c r="A2353" s="2">
        <v>1295</v>
      </c>
      <c r="B2353" s="3">
        <v>46339</v>
      </c>
      <c r="C2353" s="4">
        <f>YEAR(SalesDataTable[[#This Row],[Order Date]])</f>
        <v>2026</v>
      </c>
      <c r="D2353" s="4">
        <f>MONTH(SalesDataTable[[#This Row],[Order Date]])</f>
        <v>11</v>
      </c>
      <c r="E2353" s="12" t="str">
        <f>"Q"&amp;ROUNDUP(MONTH(SalesDataTable[[#This Row],[Order Date]])/3,0)</f>
        <v>Q4</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75">
      <c r="A2354" s="2">
        <v>3438</v>
      </c>
      <c r="B2354" s="3">
        <v>46339</v>
      </c>
      <c r="C2354" s="4">
        <f>YEAR(SalesDataTable[[#This Row],[Order Date]])</f>
        <v>2026</v>
      </c>
      <c r="D2354" s="4">
        <f>MONTH(SalesDataTable[[#This Row],[Order Date]])</f>
        <v>11</v>
      </c>
      <c r="E2354" s="12" t="str">
        <f>"Q"&amp;ROUNDUP(MONTH(SalesDataTable[[#This Row],[Order Date]])/3,0)</f>
        <v>Q4</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75">
      <c r="A2355" s="2">
        <v>3573</v>
      </c>
      <c r="B2355" s="3">
        <v>46339</v>
      </c>
      <c r="C2355" s="4">
        <f>YEAR(SalesDataTable[[#This Row],[Order Date]])</f>
        <v>2026</v>
      </c>
      <c r="D2355" s="4">
        <f>MONTH(SalesDataTable[[#This Row],[Order Date]])</f>
        <v>11</v>
      </c>
      <c r="E2355" s="12" t="str">
        <f>"Q"&amp;ROUNDUP(MONTH(SalesDataTable[[#This Row],[Order Date]])/3,0)</f>
        <v>Q4</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75">
      <c r="A2356" s="2">
        <v>4257</v>
      </c>
      <c r="B2356" s="3">
        <v>46339</v>
      </c>
      <c r="C2356" s="4">
        <f>YEAR(SalesDataTable[[#This Row],[Order Date]])</f>
        <v>2026</v>
      </c>
      <c r="D2356" s="4">
        <f>MONTH(SalesDataTable[[#This Row],[Order Date]])</f>
        <v>11</v>
      </c>
      <c r="E2356" s="12" t="str">
        <f>"Q"&amp;ROUNDUP(MONTH(SalesDataTable[[#This Row],[Order Date]])/3,0)</f>
        <v>Q4</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75">
      <c r="A2357" s="2">
        <v>4389</v>
      </c>
      <c r="B2357" s="3">
        <v>46339</v>
      </c>
      <c r="C2357" s="4">
        <f>YEAR(SalesDataTable[[#This Row],[Order Date]])</f>
        <v>2026</v>
      </c>
      <c r="D2357" s="4">
        <f>MONTH(SalesDataTable[[#This Row],[Order Date]])</f>
        <v>11</v>
      </c>
      <c r="E2357" s="12" t="str">
        <f>"Q"&amp;ROUNDUP(MONTH(SalesDataTable[[#This Row],[Order Date]])/3,0)</f>
        <v>Q4</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75">
      <c r="A2358" s="2">
        <v>4887</v>
      </c>
      <c r="B2358" s="3">
        <v>46339</v>
      </c>
      <c r="C2358" s="4">
        <f>YEAR(SalesDataTable[[#This Row],[Order Date]])</f>
        <v>2026</v>
      </c>
      <c r="D2358" s="4">
        <f>MONTH(SalesDataTable[[#This Row],[Order Date]])</f>
        <v>11</v>
      </c>
      <c r="E2358" s="12" t="str">
        <f>"Q"&amp;ROUNDUP(MONTH(SalesDataTable[[#This Row],[Order Date]])/3,0)</f>
        <v>Q4</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75">
      <c r="A2359" s="2">
        <v>5007</v>
      </c>
      <c r="B2359" s="3">
        <v>46339</v>
      </c>
      <c r="C2359" s="4">
        <f>YEAR(SalesDataTable[[#This Row],[Order Date]])</f>
        <v>2026</v>
      </c>
      <c r="D2359" s="4">
        <f>MONTH(SalesDataTable[[#This Row],[Order Date]])</f>
        <v>11</v>
      </c>
      <c r="E2359" s="12" t="str">
        <f>"Q"&amp;ROUNDUP(MONTH(SalesDataTable[[#This Row],[Order Date]])/3,0)</f>
        <v>Q4</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75">
      <c r="A2360" s="2">
        <v>5111</v>
      </c>
      <c r="B2360" s="3">
        <v>46339</v>
      </c>
      <c r="C2360" s="4">
        <f>YEAR(SalesDataTable[[#This Row],[Order Date]])</f>
        <v>2026</v>
      </c>
      <c r="D2360" s="4">
        <f>MONTH(SalesDataTable[[#This Row],[Order Date]])</f>
        <v>11</v>
      </c>
      <c r="E2360" s="12" t="str">
        <f>"Q"&amp;ROUNDUP(MONTH(SalesDataTable[[#This Row],[Order Date]])/3,0)</f>
        <v>Q4</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75">
      <c r="A2361" s="2">
        <v>5177</v>
      </c>
      <c r="B2361" s="3">
        <v>46339</v>
      </c>
      <c r="C2361" s="4">
        <f>YEAR(SalesDataTable[[#This Row],[Order Date]])</f>
        <v>2026</v>
      </c>
      <c r="D2361" s="4">
        <f>MONTH(SalesDataTable[[#This Row],[Order Date]])</f>
        <v>11</v>
      </c>
      <c r="E2361" s="12" t="str">
        <f>"Q"&amp;ROUNDUP(MONTH(SalesDataTable[[#This Row],[Order Date]])/3,0)</f>
        <v>Q4</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75">
      <c r="A2362" s="2">
        <v>584</v>
      </c>
      <c r="B2362" s="3">
        <v>46340</v>
      </c>
      <c r="C2362" s="4">
        <f>YEAR(SalesDataTable[[#This Row],[Order Date]])</f>
        <v>2026</v>
      </c>
      <c r="D2362" s="4">
        <f>MONTH(SalesDataTable[[#This Row],[Order Date]])</f>
        <v>11</v>
      </c>
      <c r="E2362" s="12" t="str">
        <f>"Q"&amp;ROUNDUP(MONTH(SalesDataTable[[#This Row],[Order Date]])/3,0)</f>
        <v>Q4</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75">
      <c r="A2363" s="2">
        <v>621</v>
      </c>
      <c r="B2363" s="3">
        <v>46340</v>
      </c>
      <c r="C2363" s="4">
        <f>YEAR(SalesDataTable[[#This Row],[Order Date]])</f>
        <v>2026</v>
      </c>
      <c r="D2363" s="4">
        <f>MONTH(SalesDataTable[[#This Row],[Order Date]])</f>
        <v>11</v>
      </c>
      <c r="E2363" s="12" t="str">
        <f>"Q"&amp;ROUNDUP(MONTH(SalesDataTable[[#This Row],[Order Date]])/3,0)</f>
        <v>Q4</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75">
      <c r="A2364" s="2">
        <v>623</v>
      </c>
      <c r="B2364" s="3">
        <v>46340</v>
      </c>
      <c r="C2364" s="4">
        <f>YEAR(SalesDataTable[[#This Row],[Order Date]])</f>
        <v>2026</v>
      </c>
      <c r="D2364" s="4">
        <f>MONTH(SalesDataTable[[#This Row],[Order Date]])</f>
        <v>11</v>
      </c>
      <c r="E2364" s="12" t="str">
        <f>"Q"&amp;ROUNDUP(MONTH(SalesDataTable[[#This Row],[Order Date]])/3,0)</f>
        <v>Q4</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75">
      <c r="A2365" s="2">
        <v>1431</v>
      </c>
      <c r="B2365" s="3">
        <v>46340</v>
      </c>
      <c r="C2365" s="4">
        <f>YEAR(SalesDataTable[[#This Row],[Order Date]])</f>
        <v>2026</v>
      </c>
      <c r="D2365" s="4">
        <f>MONTH(SalesDataTable[[#This Row],[Order Date]])</f>
        <v>11</v>
      </c>
      <c r="E2365" s="12" t="str">
        <f>"Q"&amp;ROUNDUP(MONTH(SalesDataTable[[#This Row],[Order Date]])/3,0)</f>
        <v>Q4</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75">
      <c r="A2366" s="2">
        <v>1520</v>
      </c>
      <c r="B2366" s="3">
        <v>46340</v>
      </c>
      <c r="C2366" s="4">
        <f>YEAR(SalesDataTable[[#This Row],[Order Date]])</f>
        <v>2026</v>
      </c>
      <c r="D2366" s="4">
        <f>MONTH(SalesDataTable[[#This Row],[Order Date]])</f>
        <v>11</v>
      </c>
      <c r="E2366" s="12" t="str">
        <f>"Q"&amp;ROUNDUP(MONTH(SalesDataTable[[#This Row],[Order Date]])/3,0)</f>
        <v>Q4</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75">
      <c r="A2367" s="2">
        <v>1791</v>
      </c>
      <c r="B2367" s="3">
        <v>46340</v>
      </c>
      <c r="C2367" s="4">
        <f>YEAR(SalesDataTable[[#This Row],[Order Date]])</f>
        <v>2026</v>
      </c>
      <c r="D2367" s="4">
        <f>MONTH(SalesDataTable[[#This Row],[Order Date]])</f>
        <v>11</v>
      </c>
      <c r="E2367" s="12" t="str">
        <f>"Q"&amp;ROUNDUP(MONTH(SalesDataTable[[#This Row],[Order Date]])/3,0)</f>
        <v>Q4</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75">
      <c r="A2368" s="2">
        <v>2191</v>
      </c>
      <c r="B2368" s="3">
        <v>46340</v>
      </c>
      <c r="C2368" s="4">
        <f>YEAR(SalesDataTable[[#This Row],[Order Date]])</f>
        <v>2026</v>
      </c>
      <c r="D2368" s="4">
        <f>MONTH(SalesDataTable[[#This Row],[Order Date]])</f>
        <v>11</v>
      </c>
      <c r="E2368" s="12" t="str">
        <f>"Q"&amp;ROUNDUP(MONTH(SalesDataTable[[#This Row],[Order Date]])/3,0)</f>
        <v>Q4</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75">
      <c r="A2369" s="2">
        <v>2365</v>
      </c>
      <c r="B2369" s="3">
        <v>46340</v>
      </c>
      <c r="C2369" s="4">
        <f>YEAR(SalesDataTable[[#This Row],[Order Date]])</f>
        <v>2026</v>
      </c>
      <c r="D2369" s="4">
        <f>MONTH(SalesDataTable[[#This Row],[Order Date]])</f>
        <v>11</v>
      </c>
      <c r="E2369" s="12" t="str">
        <f>"Q"&amp;ROUNDUP(MONTH(SalesDataTable[[#This Row],[Order Date]])/3,0)</f>
        <v>Q4</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75">
      <c r="A2370" s="2">
        <v>2603</v>
      </c>
      <c r="B2370" s="3">
        <v>46340</v>
      </c>
      <c r="C2370" s="4">
        <f>YEAR(SalesDataTable[[#This Row],[Order Date]])</f>
        <v>2026</v>
      </c>
      <c r="D2370" s="4">
        <f>MONTH(SalesDataTable[[#This Row],[Order Date]])</f>
        <v>11</v>
      </c>
      <c r="E2370" s="12" t="str">
        <f>"Q"&amp;ROUNDUP(MONTH(SalesDataTable[[#This Row],[Order Date]])/3,0)</f>
        <v>Q4</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75">
      <c r="A2371" s="2">
        <v>4098</v>
      </c>
      <c r="B2371" s="3">
        <v>46340</v>
      </c>
      <c r="C2371" s="4">
        <f>YEAR(SalesDataTable[[#This Row],[Order Date]])</f>
        <v>2026</v>
      </c>
      <c r="D2371" s="4">
        <f>MONTH(SalesDataTable[[#This Row],[Order Date]])</f>
        <v>11</v>
      </c>
      <c r="E2371" s="12" t="str">
        <f>"Q"&amp;ROUNDUP(MONTH(SalesDataTable[[#This Row],[Order Date]])/3,0)</f>
        <v>Q4</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75">
      <c r="A2372" s="2">
        <v>1176</v>
      </c>
      <c r="B2372" s="3">
        <v>46341</v>
      </c>
      <c r="C2372" s="4">
        <f>YEAR(SalesDataTable[[#This Row],[Order Date]])</f>
        <v>2026</v>
      </c>
      <c r="D2372" s="4">
        <f>MONTH(SalesDataTable[[#This Row],[Order Date]])</f>
        <v>11</v>
      </c>
      <c r="E2372" s="12" t="str">
        <f>"Q"&amp;ROUNDUP(MONTH(SalesDataTable[[#This Row],[Order Date]])/3,0)</f>
        <v>Q4</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75">
      <c r="A2373" s="2">
        <v>1895</v>
      </c>
      <c r="B2373" s="3">
        <v>46341</v>
      </c>
      <c r="C2373" s="4">
        <f>YEAR(SalesDataTable[[#This Row],[Order Date]])</f>
        <v>2026</v>
      </c>
      <c r="D2373" s="4">
        <f>MONTH(SalesDataTable[[#This Row],[Order Date]])</f>
        <v>11</v>
      </c>
      <c r="E2373" s="12" t="str">
        <f>"Q"&amp;ROUNDUP(MONTH(SalesDataTable[[#This Row],[Order Date]])/3,0)</f>
        <v>Q4</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75">
      <c r="A2374" s="2">
        <v>3385</v>
      </c>
      <c r="B2374" s="3">
        <v>46341</v>
      </c>
      <c r="C2374" s="4">
        <f>YEAR(SalesDataTable[[#This Row],[Order Date]])</f>
        <v>2026</v>
      </c>
      <c r="D2374" s="4">
        <f>MONTH(SalesDataTable[[#This Row],[Order Date]])</f>
        <v>11</v>
      </c>
      <c r="E2374" s="12" t="str">
        <f>"Q"&amp;ROUNDUP(MONTH(SalesDataTable[[#This Row],[Order Date]])/3,0)</f>
        <v>Q4</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75">
      <c r="A2375" s="2">
        <v>3581</v>
      </c>
      <c r="B2375" s="3">
        <v>46341</v>
      </c>
      <c r="C2375" s="4">
        <f>YEAR(SalesDataTable[[#This Row],[Order Date]])</f>
        <v>2026</v>
      </c>
      <c r="D2375" s="4">
        <f>MONTH(SalesDataTable[[#This Row],[Order Date]])</f>
        <v>11</v>
      </c>
      <c r="E2375" s="12" t="str">
        <f>"Q"&amp;ROUNDUP(MONTH(SalesDataTable[[#This Row],[Order Date]])/3,0)</f>
        <v>Q4</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75">
      <c r="A2376" s="2">
        <v>4528</v>
      </c>
      <c r="B2376" s="3">
        <v>46341</v>
      </c>
      <c r="C2376" s="4">
        <f>YEAR(SalesDataTable[[#This Row],[Order Date]])</f>
        <v>2026</v>
      </c>
      <c r="D2376" s="4">
        <f>MONTH(SalesDataTable[[#This Row],[Order Date]])</f>
        <v>11</v>
      </c>
      <c r="E2376" s="12" t="str">
        <f>"Q"&amp;ROUNDUP(MONTH(SalesDataTable[[#This Row],[Order Date]])/3,0)</f>
        <v>Q4</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75">
      <c r="A2377" s="2">
        <v>4633</v>
      </c>
      <c r="B2377" s="3">
        <v>46341</v>
      </c>
      <c r="C2377" s="4">
        <f>YEAR(SalesDataTable[[#This Row],[Order Date]])</f>
        <v>2026</v>
      </c>
      <c r="D2377" s="4">
        <f>MONTH(SalesDataTable[[#This Row],[Order Date]])</f>
        <v>11</v>
      </c>
      <c r="E2377" s="12" t="str">
        <f>"Q"&amp;ROUNDUP(MONTH(SalesDataTable[[#This Row],[Order Date]])/3,0)</f>
        <v>Q4</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75">
      <c r="A2378" s="2">
        <v>5195</v>
      </c>
      <c r="B2378" s="3">
        <v>46341</v>
      </c>
      <c r="C2378" s="4">
        <f>YEAR(SalesDataTable[[#This Row],[Order Date]])</f>
        <v>2026</v>
      </c>
      <c r="D2378" s="4">
        <f>MONTH(SalesDataTable[[#This Row],[Order Date]])</f>
        <v>11</v>
      </c>
      <c r="E2378" s="12" t="str">
        <f>"Q"&amp;ROUNDUP(MONTH(SalesDataTable[[#This Row],[Order Date]])/3,0)</f>
        <v>Q4</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75">
      <c r="A2379" s="2">
        <v>2778</v>
      </c>
      <c r="B2379" s="3">
        <v>46342</v>
      </c>
      <c r="C2379" s="4">
        <f>YEAR(SalesDataTable[[#This Row],[Order Date]])</f>
        <v>2026</v>
      </c>
      <c r="D2379" s="4">
        <f>MONTH(SalesDataTable[[#This Row],[Order Date]])</f>
        <v>11</v>
      </c>
      <c r="E2379" s="12" t="str">
        <f>"Q"&amp;ROUNDUP(MONTH(SalesDataTable[[#This Row],[Order Date]])/3,0)</f>
        <v>Q4</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75">
      <c r="A2380" s="2">
        <v>341</v>
      </c>
      <c r="B2380" s="3">
        <v>46343</v>
      </c>
      <c r="C2380" s="4">
        <f>YEAR(SalesDataTable[[#This Row],[Order Date]])</f>
        <v>2026</v>
      </c>
      <c r="D2380" s="4">
        <f>MONTH(SalesDataTable[[#This Row],[Order Date]])</f>
        <v>11</v>
      </c>
      <c r="E2380" s="12" t="str">
        <f>"Q"&amp;ROUNDUP(MONTH(SalesDataTable[[#This Row],[Order Date]])/3,0)</f>
        <v>Q4</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75">
      <c r="A2381" s="2">
        <v>374</v>
      </c>
      <c r="B2381" s="3">
        <v>46343</v>
      </c>
      <c r="C2381" s="4">
        <f>YEAR(SalesDataTable[[#This Row],[Order Date]])</f>
        <v>2026</v>
      </c>
      <c r="D2381" s="4">
        <f>MONTH(SalesDataTable[[#This Row],[Order Date]])</f>
        <v>11</v>
      </c>
      <c r="E2381" s="12" t="str">
        <f>"Q"&amp;ROUNDUP(MONTH(SalesDataTable[[#This Row],[Order Date]])/3,0)</f>
        <v>Q4</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75">
      <c r="A2382" s="2">
        <v>598</v>
      </c>
      <c r="B2382" s="3">
        <v>46343</v>
      </c>
      <c r="C2382" s="4">
        <f>YEAR(SalesDataTable[[#This Row],[Order Date]])</f>
        <v>2026</v>
      </c>
      <c r="D2382" s="4">
        <f>MONTH(SalesDataTable[[#This Row],[Order Date]])</f>
        <v>11</v>
      </c>
      <c r="E2382" s="12" t="str">
        <f>"Q"&amp;ROUNDUP(MONTH(SalesDataTable[[#This Row],[Order Date]])/3,0)</f>
        <v>Q4</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75">
      <c r="A2383" s="2">
        <v>690</v>
      </c>
      <c r="B2383" s="3">
        <v>46343</v>
      </c>
      <c r="C2383" s="4">
        <f>YEAR(SalesDataTable[[#This Row],[Order Date]])</f>
        <v>2026</v>
      </c>
      <c r="D2383" s="4">
        <f>MONTH(SalesDataTable[[#This Row],[Order Date]])</f>
        <v>11</v>
      </c>
      <c r="E2383" s="12" t="str">
        <f>"Q"&amp;ROUNDUP(MONTH(SalesDataTable[[#This Row],[Order Date]])/3,0)</f>
        <v>Q4</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75">
      <c r="A2384" s="2">
        <v>1296</v>
      </c>
      <c r="B2384" s="3">
        <v>46343</v>
      </c>
      <c r="C2384" s="4">
        <f>YEAR(SalesDataTable[[#This Row],[Order Date]])</f>
        <v>2026</v>
      </c>
      <c r="D2384" s="4">
        <f>MONTH(SalesDataTable[[#This Row],[Order Date]])</f>
        <v>11</v>
      </c>
      <c r="E2384" s="12" t="str">
        <f>"Q"&amp;ROUNDUP(MONTH(SalesDataTable[[#This Row],[Order Date]])/3,0)</f>
        <v>Q4</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75">
      <c r="A2385" s="2">
        <v>1585</v>
      </c>
      <c r="B2385" s="3">
        <v>46343</v>
      </c>
      <c r="C2385" s="4">
        <f>YEAR(SalesDataTable[[#This Row],[Order Date]])</f>
        <v>2026</v>
      </c>
      <c r="D2385" s="4">
        <f>MONTH(SalesDataTable[[#This Row],[Order Date]])</f>
        <v>11</v>
      </c>
      <c r="E2385" s="12" t="str">
        <f>"Q"&amp;ROUNDUP(MONTH(SalesDataTable[[#This Row],[Order Date]])/3,0)</f>
        <v>Q4</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75">
      <c r="A2386" s="2">
        <v>2194</v>
      </c>
      <c r="B2386" s="3">
        <v>46343</v>
      </c>
      <c r="C2386" s="4">
        <f>YEAR(SalesDataTable[[#This Row],[Order Date]])</f>
        <v>2026</v>
      </c>
      <c r="D2386" s="4">
        <f>MONTH(SalesDataTable[[#This Row],[Order Date]])</f>
        <v>11</v>
      </c>
      <c r="E2386" s="12" t="str">
        <f>"Q"&amp;ROUNDUP(MONTH(SalesDataTable[[#This Row],[Order Date]])/3,0)</f>
        <v>Q4</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75">
      <c r="A2387" s="2">
        <v>2221</v>
      </c>
      <c r="B2387" s="3">
        <v>46343</v>
      </c>
      <c r="C2387" s="4">
        <f>YEAR(SalesDataTable[[#This Row],[Order Date]])</f>
        <v>2026</v>
      </c>
      <c r="D2387" s="4">
        <f>MONTH(SalesDataTable[[#This Row],[Order Date]])</f>
        <v>11</v>
      </c>
      <c r="E2387" s="12" t="str">
        <f>"Q"&amp;ROUNDUP(MONTH(SalesDataTable[[#This Row],[Order Date]])/3,0)</f>
        <v>Q4</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75">
      <c r="A2388" s="2">
        <v>3836</v>
      </c>
      <c r="B2388" s="3">
        <v>46343</v>
      </c>
      <c r="C2388" s="4">
        <f>YEAR(SalesDataTable[[#This Row],[Order Date]])</f>
        <v>2026</v>
      </c>
      <c r="D2388" s="4">
        <f>MONTH(SalesDataTable[[#This Row],[Order Date]])</f>
        <v>11</v>
      </c>
      <c r="E2388" s="12" t="str">
        <f>"Q"&amp;ROUNDUP(MONTH(SalesDataTable[[#This Row],[Order Date]])/3,0)</f>
        <v>Q4</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75">
      <c r="A2389" s="2">
        <v>4437</v>
      </c>
      <c r="B2389" s="3">
        <v>46343</v>
      </c>
      <c r="C2389" s="4">
        <f>YEAR(SalesDataTable[[#This Row],[Order Date]])</f>
        <v>2026</v>
      </c>
      <c r="D2389" s="4">
        <f>MONTH(SalesDataTable[[#This Row],[Order Date]])</f>
        <v>11</v>
      </c>
      <c r="E2389" s="12" t="str">
        <f>"Q"&amp;ROUNDUP(MONTH(SalesDataTable[[#This Row],[Order Date]])/3,0)</f>
        <v>Q4</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75">
      <c r="A2390" s="2">
        <v>4735</v>
      </c>
      <c r="B2390" s="3">
        <v>46343</v>
      </c>
      <c r="C2390" s="4">
        <f>YEAR(SalesDataTable[[#This Row],[Order Date]])</f>
        <v>2026</v>
      </c>
      <c r="D2390" s="4">
        <f>MONTH(SalesDataTable[[#This Row],[Order Date]])</f>
        <v>11</v>
      </c>
      <c r="E2390" s="12" t="str">
        <f>"Q"&amp;ROUNDUP(MONTH(SalesDataTable[[#This Row],[Order Date]])/3,0)</f>
        <v>Q4</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75">
      <c r="A2391" s="2">
        <v>554</v>
      </c>
      <c r="B2391" s="3">
        <v>46344</v>
      </c>
      <c r="C2391" s="4">
        <f>YEAR(SalesDataTable[[#This Row],[Order Date]])</f>
        <v>2026</v>
      </c>
      <c r="D2391" s="4">
        <f>MONTH(SalesDataTable[[#This Row],[Order Date]])</f>
        <v>11</v>
      </c>
      <c r="E2391" s="12" t="str">
        <f>"Q"&amp;ROUNDUP(MONTH(SalesDataTable[[#This Row],[Order Date]])/3,0)</f>
        <v>Q4</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75">
      <c r="A2392" s="2">
        <v>1205</v>
      </c>
      <c r="B2392" s="3">
        <v>46344</v>
      </c>
      <c r="C2392" s="4">
        <f>YEAR(SalesDataTable[[#This Row],[Order Date]])</f>
        <v>2026</v>
      </c>
      <c r="D2392" s="4">
        <f>MONTH(SalesDataTable[[#This Row],[Order Date]])</f>
        <v>11</v>
      </c>
      <c r="E2392" s="12" t="str">
        <f>"Q"&amp;ROUNDUP(MONTH(SalesDataTable[[#This Row],[Order Date]])/3,0)</f>
        <v>Q4</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75">
      <c r="A2393" s="2">
        <v>1979</v>
      </c>
      <c r="B2393" s="3">
        <v>46344</v>
      </c>
      <c r="C2393" s="4">
        <f>YEAR(SalesDataTable[[#This Row],[Order Date]])</f>
        <v>2026</v>
      </c>
      <c r="D2393" s="4">
        <f>MONTH(SalesDataTable[[#This Row],[Order Date]])</f>
        <v>11</v>
      </c>
      <c r="E2393" s="12" t="str">
        <f>"Q"&amp;ROUNDUP(MONTH(SalesDataTable[[#This Row],[Order Date]])/3,0)</f>
        <v>Q4</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75">
      <c r="A2394" s="2">
        <v>2151</v>
      </c>
      <c r="B2394" s="3">
        <v>46344</v>
      </c>
      <c r="C2394" s="4">
        <f>YEAR(SalesDataTable[[#This Row],[Order Date]])</f>
        <v>2026</v>
      </c>
      <c r="D2394" s="4">
        <f>MONTH(SalesDataTable[[#This Row],[Order Date]])</f>
        <v>11</v>
      </c>
      <c r="E2394" s="12" t="str">
        <f>"Q"&amp;ROUNDUP(MONTH(SalesDataTable[[#This Row],[Order Date]])/3,0)</f>
        <v>Q4</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75">
      <c r="A2395" s="2">
        <v>2730</v>
      </c>
      <c r="B2395" s="3">
        <v>46344</v>
      </c>
      <c r="C2395" s="4">
        <f>YEAR(SalesDataTable[[#This Row],[Order Date]])</f>
        <v>2026</v>
      </c>
      <c r="D2395" s="4">
        <f>MONTH(SalesDataTable[[#This Row],[Order Date]])</f>
        <v>11</v>
      </c>
      <c r="E2395" s="12" t="str">
        <f>"Q"&amp;ROUNDUP(MONTH(SalesDataTable[[#This Row],[Order Date]])/3,0)</f>
        <v>Q4</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75">
      <c r="A2396" s="2">
        <v>2779</v>
      </c>
      <c r="B2396" s="3">
        <v>46344</v>
      </c>
      <c r="C2396" s="4">
        <f>YEAR(SalesDataTable[[#This Row],[Order Date]])</f>
        <v>2026</v>
      </c>
      <c r="D2396" s="4">
        <f>MONTH(SalesDataTable[[#This Row],[Order Date]])</f>
        <v>11</v>
      </c>
      <c r="E2396" s="12" t="str">
        <f>"Q"&amp;ROUNDUP(MONTH(SalesDataTable[[#This Row],[Order Date]])/3,0)</f>
        <v>Q4</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75">
      <c r="A2397" s="2">
        <v>2853</v>
      </c>
      <c r="B2397" s="3">
        <v>46344</v>
      </c>
      <c r="C2397" s="4">
        <f>YEAR(SalesDataTable[[#This Row],[Order Date]])</f>
        <v>2026</v>
      </c>
      <c r="D2397" s="4">
        <f>MONTH(SalesDataTable[[#This Row],[Order Date]])</f>
        <v>11</v>
      </c>
      <c r="E2397" s="12" t="str">
        <f>"Q"&amp;ROUNDUP(MONTH(SalesDataTable[[#This Row],[Order Date]])/3,0)</f>
        <v>Q4</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75">
      <c r="A2398" s="2">
        <v>3825</v>
      </c>
      <c r="B2398" s="3">
        <v>46344</v>
      </c>
      <c r="C2398" s="4">
        <f>YEAR(SalesDataTable[[#This Row],[Order Date]])</f>
        <v>2026</v>
      </c>
      <c r="D2398" s="4">
        <f>MONTH(SalesDataTable[[#This Row],[Order Date]])</f>
        <v>11</v>
      </c>
      <c r="E2398" s="12" t="str">
        <f>"Q"&amp;ROUNDUP(MONTH(SalesDataTable[[#This Row],[Order Date]])/3,0)</f>
        <v>Q4</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75">
      <c r="A2399" s="2">
        <v>4808</v>
      </c>
      <c r="B2399" s="3">
        <v>46344</v>
      </c>
      <c r="C2399" s="4">
        <f>YEAR(SalesDataTable[[#This Row],[Order Date]])</f>
        <v>2026</v>
      </c>
      <c r="D2399" s="4">
        <f>MONTH(SalesDataTable[[#This Row],[Order Date]])</f>
        <v>11</v>
      </c>
      <c r="E2399" s="12" t="str">
        <f>"Q"&amp;ROUNDUP(MONTH(SalesDataTable[[#This Row],[Order Date]])/3,0)</f>
        <v>Q4</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75">
      <c r="A2400" s="2">
        <v>5131</v>
      </c>
      <c r="B2400" s="3">
        <v>46344</v>
      </c>
      <c r="C2400" s="4">
        <f>YEAR(SalesDataTable[[#This Row],[Order Date]])</f>
        <v>2026</v>
      </c>
      <c r="D2400" s="4">
        <f>MONTH(SalesDataTable[[#This Row],[Order Date]])</f>
        <v>11</v>
      </c>
      <c r="E2400" s="12" t="str">
        <f>"Q"&amp;ROUNDUP(MONTH(SalesDataTable[[#This Row],[Order Date]])/3,0)</f>
        <v>Q4</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75">
      <c r="A2401" s="2">
        <v>1502</v>
      </c>
      <c r="B2401" s="3">
        <v>46345</v>
      </c>
      <c r="C2401" s="4">
        <f>YEAR(SalesDataTable[[#This Row],[Order Date]])</f>
        <v>2026</v>
      </c>
      <c r="D2401" s="4">
        <f>MONTH(SalesDataTable[[#This Row],[Order Date]])</f>
        <v>11</v>
      </c>
      <c r="E2401" s="12" t="str">
        <f>"Q"&amp;ROUNDUP(MONTH(SalesDataTable[[#This Row],[Order Date]])/3,0)</f>
        <v>Q4</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75">
      <c r="A2402" s="2">
        <v>2470</v>
      </c>
      <c r="B2402" s="3">
        <v>46345</v>
      </c>
      <c r="C2402" s="4">
        <f>YEAR(SalesDataTable[[#This Row],[Order Date]])</f>
        <v>2026</v>
      </c>
      <c r="D2402" s="4">
        <f>MONTH(SalesDataTable[[#This Row],[Order Date]])</f>
        <v>11</v>
      </c>
      <c r="E2402" s="12" t="str">
        <f>"Q"&amp;ROUNDUP(MONTH(SalesDataTable[[#This Row],[Order Date]])/3,0)</f>
        <v>Q4</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75">
      <c r="A2403" s="2">
        <v>3452</v>
      </c>
      <c r="B2403" s="3">
        <v>46345</v>
      </c>
      <c r="C2403" s="4">
        <f>YEAR(SalesDataTable[[#This Row],[Order Date]])</f>
        <v>2026</v>
      </c>
      <c r="D2403" s="4">
        <f>MONTH(SalesDataTable[[#This Row],[Order Date]])</f>
        <v>11</v>
      </c>
      <c r="E2403" s="12" t="str">
        <f>"Q"&amp;ROUNDUP(MONTH(SalesDataTable[[#This Row],[Order Date]])/3,0)</f>
        <v>Q4</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75">
      <c r="A2404" s="2">
        <v>4207</v>
      </c>
      <c r="B2404" s="3">
        <v>46345</v>
      </c>
      <c r="C2404" s="4">
        <f>YEAR(SalesDataTable[[#This Row],[Order Date]])</f>
        <v>2026</v>
      </c>
      <c r="D2404" s="4">
        <f>MONTH(SalesDataTable[[#This Row],[Order Date]])</f>
        <v>11</v>
      </c>
      <c r="E2404" s="12" t="str">
        <f>"Q"&amp;ROUNDUP(MONTH(SalesDataTable[[#This Row],[Order Date]])/3,0)</f>
        <v>Q4</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75">
      <c r="A2405" s="2">
        <v>695</v>
      </c>
      <c r="B2405" s="3">
        <v>46346</v>
      </c>
      <c r="C2405" s="4">
        <f>YEAR(SalesDataTable[[#This Row],[Order Date]])</f>
        <v>2026</v>
      </c>
      <c r="D2405" s="4">
        <f>MONTH(SalesDataTable[[#This Row],[Order Date]])</f>
        <v>11</v>
      </c>
      <c r="E2405" s="12" t="str">
        <f>"Q"&amp;ROUNDUP(MONTH(SalesDataTable[[#This Row],[Order Date]])/3,0)</f>
        <v>Q4</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75">
      <c r="A2406" s="2">
        <v>1127</v>
      </c>
      <c r="B2406" s="3">
        <v>46346</v>
      </c>
      <c r="C2406" s="4">
        <f>YEAR(SalesDataTable[[#This Row],[Order Date]])</f>
        <v>2026</v>
      </c>
      <c r="D2406" s="4">
        <f>MONTH(SalesDataTable[[#This Row],[Order Date]])</f>
        <v>11</v>
      </c>
      <c r="E2406" s="12" t="str">
        <f>"Q"&amp;ROUNDUP(MONTH(SalesDataTable[[#This Row],[Order Date]])/3,0)</f>
        <v>Q4</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75">
      <c r="A2407" s="2">
        <v>1174</v>
      </c>
      <c r="B2407" s="3">
        <v>46346</v>
      </c>
      <c r="C2407" s="4">
        <f>YEAR(SalesDataTable[[#This Row],[Order Date]])</f>
        <v>2026</v>
      </c>
      <c r="D2407" s="4">
        <f>MONTH(SalesDataTable[[#This Row],[Order Date]])</f>
        <v>11</v>
      </c>
      <c r="E2407" s="12" t="str">
        <f>"Q"&amp;ROUNDUP(MONTH(SalesDataTable[[#This Row],[Order Date]])/3,0)</f>
        <v>Q4</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75">
      <c r="A2408" s="2">
        <v>3968</v>
      </c>
      <c r="B2408" s="3">
        <v>46346</v>
      </c>
      <c r="C2408" s="4">
        <f>YEAR(SalesDataTable[[#This Row],[Order Date]])</f>
        <v>2026</v>
      </c>
      <c r="D2408" s="4">
        <f>MONTH(SalesDataTable[[#This Row],[Order Date]])</f>
        <v>11</v>
      </c>
      <c r="E2408" s="12" t="str">
        <f>"Q"&amp;ROUNDUP(MONTH(SalesDataTable[[#This Row],[Order Date]])/3,0)</f>
        <v>Q4</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75">
      <c r="A2409" s="2">
        <v>4049</v>
      </c>
      <c r="B2409" s="3">
        <v>46346</v>
      </c>
      <c r="C2409" s="4">
        <f>YEAR(SalesDataTable[[#This Row],[Order Date]])</f>
        <v>2026</v>
      </c>
      <c r="D2409" s="4">
        <f>MONTH(SalesDataTable[[#This Row],[Order Date]])</f>
        <v>11</v>
      </c>
      <c r="E2409" s="12" t="str">
        <f>"Q"&amp;ROUNDUP(MONTH(SalesDataTable[[#This Row],[Order Date]])/3,0)</f>
        <v>Q4</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75">
      <c r="A2410" s="2">
        <v>3</v>
      </c>
      <c r="B2410" s="3">
        <v>46347</v>
      </c>
      <c r="C2410" s="4">
        <f>YEAR(SalesDataTable[[#This Row],[Order Date]])</f>
        <v>2026</v>
      </c>
      <c r="D2410" s="4">
        <f>MONTH(SalesDataTable[[#This Row],[Order Date]])</f>
        <v>11</v>
      </c>
      <c r="E2410" s="12" t="str">
        <f>"Q"&amp;ROUNDUP(MONTH(SalesDataTable[[#This Row],[Order Date]])/3,0)</f>
        <v>Q4</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75">
      <c r="A2411" s="2">
        <v>1603</v>
      </c>
      <c r="B2411" s="3">
        <v>46347</v>
      </c>
      <c r="C2411" s="4">
        <f>YEAR(SalesDataTable[[#This Row],[Order Date]])</f>
        <v>2026</v>
      </c>
      <c r="D2411" s="4">
        <f>MONTH(SalesDataTable[[#This Row],[Order Date]])</f>
        <v>11</v>
      </c>
      <c r="E2411" s="12" t="str">
        <f>"Q"&amp;ROUNDUP(MONTH(SalesDataTable[[#This Row],[Order Date]])/3,0)</f>
        <v>Q4</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75">
      <c r="A2412" s="2">
        <v>2073</v>
      </c>
      <c r="B2412" s="3">
        <v>46347</v>
      </c>
      <c r="C2412" s="4">
        <f>YEAR(SalesDataTable[[#This Row],[Order Date]])</f>
        <v>2026</v>
      </c>
      <c r="D2412" s="4">
        <f>MONTH(SalesDataTable[[#This Row],[Order Date]])</f>
        <v>11</v>
      </c>
      <c r="E2412" s="12" t="str">
        <f>"Q"&amp;ROUNDUP(MONTH(SalesDataTable[[#This Row],[Order Date]])/3,0)</f>
        <v>Q4</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75">
      <c r="A2413" s="2">
        <v>2487</v>
      </c>
      <c r="B2413" s="3">
        <v>46347</v>
      </c>
      <c r="C2413" s="4">
        <f>YEAR(SalesDataTable[[#This Row],[Order Date]])</f>
        <v>2026</v>
      </c>
      <c r="D2413" s="4">
        <f>MONTH(SalesDataTable[[#This Row],[Order Date]])</f>
        <v>11</v>
      </c>
      <c r="E2413" s="12" t="str">
        <f>"Q"&amp;ROUNDUP(MONTH(SalesDataTable[[#This Row],[Order Date]])/3,0)</f>
        <v>Q4</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75">
      <c r="A2414" s="2">
        <v>3407</v>
      </c>
      <c r="B2414" s="3">
        <v>46347</v>
      </c>
      <c r="C2414" s="4">
        <f>YEAR(SalesDataTable[[#This Row],[Order Date]])</f>
        <v>2026</v>
      </c>
      <c r="D2414" s="4">
        <f>MONTH(SalesDataTable[[#This Row],[Order Date]])</f>
        <v>11</v>
      </c>
      <c r="E2414" s="12" t="str">
        <f>"Q"&amp;ROUNDUP(MONTH(SalesDataTable[[#This Row],[Order Date]])/3,0)</f>
        <v>Q4</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75">
      <c r="A2415" s="2">
        <v>4052</v>
      </c>
      <c r="B2415" s="3">
        <v>46347</v>
      </c>
      <c r="C2415" s="4">
        <f>YEAR(SalesDataTable[[#This Row],[Order Date]])</f>
        <v>2026</v>
      </c>
      <c r="D2415" s="4">
        <f>MONTH(SalesDataTable[[#This Row],[Order Date]])</f>
        <v>11</v>
      </c>
      <c r="E2415" s="12" t="str">
        <f>"Q"&amp;ROUNDUP(MONTH(SalesDataTable[[#This Row],[Order Date]])/3,0)</f>
        <v>Q4</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75">
      <c r="A2416" s="2">
        <v>119</v>
      </c>
      <c r="B2416" s="3">
        <v>46348</v>
      </c>
      <c r="C2416" s="4">
        <f>YEAR(SalesDataTable[[#This Row],[Order Date]])</f>
        <v>2026</v>
      </c>
      <c r="D2416" s="4">
        <f>MONTH(SalesDataTable[[#This Row],[Order Date]])</f>
        <v>11</v>
      </c>
      <c r="E2416" s="12" t="str">
        <f>"Q"&amp;ROUNDUP(MONTH(SalesDataTable[[#This Row],[Order Date]])/3,0)</f>
        <v>Q4</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75">
      <c r="A2417" s="2">
        <v>298</v>
      </c>
      <c r="B2417" s="3">
        <v>46348</v>
      </c>
      <c r="C2417" s="4">
        <f>YEAR(SalesDataTable[[#This Row],[Order Date]])</f>
        <v>2026</v>
      </c>
      <c r="D2417" s="4">
        <f>MONTH(SalesDataTable[[#This Row],[Order Date]])</f>
        <v>11</v>
      </c>
      <c r="E2417" s="12" t="str">
        <f>"Q"&amp;ROUNDUP(MONTH(SalesDataTable[[#This Row],[Order Date]])/3,0)</f>
        <v>Q4</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75">
      <c r="A2418" s="2">
        <v>419</v>
      </c>
      <c r="B2418" s="3">
        <v>46348</v>
      </c>
      <c r="C2418" s="4">
        <f>YEAR(SalesDataTable[[#This Row],[Order Date]])</f>
        <v>2026</v>
      </c>
      <c r="D2418" s="4">
        <f>MONTH(SalesDataTable[[#This Row],[Order Date]])</f>
        <v>11</v>
      </c>
      <c r="E2418" s="12" t="str">
        <f>"Q"&amp;ROUNDUP(MONTH(SalesDataTable[[#This Row],[Order Date]])/3,0)</f>
        <v>Q4</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75">
      <c r="A2419" s="2">
        <v>1181</v>
      </c>
      <c r="B2419" s="3">
        <v>46348</v>
      </c>
      <c r="C2419" s="4">
        <f>YEAR(SalesDataTable[[#This Row],[Order Date]])</f>
        <v>2026</v>
      </c>
      <c r="D2419" s="4">
        <f>MONTH(SalesDataTable[[#This Row],[Order Date]])</f>
        <v>11</v>
      </c>
      <c r="E2419" s="12" t="str">
        <f>"Q"&amp;ROUNDUP(MONTH(SalesDataTable[[#This Row],[Order Date]])/3,0)</f>
        <v>Q4</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75">
      <c r="A2420" s="2">
        <v>1924</v>
      </c>
      <c r="B2420" s="3">
        <v>46348</v>
      </c>
      <c r="C2420" s="4">
        <f>YEAR(SalesDataTable[[#This Row],[Order Date]])</f>
        <v>2026</v>
      </c>
      <c r="D2420" s="4">
        <f>MONTH(SalesDataTable[[#This Row],[Order Date]])</f>
        <v>11</v>
      </c>
      <c r="E2420" s="12" t="str">
        <f>"Q"&amp;ROUNDUP(MONTH(SalesDataTable[[#This Row],[Order Date]])/3,0)</f>
        <v>Q4</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75">
      <c r="A2421" s="2">
        <v>3829</v>
      </c>
      <c r="B2421" s="3">
        <v>46348</v>
      </c>
      <c r="C2421" s="4">
        <f>YEAR(SalesDataTable[[#This Row],[Order Date]])</f>
        <v>2026</v>
      </c>
      <c r="D2421" s="4">
        <f>MONTH(SalesDataTable[[#This Row],[Order Date]])</f>
        <v>11</v>
      </c>
      <c r="E2421" s="12" t="str">
        <f>"Q"&amp;ROUNDUP(MONTH(SalesDataTable[[#This Row],[Order Date]])/3,0)</f>
        <v>Q4</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75">
      <c r="A2422" s="2">
        <v>5065</v>
      </c>
      <c r="B2422" s="3">
        <v>46348</v>
      </c>
      <c r="C2422" s="4">
        <f>YEAR(SalesDataTable[[#This Row],[Order Date]])</f>
        <v>2026</v>
      </c>
      <c r="D2422" s="4">
        <f>MONTH(SalesDataTable[[#This Row],[Order Date]])</f>
        <v>11</v>
      </c>
      <c r="E2422" s="12" t="str">
        <f>"Q"&amp;ROUNDUP(MONTH(SalesDataTable[[#This Row],[Order Date]])/3,0)</f>
        <v>Q4</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75">
      <c r="A2423" s="2">
        <v>5146</v>
      </c>
      <c r="B2423" s="3">
        <v>46348</v>
      </c>
      <c r="C2423" s="4">
        <f>YEAR(SalesDataTable[[#This Row],[Order Date]])</f>
        <v>2026</v>
      </c>
      <c r="D2423" s="4">
        <f>MONTH(SalesDataTable[[#This Row],[Order Date]])</f>
        <v>11</v>
      </c>
      <c r="E2423" s="12" t="str">
        <f>"Q"&amp;ROUNDUP(MONTH(SalesDataTable[[#This Row],[Order Date]])/3,0)</f>
        <v>Q4</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75">
      <c r="A2424" s="2">
        <v>320</v>
      </c>
      <c r="B2424" s="3">
        <v>46349</v>
      </c>
      <c r="C2424" s="4">
        <f>YEAR(SalesDataTable[[#This Row],[Order Date]])</f>
        <v>2026</v>
      </c>
      <c r="D2424" s="4">
        <f>MONTH(SalesDataTable[[#This Row],[Order Date]])</f>
        <v>11</v>
      </c>
      <c r="E2424" s="12" t="str">
        <f>"Q"&amp;ROUNDUP(MONTH(SalesDataTable[[#This Row],[Order Date]])/3,0)</f>
        <v>Q4</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75">
      <c r="A2425" s="2">
        <v>1250</v>
      </c>
      <c r="B2425" s="3">
        <v>46349</v>
      </c>
      <c r="C2425" s="4">
        <f>YEAR(SalesDataTable[[#This Row],[Order Date]])</f>
        <v>2026</v>
      </c>
      <c r="D2425" s="4">
        <f>MONTH(SalesDataTable[[#This Row],[Order Date]])</f>
        <v>11</v>
      </c>
      <c r="E2425" s="12" t="str">
        <f>"Q"&amp;ROUNDUP(MONTH(SalesDataTable[[#This Row],[Order Date]])/3,0)</f>
        <v>Q4</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75">
      <c r="A2426" s="2">
        <v>2584</v>
      </c>
      <c r="B2426" s="3">
        <v>46349</v>
      </c>
      <c r="C2426" s="4">
        <f>YEAR(SalesDataTable[[#This Row],[Order Date]])</f>
        <v>2026</v>
      </c>
      <c r="D2426" s="4">
        <f>MONTH(SalesDataTable[[#This Row],[Order Date]])</f>
        <v>11</v>
      </c>
      <c r="E2426" s="12" t="str">
        <f>"Q"&amp;ROUNDUP(MONTH(SalesDataTable[[#This Row],[Order Date]])/3,0)</f>
        <v>Q4</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75">
      <c r="A2427" s="2">
        <v>2717</v>
      </c>
      <c r="B2427" s="3">
        <v>46349</v>
      </c>
      <c r="C2427" s="4">
        <f>YEAR(SalesDataTable[[#This Row],[Order Date]])</f>
        <v>2026</v>
      </c>
      <c r="D2427" s="4">
        <f>MONTH(SalesDataTable[[#This Row],[Order Date]])</f>
        <v>11</v>
      </c>
      <c r="E2427" s="12" t="str">
        <f>"Q"&amp;ROUNDUP(MONTH(SalesDataTable[[#This Row],[Order Date]])/3,0)</f>
        <v>Q4</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75">
      <c r="A2428" s="2">
        <v>2737</v>
      </c>
      <c r="B2428" s="3">
        <v>46349</v>
      </c>
      <c r="C2428" s="4">
        <f>YEAR(SalesDataTable[[#This Row],[Order Date]])</f>
        <v>2026</v>
      </c>
      <c r="D2428" s="4">
        <f>MONTH(SalesDataTable[[#This Row],[Order Date]])</f>
        <v>11</v>
      </c>
      <c r="E2428" s="12" t="str">
        <f>"Q"&amp;ROUNDUP(MONTH(SalesDataTable[[#This Row],[Order Date]])/3,0)</f>
        <v>Q4</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75">
      <c r="A2429" s="2">
        <v>3021</v>
      </c>
      <c r="B2429" s="3">
        <v>46349</v>
      </c>
      <c r="C2429" s="4">
        <f>YEAR(SalesDataTable[[#This Row],[Order Date]])</f>
        <v>2026</v>
      </c>
      <c r="D2429" s="4">
        <f>MONTH(SalesDataTable[[#This Row],[Order Date]])</f>
        <v>11</v>
      </c>
      <c r="E2429" s="12" t="str">
        <f>"Q"&amp;ROUNDUP(MONTH(SalesDataTable[[#This Row],[Order Date]])/3,0)</f>
        <v>Q4</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75">
      <c r="A2430" s="2">
        <v>5199</v>
      </c>
      <c r="B2430" s="3">
        <v>46349</v>
      </c>
      <c r="C2430" s="4">
        <f>YEAR(SalesDataTable[[#This Row],[Order Date]])</f>
        <v>2026</v>
      </c>
      <c r="D2430" s="4">
        <f>MONTH(SalesDataTable[[#This Row],[Order Date]])</f>
        <v>11</v>
      </c>
      <c r="E2430" s="12" t="str">
        <f>"Q"&amp;ROUNDUP(MONTH(SalesDataTable[[#This Row],[Order Date]])/3,0)</f>
        <v>Q4</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75">
      <c r="A2431" s="2">
        <v>1202</v>
      </c>
      <c r="B2431" s="3">
        <v>46350</v>
      </c>
      <c r="C2431" s="4">
        <f>YEAR(SalesDataTable[[#This Row],[Order Date]])</f>
        <v>2026</v>
      </c>
      <c r="D2431" s="4">
        <f>MONTH(SalesDataTable[[#This Row],[Order Date]])</f>
        <v>11</v>
      </c>
      <c r="E2431" s="12" t="str">
        <f>"Q"&amp;ROUNDUP(MONTH(SalesDataTable[[#This Row],[Order Date]])/3,0)</f>
        <v>Q4</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75">
      <c r="A2432" s="2">
        <v>1365</v>
      </c>
      <c r="B2432" s="3">
        <v>46350</v>
      </c>
      <c r="C2432" s="4">
        <f>YEAR(SalesDataTable[[#This Row],[Order Date]])</f>
        <v>2026</v>
      </c>
      <c r="D2432" s="4">
        <f>MONTH(SalesDataTable[[#This Row],[Order Date]])</f>
        <v>11</v>
      </c>
      <c r="E2432" s="12" t="str">
        <f>"Q"&amp;ROUNDUP(MONTH(SalesDataTable[[#This Row],[Order Date]])/3,0)</f>
        <v>Q4</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75">
      <c r="A2433" s="2">
        <v>2575</v>
      </c>
      <c r="B2433" s="3">
        <v>46350</v>
      </c>
      <c r="C2433" s="4">
        <f>YEAR(SalesDataTable[[#This Row],[Order Date]])</f>
        <v>2026</v>
      </c>
      <c r="D2433" s="4">
        <f>MONTH(SalesDataTable[[#This Row],[Order Date]])</f>
        <v>11</v>
      </c>
      <c r="E2433" s="12" t="str">
        <f>"Q"&amp;ROUNDUP(MONTH(SalesDataTable[[#This Row],[Order Date]])/3,0)</f>
        <v>Q4</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75">
      <c r="A2434" s="2">
        <v>2673</v>
      </c>
      <c r="B2434" s="3">
        <v>46350</v>
      </c>
      <c r="C2434" s="4">
        <f>YEAR(SalesDataTable[[#This Row],[Order Date]])</f>
        <v>2026</v>
      </c>
      <c r="D2434" s="4">
        <f>MONTH(SalesDataTable[[#This Row],[Order Date]])</f>
        <v>11</v>
      </c>
      <c r="E2434" s="12" t="str">
        <f>"Q"&amp;ROUNDUP(MONTH(SalesDataTable[[#This Row],[Order Date]])/3,0)</f>
        <v>Q4</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75">
      <c r="A2435" s="2">
        <v>4145</v>
      </c>
      <c r="B2435" s="3">
        <v>46350</v>
      </c>
      <c r="C2435" s="4">
        <f>YEAR(SalesDataTable[[#This Row],[Order Date]])</f>
        <v>2026</v>
      </c>
      <c r="D2435" s="4">
        <f>MONTH(SalesDataTable[[#This Row],[Order Date]])</f>
        <v>11</v>
      </c>
      <c r="E2435" s="12" t="str">
        <f>"Q"&amp;ROUNDUP(MONTH(SalesDataTable[[#This Row],[Order Date]])/3,0)</f>
        <v>Q4</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75">
      <c r="A2436" s="2">
        <v>4610</v>
      </c>
      <c r="B2436" s="3">
        <v>46350</v>
      </c>
      <c r="C2436" s="4">
        <f>YEAR(SalesDataTable[[#This Row],[Order Date]])</f>
        <v>2026</v>
      </c>
      <c r="D2436" s="4">
        <f>MONTH(SalesDataTable[[#This Row],[Order Date]])</f>
        <v>11</v>
      </c>
      <c r="E2436" s="12" t="str">
        <f>"Q"&amp;ROUNDUP(MONTH(SalesDataTable[[#This Row],[Order Date]])/3,0)</f>
        <v>Q4</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75">
      <c r="A2437" s="2">
        <v>4721</v>
      </c>
      <c r="B2437" s="3">
        <v>46350</v>
      </c>
      <c r="C2437" s="4">
        <f>YEAR(SalesDataTable[[#This Row],[Order Date]])</f>
        <v>2026</v>
      </c>
      <c r="D2437" s="4">
        <f>MONTH(SalesDataTable[[#This Row],[Order Date]])</f>
        <v>11</v>
      </c>
      <c r="E2437" s="12" t="str">
        <f>"Q"&amp;ROUNDUP(MONTH(SalesDataTable[[#This Row],[Order Date]])/3,0)</f>
        <v>Q4</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75">
      <c r="A2438" s="2">
        <v>324</v>
      </c>
      <c r="B2438" s="3">
        <v>46351</v>
      </c>
      <c r="C2438" s="4">
        <f>YEAR(SalesDataTable[[#This Row],[Order Date]])</f>
        <v>2026</v>
      </c>
      <c r="D2438" s="4">
        <f>MONTH(SalesDataTable[[#This Row],[Order Date]])</f>
        <v>11</v>
      </c>
      <c r="E2438" s="12" t="str">
        <f>"Q"&amp;ROUNDUP(MONTH(SalesDataTable[[#This Row],[Order Date]])/3,0)</f>
        <v>Q4</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75">
      <c r="A2439" s="2">
        <v>559</v>
      </c>
      <c r="B2439" s="3">
        <v>46351</v>
      </c>
      <c r="C2439" s="4">
        <f>YEAR(SalesDataTable[[#This Row],[Order Date]])</f>
        <v>2026</v>
      </c>
      <c r="D2439" s="4">
        <f>MONTH(SalesDataTable[[#This Row],[Order Date]])</f>
        <v>11</v>
      </c>
      <c r="E2439" s="12" t="str">
        <f>"Q"&amp;ROUNDUP(MONTH(SalesDataTable[[#This Row],[Order Date]])/3,0)</f>
        <v>Q4</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75">
      <c r="A2440" s="2">
        <v>1108</v>
      </c>
      <c r="B2440" s="3">
        <v>46351</v>
      </c>
      <c r="C2440" s="4">
        <f>YEAR(SalesDataTable[[#This Row],[Order Date]])</f>
        <v>2026</v>
      </c>
      <c r="D2440" s="4">
        <f>MONTH(SalesDataTable[[#This Row],[Order Date]])</f>
        <v>11</v>
      </c>
      <c r="E2440" s="12" t="str">
        <f>"Q"&amp;ROUNDUP(MONTH(SalesDataTable[[#This Row],[Order Date]])/3,0)</f>
        <v>Q4</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75">
      <c r="A2441" s="2">
        <v>1344</v>
      </c>
      <c r="B2441" s="3">
        <v>46351</v>
      </c>
      <c r="C2441" s="4">
        <f>YEAR(SalesDataTable[[#This Row],[Order Date]])</f>
        <v>2026</v>
      </c>
      <c r="D2441" s="4">
        <f>MONTH(SalesDataTable[[#This Row],[Order Date]])</f>
        <v>11</v>
      </c>
      <c r="E2441" s="12" t="str">
        <f>"Q"&amp;ROUNDUP(MONTH(SalesDataTable[[#This Row],[Order Date]])/3,0)</f>
        <v>Q4</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75">
      <c r="A2442" s="2">
        <v>1922</v>
      </c>
      <c r="B2442" s="3">
        <v>46351</v>
      </c>
      <c r="C2442" s="4">
        <f>YEAR(SalesDataTable[[#This Row],[Order Date]])</f>
        <v>2026</v>
      </c>
      <c r="D2442" s="4">
        <f>MONTH(SalesDataTable[[#This Row],[Order Date]])</f>
        <v>11</v>
      </c>
      <c r="E2442" s="12" t="str">
        <f>"Q"&amp;ROUNDUP(MONTH(SalesDataTable[[#This Row],[Order Date]])/3,0)</f>
        <v>Q4</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75">
      <c r="A2443" s="2">
        <v>2343</v>
      </c>
      <c r="B2443" s="3">
        <v>46351</v>
      </c>
      <c r="C2443" s="4">
        <f>YEAR(SalesDataTable[[#This Row],[Order Date]])</f>
        <v>2026</v>
      </c>
      <c r="D2443" s="4">
        <f>MONTH(SalesDataTable[[#This Row],[Order Date]])</f>
        <v>11</v>
      </c>
      <c r="E2443" s="12" t="str">
        <f>"Q"&amp;ROUNDUP(MONTH(SalesDataTable[[#This Row],[Order Date]])/3,0)</f>
        <v>Q4</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75">
      <c r="A2444" s="2">
        <v>2466</v>
      </c>
      <c r="B2444" s="3">
        <v>46351</v>
      </c>
      <c r="C2444" s="4">
        <f>YEAR(SalesDataTable[[#This Row],[Order Date]])</f>
        <v>2026</v>
      </c>
      <c r="D2444" s="4">
        <f>MONTH(SalesDataTable[[#This Row],[Order Date]])</f>
        <v>11</v>
      </c>
      <c r="E2444" s="12" t="str">
        <f>"Q"&amp;ROUNDUP(MONTH(SalesDataTable[[#This Row],[Order Date]])/3,0)</f>
        <v>Q4</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75">
      <c r="A2445" s="2">
        <v>2647</v>
      </c>
      <c r="B2445" s="3">
        <v>46351</v>
      </c>
      <c r="C2445" s="4">
        <f>YEAR(SalesDataTable[[#This Row],[Order Date]])</f>
        <v>2026</v>
      </c>
      <c r="D2445" s="4">
        <f>MONTH(SalesDataTable[[#This Row],[Order Date]])</f>
        <v>11</v>
      </c>
      <c r="E2445" s="12" t="str">
        <f>"Q"&amp;ROUNDUP(MONTH(SalesDataTable[[#This Row],[Order Date]])/3,0)</f>
        <v>Q4</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75">
      <c r="A2446" s="2">
        <v>2958</v>
      </c>
      <c r="B2446" s="3">
        <v>46351</v>
      </c>
      <c r="C2446" s="4">
        <f>YEAR(SalesDataTable[[#This Row],[Order Date]])</f>
        <v>2026</v>
      </c>
      <c r="D2446" s="4">
        <f>MONTH(SalesDataTable[[#This Row],[Order Date]])</f>
        <v>11</v>
      </c>
      <c r="E2446" s="12" t="str">
        <f>"Q"&amp;ROUNDUP(MONTH(SalesDataTable[[#This Row],[Order Date]])/3,0)</f>
        <v>Q4</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75">
      <c r="A2447" s="2">
        <v>3527</v>
      </c>
      <c r="B2447" s="3">
        <v>46351</v>
      </c>
      <c r="C2447" s="4">
        <f>YEAR(SalesDataTable[[#This Row],[Order Date]])</f>
        <v>2026</v>
      </c>
      <c r="D2447" s="4">
        <f>MONTH(SalesDataTable[[#This Row],[Order Date]])</f>
        <v>11</v>
      </c>
      <c r="E2447" s="12" t="str">
        <f>"Q"&amp;ROUNDUP(MONTH(SalesDataTable[[#This Row],[Order Date]])/3,0)</f>
        <v>Q4</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75">
      <c r="A2448" s="2">
        <v>3729</v>
      </c>
      <c r="B2448" s="3">
        <v>46351</v>
      </c>
      <c r="C2448" s="4">
        <f>YEAR(SalesDataTable[[#This Row],[Order Date]])</f>
        <v>2026</v>
      </c>
      <c r="D2448" s="4">
        <f>MONTH(SalesDataTable[[#This Row],[Order Date]])</f>
        <v>11</v>
      </c>
      <c r="E2448" s="12" t="str">
        <f>"Q"&amp;ROUNDUP(MONTH(SalesDataTable[[#This Row],[Order Date]])/3,0)</f>
        <v>Q4</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75">
      <c r="A2449" s="2">
        <v>4961</v>
      </c>
      <c r="B2449" s="3">
        <v>46351</v>
      </c>
      <c r="C2449" s="4">
        <f>YEAR(SalesDataTable[[#This Row],[Order Date]])</f>
        <v>2026</v>
      </c>
      <c r="D2449" s="4">
        <f>MONTH(SalesDataTable[[#This Row],[Order Date]])</f>
        <v>11</v>
      </c>
      <c r="E2449" s="12" t="str">
        <f>"Q"&amp;ROUNDUP(MONTH(SalesDataTable[[#This Row],[Order Date]])/3,0)</f>
        <v>Q4</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75">
      <c r="A2450" s="2">
        <v>5034</v>
      </c>
      <c r="B2450" s="3">
        <v>46351</v>
      </c>
      <c r="C2450" s="4">
        <f>YEAR(SalesDataTable[[#This Row],[Order Date]])</f>
        <v>2026</v>
      </c>
      <c r="D2450" s="4">
        <f>MONTH(SalesDataTable[[#This Row],[Order Date]])</f>
        <v>11</v>
      </c>
      <c r="E2450" s="12" t="str">
        <f>"Q"&amp;ROUNDUP(MONTH(SalesDataTable[[#This Row],[Order Date]])/3,0)</f>
        <v>Q4</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75">
      <c r="A2451" s="2">
        <v>343</v>
      </c>
      <c r="B2451" s="3">
        <v>46352</v>
      </c>
      <c r="C2451" s="4">
        <f>YEAR(SalesDataTable[[#This Row],[Order Date]])</f>
        <v>2026</v>
      </c>
      <c r="D2451" s="4">
        <f>MONTH(SalesDataTable[[#This Row],[Order Date]])</f>
        <v>11</v>
      </c>
      <c r="E2451" s="12" t="str">
        <f>"Q"&amp;ROUNDUP(MONTH(SalesDataTable[[#This Row],[Order Date]])/3,0)</f>
        <v>Q4</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75">
      <c r="A2452" s="2">
        <v>405</v>
      </c>
      <c r="B2452" s="3">
        <v>46352</v>
      </c>
      <c r="C2452" s="4">
        <f>YEAR(SalesDataTable[[#This Row],[Order Date]])</f>
        <v>2026</v>
      </c>
      <c r="D2452" s="4">
        <f>MONTH(SalesDataTable[[#This Row],[Order Date]])</f>
        <v>11</v>
      </c>
      <c r="E2452" s="12" t="str">
        <f>"Q"&amp;ROUNDUP(MONTH(SalesDataTable[[#This Row],[Order Date]])/3,0)</f>
        <v>Q4</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75">
      <c r="A2453" s="2">
        <v>485</v>
      </c>
      <c r="B2453" s="3">
        <v>46352</v>
      </c>
      <c r="C2453" s="4">
        <f>YEAR(SalesDataTable[[#This Row],[Order Date]])</f>
        <v>2026</v>
      </c>
      <c r="D2453" s="4">
        <f>MONTH(SalesDataTable[[#This Row],[Order Date]])</f>
        <v>11</v>
      </c>
      <c r="E2453" s="12" t="str">
        <f>"Q"&amp;ROUNDUP(MONTH(SalesDataTable[[#This Row],[Order Date]])/3,0)</f>
        <v>Q4</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75">
      <c r="A2454" s="2">
        <v>807</v>
      </c>
      <c r="B2454" s="3">
        <v>46352</v>
      </c>
      <c r="C2454" s="4">
        <f>YEAR(SalesDataTable[[#This Row],[Order Date]])</f>
        <v>2026</v>
      </c>
      <c r="D2454" s="4">
        <f>MONTH(SalesDataTable[[#This Row],[Order Date]])</f>
        <v>11</v>
      </c>
      <c r="E2454" s="12" t="str">
        <f>"Q"&amp;ROUNDUP(MONTH(SalesDataTable[[#This Row],[Order Date]])/3,0)</f>
        <v>Q4</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75">
      <c r="A2455" s="2">
        <v>1666</v>
      </c>
      <c r="B2455" s="3">
        <v>46352</v>
      </c>
      <c r="C2455" s="4">
        <f>YEAR(SalesDataTable[[#This Row],[Order Date]])</f>
        <v>2026</v>
      </c>
      <c r="D2455" s="4">
        <f>MONTH(SalesDataTable[[#This Row],[Order Date]])</f>
        <v>11</v>
      </c>
      <c r="E2455" s="12" t="str">
        <f>"Q"&amp;ROUNDUP(MONTH(SalesDataTable[[#This Row],[Order Date]])/3,0)</f>
        <v>Q4</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75">
      <c r="A2456" s="2">
        <v>3442</v>
      </c>
      <c r="B2456" s="3">
        <v>46352</v>
      </c>
      <c r="C2456" s="4">
        <f>YEAR(SalesDataTable[[#This Row],[Order Date]])</f>
        <v>2026</v>
      </c>
      <c r="D2456" s="4">
        <f>MONTH(SalesDataTable[[#This Row],[Order Date]])</f>
        <v>11</v>
      </c>
      <c r="E2456" s="12" t="str">
        <f>"Q"&amp;ROUNDUP(MONTH(SalesDataTable[[#This Row],[Order Date]])/3,0)</f>
        <v>Q4</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75">
      <c r="A2457" s="2">
        <v>4177</v>
      </c>
      <c r="B2457" s="3">
        <v>46352</v>
      </c>
      <c r="C2457" s="4">
        <f>YEAR(SalesDataTable[[#This Row],[Order Date]])</f>
        <v>2026</v>
      </c>
      <c r="D2457" s="4">
        <f>MONTH(SalesDataTable[[#This Row],[Order Date]])</f>
        <v>11</v>
      </c>
      <c r="E2457" s="12" t="str">
        <f>"Q"&amp;ROUNDUP(MONTH(SalesDataTable[[#This Row],[Order Date]])/3,0)</f>
        <v>Q4</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75">
      <c r="A2458" s="2">
        <v>4659</v>
      </c>
      <c r="B2458" s="3">
        <v>46352</v>
      </c>
      <c r="C2458" s="4">
        <f>YEAR(SalesDataTable[[#This Row],[Order Date]])</f>
        <v>2026</v>
      </c>
      <c r="D2458" s="4">
        <f>MONTH(SalesDataTable[[#This Row],[Order Date]])</f>
        <v>11</v>
      </c>
      <c r="E2458" s="12" t="str">
        <f>"Q"&amp;ROUNDUP(MONTH(SalesDataTable[[#This Row],[Order Date]])/3,0)</f>
        <v>Q4</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75">
      <c r="A2459" s="2">
        <v>4667</v>
      </c>
      <c r="B2459" s="3">
        <v>46352</v>
      </c>
      <c r="C2459" s="4">
        <f>YEAR(SalesDataTable[[#This Row],[Order Date]])</f>
        <v>2026</v>
      </c>
      <c r="D2459" s="4">
        <f>MONTH(SalesDataTable[[#This Row],[Order Date]])</f>
        <v>11</v>
      </c>
      <c r="E2459" s="12" t="str">
        <f>"Q"&amp;ROUNDUP(MONTH(SalesDataTable[[#This Row],[Order Date]])/3,0)</f>
        <v>Q4</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75">
      <c r="A2460" s="2">
        <v>197</v>
      </c>
      <c r="B2460" s="3">
        <v>46353</v>
      </c>
      <c r="C2460" s="4">
        <f>YEAR(SalesDataTable[[#This Row],[Order Date]])</f>
        <v>2026</v>
      </c>
      <c r="D2460" s="4">
        <f>MONTH(SalesDataTable[[#This Row],[Order Date]])</f>
        <v>11</v>
      </c>
      <c r="E2460" s="12" t="str">
        <f>"Q"&amp;ROUNDUP(MONTH(SalesDataTable[[#This Row],[Order Date]])/3,0)</f>
        <v>Q4</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75">
      <c r="A2461" s="2">
        <v>361</v>
      </c>
      <c r="B2461" s="3">
        <v>46353</v>
      </c>
      <c r="C2461" s="4">
        <f>YEAR(SalesDataTable[[#This Row],[Order Date]])</f>
        <v>2026</v>
      </c>
      <c r="D2461" s="4">
        <f>MONTH(SalesDataTable[[#This Row],[Order Date]])</f>
        <v>11</v>
      </c>
      <c r="E2461" s="12" t="str">
        <f>"Q"&amp;ROUNDUP(MONTH(SalesDataTable[[#This Row],[Order Date]])/3,0)</f>
        <v>Q4</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75">
      <c r="A2462" s="2">
        <v>841</v>
      </c>
      <c r="B2462" s="3">
        <v>46353</v>
      </c>
      <c r="C2462" s="4">
        <f>YEAR(SalesDataTable[[#This Row],[Order Date]])</f>
        <v>2026</v>
      </c>
      <c r="D2462" s="4">
        <f>MONTH(SalesDataTable[[#This Row],[Order Date]])</f>
        <v>11</v>
      </c>
      <c r="E2462" s="12" t="str">
        <f>"Q"&amp;ROUNDUP(MONTH(SalesDataTable[[#This Row],[Order Date]])/3,0)</f>
        <v>Q4</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75">
      <c r="A2463" s="2">
        <v>903</v>
      </c>
      <c r="B2463" s="3">
        <v>46353</v>
      </c>
      <c r="C2463" s="4">
        <f>YEAR(SalesDataTable[[#This Row],[Order Date]])</f>
        <v>2026</v>
      </c>
      <c r="D2463" s="4">
        <f>MONTH(SalesDataTable[[#This Row],[Order Date]])</f>
        <v>11</v>
      </c>
      <c r="E2463" s="12" t="str">
        <f>"Q"&amp;ROUNDUP(MONTH(SalesDataTable[[#This Row],[Order Date]])/3,0)</f>
        <v>Q4</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75">
      <c r="A2464" s="2">
        <v>1278</v>
      </c>
      <c r="B2464" s="3">
        <v>46353</v>
      </c>
      <c r="C2464" s="4">
        <f>YEAR(SalesDataTable[[#This Row],[Order Date]])</f>
        <v>2026</v>
      </c>
      <c r="D2464" s="4">
        <f>MONTH(SalesDataTable[[#This Row],[Order Date]])</f>
        <v>11</v>
      </c>
      <c r="E2464" s="12" t="str">
        <f>"Q"&amp;ROUNDUP(MONTH(SalesDataTable[[#This Row],[Order Date]])/3,0)</f>
        <v>Q4</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75">
      <c r="A2465" s="2">
        <v>2091</v>
      </c>
      <c r="B2465" s="3">
        <v>46353</v>
      </c>
      <c r="C2465" s="4">
        <f>YEAR(SalesDataTable[[#This Row],[Order Date]])</f>
        <v>2026</v>
      </c>
      <c r="D2465" s="4">
        <f>MONTH(SalesDataTable[[#This Row],[Order Date]])</f>
        <v>11</v>
      </c>
      <c r="E2465" s="12" t="str">
        <f>"Q"&amp;ROUNDUP(MONTH(SalesDataTable[[#This Row],[Order Date]])/3,0)</f>
        <v>Q4</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75">
      <c r="A2466" s="2">
        <v>3070</v>
      </c>
      <c r="B2466" s="3">
        <v>46353</v>
      </c>
      <c r="C2466" s="4">
        <f>YEAR(SalesDataTable[[#This Row],[Order Date]])</f>
        <v>2026</v>
      </c>
      <c r="D2466" s="4">
        <f>MONTH(SalesDataTable[[#This Row],[Order Date]])</f>
        <v>11</v>
      </c>
      <c r="E2466" s="12" t="str">
        <f>"Q"&amp;ROUNDUP(MONTH(SalesDataTable[[#This Row],[Order Date]])/3,0)</f>
        <v>Q4</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75">
      <c r="A2467" s="2">
        <v>4007</v>
      </c>
      <c r="B2467" s="3">
        <v>46353</v>
      </c>
      <c r="C2467" s="4">
        <f>YEAR(SalesDataTable[[#This Row],[Order Date]])</f>
        <v>2026</v>
      </c>
      <c r="D2467" s="4">
        <f>MONTH(SalesDataTable[[#This Row],[Order Date]])</f>
        <v>11</v>
      </c>
      <c r="E2467" s="12" t="str">
        <f>"Q"&amp;ROUNDUP(MONTH(SalesDataTable[[#This Row],[Order Date]])/3,0)</f>
        <v>Q4</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75">
      <c r="A2468" s="2">
        <v>4488</v>
      </c>
      <c r="B2468" s="3">
        <v>46353</v>
      </c>
      <c r="C2468" s="4">
        <f>YEAR(SalesDataTable[[#This Row],[Order Date]])</f>
        <v>2026</v>
      </c>
      <c r="D2468" s="4">
        <f>MONTH(SalesDataTable[[#This Row],[Order Date]])</f>
        <v>11</v>
      </c>
      <c r="E2468" s="12" t="str">
        <f>"Q"&amp;ROUNDUP(MONTH(SalesDataTable[[#This Row],[Order Date]])/3,0)</f>
        <v>Q4</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75">
      <c r="A2469" s="2">
        <v>5159</v>
      </c>
      <c r="B2469" s="3">
        <v>46353</v>
      </c>
      <c r="C2469" s="4">
        <f>YEAR(SalesDataTable[[#This Row],[Order Date]])</f>
        <v>2026</v>
      </c>
      <c r="D2469" s="4">
        <f>MONTH(SalesDataTable[[#This Row],[Order Date]])</f>
        <v>11</v>
      </c>
      <c r="E2469" s="12" t="str">
        <f>"Q"&amp;ROUNDUP(MONTH(SalesDataTable[[#This Row],[Order Date]])/3,0)</f>
        <v>Q4</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75">
      <c r="A2470" s="2">
        <v>669</v>
      </c>
      <c r="B2470" s="3">
        <v>46354</v>
      </c>
      <c r="C2470" s="4">
        <f>YEAR(SalesDataTable[[#This Row],[Order Date]])</f>
        <v>2026</v>
      </c>
      <c r="D2470" s="4">
        <f>MONTH(SalesDataTable[[#This Row],[Order Date]])</f>
        <v>11</v>
      </c>
      <c r="E2470" s="12" t="str">
        <f>"Q"&amp;ROUNDUP(MONTH(SalesDataTable[[#This Row],[Order Date]])/3,0)</f>
        <v>Q4</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75">
      <c r="A2471" s="2">
        <v>686</v>
      </c>
      <c r="B2471" s="3">
        <v>46354</v>
      </c>
      <c r="C2471" s="4">
        <f>YEAR(SalesDataTable[[#This Row],[Order Date]])</f>
        <v>2026</v>
      </c>
      <c r="D2471" s="4">
        <f>MONTH(SalesDataTable[[#This Row],[Order Date]])</f>
        <v>11</v>
      </c>
      <c r="E2471" s="12" t="str">
        <f>"Q"&amp;ROUNDUP(MONTH(SalesDataTable[[#This Row],[Order Date]])/3,0)</f>
        <v>Q4</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75">
      <c r="A2472" s="2">
        <v>990</v>
      </c>
      <c r="B2472" s="3">
        <v>46354</v>
      </c>
      <c r="C2472" s="4">
        <f>YEAR(SalesDataTable[[#This Row],[Order Date]])</f>
        <v>2026</v>
      </c>
      <c r="D2472" s="4">
        <f>MONTH(SalesDataTable[[#This Row],[Order Date]])</f>
        <v>11</v>
      </c>
      <c r="E2472" s="12" t="str">
        <f>"Q"&amp;ROUNDUP(MONTH(SalesDataTable[[#This Row],[Order Date]])/3,0)</f>
        <v>Q4</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75">
      <c r="A2473" s="2">
        <v>1134</v>
      </c>
      <c r="B2473" s="3">
        <v>46354</v>
      </c>
      <c r="C2473" s="4">
        <f>YEAR(SalesDataTable[[#This Row],[Order Date]])</f>
        <v>2026</v>
      </c>
      <c r="D2473" s="4">
        <f>MONTH(SalesDataTable[[#This Row],[Order Date]])</f>
        <v>11</v>
      </c>
      <c r="E2473" s="12" t="str">
        <f>"Q"&amp;ROUNDUP(MONTH(SalesDataTable[[#This Row],[Order Date]])/3,0)</f>
        <v>Q4</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75">
      <c r="A2474" s="2">
        <v>1770</v>
      </c>
      <c r="B2474" s="3">
        <v>46354</v>
      </c>
      <c r="C2474" s="4">
        <f>YEAR(SalesDataTable[[#This Row],[Order Date]])</f>
        <v>2026</v>
      </c>
      <c r="D2474" s="4">
        <f>MONTH(SalesDataTable[[#This Row],[Order Date]])</f>
        <v>11</v>
      </c>
      <c r="E2474" s="12" t="str">
        <f>"Q"&amp;ROUNDUP(MONTH(SalesDataTable[[#This Row],[Order Date]])/3,0)</f>
        <v>Q4</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75">
      <c r="A2475" s="2">
        <v>3396</v>
      </c>
      <c r="B2475" s="3">
        <v>46354</v>
      </c>
      <c r="C2475" s="4">
        <f>YEAR(SalesDataTable[[#This Row],[Order Date]])</f>
        <v>2026</v>
      </c>
      <c r="D2475" s="4">
        <f>MONTH(SalesDataTable[[#This Row],[Order Date]])</f>
        <v>11</v>
      </c>
      <c r="E2475" s="12" t="str">
        <f>"Q"&amp;ROUNDUP(MONTH(SalesDataTable[[#This Row],[Order Date]])/3,0)</f>
        <v>Q4</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75">
      <c r="A2476" s="2">
        <v>4259</v>
      </c>
      <c r="B2476" s="3">
        <v>46354</v>
      </c>
      <c r="C2476" s="4">
        <f>YEAR(SalesDataTable[[#This Row],[Order Date]])</f>
        <v>2026</v>
      </c>
      <c r="D2476" s="4">
        <f>MONTH(SalesDataTable[[#This Row],[Order Date]])</f>
        <v>11</v>
      </c>
      <c r="E2476" s="12" t="str">
        <f>"Q"&amp;ROUNDUP(MONTH(SalesDataTable[[#This Row],[Order Date]])/3,0)</f>
        <v>Q4</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75">
      <c r="A2477" s="2">
        <v>4440</v>
      </c>
      <c r="B2477" s="3">
        <v>46354</v>
      </c>
      <c r="C2477" s="4">
        <f>YEAR(SalesDataTable[[#This Row],[Order Date]])</f>
        <v>2026</v>
      </c>
      <c r="D2477" s="4">
        <f>MONTH(SalesDataTable[[#This Row],[Order Date]])</f>
        <v>11</v>
      </c>
      <c r="E2477" s="12" t="str">
        <f>"Q"&amp;ROUNDUP(MONTH(SalesDataTable[[#This Row],[Order Date]])/3,0)</f>
        <v>Q4</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75">
      <c r="A2478" s="2">
        <v>5115</v>
      </c>
      <c r="B2478" s="3">
        <v>46354</v>
      </c>
      <c r="C2478" s="4">
        <f>YEAR(SalesDataTable[[#This Row],[Order Date]])</f>
        <v>2026</v>
      </c>
      <c r="D2478" s="4">
        <f>MONTH(SalesDataTable[[#This Row],[Order Date]])</f>
        <v>11</v>
      </c>
      <c r="E2478" s="12" t="str">
        <f>"Q"&amp;ROUNDUP(MONTH(SalesDataTable[[#This Row],[Order Date]])/3,0)</f>
        <v>Q4</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75">
      <c r="A2479" s="2">
        <v>5136</v>
      </c>
      <c r="B2479" s="3">
        <v>46354</v>
      </c>
      <c r="C2479" s="4">
        <f>YEAR(SalesDataTable[[#This Row],[Order Date]])</f>
        <v>2026</v>
      </c>
      <c r="D2479" s="4">
        <f>MONTH(SalesDataTable[[#This Row],[Order Date]])</f>
        <v>11</v>
      </c>
      <c r="E2479" s="12" t="str">
        <f>"Q"&amp;ROUNDUP(MONTH(SalesDataTable[[#This Row],[Order Date]])/3,0)</f>
        <v>Q4</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75">
      <c r="A2480" s="2">
        <v>562</v>
      </c>
      <c r="B2480" s="3">
        <v>46355</v>
      </c>
      <c r="C2480" s="4">
        <f>YEAR(SalesDataTable[[#This Row],[Order Date]])</f>
        <v>2026</v>
      </c>
      <c r="D2480" s="4">
        <f>MONTH(SalesDataTable[[#This Row],[Order Date]])</f>
        <v>11</v>
      </c>
      <c r="E2480" s="12" t="str">
        <f>"Q"&amp;ROUNDUP(MONTH(SalesDataTable[[#This Row],[Order Date]])/3,0)</f>
        <v>Q4</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75">
      <c r="A2481" s="2">
        <v>806</v>
      </c>
      <c r="B2481" s="3">
        <v>46355</v>
      </c>
      <c r="C2481" s="4">
        <f>YEAR(SalesDataTable[[#This Row],[Order Date]])</f>
        <v>2026</v>
      </c>
      <c r="D2481" s="4">
        <f>MONTH(SalesDataTable[[#This Row],[Order Date]])</f>
        <v>11</v>
      </c>
      <c r="E2481" s="12" t="str">
        <f>"Q"&amp;ROUNDUP(MONTH(SalesDataTable[[#This Row],[Order Date]])/3,0)</f>
        <v>Q4</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75">
      <c r="A2482" s="2">
        <v>3150</v>
      </c>
      <c r="B2482" s="3">
        <v>46355</v>
      </c>
      <c r="C2482" s="4">
        <f>YEAR(SalesDataTable[[#This Row],[Order Date]])</f>
        <v>2026</v>
      </c>
      <c r="D2482" s="4">
        <f>MONTH(SalesDataTable[[#This Row],[Order Date]])</f>
        <v>11</v>
      </c>
      <c r="E2482" s="12" t="str">
        <f>"Q"&amp;ROUNDUP(MONTH(SalesDataTable[[#This Row],[Order Date]])/3,0)</f>
        <v>Q4</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75">
      <c r="A2483" s="2">
        <v>4847</v>
      </c>
      <c r="B2483" s="3">
        <v>46355</v>
      </c>
      <c r="C2483" s="4">
        <f>YEAR(SalesDataTable[[#This Row],[Order Date]])</f>
        <v>2026</v>
      </c>
      <c r="D2483" s="4">
        <f>MONTH(SalesDataTable[[#This Row],[Order Date]])</f>
        <v>11</v>
      </c>
      <c r="E2483" s="12" t="str">
        <f>"Q"&amp;ROUNDUP(MONTH(SalesDataTable[[#This Row],[Order Date]])/3,0)</f>
        <v>Q4</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75">
      <c r="A2484" s="2">
        <v>221</v>
      </c>
      <c r="B2484" s="3">
        <v>46356</v>
      </c>
      <c r="C2484" s="4">
        <f>YEAR(SalesDataTable[[#This Row],[Order Date]])</f>
        <v>2026</v>
      </c>
      <c r="D2484" s="4">
        <f>MONTH(SalesDataTable[[#This Row],[Order Date]])</f>
        <v>11</v>
      </c>
      <c r="E2484" s="12" t="str">
        <f>"Q"&amp;ROUNDUP(MONTH(SalesDataTable[[#This Row],[Order Date]])/3,0)</f>
        <v>Q4</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75">
      <c r="A2485" s="2">
        <v>630</v>
      </c>
      <c r="B2485" s="3">
        <v>46356</v>
      </c>
      <c r="C2485" s="4">
        <f>YEAR(SalesDataTable[[#This Row],[Order Date]])</f>
        <v>2026</v>
      </c>
      <c r="D2485" s="4">
        <f>MONTH(SalesDataTable[[#This Row],[Order Date]])</f>
        <v>11</v>
      </c>
      <c r="E2485" s="12" t="str">
        <f>"Q"&amp;ROUNDUP(MONTH(SalesDataTable[[#This Row],[Order Date]])/3,0)</f>
        <v>Q4</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75">
      <c r="A2486" s="2">
        <v>1789</v>
      </c>
      <c r="B2486" s="3">
        <v>46356</v>
      </c>
      <c r="C2486" s="4">
        <f>YEAR(SalesDataTable[[#This Row],[Order Date]])</f>
        <v>2026</v>
      </c>
      <c r="D2486" s="4">
        <f>MONTH(SalesDataTable[[#This Row],[Order Date]])</f>
        <v>11</v>
      </c>
      <c r="E2486" s="12" t="str">
        <f>"Q"&amp;ROUNDUP(MONTH(SalesDataTable[[#This Row],[Order Date]])/3,0)</f>
        <v>Q4</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75">
      <c r="A2487" s="2">
        <v>1947</v>
      </c>
      <c r="B2487" s="3">
        <v>46356</v>
      </c>
      <c r="C2487" s="4">
        <f>YEAR(SalesDataTable[[#This Row],[Order Date]])</f>
        <v>2026</v>
      </c>
      <c r="D2487" s="4">
        <f>MONTH(SalesDataTable[[#This Row],[Order Date]])</f>
        <v>11</v>
      </c>
      <c r="E2487" s="12" t="str">
        <f>"Q"&amp;ROUNDUP(MONTH(SalesDataTable[[#This Row],[Order Date]])/3,0)</f>
        <v>Q4</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75">
      <c r="A2488" s="2">
        <v>2279</v>
      </c>
      <c r="B2488" s="3">
        <v>46356</v>
      </c>
      <c r="C2488" s="4">
        <f>YEAR(SalesDataTable[[#This Row],[Order Date]])</f>
        <v>2026</v>
      </c>
      <c r="D2488" s="4">
        <f>MONTH(SalesDataTable[[#This Row],[Order Date]])</f>
        <v>11</v>
      </c>
      <c r="E2488" s="12" t="str">
        <f>"Q"&amp;ROUNDUP(MONTH(SalesDataTable[[#This Row],[Order Date]])/3,0)</f>
        <v>Q4</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75">
      <c r="A2489" s="2">
        <v>2439</v>
      </c>
      <c r="B2489" s="3">
        <v>46356</v>
      </c>
      <c r="C2489" s="4">
        <f>YEAR(SalesDataTable[[#This Row],[Order Date]])</f>
        <v>2026</v>
      </c>
      <c r="D2489" s="4">
        <f>MONTH(SalesDataTable[[#This Row],[Order Date]])</f>
        <v>11</v>
      </c>
      <c r="E2489" s="12" t="str">
        <f>"Q"&amp;ROUNDUP(MONTH(SalesDataTable[[#This Row],[Order Date]])/3,0)</f>
        <v>Q4</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75">
      <c r="A2490" s="2">
        <v>2540</v>
      </c>
      <c r="B2490" s="3">
        <v>46356</v>
      </c>
      <c r="C2490" s="4">
        <f>YEAR(SalesDataTable[[#This Row],[Order Date]])</f>
        <v>2026</v>
      </c>
      <c r="D2490" s="4">
        <f>MONTH(SalesDataTable[[#This Row],[Order Date]])</f>
        <v>11</v>
      </c>
      <c r="E2490" s="12" t="str">
        <f>"Q"&amp;ROUNDUP(MONTH(SalesDataTable[[#This Row],[Order Date]])/3,0)</f>
        <v>Q4</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75">
      <c r="A2491" s="2">
        <v>2747</v>
      </c>
      <c r="B2491" s="3">
        <v>46356</v>
      </c>
      <c r="C2491" s="4">
        <f>YEAR(SalesDataTable[[#This Row],[Order Date]])</f>
        <v>2026</v>
      </c>
      <c r="D2491" s="4">
        <f>MONTH(SalesDataTable[[#This Row],[Order Date]])</f>
        <v>11</v>
      </c>
      <c r="E2491" s="12" t="str">
        <f>"Q"&amp;ROUNDUP(MONTH(SalesDataTable[[#This Row],[Order Date]])/3,0)</f>
        <v>Q4</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75">
      <c r="A2492" s="2">
        <v>3094</v>
      </c>
      <c r="B2492" s="3">
        <v>46356</v>
      </c>
      <c r="C2492" s="4">
        <f>YEAR(SalesDataTable[[#This Row],[Order Date]])</f>
        <v>2026</v>
      </c>
      <c r="D2492" s="4">
        <f>MONTH(SalesDataTable[[#This Row],[Order Date]])</f>
        <v>11</v>
      </c>
      <c r="E2492" s="12" t="str">
        <f>"Q"&amp;ROUNDUP(MONTH(SalesDataTable[[#This Row],[Order Date]])/3,0)</f>
        <v>Q4</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75">
      <c r="A2493" s="2">
        <v>3359</v>
      </c>
      <c r="B2493" s="3">
        <v>46356</v>
      </c>
      <c r="C2493" s="4">
        <f>YEAR(SalesDataTable[[#This Row],[Order Date]])</f>
        <v>2026</v>
      </c>
      <c r="D2493" s="4">
        <f>MONTH(SalesDataTable[[#This Row],[Order Date]])</f>
        <v>11</v>
      </c>
      <c r="E2493" s="12" t="str">
        <f>"Q"&amp;ROUNDUP(MONTH(SalesDataTable[[#This Row],[Order Date]])/3,0)</f>
        <v>Q4</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75">
      <c r="A2494" s="2">
        <v>3473</v>
      </c>
      <c r="B2494" s="3">
        <v>46356</v>
      </c>
      <c r="C2494" s="4">
        <f>YEAR(SalesDataTable[[#This Row],[Order Date]])</f>
        <v>2026</v>
      </c>
      <c r="D2494" s="4">
        <f>MONTH(SalesDataTable[[#This Row],[Order Date]])</f>
        <v>11</v>
      </c>
      <c r="E2494" s="12" t="str">
        <f>"Q"&amp;ROUNDUP(MONTH(SalesDataTable[[#This Row],[Order Date]])/3,0)</f>
        <v>Q4</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75">
      <c r="A2495" s="2">
        <v>3589</v>
      </c>
      <c r="B2495" s="3">
        <v>46356</v>
      </c>
      <c r="C2495" s="4">
        <f>YEAR(SalesDataTable[[#This Row],[Order Date]])</f>
        <v>2026</v>
      </c>
      <c r="D2495" s="4">
        <f>MONTH(SalesDataTable[[#This Row],[Order Date]])</f>
        <v>11</v>
      </c>
      <c r="E2495" s="12" t="str">
        <f>"Q"&amp;ROUNDUP(MONTH(SalesDataTable[[#This Row],[Order Date]])/3,0)</f>
        <v>Q4</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75">
      <c r="A2496" s="2">
        <v>4689</v>
      </c>
      <c r="B2496" s="3">
        <v>46356</v>
      </c>
      <c r="C2496" s="4">
        <f>YEAR(SalesDataTable[[#This Row],[Order Date]])</f>
        <v>2026</v>
      </c>
      <c r="D2496" s="4">
        <f>MONTH(SalesDataTable[[#This Row],[Order Date]])</f>
        <v>11</v>
      </c>
      <c r="E2496" s="12" t="str">
        <f>"Q"&amp;ROUNDUP(MONTH(SalesDataTable[[#This Row],[Order Date]])/3,0)</f>
        <v>Q4</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75">
      <c r="A2497" s="2">
        <v>4819</v>
      </c>
      <c r="B2497" s="3">
        <v>46356</v>
      </c>
      <c r="C2497" s="4">
        <f>YEAR(SalesDataTable[[#This Row],[Order Date]])</f>
        <v>2026</v>
      </c>
      <c r="D2497" s="4">
        <f>MONTH(SalesDataTable[[#This Row],[Order Date]])</f>
        <v>11</v>
      </c>
      <c r="E2497" s="12" t="str">
        <f>"Q"&amp;ROUNDUP(MONTH(SalesDataTable[[#This Row],[Order Date]])/3,0)</f>
        <v>Q4</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75">
      <c r="A2498" s="2">
        <v>5167</v>
      </c>
      <c r="B2498" s="3">
        <v>46356</v>
      </c>
      <c r="C2498" s="4">
        <f>YEAR(SalesDataTable[[#This Row],[Order Date]])</f>
        <v>2026</v>
      </c>
      <c r="D2498" s="4">
        <f>MONTH(SalesDataTable[[#This Row],[Order Date]])</f>
        <v>11</v>
      </c>
      <c r="E2498" s="12" t="str">
        <f>"Q"&amp;ROUNDUP(MONTH(SalesDataTable[[#This Row],[Order Date]])/3,0)</f>
        <v>Q4</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75">
      <c r="A2499" s="2">
        <v>38</v>
      </c>
      <c r="B2499" s="3">
        <v>46357</v>
      </c>
      <c r="C2499" s="4">
        <f>YEAR(SalesDataTable[[#This Row],[Order Date]])</f>
        <v>2026</v>
      </c>
      <c r="D2499" s="4">
        <f>MONTH(SalesDataTable[[#This Row],[Order Date]])</f>
        <v>12</v>
      </c>
      <c r="E2499" s="12" t="str">
        <f>"Q"&amp;ROUNDUP(MONTH(SalesDataTable[[#This Row],[Order Date]])/3,0)</f>
        <v>Q4</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75">
      <c r="A2500" s="2">
        <v>364</v>
      </c>
      <c r="B2500" s="3">
        <v>46357</v>
      </c>
      <c r="C2500" s="4">
        <f>YEAR(SalesDataTable[[#This Row],[Order Date]])</f>
        <v>2026</v>
      </c>
      <c r="D2500" s="4">
        <f>MONTH(SalesDataTable[[#This Row],[Order Date]])</f>
        <v>12</v>
      </c>
      <c r="E2500" s="12" t="str">
        <f>"Q"&amp;ROUNDUP(MONTH(SalesDataTable[[#This Row],[Order Date]])/3,0)</f>
        <v>Q4</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75">
      <c r="A2501" s="2">
        <v>2040</v>
      </c>
      <c r="B2501" s="3">
        <v>46357</v>
      </c>
      <c r="C2501" s="4">
        <f>YEAR(SalesDataTable[[#This Row],[Order Date]])</f>
        <v>2026</v>
      </c>
      <c r="D2501" s="4">
        <f>MONTH(SalesDataTable[[#This Row],[Order Date]])</f>
        <v>12</v>
      </c>
      <c r="E2501" s="12" t="str">
        <f>"Q"&amp;ROUNDUP(MONTH(SalesDataTable[[#This Row],[Order Date]])/3,0)</f>
        <v>Q4</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75">
      <c r="A2502" s="2">
        <v>2899</v>
      </c>
      <c r="B2502" s="3">
        <v>46357</v>
      </c>
      <c r="C2502" s="4">
        <f>YEAR(SalesDataTable[[#This Row],[Order Date]])</f>
        <v>2026</v>
      </c>
      <c r="D2502" s="4">
        <f>MONTH(SalesDataTable[[#This Row],[Order Date]])</f>
        <v>12</v>
      </c>
      <c r="E2502" s="12" t="str">
        <f>"Q"&amp;ROUNDUP(MONTH(SalesDataTable[[#This Row],[Order Date]])/3,0)</f>
        <v>Q4</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75">
      <c r="A2503" s="2">
        <v>3199</v>
      </c>
      <c r="B2503" s="3">
        <v>46357</v>
      </c>
      <c r="C2503" s="4">
        <f>YEAR(SalesDataTable[[#This Row],[Order Date]])</f>
        <v>2026</v>
      </c>
      <c r="D2503" s="4">
        <f>MONTH(SalesDataTable[[#This Row],[Order Date]])</f>
        <v>12</v>
      </c>
      <c r="E2503" s="12" t="str">
        <f>"Q"&amp;ROUNDUP(MONTH(SalesDataTable[[#This Row],[Order Date]])/3,0)</f>
        <v>Q4</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75">
      <c r="A2504" s="2">
        <v>4722</v>
      </c>
      <c r="B2504" s="3">
        <v>46357</v>
      </c>
      <c r="C2504" s="4">
        <f>YEAR(SalesDataTable[[#This Row],[Order Date]])</f>
        <v>2026</v>
      </c>
      <c r="D2504" s="4">
        <f>MONTH(SalesDataTable[[#This Row],[Order Date]])</f>
        <v>12</v>
      </c>
      <c r="E2504" s="12" t="str">
        <f>"Q"&amp;ROUNDUP(MONTH(SalesDataTable[[#This Row],[Order Date]])/3,0)</f>
        <v>Q4</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75">
      <c r="A2505" s="2">
        <v>1423</v>
      </c>
      <c r="B2505" s="3">
        <v>46358</v>
      </c>
      <c r="C2505" s="4">
        <f>YEAR(SalesDataTable[[#This Row],[Order Date]])</f>
        <v>2026</v>
      </c>
      <c r="D2505" s="4">
        <f>MONTH(SalesDataTable[[#This Row],[Order Date]])</f>
        <v>12</v>
      </c>
      <c r="E2505" s="12" t="str">
        <f>"Q"&amp;ROUNDUP(MONTH(SalesDataTable[[#This Row],[Order Date]])/3,0)</f>
        <v>Q4</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75">
      <c r="A2506" s="2">
        <v>1505</v>
      </c>
      <c r="B2506" s="3">
        <v>46358</v>
      </c>
      <c r="C2506" s="4">
        <f>YEAR(SalesDataTable[[#This Row],[Order Date]])</f>
        <v>2026</v>
      </c>
      <c r="D2506" s="4">
        <f>MONTH(SalesDataTable[[#This Row],[Order Date]])</f>
        <v>12</v>
      </c>
      <c r="E2506" s="12" t="str">
        <f>"Q"&amp;ROUNDUP(MONTH(SalesDataTable[[#This Row],[Order Date]])/3,0)</f>
        <v>Q4</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75">
      <c r="A2507" s="2">
        <v>1664</v>
      </c>
      <c r="B2507" s="3">
        <v>46358</v>
      </c>
      <c r="C2507" s="4">
        <f>YEAR(SalesDataTable[[#This Row],[Order Date]])</f>
        <v>2026</v>
      </c>
      <c r="D2507" s="4">
        <f>MONTH(SalesDataTable[[#This Row],[Order Date]])</f>
        <v>12</v>
      </c>
      <c r="E2507" s="12" t="str">
        <f>"Q"&amp;ROUNDUP(MONTH(SalesDataTable[[#This Row],[Order Date]])/3,0)</f>
        <v>Q4</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75">
      <c r="A2508" s="2">
        <v>2035</v>
      </c>
      <c r="B2508" s="3">
        <v>46358</v>
      </c>
      <c r="C2508" s="4">
        <f>YEAR(SalesDataTable[[#This Row],[Order Date]])</f>
        <v>2026</v>
      </c>
      <c r="D2508" s="4">
        <f>MONTH(SalesDataTable[[#This Row],[Order Date]])</f>
        <v>12</v>
      </c>
      <c r="E2508" s="12" t="str">
        <f>"Q"&amp;ROUNDUP(MONTH(SalesDataTable[[#This Row],[Order Date]])/3,0)</f>
        <v>Q4</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75">
      <c r="A2509" s="2">
        <v>2094</v>
      </c>
      <c r="B2509" s="3">
        <v>46358</v>
      </c>
      <c r="C2509" s="4">
        <f>YEAR(SalesDataTable[[#This Row],[Order Date]])</f>
        <v>2026</v>
      </c>
      <c r="D2509" s="4">
        <f>MONTH(SalesDataTable[[#This Row],[Order Date]])</f>
        <v>12</v>
      </c>
      <c r="E2509" s="12" t="str">
        <f>"Q"&amp;ROUNDUP(MONTH(SalesDataTable[[#This Row],[Order Date]])/3,0)</f>
        <v>Q4</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75">
      <c r="A2510" s="2">
        <v>2204</v>
      </c>
      <c r="B2510" s="3">
        <v>46358</v>
      </c>
      <c r="C2510" s="4">
        <f>YEAR(SalesDataTable[[#This Row],[Order Date]])</f>
        <v>2026</v>
      </c>
      <c r="D2510" s="4">
        <f>MONTH(SalesDataTable[[#This Row],[Order Date]])</f>
        <v>12</v>
      </c>
      <c r="E2510" s="12" t="str">
        <f>"Q"&amp;ROUNDUP(MONTH(SalesDataTable[[#This Row],[Order Date]])/3,0)</f>
        <v>Q4</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75">
      <c r="A2511" s="2">
        <v>3921</v>
      </c>
      <c r="B2511" s="3">
        <v>46358</v>
      </c>
      <c r="C2511" s="4">
        <f>YEAR(SalesDataTable[[#This Row],[Order Date]])</f>
        <v>2026</v>
      </c>
      <c r="D2511" s="4">
        <f>MONTH(SalesDataTable[[#This Row],[Order Date]])</f>
        <v>12</v>
      </c>
      <c r="E2511" s="12" t="str">
        <f>"Q"&amp;ROUNDUP(MONTH(SalesDataTable[[#This Row],[Order Date]])/3,0)</f>
        <v>Q4</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75">
      <c r="A2512" s="2">
        <v>3999</v>
      </c>
      <c r="B2512" s="3">
        <v>46358</v>
      </c>
      <c r="C2512" s="4">
        <f>YEAR(SalesDataTable[[#This Row],[Order Date]])</f>
        <v>2026</v>
      </c>
      <c r="D2512" s="4">
        <f>MONTH(SalesDataTable[[#This Row],[Order Date]])</f>
        <v>12</v>
      </c>
      <c r="E2512" s="12" t="str">
        <f>"Q"&amp;ROUNDUP(MONTH(SalesDataTable[[#This Row],[Order Date]])/3,0)</f>
        <v>Q4</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75">
      <c r="A2513" s="2">
        <v>4546</v>
      </c>
      <c r="B2513" s="3">
        <v>46358</v>
      </c>
      <c r="C2513" s="4">
        <f>YEAR(SalesDataTable[[#This Row],[Order Date]])</f>
        <v>2026</v>
      </c>
      <c r="D2513" s="4">
        <f>MONTH(SalesDataTable[[#This Row],[Order Date]])</f>
        <v>12</v>
      </c>
      <c r="E2513" s="12" t="str">
        <f>"Q"&amp;ROUNDUP(MONTH(SalesDataTable[[#This Row],[Order Date]])/3,0)</f>
        <v>Q4</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75">
      <c r="A2514" s="2">
        <v>158</v>
      </c>
      <c r="B2514" s="3">
        <v>46359</v>
      </c>
      <c r="C2514" s="4">
        <f>YEAR(SalesDataTable[[#This Row],[Order Date]])</f>
        <v>2026</v>
      </c>
      <c r="D2514" s="4">
        <f>MONTH(SalesDataTable[[#This Row],[Order Date]])</f>
        <v>12</v>
      </c>
      <c r="E2514" s="12" t="str">
        <f>"Q"&amp;ROUNDUP(MONTH(SalesDataTable[[#This Row],[Order Date]])/3,0)</f>
        <v>Q4</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75">
      <c r="A2515" s="2">
        <v>1972</v>
      </c>
      <c r="B2515" s="3">
        <v>46359</v>
      </c>
      <c r="C2515" s="4">
        <f>YEAR(SalesDataTable[[#This Row],[Order Date]])</f>
        <v>2026</v>
      </c>
      <c r="D2515" s="4">
        <f>MONTH(SalesDataTable[[#This Row],[Order Date]])</f>
        <v>12</v>
      </c>
      <c r="E2515" s="12" t="str">
        <f>"Q"&amp;ROUNDUP(MONTH(SalesDataTable[[#This Row],[Order Date]])/3,0)</f>
        <v>Q4</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75">
      <c r="A2516" s="2">
        <v>3196</v>
      </c>
      <c r="B2516" s="3">
        <v>46359</v>
      </c>
      <c r="C2516" s="4">
        <f>YEAR(SalesDataTable[[#This Row],[Order Date]])</f>
        <v>2026</v>
      </c>
      <c r="D2516" s="4">
        <f>MONTH(SalesDataTable[[#This Row],[Order Date]])</f>
        <v>12</v>
      </c>
      <c r="E2516" s="12" t="str">
        <f>"Q"&amp;ROUNDUP(MONTH(SalesDataTable[[#This Row],[Order Date]])/3,0)</f>
        <v>Q4</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75">
      <c r="A2517" s="2">
        <v>3722</v>
      </c>
      <c r="B2517" s="3">
        <v>46359</v>
      </c>
      <c r="C2517" s="4">
        <f>YEAR(SalesDataTable[[#This Row],[Order Date]])</f>
        <v>2026</v>
      </c>
      <c r="D2517" s="4">
        <f>MONTH(SalesDataTable[[#This Row],[Order Date]])</f>
        <v>12</v>
      </c>
      <c r="E2517" s="12" t="str">
        <f>"Q"&amp;ROUNDUP(MONTH(SalesDataTable[[#This Row],[Order Date]])/3,0)</f>
        <v>Q4</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75">
      <c r="A2518" s="2">
        <v>4201</v>
      </c>
      <c r="B2518" s="3">
        <v>46359</v>
      </c>
      <c r="C2518" s="4">
        <f>YEAR(SalesDataTable[[#This Row],[Order Date]])</f>
        <v>2026</v>
      </c>
      <c r="D2518" s="4">
        <f>MONTH(SalesDataTable[[#This Row],[Order Date]])</f>
        <v>12</v>
      </c>
      <c r="E2518" s="12" t="str">
        <f>"Q"&amp;ROUNDUP(MONTH(SalesDataTable[[#This Row],[Order Date]])/3,0)</f>
        <v>Q4</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75">
      <c r="A2519" s="2">
        <v>4498</v>
      </c>
      <c r="B2519" s="3">
        <v>46359</v>
      </c>
      <c r="C2519" s="4">
        <f>YEAR(SalesDataTable[[#This Row],[Order Date]])</f>
        <v>2026</v>
      </c>
      <c r="D2519" s="4">
        <f>MONTH(SalesDataTable[[#This Row],[Order Date]])</f>
        <v>12</v>
      </c>
      <c r="E2519" s="12" t="str">
        <f>"Q"&amp;ROUNDUP(MONTH(SalesDataTable[[#This Row],[Order Date]])/3,0)</f>
        <v>Q4</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75">
      <c r="A2520" s="2">
        <v>4791</v>
      </c>
      <c r="B2520" s="3">
        <v>46359</v>
      </c>
      <c r="C2520" s="4">
        <f>YEAR(SalesDataTable[[#This Row],[Order Date]])</f>
        <v>2026</v>
      </c>
      <c r="D2520" s="4">
        <f>MONTH(SalesDataTable[[#This Row],[Order Date]])</f>
        <v>12</v>
      </c>
      <c r="E2520" s="12" t="str">
        <f>"Q"&amp;ROUNDUP(MONTH(SalesDataTable[[#This Row],[Order Date]])/3,0)</f>
        <v>Q4</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75">
      <c r="A2521" s="2">
        <v>614</v>
      </c>
      <c r="B2521" s="3">
        <v>46360</v>
      </c>
      <c r="C2521" s="4">
        <f>YEAR(SalesDataTable[[#This Row],[Order Date]])</f>
        <v>2026</v>
      </c>
      <c r="D2521" s="4">
        <f>MONTH(SalesDataTable[[#This Row],[Order Date]])</f>
        <v>12</v>
      </c>
      <c r="E2521" s="12" t="str">
        <f>"Q"&amp;ROUNDUP(MONTH(SalesDataTable[[#This Row],[Order Date]])/3,0)</f>
        <v>Q4</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75">
      <c r="A2522" s="2">
        <v>2301</v>
      </c>
      <c r="B2522" s="3">
        <v>46360</v>
      </c>
      <c r="C2522" s="4">
        <f>YEAR(SalesDataTable[[#This Row],[Order Date]])</f>
        <v>2026</v>
      </c>
      <c r="D2522" s="4">
        <f>MONTH(SalesDataTable[[#This Row],[Order Date]])</f>
        <v>12</v>
      </c>
      <c r="E2522" s="12" t="str">
        <f>"Q"&amp;ROUNDUP(MONTH(SalesDataTable[[#This Row],[Order Date]])/3,0)</f>
        <v>Q4</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75">
      <c r="A2523" s="2">
        <v>4430</v>
      </c>
      <c r="B2523" s="3">
        <v>46360</v>
      </c>
      <c r="C2523" s="4">
        <f>YEAR(SalesDataTable[[#This Row],[Order Date]])</f>
        <v>2026</v>
      </c>
      <c r="D2523" s="4">
        <f>MONTH(SalesDataTable[[#This Row],[Order Date]])</f>
        <v>12</v>
      </c>
      <c r="E2523" s="12" t="str">
        <f>"Q"&amp;ROUNDUP(MONTH(SalesDataTable[[#This Row],[Order Date]])/3,0)</f>
        <v>Q4</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75">
      <c r="A2524" s="2">
        <v>318</v>
      </c>
      <c r="B2524" s="3">
        <v>46361</v>
      </c>
      <c r="C2524" s="4">
        <f>YEAR(SalesDataTable[[#This Row],[Order Date]])</f>
        <v>2026</v>
      </c>
      <c r="D2524" s="4">
        <f>MONTH(SalesDataTable[[#This Row],[Order Date]])</f>
        <v>12</v>
      </c>
      <c r="E2524" s="12" t="str">
        <f>"Q"&amp;ROUNDUP(MONTH(SalesDataTable[[#This Row],[Order Date]])/3,0)</f>
        <v>Q4</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75">
      <c r="A2525" s="2">
        <v>782</v>
      </c>
      <c r="B2525" s="3">
        <v>46361</v>
      </c>
      <c r="C2525" s="4">
        <f>YEAR(SalesDataTable[[#This Row],[Order Date]])</f>
        <v>2026</v>
      </c>
      <c r="D2525" s="4">
        <f>MONTH(SalesDataTable[[#This Row],[Order Date]])</f>
        <v>12</v>
      </c>
      <c r="E2525" s="12" t="str">
        <f>"Q"&amp;ROUNDUP(MONTH(SalesDataTable[[#This Row],[Order Date]])/3,0)</f>
        <v>Q4</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75">
      <c r="A2526" s="2">
        <v>1402</v>
      </c>
      <c r="B2526" s="3">
        <v>46361</v>
      </c>
      <c r="C2526" s="4">
        <f>YEAR(SalesDataTable[[#This Row],[Order Date]])</f>
        <v>2026</v>
      </c>
      <c r="D2526" s="4">
        <f>MONTH(SalesDataTable[[#This Row],[Order Date]])</f>
        <v>12</v>
      </c>
      <c r="E2526" s="12" t="str">
        <f>"Q"&amp;ROUNDUP(MONTH(SalesDataTable[[#This Row],[Order Date]])/3,0)</f>
        <v>Q4</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75">
      <c r="A2527" s="2">
        <v>1824</v>
      </c>
      <c r="B2527" s="3">
        <v>46361</v>
      </c>
      <c r="C2527" s="4">
        <f>YEAR(SalesDataTable[[#This Row],[Order Date]])</f>
        <v>2026</v>
      </c>
      <c r="D2527" s="4">
        <f>MONTH(SalesDataTable[[#This Row],[Order Date]])</f>
        <v>12</v>
      </c>
      <c r="E2527" s="12" t="str">
        <f>"Q"&amp;ROUNDUP(MONTH(SalesDataTable[[#This Row],[Order Date]])/3,0)</f>
        <v>Q4</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75">
      <c r="A2528" s="2">
        <v>2141</v>
      </c>
      <c r="B2528" s="3">
        <v>46361</v>
      </c>
      <c r="C2528" s="4">
        <f>YEAR(SalesDataTable[[#This Row],[Order Date]])</f>
        <v>2026</v>
      </c>
      <c r="D2528" s="4">
        <f>MONTH(SalesDataTable[[#This Row],[Order Date]])</f>
        <v>12</v>
      </c>
      <c r="E2528" s="12" t="str">
        <f>"Q"&amp;ROUNDUP(MONTH(SalesDataTable[[#This Row],[Order Date]])/3,0)</f>
        <v>Q4</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75">
      <c r="A2529" s="2">
        <v>3517</v>
      </c>
      <c r="B2529" s="3">
        <v>46361</v>
      </c>
      <c r="C2529" s="4">
        <f>YEAR(SalesDataTable[[#This Row],[Order Date]])</f>
        <v>2026</v>
      </c>
      <c r="D2529" s="4">
        <f>MONTH(SalesDataTable[[#This Row],[Order Date]])</f>
        <v>12</v>
      </c>
      <c r="E2529" s="12" t="str">
        <f>"Q"&amp;ROUNDUP(MONTH(SalesDataTable[[#This Row],[Order Date]])/3,0)</f>
        <v>Q4</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75">
      <c r="A2530" s="2">
        <v>4055</v>
      </c>
      <c r="B2530" s="3">
        <v>46361</v>
      </c>
      <c r="C2530" s="4">
        <f>YEAR(SalesDataTable[[#This Row],[Order Date]])</f>
        <v>2026</v>
      </c>
      <c r="D2530" s="4">
        <f>MONTH(SalesDataTable[[#This Row],[Order Date]])</f>
        <v>12</v>
      </c>
      <c r="E2530" s="12" t="str">
        <f>"Q"&amp;ROUNDUP(MONTH(SalesDataTable[[#This Row],[Order Date]])/3,0)</f>
        <v>Q4</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75">
      <c r="A2531" s="2">
        <v>4168</v>
      </c>
      <c r="B2531" s="3">
        <v>46361</v>
      </c>
      <c r="C2531" s="4">
        <f>YEAR(SalesDataTable[[#This Row],[Order Date]])</f>
        <v>2026</v>
      </c>
      <c r="D2531" s="4">
        <f>MONTH(SalesDataTable[[#This Row],[Order Date]])</f>
        <v>12</v>
      </c>
      <c r="E2531" s="12" t="str">
        <f>"Q"&amp;ROUNDUP(MONTH(SalesDataTable[[#This Row],[Order Date]])/3,0)</f>
        <v>Q4</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75">
      <c r="A2532" s="2">
        <v>4317</v>
      </c>
      <c r="B2532" s="3">
        <v>46361</v>
      </c>
      <c r="C2532" s="4">
        <f>YEAR(SalesDataTable[[#This Row],[Order Date]])</f>
        <v>2026</v>
      </c>
      <c r="D2532" s="4">
        <f>MONTH(SalesDataTable[[#This Row],[Order Date]])</f>
        <v>12</v>
      </c>
      <c r="E2532" s="12" t="str">
        <f>"Q"&amp;ROUNDUP(MONTH(SalesDataTable[[#This Row],[Order Date]])/3,0)</f>
        <v>Q4</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75">
      <c r="A2533" s="2">
        <v>4879</v>
      </c>
      <c r="B2533" s="3">
        <v>46361</v>
      </c>
      <c r="C2533" s="4">
        <f>YEAR(SalesDataTable[[#This Row],[Order Date]])</f>
        <v>2026</v>
      </c>
      <c r="D2533" s="4">
        <f>MONTH(SalesDataTable[[#This Row],[Order Date]])</f>
        <v>12</v>
      </c>
      <c r="E2533" s="12" t="str">
        <f>"Q"&amp;ROUNDUP(MONTH(SalesDataTable[[#This Row],[Order Date]])/3,0)</f>
        <v>Q4</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75">
      <c r="A2534" s="2">
        <v>467</v>
      </c>
      <c r="B2534" s="3">
        <v>46362</v>
      </c>
      <c r="C2534" s="4">
        <f>YEAR(SalesDataTable[[#This Row],[Order Date]])</f>
        <v>2026</v>
      </c>
      <c r="D2534" s="4">
        <f>MONTH(SalesDataTable[[#This Row],[Order Date]])</f>
        <v>12</v>
      </c>
      <c r="E2534" s="12" t="str">
        <f>"Q"&amp;ROUNDUP(MONTH(SalesDataTable[[#This Row],[Order Date]])/3,0)</f>
        <v>Q4</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75">
      <c r="A2535" s="2">
        <v>825</v>
      </c>
      <c r="B2535" s="3">
        <v>46362</v>
      </c>
      <c r="C2535" s="4">
        <f>YEAR(SalesDataTable[[#This Row],[Order Date]])</f>
        <v>2026</v>
      </c>
      <c r="D2535" s="4">
        <f>MONTH(SalesDataTable[[#This Row],[Order Date]])</f>
        <v>12</v>
      </c>
      <c r="E2535" s="12" t="str">
        <f>"Q"&amp;ROUNDUP(MONTH(SalesDataTable[[#This Row],[Order Date]])/3,0)</f>
        <v>Q4</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75">
      <c r="A2536" s="2">
        <v>2346</v>
      </c>
      <c r="B2536" s="3">
        <v>46362</v>
      </c>
      <c r="C2536" s="4">
        <f>YEAR(SalesDataTable[[#This Row],[Order Date]])</f>
        <v>2026</v>
      </c>
      <c r="D2536" s="4">
        <f>MONTH(SalesDataTable[[#This Row],[Order Date]])</f>
        <v>12</v>
      </c>
      <c r="E2536" s="12" t="str">
        <f>"Q"&amp;ROUNDUP(MONTH(SalesDataTable[[#This Row],[Order Date]])/3,0)</f>
        <v>Q4</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75">
      <c r="A2537" s="2">
        <v>3095</v>
      </c>
      <c r="B2537" s="3">
        <v>46362</v>
      </c>
      <c r="C2537" s="4">
        <f>YEAR(SalesDataTable[[#This Row],[Order Date]])</f>
        <v>2026</v>
      </c>
      <c r="D2537" s="4">
        <f>MONTH(SalesDataTable[[#This Row],[Order Date]])</f>
        <v>12</v>
      </c>
      <c r="E2537" s="12" t="str">
        <f>"Q"&amp;ROUNDUP(MONTH(SalesDataTable[[#This Row],[Order Date]])/3,0)</f>
        <v>Q4</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75">
      <c r="A2538" s="2">
        <v>3580</v>
      </c>
      <c r="B2538" s="3">
        <v>46362</v>
      </c>
      <c r="C2538" s="4">
        <f>YEAR(SalesDataTable[[#This Row],[Order Date]])</f>
        <v>2026</v>
      </c>
      <c r="D2538" s="4">
        <f>MONTH(SalesDataTable[[#This Row],[Order Date]])</f>
        <v>12</v>
      </c>
      <c r="E2538" s="12" t="str">
        <f>"Q"&amp;ROUNDUP(MONTH(SalesDataTable[[#This Row],[Order Date]])/3,0)</f>
        <v>Q4</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75">
      <c r="A2539" s="2">
        <v>4672</v>
      </c>
      <c r="B2539" s="3">
        <v>46362</v>
      </c>
      <c r="C2539" s="4">
        <f>YEAR(SalesDataTable[[#This Row],[Order Date]])</f>
        <v>2026</v>
      </c>
      <c r="D2539" s="4">
        <f>MONTH(SalesDataTable[[#This Row],[Order Date]])</f>
        <v>12</v>
      </c>
      <c r="E2539" s="12" t="str">
        <f>"Q"&amp;ROUNDUP(MONTH(SalesDataTable[[#This Row],[Order Date]])/3,0)</f>
        <v>Q4</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75">
      <c r="A2540" s="2">
        <v>533</v>
      </c>
      <c r="B2540" s="3">
        <v>46363</v>
      </c>
      <c r="C2540" s="4">
        <f>YEAR(SalesDataTable[[#This Row],[Order Date]])</f>
        <v>2026</v>
      </c>
      <c r="D2540" s="4">
        <f>MONTH(SalesDataTable[[#This Row],[Order Date]])</f>
        <v>12</v>
      </c>
      <c r="E2540" s="12" t="str">
        <f>"Q"&amp;ROUNDUP(MONTH(SalesDataTable[[#This Row],[Order Date]])/3,0)</f>
        <v>Q4</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75">
      <c r="A2541" s="2">
        <v>2160</v>
      </c>
      <c r="B2541" s="3">
        <v>46363</v>
      </c>
      <c r="C2541" s="4">
        <f>YEAR(SalesDataTable[[#This Row],[Order Date]])</f>
        <v>2026</v>
      </c>
      <c r="D2541" s="4">
        <f>MONTH(SalesDataTable[[#This Row],[Order Date]])</f>
        <v>12</v>
      </c>
      <c r="E2541" s="12" t="str">
        <f>"Q"&amp;ROUNDUP(MONTH(SalesDataTable[[#This Row],[Order Date]])/3,0)</f>
        <v>Q4</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75">
      <c r="A2542" s="2">
        <v>2841</v>
      </c>
      <c r="B2542" s="3">
        <v>46363</v>
      </c>
      <c r="C2542" s="4">
        <f>YEAR(SalesDataTable[[#This Row],[Order Date]])</f>
        <v>2026</v>
      </c>
      <c r="D2542" s="4">
        <f>MONTH(SalesDataTable[[#This Row],[Order Date]])</f>
        <v>12</v>
      </c>
      <c r="E2542" s="12" t="str">
        <f>"Q"&amp;ROUNDUP(MONTH(SalesDataTable[[#This Row],[Order Date]])/3,0)</f>
        <v>Q4</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75">
      <c r="A2543" s="2">
        <v>3433</v>
      </c>
      <c r="B2543" s="3">
        <v>46363</v>
      </c>
      <c r="C2543" s="4">
        <f>YEAR(SalesDataTable[[#This Row],[Order Date]])</f>
        <v>2026</v>
      </c>
      <c r="D2543" s="4">
        <f>MONTH(SalesDataTable[[#This Row],[Order Date]])</f>
        <v>12</v>
      </c>
      <c r="E2543" s="12" t="str">
        <f>"Q"&amp;ROUNDUP(MONTH(SalesDataTable[[#This Row],[Order Date]])/3,0)</f>
        <v>Q4</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75">
      <c r="A2544" s="2">
        <v>3763</v>
      </c>
      <c r="B2544" s="3">
        <v>46363</v>
      </c>
      <c r="C2544" s="4">
        <f>YEAR(SalesDataTable[[#This Row],[Order Date]])</f>
        <v>2026</v>
      </c>
      <c r="D2544" s="4">
        <f>MONTH(SalesDataTable[[#This Row],[Order Date]])</f>
        <v>12</v>
      </c>
      <c r="E2544" s="12" t="str">
        <f>"Q"&amp;ROUNDUP(MONTH(SalesDataTable[[#This Row],[Order Date]])/3,0)</f>
        <v>Q4</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75">
      <c r="A2545" s="2">
        <v>706</v>
      </c>
      <c r="B2545" s="3">
        <v>46364</v>
      </c>
      <c r="C2545" s="4">
        <f>YEAR(SalesDataTable[[#This Row],[Order Date]])</f>
        <v>2026</v>
      </c>
      <c r="D2545" s="4">
        <f>MONTH(SalesDataTable[[#This Row],[Order Date]])</f>
        <v>12</v>
      </c>
      <c r="E2545" s="12" t="str">
        <f>"Q"&amp;ROUNDUP(MONTH(SalesDataTable[[#This Row],[Order Date]])/3,0)</f>
        <v>Q4</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75">
      <c r="A2546" s="2">
        <v>1086</v>
      </c>
      <c r="B2546" s="3">
        <v>46364</v>
      </c>
      <c r="C2546" s="4">
        <f>YEAR(SalesDataTable[[#This Row],[Order Date]])</f>
        <v>2026</v>
      </c>
      <c r="D2546" s="4">
        <f>MONTH(SalesDataTable[[#This Row],[Order Date]])</f>
        <v>12</v>
      </c>
      <c r="E2546" s="12" t="str">
        <f>"Q"&amp;ROUNDUP(MONTH(SalesDataTable[[#This Row],[Order Date]])/3,0)</f>
        <v>Q4</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75">
      <c r="A2547" s="2">
        <v>1204</v>
      </c>
      <c r="B2547" s="3">
        <v>46364</v>
      </c>
      <c r="C2547" s="4">
        <f>YEAR(SalesDataTable[[#This Row],[Order Date]])</f>
        <v>2026</v>
      </c>
      <c r="D2547" s="4">
        <f>MONTH(SalesDataTable[[#This Row],[Order Date]])</f>
        <v>12</v>
      </c>
      <c r="E2547" s="12" t="str">
        <f>"Q"&amp;ROUNDUP(MONTH(SalesDataTable[[#This Row],[Order Date]])/3,0)</f>
        <v>Q4</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75">
      <c r="A2548" s="2">
        <v>1451</v>
      </c>
      <c r="B2548" s="3">
        <v>46364</v>
      </c>
      <c r="C2548" s="4">
        <f>YEAR(SalesDataTable[[#This Row],[Order Date]])</f>
        <v>2026</v>
      </c>
      <c r="D2548" s="4">
        <f>MONTH(SalesDataTable[[#This Row],[Order Date]])</f>
        <v>12</v>
      </c>
      <c r="E2548" s="12" t="str">
        <f>"Q"&amp;ROUNDUP(MONTH(SalesDataTable[[#This Row],[Order Date]])/3,0)</f>
        <v>Q4</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75">
      <c r="A2549" s="2">
        <v>1650</v>
      </c>
      <c r="B2549" s="3">
        <v>46364</v>
      </c>
      <c r="C2549" s="4">
        <f>YEAR(SalesDataTable[[#This Row],[Order Date]])</f>
        <v>2026</v>
      </c>
      <c r="D2549" s="4">
        <f>MONTH(SalesDataTable[[#This Row],[Order Date]])</f>
        <v>12</v>
      </c>
      <c r="E2549" s="12" t="str">
        <f>"Q"&amp;ROUNDUP(MONTH(SalesDataTable[[#This Row],[Order Date]])/3,0)</f>
        <v>Q4</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75">
      <c r="A2550" s="2">
        <v>1740</v>
      </c>
      <c r="B2550" s="3">
        <v>46364</v>
      </c>
      <c r="C2550" s="4">
        <f>YEAR(SalesDataTable[[#This Row],[Order Date]])</f>
        <v>2026</v>
      </c>
      <c r="D2550" s="4">
        <f>MONTH(SalesDataTable[[#This Row],[Order Date]])</f>
        <v>12</v>
      </c>
      <c r="E2550" s="12" t="str">
        <f>"Q"&amp;ROUNDUP(MONTH(SalesDataTable[[#This Row],[Order Date]])/3,0)</f>
        <v>Q4</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75">
      <c r="A2551" s="2">
        <v>3191</v>
      </c>
      <c r="B2551" s="3">
        <v>46364</v>
      </c>
      <c r="C2551" s="4">
        <f>YEAR(SalesDataTable[[#This Row],[Order Date]])</f>
        <v>2026</v>
      </c>
      <c r="D2551" s="4">
        <f>MONTH(SalesDataTable[[#This Row],[Order Date]])</f>
        <v>12</v>
      </c>
      <c r="E2551" s="12" t="str">
        <f>"Q"&amp;ROUNDUP(MONTH(SalesDataTable[[#This Row],[Order Date]])/3,0)</f>
        <v>Q4</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75">
      <c r="A2552" s="2">
        <v>3662</v>
      </c>
      <c r="B2552" s="3">
        <v>46364</v>
      </c>
      <c r="C2552" s="4">
        <f>YEAR(SalesDataTable[[#This Row],[Order Date]])</f>
        <v>2026</v>
      </c>
      <c r="D2552" s="4">
        <f>MONTH(SalesDataTable[[#This Row],[Order Date]])</f>
        <v>12</v>
      </c>
      <c r="E2552" s="12" t="str">
        <f>"Q"&amp;ROUNDUP(MONTH(SalesDataTable[[#This Row],[Order Date]])/3,0)</f>
        <v>Q4</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75">
      <c r="A2553" s="2">
        <v>3922</v>
      </c>
      <c r="B2553" s="3">
        <v>46364</v>
      </c>
      <c r="C2553" s="4">
        <f>YEAR(SalesDataTable[[#This Row],[Order Date]])</f>
        <v>2026</v>
      </c>
      <c r="D2553" s="4">
        <f>MONTH(SalesDataTable[[#This Row],[Order Date]])</f>
        <v>12</v>
      </c>
      <c r="E2553" s="12" t="str">
        <f>"Q"&amp;ROUNDUP(MONTH(SalesDataTable[[#This Row],[Order Date]])/3,0)</f>
        <v>Q4</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75">
      <c r="A2554" s="2">
        <v>4022</v>
      </c>
      <c r="B2554" s="3">
        <v>46364</v>
      </c>
      <c r="C2554" s="4">
        <f>YEAR(SalesDataTable[[#This Row],[Order Date]])</f>
        <v>2026</v>
      </c>
      <c r="D2554" s="4">
        <f>MONTH(SalesDataTable[[#This Row],[Order Date]])</f>
        <v>12</v>
      </c>
      <c r="E2554" s="12" t="str">
        <f>"Q"&amp;ROUNDUP(MONTH(SalesDataTable[[#This Row],[Order Date]])/3,0)</f>
        <v>Q4</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75">
      <c r="A2555" s="2">
        <v>4366</v>
      </c>
      <c r="B2555" s="3">
        <v>46364</v>
      </c>
      <c r="C2555" s="4">
        <f>YEAR(SalesDataTable[[#This Row],[Order Date]])</f>
        <v>2026</v>
      </c>
      <c r="D2555" s="4">
        <f>MONTH(SalesDataTable[[#This Row],[Order Date]])</f>
        <v>12</v>
      </c>
      <c r="E2555" s="12" t="str">
        <f>"Q"&amp;ROUNDUP(MONTH(SalesDataTable[[#This Row],[Order Date]])/3,0)</f>
        <v>Q4</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75">
      <c r="A2556" s="2">
        <v>4880</v>
      </c>
      <c r="B2556" s="3">
        <v>46364</v>
      </c>
      <c r="C2556" s="4">
        <f>YEAR(SalesDataTable[[#This Row],[Order Date]])</f>
        <v>2026</v>
      </c>
      <c r="D2556" s="4">
        <f>MONTH(SalesDataTable[[#This Row],[Order Date]])</f>
        <v>12</v>
      </c>
      <c r="E2556" s="12" t="str">
        <f>"Q"&amp;ROUNDUP(MONTH(SalesDataTable[[#This Row],[Order Date]])/3,0)</f>
        <v>Q4</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75">
      <c r="A2557" s="2">
        <v>5127</v>
      </c>
      <c r="B2557" s="3">
        <v>46364</v>
      </c>
      <c r="C2557" s="4">
        <f>YEAR(SalesDataTable[[#This Row],[Order Date]])</f>
        <v>2026</v>
      </c>
      <c r="D2557" s="4">
        <f>MONTH(SalesDataTable[[#This Row],[Order Date]])</f>
        <v>12</v>
      </c>
      <c r="E2557" s="12" t="str">
        <f>"Q"&amp;ROUNDUP(MONTH(SalesDataTable[[#This Row],[Order Date]])/3,0)</f>
        <v>Q4</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75">
      <c r="A2558" s="2">
        <v>13</v>
      </c>
      <c r="B2558" s="3">
        <v>46365</v>
      </c>
      <c r="C2558" s="4">
        <f>YEAR(SalesDataTable[[#This Row],[Order Date]])</f>
        <v>2026</v>
      </c>
      <c r="D2558" s="4">
        <f>MONTH(SalesDataTable[[#This Row],[Order Date]])</f>
        <v>12</v>
      </c>
      <c r="E2558" s="12" t="str">
        <f>"Q"&amp;ROUNDUP(MONTH(SalesDataTable[[#This Row],[Order Date]])/3,0)</f>
        <v>Q4</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75">
      <c r="A2559" s="2">
        <v>102</v>
      </c>
      <c r="B2559" s="3">
        <v>46365</v>
      </c>
      <c r="C2559" s="4">
        <f>YEAR(SalesDataTable[[#This Row],[Order Date]])</f>
        <v>2026</v>
      </c>
      <c r="D2559" s="4">
        <f>MONTH(SalesDataTable[[#This Row],[Order Date]])</f>
        <v>12</v>
      </c>
      <c r="E2559" s="12" t="str">
        <f>"Q"&amp;ROUNDUP(MONTH(SalesDataTable[[#This Row],[Order Date]])/3,0)</f>
        <v>Q4</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75">
      <c r="A2560" s="2">
        <v>519</v>
      </c>
      <c r="B2560" s="3">
        <v>46365</v>
      </c>
      <c r="C2560" s="4">
        <f>YEAR(SalesDataTable[[#This Row],[Order Date]])</f>
        <v>2026</v>
      </c>
      <c r="D2560" s="4">
        <f>MONTH(SalesDataTable[[#This Row],[Order Date]])</f>
        <v>12</v>
      </c>
      <c r="E2560" s="12" t="str">
        <f>"Q"&amp;ROUNDUP(MONTH(SalesDataTable[[#This Row],[Order Date]])/3,0)</f>
        <v>Q4</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75">
      <c r="A2561" s="2">
        <v>522</v>
      </c>
      <c r="B2561" s="3">
        <v>46365</v>
      </c>
      <c r="C2561" s="4">
        <f>YEAR(SalesDataTable[[#This Row],[Order Date]])</f>
        <v>2026</v>
      </c>
      <c r="D2561" s="4">
        <f>MONTH(SalesDataTable[[#This Row],[Order Date]])</f>
        <v>12</v>
      </c>
      <c r="E2561" s="12" t="str">
        <f>"Q"&amp;ROUNDUP(MONTH(SalesDataTable[[#This Row],[Order Date]])/3,0)</f>
        <v>Q4</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75">
      <c r="A2562" s="2">
        <v>798</v>
      </c>
      <c r="B2562" s="3">
        <v>46365</v>
      </c>
      <c r="C2562" s="4">
        <f>YEAR(SalesDataTable[[#This Row],[Order Date]])</f>
        <v>2026</v>
      </c>
      <c r="D2562" s="4">
        <f>MONTH(SalesDataTable[[#This Row],[Order Date]])</f>
        <v>12</v>
      </c>
      <c r="E2562" s="12" t="str">
        <f>"Q"&amp;ROUNDUP(MONTH(SalesDataTable[[#This Row],[Order Date]])/3,0)</f>
        <v>Q4</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75">
      <c r="A2563" s="2">
        <v>1746</v>
      </c>
      <c r="B2563" s="3">
        <v>46365</v>
      </c>
      <c r="C2563" s="4">
        <f>YEAR(SalesDataTable[[#This Row],[Order Date]])</f>
        <v>2026</v>
      </c>
      <c r="D2563" s="4">
        <f>MONTH(SalesDataTable[[#This Row],[Order Date]])</f>
        <v>12</v>
      </c>
      <c r="E2563" s="12" t="str">
        <f>"Q"&amp;ROUNDUP(MONTH(SalesDataTable[[#This Row],[Order Date]])/3,0)</f>
        <v>Q4</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75">
      <c r="A2564" s="2">
        <v>3412</v>
      </c>
      <c r="B2564" s="3">
        <v>46365</v>
      </c>
      <c r="C2564" s="4">
        <f>YEAR(SalesDataTable[[#This Row],[Order Date]])</f>
        <v>2026</v>
      </c>
      <c r="D2564" s="4">
        <f>MONTH(SalesDataTable[[#This Row],[Order Date]])</f>
        <v>12</v>
      </c>
      <c r="E2564" s="12" t="str">
        <f>"Q"&amp;ROUNDUP(MONTH(SalesDataTable[[#This Row],[Order Date]])/3,0)</f>
        <v>Q4</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75">
      <c r="A2565" s="2">
        <v>175</v>
      </c>
      <c r="B2565" s="3">
        <v>46366</v>
      </c>
      <c r="C2565" s="4">
        <f>YEAR(SalesDataTable[[#This Row],[Order Date]])</f>
        <v>2026</v>
      </c>
      <c r="D2565" s="4">
        <f>MONTH(SalesDataTable[[#This Row],[Order Date]])</f>
        <v>12</v>
      </c>
      <c r="E2565" s="12" t="str">
        <f>"Q"&amp;ROUNDUP(MONTH(SalesDataTable[[#This Row],[Order Date]])/3,0)</f>
        <v>Q4</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75">
      <c r="A2566" s="2">
        <v>1014</v>
      </c>
      <c r="B2566" s="3">
        <v>46366</v>
      </c>
      <c r="C2566" s="4">
        <f>YEAR(SalesDataTable[[#This Row],[Order Date]])</f>
        <v>2026</v>
      </c>
      <c r="D2566" s="4">
        <f>MONTH(SalesDataTable[[#This Row],[Order Date]])</f>
        <v>12</v>
      </c>
      <c r="E2566" s="12" t="str">
        <f>"Q"&amp;ROUNDUP(MONTH(SalesDataTable[[#This Row],[Order Date]])/3,0)</f>
        <v>Q4</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75">
      <c r="A2567" s="2">
        <v>1763</v>
      </c>
      <c r="B2567" s="3">
        <v>46366</v>
      </c>
      <c r="C2567" s="4">
        <f>YEAR(SalesDataTable[[#This Row],[Order Date]])</f>
        <v>2026</v>
      </c>
      <c r="D2567" s="4">
        <f>MONTH(SalesDataTable[[#This Row],[Order Date]])</f>
        <v>12</v>
      </c>
      <c r="E2567" s="12" t="str">
        <f>"Q"&amp;ROUNDUP(MONTH(SalesDataTable[[#This Row],[Order Date]])/3,0)</f>
        <v>Q4</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75">
      <c r="A2568" s="2">
        <v>1863</v>
      </c>
      <c r="B2568" s="3">
        <v>46366</v>
      </c>
      <c r="C2568" s="4">
        <f>YEAR(SalesDataTable[[#This Row],[Order Date]])</f>
        <v>2026</v>
      </c>
      <c r="D2568" s="4">
        <f>MONTH(SalesDataTable[[#This Row],[Order Date]])</f>
        <v>12</v>
      </c>
      <c r="E2568" s="12" t="str">
        <f>"Q"&amp;ROUNDUP(MONTH(SalesDataTable[[#This Row],[Order Date]])/3,0)</f>
        <v>Q4</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75">
      <c r="A2569" s="2">
        <v>3466</v>
      </c>
      <c r="B2569" s="3">
        <v>46366</v>
      </c>
      <c r="C2569" s="4">
        <f>YEAR(SalesDataTable[[#This Row],[Order Date]])</f>
        <v>2026</v>
      </c>
      <c r="D2569" s="4">
        <f>MONTH(SalesDataTable[[#This Row],[Order Date]])</f>
        <v>12</v>
      </c>
      <c r="E2569" s="12" t="str">
        <f>"Q"&amp;ROUNDUP(MONTH(SalesDataTable[[#This Row],[Order Date]])/3,0)</f>
        <v>Q4</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75">
      <c r="A2570" s="2">
        <v>3630</v>
      </c>
      <c r="B2570" s="3">
        <v>46366</v>
      </c>
      <c r="C2570" s="4">
        <f>YEAR(SalesDataTable[[#This Row],[Order Date]])</f>
        <v>2026</v>
      </c>
      <c r="D2570" s="4">
        <f>MONTH(SalesDataTable[[#This Row],[Order Date]])</f>
        <v>12</v>
      </c>
      <c r="E2570" s="12" t="str">
        <f>"Q"&amp;ROUNDUP(MONTH(SalesDataTable[[#This Row],[Order Date]])/3,0)</f>
        <v>Q4</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75">
      <c r="A2571" s="2">
        <v>3633</v>
      </c>
      <c r="B2571" s="3">
        <v>46366</v>
      </c>
      <c r="C2571" s="4">
        <f>YEAR(SalesDataTable[[#This Row],[Order Date]])</f>
        <v>2026</v>
      </c>
      <c r="D2571" s="4">
        <f>MONTH(SalesDataTable[[#This Row],[Order Date]])</f>
        <v>12</v>
      </c>
      <c r="E2571" s="12" t="str">
        <f>"Q"&amp;ROUNDUP(MONTH(SalesDataTable[[#This Row],[Order Date]])/3,0)</f>
        <v>Q4</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75">
      <c r="A2572" s="2">
        <v>4</v>
      </c>
      <c r="B2572" s="3">
        <v>46367</v>
      </c>
      <c r="C2572" s="4">
        <f>YEAR(SalesDataTable[[#This Row],[Order Date]])</f>
        <v>2026</v>
      </c>
      <c r="D2572" s="4">
        <f>MONTH(SalesDataTable[[#This Row],[Order Date]])</f>
        <v>12</v>
      </c>
      <c r="E2572" s="12" t="str">
        <f>"Q"&amp;ROUNDUP(MONTH(SalesDataTable[[#This Row],[Order Date]])/3,0)</f>
        <v>Q4</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75">
      <c r="A2573" s="2">
        <v>70</v>
      </c>
      <c r="B2573" s="3">
        <v>46367</v>
      </c>
      <c r="C2573" s="4">
        <f>YEAR(SalesDataTable[[#This Row],[Order Date]])</f>
        <v>2026</v>
      </c>
      <c r="D2573" s="4">
        <f>MONTH(SalesDataTable[[#This Row],[Order Date]])</f>
        <v>12</v>
      </c>
      <c r="E2573" s="12" t="str">
        <f>"Q"&amp;ROUNDUP(MONTH(SalesDataTable[[#This Row],[Order Date]])/3,0)</f>
        <v>Q4</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75">
      <c r="A2574" s="2">
        <v>948</v>
      </c>
      <c r="B2574" s="3">
        <v>46367</v>
      </c>
      <c r="C2574" s="4">
        <f>YEAR(SalesDataTable[[#This Row],[Order Date]])</f>
        <v>2026</v>
      </c>
      <c r="D2574" s="4">
        <f>MONTH(SalesDataTable[[#This Row],[Order Date]])</f>
        <v>12</v>
      </c>
      <c r="E2574" s="12" t="str">
        <f>"Q"&amp;ROUNDUP(MONTH(SalesDataTable[[#This Row],[Order Date]])/3,0)</f>
        <v>Q4</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75">
      <c r="A2575" s="2">
        <v>1957</v>
      </c>
      <c r="B2575" s="3">
        <v>46367</v>
      </c>
      <c r="C2575" s="4">
        <f>YEAR(SalesDataTable[[#This Row],[Order Date]])</f>
        <v>2026</v>
      </c>
      <c r="D2575" s="4">
        <f>MONTH(SalesDataTable[[#This Row],[Order Date]])</f>
        <v>12</v>
      </c>
      <c r="E2575" s="12" t="str">
        <f>"Q"&amp;ROUNDUP(MONTH(SalesDataTable[[#This Row],[Order Date]])/3,0)</f>
        <v>Q4</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75">
      <c r="A2576" s="2">
        <v>3097</v>
      </c>
      <c r="B2576" s="3">
        <v>46367</v>
      </c>
      <c r="C2576" s="4">
        <f>YEAR(SalesDataTable[[#This Row],[Order Date]])</f>
        <v>2026</v>
      </c>
      <c r="D2576" s="4">
        <f>MONTH(SalesDataTable[[#This Row],[Order Date]])</f>
        <v>12</v>
      </c>
      <c r="E2576" s="12" t="str">
        <f>"Q"&amp;ROUNDUP(MONTH(SalesDataTable[[#This Row],[Order Date]])/3,0)</f>
        <v>Q4</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75">
      <c r="A2577" s="2">
        <v>3649</v>
      </c>
      <c r="B2577" s="3">
        <v>46367</v>
      </c>
      <c r="C2577" s="4">
        <f>YEAR(SalesDataTable[[#This Row],[Order Date]])</f>
        <v>2026</v>
      </c>
      <c r="D2577" s="4">
        <f>MONTH(SalesDataTable[[#This Row],[Order Date]])</f>
        <v>12</v>
      </c>
      <c r="E2577" s="12" t="str">
        <f>"Q"&amp;ROUNDUP(MONTH(SalesDataTable[[#This Row],[Order Date]])/3,0)</f>
        <v>Q4</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75">
      <c r="A2578" s="2">
        <v>3963</v>
      </c>
      <c r="B2578" s="3">
        <v>46367</v>
      </c>
      <c r="C2578" s="4">
        <f>YEAR(SalesDataTable[[#This Row],[Order Date]])</f>
        <v>2026</v>
      </c>
      <c r="D2578" s="4">
        <f>MONTH(SalesDataTable[[#This Row],[Order Date]])</f>
        <v>12</v>
      </c>
      <c r="E2578" s="12" t="str">
        <f>"Q"&amp;ROUNDUP(MONTH(SalesDataTable[[#This Row],[Order Date]])/3,0)</f>
        <v>Q4</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75">
      <c r="A2579" s="2">
        <v>4305</v>
      </c>
      <c r="B2579" s="3">
        <v>46367</v>
      </c>
      <c r="C2579" s="4">
        <f>YEAR(SalesDataTable[[#This Row],[Order Date]])</f>
        <v>2026</v>
      </c>
      <c r="D2579" s="4">
        <f>MONTH(SalesDataTable[[#This Row],[Order Date]])</f>
        <v>12</v>
      </c>
      <c r="E2579" s="12" t="str">
        <f>"Q"&amp;ROUNDUP(MONTH(SalesDataTable[[#This Row],[Order Date]])/3,0)</f>
        <v>Q4</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75">
      <c r="A2580" s="2">
        <v>4942</v>
      </c>
      <c r="B2580" s="3">
        <v>46367</v>
      </c>
      <c r="C2580" s="4">
        <f>YEAR(SalesDataTable[[#This Row],[Order Date]])</f>
        <v>2026</v>
      </c>
      <c r="D2580" s="4">
        <f>MONTH(SalesDataTable[[#This Row],[Order Date]])</f>
        <v>12</v>
      </c>
      <c r="E2580" s="12" t="str">
        <f>"Q"&amp;ROUNDUP(MONTH(SalesDataTable[[#This Row],[Order Date]])/3,0)</f>
        <v>Q4</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75">
      <c r="A2581" s="2">
        <v>19</v>
      </c>
      <c r="B2581" s="3">
        <v>46368</v>
      </c>
      <c r="C2581" s="4">
        <f>YEAR(SalesDataTable[[#This Row],[Order Date]])</f>
        <v>2026</v>
      </c>
      <c r="D2581" s="4">
        <f>MONTH(SalesDataTable[[#This Row],[Order Date]])</f>
        <v>12</v>
      </c>
      <c r="E2581" s="12" t="str">
        <f>"Q"&amp;ROUNDUP(MONTH(SalesDataTable[[#This Row],[Order Date]])/3,0)</f>
        <v>Q4</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75">
      <c r="A2582" s="2">
        <v>4963</v>
      </c>
      <c r="B2582" s="3">
        <v>46368</v>
      </c>
      <c r="C2582" s="4">
        <f>YEAR(SalesDataTable[[#This Row],[Order Date]])</f>
        <v>2026</v>
      </c>
      <c r="D2582" s="4">
        <f>MONTH(SalesDataTable[[#This Row],[Order Date]])</f>
        <v>12</v>
      </c>
      <c r="E2582" s="12" t="str">
        <f>"Q"&amp;ROUNDUP(MONTH(SalesDataTable[[#This Row],[Order Date]])/3,0)</f>
        <v>Q4</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75">
      <c r="A2583" s="2">
        <v>5110</v>
      </c>
      <c r="B2583" s="3">
        <v>46368</v>
      </c>
      <c r="C2583" s="4">
        <f>YEAR(SalesDataTable[[#This Row],[Order Date]])</f>
        <v>2026</v>
      </c>
      <c r="D2583" s="4">
        <f>MONTH(SalesDataTable[[#This Row],[Order Date]])</f>
        <v>12</v>
      </c>
      <c r="E2583" s="12" t="str">
        <f>"Q"&amp;ROUNDUP(MONTH(SalesDataTable[[#This Row],[Order Date]])/3,0)</f>
        <v>Q4</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75">
      <c r="A2584" s="2">
        <v>10</v>
      </c>
      <c r="B2584" s="3">
        <v>46369</v>
      </c>
      <c r="C2584" s="4">
        <f>YEAR(SalesDataTable[[#This Row],[Order Date]])</f>
        <v>2026</v>
      </c>
      <c r="D2584" s="4">
        <f>MONTH(SalesDataTable[[#This Row],[Order Date]])</f>
        <v>12</v>
      </c>
      <c r="E2584" s="12" t="str">
        <f>"Q"&amp;ROUNDUP(MONTH(SalesDataTable[[#This Row],[Order Date]])/3,0)</f>
        <v>Q4</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75">
      <c r="A2585" s="2">
        <v>216</v>
      </c>
      <c r="B2585" s="3">
        <v>46369</v>
      </c>
      <c r="C2585" s="4">
        <f>YEAR(SalesDataTable[[#This Row],[Order Date]])</f>
        <v>2026</v>
      </c>
      <c r="D2585" s="4">
        <f>MONTH(SalesDataTable[[#This Row],[Order Date]])</f>
        <v>12</v>
      </c>
      <c r="E2585" s="12" t="str">
        <f>"Q"&amp;ROUNDUP(MONTH(SalesDataTable[[#This Row],[Order Date]])/3,0)</f>
        <v>Q4</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75">
      <c r="A2586" s="2">
        <v>1937</v>
      </c>
      <c r="B2586" s="3">
        <v>46369</v>
      </c>
      <c r="C2586" s="4">
        <f>YEAR(SalesDataTable[[#This Row],[Order Date]])</f>
        <v>2026</v>
      </c>
      <c r="D2586" s="4">
        <f>MONTH(SalesDataTable[[#This Row],[Order Date]])</f>
        <v>12</v>
      </c>
      <c r="E2586" s="12" t="str">
        <f>"Q"&amp;ROUNDUP(MONTH(SalesDataTable[[#This Row],[Order Date]])/3,0)</f>
        <v>Q4</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75">
      <c r="A2587" s="2">
        <v>4720</v>
      </c>
      <c r="B2587" s="3">
        <v>46369</v>
      </c>
      <c r="C2587" s="4">
        <f>YEAR(SalesDataTable[[#This Row],[Order Date]])</f>
        <v>2026</v>
      </c>
      <c r="D2587" s="4">
        <f>MONTH(SalesDataTable[[#This Row],[Order Date]])</f>
        <v>12</v>
      </c>
      <c r="E2587" s="12" t="str">
        <f>"Q"&amp;ROUNDUP(MONTH(SalesDataTable[[#This Row],[Order Date]])/3,0)</f>
        <v>Q4</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75">
      <c r="A2588" s="2">
        <v>91</v>
      </c>
      <c r="B2588" s="3">
        <v>46370</v>
      </c>
      <c r="C2588" s="4">
        <f>YEAR(SalesDataTable[[#This Row],[Order Date]])</f>
        <v>2026</v>
      </c>
      <c r="D2588" s="4">
        <f>MONTH(SalesDataTable[[#This Row],[Order Date]])</f>
        <v>12</v>
      </c>
      <c r="E2588" s="12" t="str">
        <f>"Q"&amp;ROUNDUP(MONTH(SalesDataTable[[#This Row],[Order Date]])/3,0)</f>
        <v>Q4</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75">
      <c r="A2589" s="2">
        <v>505</v>
      </c>
      <c r="B2589" s="3">
        <v>46370</v>
      </c>
      <c r="C2589" s="4">
        <f>YEAR(SalesDataTable[[#This Row],[Order Date]])</f>
        <v>2026</v>
      </c>
      <c r="D2589" s="4">
        <f>MONTH(SalesDataTable[[#This Row],[Order Date]])</f>
        <v>12</v>
      </c>
      <c r="E2589" s="12" t="str">
        <f>"Q"&amp;ROUNDUP(MONTH(SalesDataTable[[#This Row],[Order Date]])/3,0)</f>
        <v>Q4</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75">
      <c r="A2590" s="2">
        <v>640</v>
      </c>
      <c r="B2590" s="3">
        <v>46370</v>
      </c>
      <c r="C2590" s="4">
        <f>YEAR(SalesDataTable[[#This Row],[Order Date]])</f>
        <v>2026</v>
      </c>
      <c r="D2590" s="4">
        <f>MONTH(SalesDataTable[[#This Row],[Order Date]])</f>
        <v>12</v>
      </c>
      <c r="E2590" s="12" t="str">
        <f>"Q"&amp;ROUNDUP(MONTH(SalesDataTable[[#This Row],[Order Date]])/3,0)</f>
        <v>Q4</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75">
      <c r="A2591" s="2">
        <v>1408</v>
      </c>
      <c r="B2591" s="3">
        <v>46370</v>
      </c>
      <c r="C2591" s="4">
        <f>YEAR(SalesDataTable[[#This Row],[Order Date]])</f>
        <v>2026</v>
      </c>
      <c r="D2591" s="4">
        <f>MONTH(SalesDataTable[[#This Row],[Order Date]])</f>
        <v>12</v>
      </c>
      <c r="E2591" s="12" t="str">
        <f>"Q"&amp;ROUNDUP(MONTH(SalesDataTable[[#This Row],[Order Date]])/3,0)</f>
        <v>Q4</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75">
      <c r="A2592" s="2">
        <v>2074</v>
      </c>
      <c r="B2592" s="3">
        <v>46370</v>
      </c>
      <c r="C2592" s="4">
        <f>YEAR(SalesDataTable[[#This Row],[Order Date]])</f>
        <v>2026</v>
      </c>
      <c r="D2592" s="4">
        <f>MONTH(SalesDataTable[[#This Row],[Order Date]])</f>
        <v>12</v>
      </c>
      <c r="E2592" s="12" t="str">
        <f>"Q"&amp;ROUNDUP(MONTH(SalesDataTable[[#This Row],[Order Date]])/3,0)</f>
        <v>Q4</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75">
      <c r="A2593" s="2">
        <v>2639</v>
      </c>
      <c r="B2593" s="3">
        <v>46370</v>
      </c>
      <c r="C2593" s="4">
        <f>YEAR(SalesDataTable[[#This Row],[Order Date]])</f>
        <v>2026</v>
      </c>
      <c r="D2593" s="4">
        <f>MONTH(SalesDataTable[[#This Row],[Order Date]])</f>
        <v>12</v>
      </c>
      <c r="E2593" s="12" t="str">
        <f>"Q"&amp;ROUNDUP(MONTH(SalesDataTable[[#This Row],[Order Date]])/3,0)</f>
        <v>Q4</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75">
      <c r="A2594" s="2">
        <v>2694</v>
      </c>
      <c r="B2594" s="3">
        <v>46370</v>
      </c>
      <c r="C2594" s="4">
        <f>YEAR(SalesDataTable[[#This Row],[Order Date]])</f>
        <v>2026</v>
      </c>
      <c r="D2594" s="4">
        <f>MONTH(SalesDataTable[[#This Row],[Order Date]])</f>
        <v>12</v>
      </c>
      <c r="E2594" s="12" t="str">
        <f>"Q"&amp;ROUNDUP(MONTH(SalesDataTable[[#This Row],[Order Date]])/3,0)</f>
        <v>Q4</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75">
      <c r="A2595" s="2">
        <v>2797</v>
      </c>
      <c r="B2595" s="3">
        <v>46370</v>
      </c>
      <c r="C2595" s="4">
        <f>YEAR(SalesDataTable[[#This Row],[Order Date]])</f>
        <v>2026</v>
      </c>
      <c r="D2595" s="4">
        <f>MONTH(SalesDataTable[[#This Row],[Order Date]])</f>
        <v>12</v>
      </c>
      <c r="E2595" s="12" t="str">
        <f>"Q"&amp;ROUNDUP(MONTH(SalesDataTable[[#This Row],[Order Date]])/3,0)</f>
        <v>Q4</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75">
      <c r="A2596" s="2">
        <v>2811</v>
      </c>
      <c r="B2596" s="3">
        <v>46370</v>
      </c>
      <c r="C2596" s="4">
        <f>YEAR(SalesDataTable[[#This Row],[Order Date]])</f>
        <v>2026</v>
      </c>
      <c r="D2596" s="4">
        <f>MONTH(SalesDataTable[[#This Row],[Order Date]])</f>
        <v>12</v>
      </c>
      <c r="E2596" s="12" t="str">
        <f>"Q"&amp;ROUNDUP(MONTH(SalesDataTable[[#This Row],[Order Date]])/3,0)</f>
        <v>Q4</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75">
      <c r="A2597" s="2">
        <v>4037</v>
      </c>
      <c r="B2597" s="3">
        <v>46370</v>
      </c>
      <c r="C2597" s="4">
        <f>YEAR(SalesDataTable[[#This Row],[Order Date]])</f>
        <v>2026</v>
      </c>
      <c r="D2597" s="4">
        <f>MONTH(SalesDataTable[[#This Row],[Order Date]])</f>
        <v>12</v>
      </c>
      <c r="E2597" s="12" t="str">
        <f>"Q"&amp;ROUNDUP(MONTH(SalesDataTable[[#This Row],[Order Date]])/3,0)</f>
        <v>Q4</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75">
      <c r="A2598" s="2">
        <v>4629</v>
      </c>
      <c r="B2598" s="3">
        <v>46370</v>
      </c>
      <c r="C2598" s="4">
        <f>YEAR(SalesDataTable[[#This Row],[Order Date]])</f>
        <v>2026</v>
      </c>
      <c r="D2598" s="4">
        <f>MONTH(SalesDataTable[[#This Row],[Order Date]])</f>
        <v>12</v>
      </c>
      <c r="E2598" s="12" t="str">
        <f>"Q"&amp;ROUNDUP(MONTH(SalesDataTable[[#This Row],[Order Date]])/3,0)</f>
        <v>Q4</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75">
      <c r="A2599" s="2">
        <v>2455</v>
      </c>
      <c r="B2599" s="3">
        <v>46371</v>
      </c>
      <c r="C2599" s="4">
        <f>YEAR(SalesDataTable[[#This Row],[Order Date]])</f>
        <v>2026</v>
      </c>
      <c r="D2599" s="4">
        <f>MONTH(SalesDataTable[[#This Row],[Order Date]])</f>
        <v>12</v>
      </c>
      <c r="E2599" s="12" t="str">
        <f>"Q"&amp;ROUNDUP(MONTH(SalesDataTable[[#This Row],[Order Date]])/3,0)</f>
        <v>Q4</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75">
      <c r="A2600" s="2">
        <v>3184</v>
      </c>
      <c r="B2600" s="3">
        <v>46371</v>
      </c>
      <c r="C2600" s="4">
        <f>YEAR(SalesDataTable[[#This Row],[Order Date]])</f>
        <v>2026</v>
      </c>
      <c r="D2600" s="4">
        <f>MONTH(SalesDataTable[[#This Row],[Order Date]])</f>
        <v>12</v>
      </c>
      <c r="E2600" s="12" t="str">
        <f>"Q"&amp;ROUNDUP(MONTH(SalesDataTable[[#This Row],[Order Date]])/3,0)</f>
        <v>Q4</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75">
      <c r="A2601" s="2">
        <v>3363</v>
      </c>
      <c r="B2601" s="3">
        <v>46371</v>
      </c>
      <c r="C2601" s="4">
        <f>YEAR(SalesDataTable[[#This Row],[Order Date]])</f>
        <v>2026</v>
      </c>
      <c r="D2601" s="4">
        <f>MONTH(SalesDataTable[[#This Row],[Order Date]])</f>
        <v>12</v>
      </c>
      <c r="E2601" s="12" t="str">
        <f>"Q"&amp;ROUNDUP(MONTH(SalesDataTable[[#This Row],[Order Date]])/3,0)</f>
        <v>Q4</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75">
      <c r="A2602" s="2">
        <v>3373</v>
      </c>
      <c r="B2602" s="3">
        <v>46371</v>
      </c>
      <c r="C2602" s="4">
        <f>YEAR(SalesDataTable[[#This Row],[Order Date]])</f>
        <v>2026</v>
      </c>
      <c r="D2602" s="4">
        <f>MONTH(SalesDataTable[[#This Row],[Order Date]])</f>
        <v>12</v>
      </c>
      <c r="E2602" s="12" t="str">
        <f>"Q"&amp;ROUNDUP(MONTH(SalesDataTable[[#This Row],[Order Date]])/3,0)</f>
        <v>Q4</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75">
      <c r="A2603" s="2">
        <v>3799</v>
      </c>
      <c r="B2603" s="3">
        <v>46371</v>
      </c>
      <c r="C2603" s="4">
        <f>YEAR(SalesDataTable[[#This Row],[Order Date]])</f>
        <v>2026</v>
      </c>
      <c r="D2603" s="4">
        <f>MONTH(SalesDataTable[[#This Row],[Order Date]])</f>
        <v>12</v>
      </c>
      <c r="E2603" s="12" t="str">
        <f>"Q"&amp;ROUNDUP(MONTH(SalesDataTable[[#This Row],[Order Date]])/3,0)</f>
        <v>Q4</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75">
      <c r="A2604" s="2">
        <v>5002</v>
      </c>
      <c r="B2604" s="3">
        <v>46371</v>
      </c>
      <c r="C2604" s="4">
        <f>YEAR(SalesDataTable[[#This Row],[Order Date]])</f>
        <v>2026</v>
      </c>
      <c r="D2604" s="4">
        <f>MONTH(SalesDataTable[[#This Row],[Order Date]])</f>
        <v>12</v>
      </c>
      <c r="E2604" s="12" t="str">
        <f>"Q"&amp;ROUNDUP(MONTH(SalesDataTable[[#This Row],[Order Date]])/3,0)</f>
        <v>Q4</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75">
      <c r="A2605" s="2">
        <v>2896</v>
      </c>
      <c r="B2605" s="3">
        <v>46372</v>
      </c>
      <c r="C2605" s="4">
        <f>YEAR(SalesDataTable[[#This Row],[Order Date]])</f>
        <v>2026</v>
      </c>
      <c r="D2605" s="4">
        <f>MONTH(SalesDataTable[[#This Row],[Order Date]])</f>
        <v>12</v>
      </c>
      <c r="E2605" s="12" t="str">
        <f>"Q"&amp;ROUNDUP(MONTH(SalesDataTable[[#This Row],[Order Date]])/3,0)</f>
        <v>Q4</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75">
      <c r="A2606" s="2">
        <v>3334</v>
      </c>
      <c r="B2606" s="3">
        <v>46372</v>
      </c>
      <c r="C2606" s="4">
        <f>YEAR(SalesDataTable[[#This Row],[Order Date]])</f>
        <v>2026</v>
      </c>
      <c r="D2606" s="4">
        <f>MONTH(SalesDataTable[[#This Row],[Order Date]])</f>
        <v>12</v>
      </c>
      <c r="E2606" s="12" t="str">
        <f>"Q"&amp;ROUNDUP(MONTH(SalesDataTable[[#This Row],[Order Date]])/3,0)</f>
        <v>Q4</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75">
      <c r="A2607" s="2">
        <v>3469</v>
      </c>
      <c r="B2607" s="3">
        <v>46372</v>
      </c>
      <c r="C2607" s="4">
        <f>YEAR(SalesDataTable[[#This Row],[Order Date]])</f>
        <v>2026</v>
      </c>
      <c r="D2607" s="4">
        <f>MONTH(SalesDataTable[[#This Row],[Order Date]])</f>
        <v>12</v>
      </c>
      <c r="E2607" s="12" t="str">
        <f>"Q"&amp;ROUNDUP(MONTH(SalesDataTable[[#This Row],[Order Date]])/3,0)</f>
        <v>Q4</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75">
      <c r="A2608" s="2">
        <v>569</v>
      </c>
      <c r="B2608" s="3">
        <v>46373</v>
      </c>
      <c r="C2608" s="4">
        <f>YEAR(SalesDataTable[[#This Row],[Order Date]])</f>
        <v>2026</v>
      </c>
      <c r="D2608" s="4">
        <f>MONTH(SalesDataTable[[#This Row],[Order Date]])</f>
        <v>12</v>
      </c>
      <c r="E2608" s="12" t="str">
        <f>"Q"&amp;ROUNDUP(MONTH(SalesDataTable[[#This Row],[Order Date]])/3,0)</f>
        <v>Q4</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75">
      <c r="A2609" s="2">
        <v>2404</v>
      </c>
      <c r="B2609" s="3">
        <v>46373</v>
      </c>
      <c r="C2609" s="4">
        <f>YEAR(SalesDataTable[[#This Row],[Order Date]])</f>
        <v>2026</v>
      </c>
      <c r="D2609" s="4">
        <f>MONTH(SalesDataTable[[#This Row],[Order Date]])</f>
        <v>12</v>
      </c>
      <c r="E2609" s="12" t="str">
        <f>"Q"&amp;ROUNDUP(MONTH(SalesDataTable[[#This Row],[Order Date]])/3,0)</f>
        <v>Q4</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75">
      <c r="A2610" s="2">
        <v>4682</v>
      </c>
      <c r="B2610" s="3">
        <v>46373</v>
      </c>
      <c r="C2610" s="4">
        <f>YEAR(SalesDataTable[[#This Row],[Order Date]])</f>
        <v>2026</v>
      </c>
      <c r="D2610" s="4">
        <f>MONTH(SalesDataTable[[#This Row],[Order Date]])</f>
        <v>12</v>
      </c>
      <c r="E2610" s="12" t="str">
        <f>"Q"&amp;ROUNDUP(MONTH(SalesDataTable[[#This Row],[Order Date]])/3,0)</f>
        <v>Q4</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75">
      <c r="A2611" s="2">
        <v>4888</v>
      </c>
      <c r="B2611" s="3">
        <v>46373</v>
      </c>
      <c r="C2611" s="4">
        <f>YEAR(SalesDataTable[[#This Row],[Order Date]])</f>
        <v>2026</v>
      </c>
      <c r="D2611" s="4">
        <f>MONTH(SalesDataTable[[#This Row],[Order Date]])</f>
        <v>12</v>
      </c>
      <c r="E2611" s="12" t="str">
        <f>"Q"&amp;ROUNDUP(MONTH(SalesDataTable[[#This Row],[Order Date]])/3,0)</f>
        <v>Q4</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75">
      <c r="A2612" s="2">
        <v>4923</v>
      </c>
      <c r="B2612" s="3">
        <v>46373</v>
      </c>
      <c r="C2612" s="4">
        <f>YEAR(SalesDataTable[[#This Row],[Order Date]])</f>
        <v>2026</v>
      </c>
      <c r="D2612" s="4">
        <f>MONTH(SalesDataTable[[#This Row],[Order Date]])</f>
        <v>12</v>
      </c>
      <c r="E2612" s="12" t="str">
        <f>"Q"&amp;ROUNDUP(MONTH(SalesDataTable[[#This Row],[Order Date]])/3,0)</f>
        <v>Q4</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75">
      <c r="A2613" s="2">
        <v>131</v>
      </c>
      <c r="B2613" s="3">
        <v>46374</v>
      </c>
      <c r="C2613" s="4">
        <f>YEAR(SalesDataTable[[#This Row],[Order Date]])</f>
        <v>2026</v>
      </c>
      <c r="D2613" s="4">
        <f>MONTH(SalesDataTable[[#This Row],[Order Date]])</f>
        <v>12</v>
      </c>
      <c r="E2613" s="12" t="str">
        <f>"Q"&amp;ROUNDUP(MONTH(SalesDataTable[[#This Row],[Order Date]])/3,0)</f>
        <v>Q4</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75">
      <c r="A2614" s="2">
        <v>349</v>
      </c>
      <c r="B2614" s="3">
        <v>46374</v>
      </c>
      <c r="C2614" s="4">
        <f>YEAR(SalesDataTable[[#This Row],[Order Date]])</f>
        <v>2026</v>
      </c>
      <c r="D2614" s="4">
        <f>MONTH(SalesDataTable[[#This Row],[Order Date]])</f>
        <v>12</v>
      </c>
      <c r="E2614" s="12" t="str">
        <f>"Q"&amp;ROUNDUP(MONTH(SalesDataTable[[#This Row],[Order Date]])/3,0)</f>
        <v>Q4</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75">
      <c r="A2615" s="2">
        <v>1131</v>
      </c>
      <c r="B2615" s="3">
        <v>46374</v>
      </c>
      <c r="C2615" s="4">
        <f>YEAR(SalesDataTable[[#This Row],[Order Date]])</f>
        <v>2026</v>
      </c>
      <c r="D2615" s="4">
        <f>MONTH(SalesDataTable[[#This Row],[Order Date]])</f>
        <v>12</v>
      </c>
      <c r="E2615" s="12" t="str">
        <f>"Q"&amp;ROUNDUP(MONTH(SalesDataTable[[#This Row],[Order Date]])/3,0)</f>
        <v>Q4</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75">
      <c r="A2616" s="2">
        <v>2738</v>
      </c>
      <c r="B2616" s="3">
        <v>46374</v>
      </c>
      <c r="C2616" s="4">
        <f>YEAR(SalesDataTable[[#This Row],[Order Date]])</f>
        <v>2026</v>
      </c>
      <c r="D2616" s="4">
        <f>MONTH(SalesDataTable[[#This Row],[Order Date]])</f>
        <v>12</v>
      </c>
      <c r="E2616" s="12" t="str">
        <f>"Q"&amp;ROUNDUP(MONTH(SalesDataTable[[#This Row],[Order Date]])/3,0)</f>
        <v>Q4</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75">
      <c r="A2617" s="2">
        <v>4400</v>
      </c>
      <c r="B2617" s="3">
        <v>46374</v>
      </c>
      <c r="C2617" s="4">
        <f>YEAR(SalesDataTable[[#This Row],[Order Date]])</f>
        <v>2026</v>
      </c>
      <c r="D2617" s="4">
        <f>MONTH(SalesDataTable[[#This Row],[Order Date]])</f>
        <v>12</v>
      </c>
      <c r="E2617" s="12" t="str">
        <f>"Q"&amp;ROUNDUP(MONTH(SalesDataTable[[#This Row],[Order Date]])/3,0)</f>
        <v>Q4</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75">
      <c r="A2618" s="2">
        <v>3122</v>
      </c>
      <c r="B2618" s="3">
        <v>46375</v>
      </c>
      <c r="C2618" s="4">
        <f>YEAR(SalesDataTable[[#This Row],[Order Date]])</f>
        <v>2026</v>
      </c>
      <c r="D2618" s="4">
        <f>MONTH(SalesDataTable[[#This Row],[Order Date]])</f>
        <v>12</v>
      </c>
      <c r="E2618" s="12" t="str">
        <f>"Q"&amp;ROUNDUP(MONTH(SalesDataTable[[#This Row],[Order Date]])/3,0)</f>
        <v>Q4</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75">
      <c r="A2619" s="2">
        <v>4572</v>
      </c>
      <c r="B2619" s="3">
        <v>46375</v>
      </c>
      <c r="C2619" s="4">
        <f>YEAR(SalesDataTable[[#This Row],[Order Date]])</f>
        <v>2026</v>
      </c>
      <c r="D2619" s="4">
        <f>MONTH(SalesDataTable[[#This Row],[Order Date]])</f>
        <v>12</v>
      </c>
      <c r="E2619" s="12" t="str">
        <f>"Q"&amp;ROUNDUP(MONTH(SalesDataTable[[#This Row],[Order Date]])/3,0)</f>
        <v>Q4</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75">
      <c r="A2620" s="2">
        <v>4783</v>
      </c>
      <c r="B2620" s="3">
        <v>46375</v>
      </c>
      <c r="C2620" s="4">
        <f>YEAR(SalesDataTable[[#This Row],[Order Date]])</f>
        <v>2026</v>
      </c>
      <c r="D2620" s="4">
        <f>MONTH(SalesDataTable[[#This Row],[Order Date]])</f>
        <v>12</v>
      </c>
      <c r="E2620" s="12" t="str">
        <f>"Q"&amp;ROUNDUP(MONTH(SalesDataTable[[#This Row],[Order Date]])/3,0)</f>
        <v>Q4</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75">
      <c r="A2621" s="2">
        <v>5055</v>
      </c>
      <c r="B2621" s="3">
        <v>46375</v>
      </c>
      <c r="C2621" s="4">
        <f>YEAR(SalesDataTable[[#This Row],[Order Date]])</f>
        <v>2026</v>
      </c>
      <c r="D2621" s="4">
        <f>MONTH(SalesDataTable[[#This Row],[Order Date]])</f>
        <v>12</v>
      </c>
      <c r="E2621" s="12" t="str">
        <f>"Q"&amp;ROUNDUP(MONTH(SalesDataTable[[#This Row],[Order Date]])/3,0)</f>
        <v>Q4</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75">
      <c r="A2622" s="2">
        <v>5100</v>
      </c>
      <c r="B2622" s="3">
        <v>46375</v>
      </c>
      <c r="C2622" s="4">
        <f>YEAR(SalesDataTable[[#This Row],[Order Date]])</f>
        <v>2026</v>
      </c>
      <c r="D2622" s="4">
        <f>MONTH(SalesDataTable[[#This Row],[Order Date]])</f>
        <v>12</v>
      </c>
      <c r="E2622" s="12" t="str">
        <f>"Q"&amp;ROUNDUP(MONTH(SalesDataTable[[#This Row],[Order Date]])/3,0)</f>
        <v>Q4</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75">
      <c r="A2623" s="2">
        <v>488</v>
      </c>
      <c r="B2623" s="3">
        <v>46376</v>
      </c>
      <c r="C2623" s="4">
        <f>YEAR(SalesDataTable[[#This Row],[Order Date]])</f>
        <v>2026</v>
      </c>
      <c r="D2623" s="4">
        <f>MONTH(SalesDataTable[[#This Row],[Order Date]])</f>
        <v>12</v>
      </c>
      <c r="E2623" s="12" t="str">
        <f>"Q"&amp;ROUNDUP(MONTH(SalesDataTable[[#This Row],[Order Date]])/3,0)</f>
        <v>Q4</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75">
      <c r="A2624" s="2">
        <v>710</v>
      </c>
      <c r="B2624" s="3">
        <v>46376</v>
      </c>
      <c r="C2624" s="4">
        <f>YEAR(SalesDataTable[[#This Row],[Order Date]])</f>
        <v>2026</v>
      </c>
      <c r="D2624" s="4">
        <f>MONTH(SalesDataTable[[#This Row],[Order Date]])</f>
        <v>12</v>
      </c>
      <c r="E2624" s="12" t="str">
        <f>"Q"&amp;ROUNDUP(MONTH(SalesDataTable[[#This Row],[Order Date]])/3,0)</f>
        <v>Q4</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75">
      <c r="A2625" s="2">
        <v>1009</v>
      </c>
      <c r="B2625" s="3">
        <v>46376</v>
      </c>
      <c r="C2625" s="4">
        <f>YEAR(SalesDataTable[[#This Row],[Order Date]])</f>
        <v>2026</v>
      </c>
      <c r="D2625" s="4">
        <f>MONTH(SalesDataTable[[#This Row],[Order Date]])</f>
        <v>12</v>
      </c>
      <c r="E2625" s="12" t="str">
        <f>"Q"&amp;ROUNDUP(MONTH(SalesDataTable[[#This Row],[Order Date]])/3,0)</f>
        <v>Q4</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75">
      <c r="A2626" s="2">
        <v>1231</v>
      </c>
      <c r="B2626" s="3">
        <v>46376</v>
      </c>
      <c r="C2626" s="4">
        <f>YEAR(SalesDataTable[[#This Row],[Order Date]])</f>
        <v>2026</v>
      </c>
      <c r="D2626" s="4">
        <f>MONTH(SalesDataTable[[#This Row],[Order Date]])</f>
        <v>12</v>
      </c>
      <c r="E2626" s="12" t="str">
        <f>"Q"&amp;ROUNDUP(MONTH(SalesDataTable[[#This Row],[Order Date]])/3,0)</f>
        <v>Q4</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75">
      <c r="A2627" s="2">
        <v>1445</v>
      </c>
      <c r="B2627" s="3">
        <v>46376</v>
      </c>
      <c r="C2627" s="4">
        <f>YEAR(SalesDataTable[[#This Row],[Order Date]])</f>
        <v>2026</v>
      </c>
      <c r="D2627" s="4">
        <f>MONTH(SalesDataTable[[#This Row],[Order Date]])</f>
        <v>12</v>
      </c>
      <c r="E2627" s="12" t="str">
        <f>"Q"&amp;ROUNDUP(MONTH(SalesDataTable[[#This Row],[Order Date]])/3,0)</f>
        <v>Q4</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75">
      <c r="A2628" s="2">
        <v>2842</v>
      </c>
      <c r="B2628" s="3">
        <v>46376</v>
      </c>
      <c r="C2628" s="4">
        <f>YEAR(SalesDataTable[[#This Row],[Order Date]])</f>
        <v>2026</v>
      </c>
      <c r="D2628" s="4">
        <f>MONTH(SalesDataTable[[#This Row],[Order Date]])</f>
        <v>12</v>
      </c>
      <c r="E2628" s="12" t="str">
        <f>"Q"&amp;ROUNDUP(MONTH(SalesDataTable[[#This Row],[Order Date]])/3,0)</f>
        <v>Q4</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75">
      <c r="A2629" s="2">
        <v>3783</v>
      </c>
      <c r="B2629" s="3">
        <v>46376</v>
      </c>
      <c r="C2629" s="4">
        <f>YEAR(SalesDataTable[[#This Row],[Order Date]])</f>
        <v>2026</v>
      </c>
      <c r="D2629" s="4">
        <f>MONTH(SalesDataTable[[#This Row],[Order Date]])</f>
        <v>12</v>
      </c>
      <c r="E2629" s="12" t="str">
        <f>"Q"&amp;ROUNDUP(MONTH(SalesDataTable[[#This Row],[Order Date]])/3,0)</f>
        <v>Q4</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75">
      <c r="A2630" s="2">
        <v>4484</v>
      </c>
      <c r="B2630" s="3">
        <v>46376</v>
      </c>
      <c r="C2630" s="4">
        <f>YEAR(SalesDataTable[[#This Row],[Order Date]])</f>
        <v>2026</v>
      </c>
      <c r="D2630" s="4">
        <f>MONTH(SalesDataTable[[#This Row],[Order Date]])</f>
        <v>12</v>
      </c>
      <c r="E2630" s="12" t="str">
        <f>"Q"&amp;ROUNDUP(MONTH(SalesDataTable[[#This Row],[Order Date]])/3,0)</f>
        <v>Q4</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75">
      <c r="A2631" s="2">
        <v>4597</v>
      </c>
      <c r="B2631" s="3">
        <v>46376</v>
      </c>
      <c r="C2631" s="4">
        <f>YEAR(SalesDataTable[[#This Row],[Order Date]])</f>
        <v>2026</v>
      </c>
      <c r="D2631" s="4">
        <f>MONTH(SalesDataTable[[#This Row],[Order Date]])</f>
        <v>12</v>
      </c>
      <c r="E2631" s="12" t="str">
        <f>"Q"&amp;ROUNDUP(MONTH(SalesDataTable[[#This Row],[Order Date]])/3,0)</f>
        <v>Q4</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75">
      <c r="A2632" s="2">
        <v>4917</v>
      </c>
      <c r="B2632" s="3">
        <v>46376</v>
      </c>
      <c r="C2632" s="4">
        <f>YEAR(SalesDataTable[[#This Row],[Order Date]])</f>
        <v>2026</v>
      </c>
      <c r="D2632" s="4">
        <f>MONTH(SalesDataTable[[#This Row],[Order Date]])</f>
        <v>12</v>
      </c>
      <c r="E2632" s="12" t="str">
        <f>"Q"&amp;ROUNDUP(MONTH(SalesDataTable[[#This Row],[Order Date]])/3,0)</f>
        <v>Q4</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75">
      <c r="A2633" s="2">
        <v>629</v>
      </c>
      <c r="B2633" s="3">
        <v>46377</v>
      </c>
      <c r="C2633" s="4">
        <f>YEAR(SalesDataTable[[#This Row],[Order Date]])</f>
        <v>2026</v>
      </c>
      <c r="D2633" s="4">
        <f>MONTH(SalesDataTable[[#This Row],[Order Date]])</f>
        <v>12</v>
      </c>
      <c r="E2633" s="12" t="str">
        <f>"Q"&amp;ROUNDUP(MONTH(SalesDataTable[[#This Row],[Order Date]])/3,0)</f>
        <v>Q4</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75">
      <c r="A2634" s="2">
        <v>1373</v>
      </c>
      <c r="B2634" s="3">
        <v>46377</v>
      </c>
      <c r="C2634" s="4">
        <f>YEAR(SalesDataTable[[#This Row],[Order Date]])</f>
        <v>2026</v>
      </c>
      <c r="D2634" s="4">
        <f>MONTH(SalesDataTable[[#This Row],[Order Date]])</f>
        <v>12</v>
      </c>
      <c r="E2634" s="12" t="str">
        <f>"Q"&amp;ROUNDUP(MONTH(SalesDataTable[[#This Row],[Order Date]])/3,0)</f>
        <v>Q4</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75">
      <c r="A2635" s="2">
        <v>1668</v>
      </c>
      <c r="B2635" s="3">
        <v>46377</v>
      </c>
      <c r="C2635" s="4">
        <f>YEAR(SalesDataTable[[#This Row],[Order Date]])</f>
        <v>2026</v>
      </c>
      <c r="D2635" s="4">
        <f>MONTH(SalesDataTable[[#This Row],[Order Date]])</f>
        <v>12</v>
      </c>
      <c r="E2635" s="12" t="str">
        <f>"Q"&amp;ROUNDUP(MONTH(SalesDataTable[[#This Row],[Order Date]])/3,0)</f>
        <v>Q4</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75">
      <c r="A2636" s="2">
        <v>2646</v>
      </c>
      <c r="B2636" s="3">
        <v>46377</v>
      </c>
      <c r="C2636" s="4">
        <f>YEAR(SalesDataTable[[#This Row],[Order Date]])</f>
        <v>2026</v>
      </c>
      <c r="D2636" s="4">
        <f>MONTH(SalesDataTable[[#This Row],[Order Date]])</f>
        <v>12</v>
      </c>
      <c r="E2636" s="12" t="str">
        <f>"Q"&amp;ROUNDUP(MONTH(SalesDataTable[[#This Row],[Order Date]])/3,0)</f>
        <v>Q4</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75">
      <c r="A2637" s="2">
        <v>3044</v>
      </c>
      <c r="B2637" s="3">
        <v>46377</v>
      </c>
      <c r="C2637" s="4">
        <f>YEAR(SalesDataTable[[#This Row],[Order Date]])</f>
        <v>2026</v>
      </c>
      <c r="D2637" s="4">
        <f>MONTH(SalesDataTable[[#This Row],[Order Date]])</f>
        <v>12</v>
      </c>
      <c r="E2637" s="12" t="str">
        <f>"Q"&amp;ROUNDUP(MONTH(SalesDataTable[[#This Row],[Order Date]])/3,0)</f>
        <v>Q4</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75">
      <c r="A2638" s="2">
        <v>3065</v>
      </c>
      <c r="B2638" s="3">
        <v>46377</v>
      </c>
      <c r="C2638" s="4">
        <f>YEAR(SalesDataTable[[#This Row],[Order Date]])</f>
        <v>2026</v>
      </c>
      <c r="D2638" s="4">
        <f>MONTH(SalesDataTable[[#This Row],[Order Date]])</f>
        <v>12</v>
      </c>
      <c r="E2638" s="12" t="str">
        <f>"Q"&amp;ROUNDUP(MONTH(SalesDataTable[[#This Row],[Order Date]])/3,0)</f>
        <v>Q4</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75">
      <c r="A2639" s="2">
        <v>3365</v>
      </c>
      <c r="B2639" s="3">
        <v>46377</v>
      </c>
      <c r="C2639" s="4">
        <f>YEAR(SalesDataTable[[#This Row],[Order Date]])</f>
        <v>2026</v>
      </c>
      <c r="D2639" s="4">
        <f>MONTH(SalesDataTable[[#This Row],[Order Date]])</f>
        <v>12</v>
      </c>
      <c r="E2639" s="12" t="str">
        <f>"Q"&amp;ROUNDUP(MONTH(SalesDataTable[[#This Row],[Order Date]])/3,0)</f>
        <v>Q4</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75">
      <c r="A2640" s="2">
        <v>4042</v>
      </c>
      <c r="B2640" s="3">
        <v>46377</v>
      </c>
      <c r="C2640" s="4">
        <f>YEAR(SalesDataTable[[#This Row],[Order Date]])</f>
        <v>2026</v>
      </c>
      <c r="D2640" s="4">
        <f>MONTH(SalesDataTable[[#This Row],[Order Date]])</f>
        <v>12</v>
      </c>
      <c r="E2640" s="12" t="str">
        <f>"Q"&amp;ROUNDUP(MONTH(SalesDataTable[[#This Row],[Order Date]])/3,0)</f>
        <v>Q4</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75">
      <c r="A2641" s="2">
        <v>4635</v>
      </c>
      <c r="B2641" s="3">
        <v>46377</v>
      </c>
      <c r="C2641" s="4">
        <f>YEAR(SalesDataTable[[#This Row],[Order Date]])</f>
        <v>2026</v>
      </c>
      <c r="D2641" s="4">
        <f>MONTH(SalesDataTable[[#This Row],[Order Date]])</f>
        <v>12</v>
      </c>
      <c r="E2641" s="12" t="str">
        <f>"Q"&amp;ROUNDUP(MONTH(SalesDataTable[[#This Row],[Order Date]])/3,0)</f>
        <v>Q4</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75">
      <c r="A2642" s="2">
        <v>4748</v>
      </c>
      <c r="B2642" s="3">
        <v>46377</v>
      </c>
      <c r="C2642" s="4">
        <f>YEAR(SalesDataTable[[#This Row],[Order Date]])</f>
        <v>2026</v>
      </c>
      <c r="D2642" s="4">
        <f>MONTH(SalesDataTable[[#This Row],[Order Date]])</f>
        <v>12</v>
      </c>
      <c r="E2642" s="12" t="str">
        <f>"Q"&amp;ROUNDUP(MONTH(SalesDataTable[[#This Row],[Order Date]])/3,0)</f>
        <v>Q4</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75">
      <c r="A2643" s="2">
        <v>342</v>
      </c>
      <c r="B2643" s="3">
        <v>46378</v>
      </c>
      <c r="C2643" s="4">
        <f>YEAR(SalesDataTable[[#This Row],[Order Date]])</f>
        <v>2026</v>
      </c>
      <c r="D2643" s="4">
        <f>MONTH(SalesDataTable[[#This Row],[Order Date]])</f>
        <v>12</v>
      </c>
      <c r="E2643" s="12" t="str">
        <f>"Q"&amp;ROUNDUP(MONTH(SalesDataTable[[#This Row],[Order Date]])/3,0)</f>
        <v>Q4</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75">
      <c r="A2644" s="2">
        <v>676</v>
      </c>
      <c r="B2644" s="3">
        <v>46378</v>
      </c>
      <c r="C2644" s="4">
        <f>YEAR(SalesDataTable[[#This Row],[Order Date]])</f>
        <v>2026</v>
      </c>
      <c r="D2644" s="4">
        <f>MONTH(SalesDataTable[[#This Row],[Order Date]])</f>
        <v>12</v>
      </c>
      <c r="E2644" s="12" t="str">
        <f>"Q"&amp;ROUNDUP(MONTH(SalesDataTable[[#This Row],[Order Date]])/3,0)</f>
        <v>Q4</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75">
      <c r="A2645" s="2">
        <v>1912</v>
      </c>
      <c r="B2645" s="3">
        <v>46378</v>
      </c>
      <c r="C2645" s="4">
        <f>YEAR(SalesDataTable[[#This Row],[Order Date]])</f>
        <v>2026</v>
      </c>
      <c r="D2645" s="4">
        <f>MONTH(SalesDataTable[[#This Row],[Order Date]])</f>
        <v>12</v>
      </c>
      <c r="E2645" s="12" t="str">
        <f>"Q"&amp;ROUNDUP(MONTH(SalesDataTable[[#This Row],[Order Date]])/3,0)</f>
        <v>Q4</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75">
      <c r="A2646" s="2">
        <v>2065</v>
      </c>
      <c r="B2646" s="3">
        <v>46378</v>
      </c>
      <c r="C2646" s="4">
        <f>YEAR(SalesDataTable[[#This Row],[Order Date]])</f>
        <v>2026</v>
      </c>
      <c r="D2646" s="4">
        <f>MONTH(SalesDataTable[[#This Row],[Order Date]])</f>
        <v>12</v>
      </c>
      <c r="E2646" s="12" t="str">
        <f>"Q"&amp;ROUNDUP(MONTH(SalesDataTable[[#This Row],[Order Date]])/3,0)</f>
        <v>Q4</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75">
      <c r="A2647" s="2">
        <v>3136</v>
      </c>
      <c r="B2647" s="3">
        <v>46378</v>
      </c>
      <c r="C2647" s="4">
        <f>YEAR(SalesDataTable[[#This Row],[Order Date]])</f>
        <v>2026</v>
      </c>
      <c r="D2647" s="4">
        <f>MONTH(SalesDataTable[[#This Row],[Order Date]])</f>
        <v>12</v>
      </c>
      <c r="E2647" s="12" t="str">
        <f>"Q"&amp;ROUNDUP(MONTH(SalesDataTable[[#This Row],[Order Date]])/3,0)</f>
        <v>Q4</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75">
      <c r="A2648" s="2">
        <v>3423</v>
      </c>
      <c r="B2648" s="3">
        <v>46378</v>
      </c>
      <c r="C2648" s="4">
        <f>YEAR(SalesDataTable[[#This Row],[Order Date]])</f>
        <v>2026</v>
      </c>
      <c r="D2648" s="4">
        <f>MONTH(SalesDataTable[[#This Row],[Order Date]])</f>
        <v>12</v>
      </c>
      <c r="E2648" s="12" t="str">
        <f>"Q"&amp;ROUNDUP(MONTH(SalesDataTable[[#This Row],[Order Date]])/3,0)</f>
        <v>Q4</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75">
      <c r="A2649" s="2">
        <v>3746</v>
      </c>
      <c r="B2649" s="3">
        <v>46378</v>
      </c>
      <c r="C2649" s="4">
        <f>YEAR(SalesDataTable[[#This Row],[Order Date]])</f>
        <v>2026</v>
      </c>
      <c r="D2649" s="4">
        <f>MONTH(SalesDataTable[[#This Row],[Order Date]])</f>
        <v>12</v>
      </c>
      <c r="E2649" s="12" t="str">
        <f>"Q"&amp;ROUNDUP(MONTH(SalesDataTable[[#This Row],[Order Date]])/3,0)</f>
        <v>Q4</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75">
      <c r="A2650" s="2">
        <v>1198</v>
      </c>
      <c r="B2650" s="3">
        <v>46379</v>
      </c>
      <c r="C2650" s="4">
        <f>YEAR(SalesDataTable[[#This Row],[Order Date]])</f>
        <v>2026</v>
      </c>
      <c r="D2650" s="4">
        <f>MONTH(SalesDataTable[[#This Row],[Order Date]])</f>
        <v>12</v>
      </c>
      <c r="E2650" s="12" t="str">
        <f>"Q"&amp;ROUNDUP(MONTH(SalesDataTable[[#This Row],[Order Date]])/3,0)</f>
        <v>Q4</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75">
      <c r="A2651" s="2">
        <v>2123</v>
      </c>
      <c r="B2651" s="3">
        <v>46379</v>
      </c>
      <c r="C2651" s="4">
        <f>YEAR(SalesDataTable[[#This Row],[Order Date]])</f>
        <v>2026</v>
      </c>
      <c r="D2651" s="4">
        <f>MONTH(SalesDataTable[[#This Row],[Order Date]])</f>
        <v>12</v>
      </c>
      <c r="E2651" s="12" t="str">
        <f>"Q"&amp;ROUNDUP(MONTH(SalesDataTable[[#This Row],[Order Date]])/3,0)</f>
        <v>Q4</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75">
      <c r="A2652" s="2">
        <v>2586</v>
      </c>
      <c r="B2652" s="3">
        <v>46379</v>
      </c>
      <c r="C2652" s="4">
        <f>YEAR(SalesDataTable[[#This Row],[Order Date]])</f>
        <v>2026</v>
      </c>
      <c r="D2652" s="4">
        <f>MONTH(SalesDataTable[[#This Row],[Order Date]])</f>
        <v>12</v>
      </c>
      <c r="E2652" s="12" t="str">
        <f>"Q"&amp;ROUNDUP(MONTH(SalesDataTable[[#This Row],[Order Date]])/3,0)</f>
        <v>Q4</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75">
      <c r="A2653" s="2">
        <v>3048</v>
      </c>
      <c r="B2653" s="3">
        <v>46379</v>
      </c>
      <c r="C2653" s="4">
        <f>YEAR(SalesDataTable[[#This Row],[Order Date]])</f>
        <v>2026</v>
      </c>
      <c r="D2653" s="4">
        <f>MONTH(SalesDataTable[[#This Row],[Order Date]])</f>
        <v>12</v>
      </c>
      <c r="E2653" s="12" t="str">
        <f>"Q"&amp;ROUNDUP(MONTH(SalesDataTable[[#This Row],[Order Date]])/3,0)</f>
        <v>Q4</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75">
      <c r="A2654" s="2">
        <v>3838</v>
      </c>
      <c r="B2654" s="3">
        <v>46379</v>
      </c>
      <c r="C2654" s="4">
        <f>YEAR(SalesDataTable[[#This Row],[Order Date]])</f>
        <v>2026</v>
      </c>
      <c r="D2654" s="4">
        <f>MONTH(SalesDataTable[[#This Row],[Order Date]])</f>
        <v>12</v>
      </c>
      <c r="E2654" s="12" t="str">
        <f>"Q"&amp;ROUNDUP(MONTH(SalesDataTable[[#This Row],[Order Date]])/3,0)</f>
        <v>Q4</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75">
      <c r="A2655" s="2">
        <v>4718</v>
      </c>
      <c r="B2655" s="3">
        <v>46379</v>
      </c>
      <c r="C2655" s="4">
        <f>YEAR(SalesDataTable[[#This Row],[Order Date]])</f>
        <v>2026</v>
      </c>
      <c r="D2655" s="4">
        <f>MONTH(SalesDataTable[[#This Row],[Order Date]])</f>
        <v>12</v>
      </c>
      <c r="E2655" s="12" t="str">
        <f>"Q"&amp;ROUNDUP(MONTH(SalesDataTable[[#This Row],[Order Date]])/3,0)</f>
        <v>Q4</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75">
      <c r="A2656" s="2">
        <v>4844</v>
      </c>
      <c r="B2656" s="3">
        <v>46379</v>
      </c>
      <c r="C2656" s="4">
        <f>YEAR(SalesDataTable[[#This Row],[Order Date]])</f>
        <v>2026</v>
      </c>
      <c r="D2656" s="4">
        <f>MONTH(SalesDataTable[[#This Row],[Order Date]])</f>
        <v>12</v>
      </c>
      <c r="E2656" s="12" t="str">
        <f>"Q"&amp;ROUNDUP(MONTH(SalesDataTable[[#This Row],[Order Date]])/3,0)</f>
        <v>Q4</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75">
      <c r="A2657" s="2">
        <v>678</v>
      </c>
      <c r="B2657" s="3">
        <v>46380</v>
      </c>
      <c r="C2657" s="4">
        <f>YEAR(SalesDataTable[[#This Row],[Order Date]])</f>
        <v>2026</v>
      </c>
      <c r="D2657" s="4">
        <f>MONTH(SalesDataTable[[#This Row],[Order Date]])</f>
        <v>12</v>
      </c>
      <c r="E2657" s="12" t="str">
        <f>"Q"&amp;ROUNDUP(MONTH(SalesDataTable[[#This Row],[Order Date]])/3,0)</f>
        <v>Q4</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75">
      <c r="A2658" s="2">
        <v>1706</v>
      </c>
      <c r="B2658" s="3">
        <v>46380</v>
      </c>
      <c r="C2658" s="4">
        <f>YEAR(SalesDataTable[[#This Row],[Order Date]])</f>
        <v>2026</v>
      </c>
      <c r="D2658" s="4">
        <f>MONTH(SalesDataTable[[#This Row],[Order Date]])</f>
        <v>12</v>
      </c>
      <c r="E2658" s="12" t="str">
        <f>"Q"&amp;ROUNDUP(MONTH(SalesDataTable[[#This Row],[Order Date]])/3,0)</f>
        <v>Q4</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75">
      <c r="A2659" s="2">
        <v>3034</v>
      </c>
      <c r="B2659" s="3">
        <v>46380</v>
      </c>
      <c r="C2659" s="4">
        <f>YEAR(SalesDataTable[[#This Row],[Order Date]])</f>
        <v>2026</v>
      </c>
      <c r="D2659" s="4">
        <f>MONTH(SalesDataTable[[#This Row],[Order Date]])</f>
        <v>12</v>
      </c>
      <c r="E2659" s="12" t="str">
        <f>"Q"&amp;ROUNDUP(MONTH(SalesDataTable[[#This Row],[Order Date]])/3,0)</f>
        <v>Q4</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75">
      <c r="A2660" s="2">
        <v>3883</v>
      </c>
      <c r="B2660" s="3">
        <v>46380</v>
      </c>
      <c r="C2660" s="4">
        <f>YEAR(SalesDataTable[[#This Row],[Order Date]])</f>
        <v>2026</v>
      </c>
      <c r="D2660" s="4">
        <f>MONTH(SalesDataTable[[#This Row],[Order Date]])</f>
        <v>12</v>
      </c>
      <c r="E2660" s="12" t="str">
        <f>"Q"&amp;ROUNDUP(MONTH(SalesDataTable[[#This Row],[Order Date]])/3,0)</f>
        <v>Q4</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75">
      <c r="A2661" s="2">
        <v>4342</v>
      </c>
      <c r="B2661" s="3">
        <v>46380</v>
      </c>
      <c r="C2661" s="4">
        <f>YEAR(SalesDataTable[[#This Row],[Order Date]])</f>
        <v>2026</v>
      </c>
      <c r="D2661" s="4">
        <f>MONTH(SalesDataTable[[#This Row],[Order Date]])</f>
        <v>12</v>
      </c>
      <c r="E2661" s="12" t="str">
        <f>"Q"&amp;ROUNDUP(MONTH(SalesDataTable[[#This Row],[Order Date]])/3,0)</f>
        <v>Q4</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75">
      <c r="A2662" s="2">
        <v>4468</v>
      </c>
      <c r="B2662" s="3">
        <v>46380</v>
      </c>
      <c r="C2662" s="4">
        <f>YEAR(SalesDataTable[[#This Row],[Order Date]])</f>
        <v>2026</v>
      </c>
      <c r="D2662" s="4">
        <f>MONTH(SalesDataTable[[#This Row],[Order Date]])</f>
        <v>12</v>
      </c>
      <c r="E2662" s="12" t="str">
        <f>"Q"&amp;ROUNDUP(MONTH(SalesDataTable[[#This Row],[Order Date]])/3,0)</f>
        <v>Q4</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75">
      <c r="A2663" s="2">
        <v>7</v>
      </c>
      <c r="B2663" s="3">
        <v>46381</v>
      </c>
      <c r="C2663" s="4">
        <f>YEAR(SalesDataTable[[#This Row],[Order Date]])</f>
        <v>2026</v>
      </c>
      <c r="D2663" s="4">
        <f>MONTH(SalesDataTable[[#This Row],[Order Date]])</f>
        <v>12</v>
      </c>
      <c r="E2663" s="12" t="str">
        <f>"Q"&amp;ROUNDUP(MONTH(SalesDataTable[[#This Row],[Order Date]])/3,0)</f>
        <v>Q4</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75">
      <c r="A2664" s="2">
        <v>658</v>
      </c>
      <c r="B2664" s="3">
        <v>46381</v>
      </c>
      <c r="C2664" s="4">
        <f>YEAR(SalesDataTable[[#This Row],[Order Date]])</f>
        <v>2026</v>
      </c>
      <c r="D2664" s="4">
        <f>MONTH(SalesDataTable[[#This Row],[Order Date]])</f>
        <v>12</v>
      </c>
      <c r="E2664" s="12" t="str">
        <f>"Q"&amp;ROUNDUP(MONTH(SalesDataTable[[#This Row],[Order Date]])/3,0)</f>
        <v>Q4</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75">
      <c r="A2665" s="2">
        <v>1192</v>
      </c>
      <c r="B2665" s="3">
        <v>46381</v>
      </c>
      <c r="C2665" s="4">
        <f>YEAR(SalesDataTable[[#This Row],[Order Date]])</f>
        <v>2026</v>
      </c>
      <c r="D2665" s="4">
        <f>MONTH(SalesDataTable[[#This Row],[Order Date]])</f>
        <v>12</v>
      </c>
      <c r="E2665" s="12" t="str">
        <f>"Q"&amp;ROUNDUP(MONTH(SalesDataTable[[#This Row],[Order Date]])/3,0)</f>
        <v>Q4</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75">
      <c r="A2666" s="2">
        <v>3852</v>
      </c>
      <c r="B2666" s="3">
        <v>46381</v>
      </c>
      <c r="C2666" s="4">
        <f>YEAR(SalesDataTable[[#This Row],[Order Date]])</f>
        <v>2026</v>
      </c>
      <c r="D2666" s="4">
        <f>MONTH(SalesDataTable[[#This Row],[Order Date]])</f>
        <v>12</v>
      </c>
      <c r="E2666" s="12" t="str">
        <f>"Q"&amp;ROUNDUP(MONTH(SalesDataTable[[#This Row],[Order Date]])/3,0)</f>
        <v>Q4</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75">
      <c r="A2667" s="2">
        <v>4507</v>
      </c>
      <c r="B2667" s="3">
        <v>46381</v>
      </c>
      <c r="C2667" s="4">
        <f>YEAR(SalesDataTable[[#This Row],[Order Date]])</f>
        <v>2026</v>
      </c>
      <c r="D2667" s="4">
        <f>MONTH(SalesDataTable[[#This Row],[Order Date]])</f>
        <v>12</v>
      </c>
      <c r="E2667" s="12" t="str">
        <f>"Q"&amp;ROUNDUP(MONTH(SalesDataTable[[#This Row],[Order Date]])/3,0)</f>
        <v>Q4</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75">
      <c r="A2668" s="2">
        <v>260</v>
      </c>
      <c r="B2668" s="3">
        <v>46382</v>
      </c>
      <c r="C2668" s="4">
        <f>YEAR(SalesDataTable[[#This Row],[Order Date]])</f>
        <v>2026</v>
      </c>
      <c r="D2668" s="4">
        <f>MONTH(SalesDataTable[[#This Row],[Order Date]])</f>
        <v>12</v>
      </c>
      <c r="E2668" s="12" t="str">
        <f>"Q"&amp;ROUNDUP(MONTH(SalesDataTable[[#This Row],[Order Date]])/3,0)</f>
        <v>Q4</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75">
      <c r="A2669" s="2">
        <v>1659</v>
      </c>
      <c r="B2669" s="3">
        <v>46382</v>
      </c>
      <c r="C2669" s="4">
        <f>YEAR(SalesDataTable[[#This Row],[Order Date]])</f>
        <v>2026</v>
      </c>
      <c r="D2669" s="4">
        <f>MONTH(SalesDataTable[[#This Row],[Order Date]])</f>
        <v>12</v>
      </c>
      <c r="E2669" s="12" t="str">
        <f>"Q"&amp;ROUNDUP(MONTH(SalesDataTable[[#This Row],[Order Date]])/3,0)</f>
        <v>Q4</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75">
      <c r="A2670" s="2">
        <v>3188</v>
      </c>
      <c r="B2670" s="3">
        <v>46382</v>
      </c>
      <c r="C2670" s="4">
        <f>YEAR(SalesDataTable[[#This Row],[Order Date]])</f>
        <v>2026</v>
      </c>
      <c r="D2670" s="4">
        <f>MONTH(SalesDataTable[[#This Row],[Order Date]])</f>
        <v>12</v>
      </c>
      <c r="E2670" s="12" t="str">
        <f>"Q"&amp;ROUNDUP(MONTH(SalesDataTable[[#This Row],[Order Date]])/3,0)</f>
        <v>Q4</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75">
      <c r="A2671" s="2">
        <v>3673</v>
      </c>
      <c r="B2671" s="3">
        <v>46382</v>
      </c>
      <c r="C2671" s="4">
        <f>YEAR(SalesDataTable[[#This Row],[Order Date]])</f>
        <v>2026</v>
      </c>
      <c r="D2671" s="4">
        <f>MONTH(SalesDataTable[[#This Row],[Order Date]])</f>
        <v>12</v>
      </c>
      <c r="E2671" s="12" t="str">
        <f>"Q"&amp;ROUNDUP(MONTH(SalesDataTable[[#This Row],[Order Date]])/3,0)</f>
        <v>Q4</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75">
      <c r="A2672" s="2">
        <v>3805</v>
      </c>
      <c r="B2672" s="3">
        <v>46382</v>
      </c>
      <c r="C2672" s="4">
        <f>YEAR(SalesDataTable[[#This Row],[Order Date]])</f>
        <v>2026</v>
      </c>
      <c r="D2672" s="4">
        <f>MONTH(SalesDataTable[[#This Row],[Order Date]])</f>
        <v>12</v>
      </c>
      <c r="E2672" s="12" t="str">
        <f>"Q"&amp;ROUNDUP(MONTH(SalesDataTable[[#This Row],[Order Date]])/3,0)</f>
        <v>Q4</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75">
      <c r="A2673" s="2">
        <v>3945</v>
      </c>
      <c r="B2673" s="3">
        <v>46382</v>
      </c>
      <c r="C2673" s="4">
        <f>YEAR(SalesDataTable[[#This Row],[Order Date]])</f>
        <v>2026</v>
      </c>
      <c r="D2673" s="4">
        <f>MONTH(SalesDataTable[[#This Row],[Order Date]])</f>
        <v>12</v>
      </c>
      <c r="E2673" s="12" t="str">
        <f>"Q"&amp;ROUNDUP(MONTH(SalesDataTable[[#This Row],[Order Date]])/3,0)</f>
        <v>Q4</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75">
      <c r="A2674" s="2">
        <v>4266</v>
      </c>
      <c r="B2674" s="3">
        <v>46382</v>
      </c>
      <c r="C2674" s="4">
        <f>YEAR(SalesDataTable[[#This Row],[Order Date]])</f>
        <v>2026</v>
      </c>
      <c r="D2674" s="4">
        <f>MONTH(SalesDataTable[[#This Row],[Order Date]])</f>
        <v>12</v>
      </c>
      <c r="E2674" s="12" t="str">
        <f>"Q"&amp;ROUNDUP(MONTH(SalesDataTable[[#This Row],[Order Date]])/3,0)</f>
        <v>Q4</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75">
      <c r="A2675" s="2">
        <v>606</v>
      </c>
      <c r="B2675" s="3">
        <v>46383</v>
      </c>
      <c r="C2675" s="4">
        <f>YEAR(SalesDataTable[[#This Row],[Order Date]])</f>
        <v>2026</v>
      </c>
      <c r="D2675" s="4">
        <f>MONTH(SalesDataTable[[#This Row],[Order Date]])</f>
        <v>12</v>
      </c>
      <c r="E2675" s="12" t="str">
        <f>"Q"&amp;ROUNDUP(MONTH(SalesDataTable[[#This Row],[Order Date]])/3,0)</f>
        <v>Q4</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75">
      <c r="A2676" s="2">
        <v>1166</v>
      </c>
      <c r="B2676" s="3">
        <v>46383</v>
      </c>
      <c r="C2676" s="4">
        <f>YEAR(SalesDataTable[[#This Row],[Order Date]])</f>
        <v>2026</v>
      </c>
      <c r="D2676" s="4">
        <f>MONTH(SalesDataTable[[#This Row],[Order Date]])</f>
        <v>12</v>
      </c>
      <c r="E2676" s="12" t="str">
        <f>"Q"&amp;ROUNDUP(MONTH(SalesDataTable[[#This Row],[Order Date]])/3,0)</f>
        <v>Q4</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75">
      <c r="A2677" s="2">
        <v>1913</v>
      </c>
      <c r="B2677" s="3">
        <v>46383</v>
      </c>
      <c r="C2677" s="4">
        <f>YEAR(SalesDataTable[[#This Row],[Order Date]])</f>
        <v>2026</v>
      </c>
      <c r="D2677" s="4">
        <f>MONTH(SalesDataTable[[#This Row],[Order Date]])</f>
        <v>12</v>
      </c>
      <c r="E2677" s="12" t="str">
        <f>"Q"&amp;ROUNDUP(MONTH(SalesDataTable[[#This Row],[Order Date]])/3,0)</f>
        <v>Q4</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75">
      <c r="A2678" s="2">
        <v>2402</v>
      </c>
      <c r="B2678" s="3">
        <v>46383</v>
      </c>
      <c r="C2678" s="4">
        <f>YEAR(SalesDataTable[[#This Row],[Order Date]])</f>
        <v>2026</v>
      </c>
      <c r="D2678" s="4">
        <f>MONTH(SalesDataTable[[#This Row],[Order Date]])</f>
        <v>12</v>
      </c>
      <c r="E2678" s="12" t="str">
        <f>"Q"&amp;ROUNDUP(MONTH(SalesDataTable[[#This Row],[Order Date]])/3,0)</f>
        <v>Q4</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75">
      <c r="A2679" s="2">
        <v>3192</v>
      </c>
      <c r="B2679" s="3">
        <v>46383</v>
      </c>
      <c r="C2679" s="4">
        <f>YEAR(SalesDataTable[[#This Row],[Order Date]])</f>
        <v>2026</v>
      </c>
      <c r="D2679" s="4">
        <f>MONTH(SalesDataTable[[#This Row],[Order Date]])</f>
        <v>12</v>
      </c>
      <c r="E2679" s="12" t="str">
        <f>"Q"&amp;ROUNDUP(MONTH(SalesDataTable[[#This Row],[Order Date]])/3,0)</f>
        <v>Q4</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75">
      <c r="A2680" s="2">
        <v>3721</v>
      </c>
      <c r="B2680" s="3">
        <v>46383</v>
      </c>
      <c r="C2680" s="4">
        <f>YEAR(SalesDataTable[[#This Row],[Order Date]])</f>
        <v>2026</v>
      </c>
      <c r="D2680" s="4">
        <f>MONTH(SalesDataTable[[#This Row],[Order Date]])</f>
        <v>12</v>
      </c>
      <c r="E2680" s="12" t="str">
        <f>"Q"&amp;ROUNDUP(MONTH(SalesDataTable[[#This Row],[Order Date]])/3,0)</f>
        <v>Q4</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75">
      <c r="A2681" s="2">
        <v>3882</v>
      </c>
      <c r="B2681" s="3">
        <v>46383</v>
      </c>
      <c r="C2681" s="4">
        <f>YEAR(SalesDataTable[[#This Row],[Order Date]])</f>
        <v>2026</v>
      </c>
      <c r="D2681" s="4">
        <f>MONTH(SalesDataTable[[#This Row],[Order Date]])</f>
        <v>12</v>
      </c>
      <c r="E2681" s="12" t="str">
        <f>"Q"&amp;ROUNDUP(MONTH(SalesDataTable[[#This Row],[Order Date]])/3,0)</f>
        <v>Q4</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75">
      <c r="A2682" s="2">
        <v>4945</v>
      </c>
      <c r="B2682" s="3">
        <v>46383</v>
      </c>
      <c r="C2682" s="4">
        <f>YEAR(SalesDataTable[[#This Row],[Order Date]])</f>
        <v>2026</v>
      </c>
      <c r="D2682" s="4">
        <f>MONTH(SalesDataTable[[#This Row],[Order Date]])</f>
        <v>12</v>
      </c>
      <c r="E2682" s="12" t="str">
        <f>"Q"&amp;ROUNDUP(MONTH(SalesDataTable[[#This Row],[Order Date]])/3,0)</f>
        <v>Q4</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75">
      <c r="A2683" s="2">
        <v>5084</v>
      </c>
      <c r="B2683" s="3">
        <v>46383</v>
      </c>
      <c r="C2683" s="4">
        <f>YEAR(SalesDataTable[[#This Row],[Order Date]])</f>
        <v>2026</v>
      </c>
      <c r="D2683" s="4">
        <f>MONTH(SalesDataTable[[#This Row],[Order Date]])</f>
        <v>12</v>
      </c>
      <c r="E2683" s="12" t="str">
        <f>"Q"&amp;ROUNDUP(MONTH(SalesDataTable[[#This Row],[Order Date]])/3,0)</f>
        <v>Q4</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75">
      <c r="A2684" s="2">
        <v>246</v>
      </c>
      <c r="B2684" s="3">
        <v>46384</v>
      </c>
      <c r="C2684" s="4">
        <f>YEAR(SalesDataTable[[#This Row],[Order Date]])</f>
        <v>2026</v>
      </c>
      <c r="D2684" s="4">
        <f>MONTH(SalesDataTable[[#This Row],[Order Date]])</f>
        <v>12</v>
      </c>
      <c r="E2684" s="12" t="str">
        <f>"Q"&amp;ROUNDUP(MONTH(SalesDataTable[[#This Row],[Order Date]])/3,0)</f>
        <v>Q4</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75">
      <c r="A2685" s="2">
        <v>537</v>
      </c>
      <c r="B2685" s="3">
        <v>46384</v>
      </c>
      <c r="C2685" s="4">
        <f>YEAR(SalesDataTable[[#This Row],[Order Date]])</f>
        <v>2026</v>
      </c>
      <c r="D2685" s="4">
        <f>MONTH(SalesDataTable[[#This Row],[Order Date]])</f>
        <v>12</v>
      </c>
      <c r="E2685" s="12" t="str">
        <f>"Q"&amp;ROUNDUP(MONTH(SalesDataTable[[#This Row],[Order Date]])/3,0)</f>
        <v>Q4</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75">
      <c r="A2686" s="2">
        <v>968</v>
      </c>
      <c r="B2686" s="3">
        <v>46384</v>
      </c>
      <c r="C2686" s="4">
        <f>YEAR(SalesDataTable[[#This Row],[Order Date]])</f>
        <v>2026</v>
      </c>
      <c r="D2686" s="4">
        <f>MONTH(SalesDataTable[[#This Row],[Order Date]])</f>
        <v>12</v>
      </c>
      <c r="E2686" s="12" t="str">
        <f>"Q"&amp;ROUNDUP(MONTH(SalesDataTable[[#This Row],[Order Date]])/3,0)</f>
        <v>Q4</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75">
      <c r="A2687" s="2">
        <v>1234</v>
      </c>
      <c r="B2687" s="3">
        <v>46384</v>
      </c>
      <c r="C2687" s="4">
        <f>YEAR(SalesDataTable[[#This Row],[Order Date]])</f>
        <v>2026</v>
      </c>
      <c r="D2687" s="4">
        <f>MONTH(SalesDataTable[[#This Row],[Order Date]])</f>
        <v>12</v>
      </c>
      <c r="E2687" s="12" t="str">
        <f>"Q"&amp;ROUNDUP(MONTH(SalesDataTable[[#This Row],[Order Date]])/3,0)</f>
        <v>Q4</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75">
      <c r="A2688" s="2">
        <v>2061</v>
      </c>
      <c r="B2688" s="3">
        <v>46384</v>
      </c>
      <c r="C2688" s="4">
        <f>YEAR(SalesDataTable[[#This Row],[Order Date]])</f>
        <v>2026</v>
      </c>
      <c r="D2688" s="4">
        <f>MONTH(SalesDataTable[[#This Row],[Order Date]])</f>
        <v>12</v>
      </c>
      <c r="E2688" s="12" t="str">
        <f>"Q"&amp;ROUNDUP(MONTH(SalesDataTable[[#This Row],[Order Date]])/3,0)</f>
        <v>Q4</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75">
      <c r="A2689" s="2">
        <v>2219</v>
      </c>
      <c r="B2689" s="3">
        <v>46384</v>
      </c>
      <c r="C2689" s="4">
        <f>YEAR(SalesDataTable[[#This Row],[Order Date]])</f>
        <v>2026</v>
      </c>
      <c r="D2689" s="4">
        <f>MONTH(SalesDataTable[[#This Row],[Order Date]])</f>
        <v>12</v>
      </c>
      <c r="E2689" s="12" t="str">
        <f>"Q"&amp;ROUNDUP(MONTH(SalesDataTable[[#This Row],[Order Date]])/3,0)</f>
        <v>Q4</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75">
      <c r="A2690" s="2">
        <v>2651</v>
      </c>
      <c r="B2690" s="3">
        <v>46384</v>
      </c>
      <c r="C2690" s="4">
        <f>YEAR(SalesDataTable[[#This Row],[Order Date]])</f>
        <v>2026</v>
      </c>
      <c r="D2690" s="4">
        <f>MONTH(SalesDataTable[[#This Row],[Order Date]])</f>
        <v>12</v>
      </c>
      <c r="E2690" s="12" t="str">
        <f>"Q"&amp;ROUNDUP(MONTH(SalesDataTable[[#This Row],[Order Date]])/3,0)</f>
        <v>Q4</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75">
      <c r="A2691" s="2">
        <v>3173</v>
      </c>
      <c r="B2691" s="3">
        <v>46384</v>
      </c>
      <c r="C2691" s="4">
        <f>YEAR(SalesDataTable[[#This Row],[Order Date]])</f>
        <v>2026</v>
      </c>
      <c r="D2691" s="4">
        <f>MONTH(SalesDataTable[[#This Row],[Order Date]])</f>
        <v>12</v>
      </c>
      <c r="E2691" s="12" t="str">
        <f>"Q"&amp;ROUNDUP(MONTH(SalesDataTable[[#This Row],[Order Date]])/3,0)</f>
        <v>Q4</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75">
      <c r="A2692" s="2">
        <v>3409</v>
      </c>
      <c r="B2692" s="3">
        <v>46384</v>
      </c>
      <c r="C2692" s="4">
        <f>YEAR(SalesDataTable[[#This Row],[Order Date]])</f>
        <v>2026</v>
      </c>
      <c r="D2692" s="4">
        <f>MONTH(SalesDataTable[[#This Row],[Order Date]])</f>
        <v>12</v>
      </c>
      <c r="E2692" s="12" t="str">
        <f>"Q"&amp;ROUNDUP(MONTH(SalesDataTable[[#This Row],[Order Date]])/3,0)</f>
        <v>Q4</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75">
      <c r="A2693" s="2">
        <v>3535</v>
      </c>
      <c r="B2693" s="3">
        <v>46384</v>
      </c>
      <c r="C2693" s="4">
        <f>YEAR(SalesDataTable[[#This Row],[Order Date]])</f>
        <v>2026</v>
      </c>
      <c r="D2693" s="4">
        <f>MONTH(SalesDataTable[[#This Row],[Order Date]])</f>
        <v>12</v>
      </c>
      <c r="E2693" s="12" t="str">
        <f>"Q"&amp;ROUNDUP(MONTH(SalesDataTable[[#This Row],[Order Date]])/3,0)</f>
        <v>Q4</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75">
      <c r="A2694" s="2">
        <v>5134</v>
      </c>
      <c r="B2694" s="3">
        <v>46384</v>
      </c>
      <c r="C2694" s="4">
        <f>YEAR(SalesDataTable[[#This Row],[Order Date]])</f>
        <v>2026</v>
      </c>
      <c r="D2694" s="4">
        <f>MONTH(SalesDataTable[[#This Row],[Order Date]])</f>
        <v>12</v>
      </c>
      <c r="E2694" s="12" t="str">
        <f>"Q"&amp;ROUNDUP(MONTH(SalesDataTable[[#This Row],[Order Date]])/3,0)</f>
        <v>Q4</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75">
      <c r="A2695" s="2">
        <v>2011</v>
      </c>
      <c r="B2695" s="3">
        <v>46385</v>
      </c>
      <c r="C2695" s="4">
        <f>YEAR(SalesDataTable[[#This Row],[Order Date]])</f>
        <v>2026</v>
      </c>
      <c r="D2695" s="4">
        <f>MONTH(SalesDataTable[[#This Row],[Order Date]])</f>
        <v>12</v>
      </c>
      <c r="E2695" s="12" t="str">
        <f>"Q"&amp;ROUNDUP(MONTH(SalesDataTable[[#This Row],[Order Date]])/3,0)</f>
        <v>Q4</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75">
      <c r="A2696" s="2">
        <v>2477</v>
      </c>
      <c r="B2696" s="3">
        <v>46385</v>
      </c>
      <c r="C2696" s="4">
        <f>YEAR(SalesDataTable[[#This Row],[Order Date]])</f>
        <v>2026</v>
      </c>
      <c r="D2696" s="4">
        <f>MONTH(SalesDataTable[[#This Row],[Order Date]])</f>
        <v>12</v>
      </c>
      <c r="E2696" s="12" t="str">
        <f>"Q"&amp;ROUNDUP(MONTH(SalesDataTable[[#This Row],[Order Date]])/3,0)</f>
        <v>Q4</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75">
      <c r="A2697" s="2">
        <v>2745</v>
      </c>
      <c r="B2697" s="3">
        <v>46385</v>
      </c>
      <c r="C2697" s="4">
        <f>YEAR(SalesDataTable[[#This Row],[Order Date]])</f>
        <v>2026</v>
      </c>
      <c r="D2697" s="4">
        <f>MONTH(SalesDataTable[[#This Row],[Order Date]])</f>
        <v>12</v>
      </c>
      <c r="E2697" s="12" t="str">
        <f>"Q"&amp;ROUNDUP(MONTH(SalesDataTable[[#This Row],[Order Date]])/3,0)</f>
        <v>Q4</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75">
      <c r="A2698" s="2">
        <v>4427</v>
      </c>
      <c r="B2698" s="3">
        <v>46385</v>
      </c>
      <c r="C2698" s="4">
        <f>YEAR(SalesDataTable[[#This Row],[Order Date]])</f>
        <v>2026</v>
      </c>
      <c r="D2698" s="4">
        <f>MONTH(SalesDataTable[[#This Row],[Order Date]])</f>
        <v>12</v>
      </c>
      <c r="E2698" s="12" t="str">
        <f>"Q"&amp;ROUNDUP(MONTH(SalesDataTable[[#This Row],[Order Date]])/3,0)</f>
        <v>Q4</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75">
      <c r="A2699" s="2">
        <v>377</v>
      </c>
      <c r="B2699" s="3">
        <v>46386</v>
      </c>
      <c r="C2699" s="4">
        <f>YEAR(SalesDataTable[[#This Row],[Order Date]])</f>
        <v>2026</v>
      </c>
      <c r="D2699" s="4">
        <f>MONTH(SalesDataTable[[#This Row],[Order Date]])</f>
        <v>12</v>
      </c>
      <c r="E2699" s="12" t="str">
        <f>"Q"&amp;ROUNDUP(MONTH(SalesDataTable[[#This Row],[Order Date]])/3,0)</f>
        <v>Q4</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75">
      <c r="A2700" s="2">
        <v>1530</v>
      </c>
      <c r="B2700" s="3">
        <v>46386</v>
      </c>
      <c r="C2700" s="4">
        <f>YEAR(SalesDataTable[[#This Row],[Order Date]])</f>
        <v>2026</v>
      </c>
      <c r="D2700" s="4">
        <f>MONTH(SalesDataTable[[#This Row],[Order Date]])</f>
        <v>12</v>
      </c>
      <c r="E2700" s="12" t="str">
        <f>"Q"&amp;ROUNDUP(MONTH(SalesDataTable[[#This Row],[Order Date]])/3,0)</f>
        <v>Q4</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75">
      <c r="A2701" s="2">
        <v>2135</v>
      </c>
      <c r="B2701" s="3">
        <v>46386</v>
      </c>
      <c r="C2701" s="4">
        <f>YEAR(SalesDataTable[[#This Row],[Order Date]])</f>
        <v>2026</v>
      </c>
      <c r="D2701" s="4">
        <f>MONTH(SalesDataTable[[#This Row],[Order Date]])</f>
        <v>12</v>
      </c>
      <c r="E2701" s="12" t="str">
        <f>"Q"&amp;ROUNDUP(MONTH(SalesDataTable[[#This Row],[Order Date]])/3,0)</f>
        <v>Q4</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75">
      <c r="A2702" s="2">
        <v>2916</v>
      </c>
      <c r="B2702" s="3">
        <v>46386</v>
      </c>
      <c r="C2702" s="4">
        <f>YEAR(SalesDataTable[[#This Row],[Order Date]])</f>
        <v>2026</v>
      </c>
      <c r="D2702" s="4">
        <f>MONTH(SalesDataTable[[#This Row],[Order Date]])</f>
        <v>12</v>
      </c>
      <c r="E2702" s="12" t="str">
        <f>"Q"&amp;ROUNDUP(MONTH(SalesDataTable[[#This Row],[Order Date]])/3,0)</f>
        <v>Q4</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75">
      <c r="A2703" s="2">
        <v>3449</v>
      </c>
      <c r="B2703" s="3">
        <v>46386</v>
      </c>
      <c r="C2703" s="4">
        <f>YEAR(SalesDataTable[[#This Row],[Order Date]])</f>
        <v>2026</v>
      </c>
      <c r="D2703" s="4">
        <f>MONTH(SalesDataTable[[#This Row],[Order Date]])</f>
        <v>12</v>
      </c>
      <c r="E2703" s="12" t="str">
        <f>"Q"&amp;ROUNDUP(MONTH(SalesDataTable[[#This Row],[Order Date]])/3,0)</f>
        <v>Q4</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75">
      <c r="A2704" s="2">
        <v>3498</v>
      </c>
      <c r="B2704" s="3">
        <v>46386</v>
      </c>
      <c r="C2704" s="4">
        <f>YEAR(SalesDataTable[[#This Row],[Order Date]])</f>
        <v>2026</v>
      </c>
      <c r="D2704" s="4">
        <f>MONTH(SalesDataTable[[#This Row],[Order Date]])</f>
        <v>12</v>
      </c>
      <c r="E2704" s="12" t="str">
        <f>"Q"&amp;ROUNDUP(MONTH(SalesDataTable[[#This Row],[Order Date]])/3,0)</f>
        <v>Q4</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75">
      <c r="A2705" s="2">
        <v>4851</v>
      </c>
      <c r="B2705" s="3">
        <v>46386</v>
      </c>
      <c r="C2705" s="4">
        <f>YEAR(SalesDataTable[[#This Row],[Order Date]])</f>
        <v>2026</v>
      </c>
      <c r="D2705" s="4">
        <f>MONTH(SalesDataTable[[#This Row],[Order Date]])</f>
        <v>12</v>
      </c>
      <c r="E2705" s="12" t="str">
        <f>"Q"&amp;ROUNDUP(MONTH(SalesDataTable[[#This Row],[Order Date]])/3,0)</f>
        <v>Q4</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75">
      <c r="A2706" s="2">
        <v>4926</v>
      </c>
      <c r="B2706" s="3">
        <v>46386</v>
      </c>
      <c r="C2706" s="4">
        <f>YEAR(SalesDataTable[[#This Row],[Order Date]])</f>
        <v>2026</v>
      </c>
      <c r="D2706" s="4">
        <f>MONTH(SalesDataTable[[#This Row],[Order Date]])</f>
        <v>12</v>
      </c>
      <c r="E2706" s="12" t="str">
        <f>"Q"&amp;ROUNDUP(MONTH(SalesDataTable[[#This Row],[Order Date]])/3,0)</f>
        <v>Q4</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75">
      <c r="A2707" s="2">
        <v>5035</v>
      </c>
      <c r="B2707" s="3">
        <v>46386</v>
      </c>
      <c r="C2707" s="4">
        <f>YEAR(SalesDataTable[[#This Row],[Order Date]])</f>
        <v>2026</v>
      </c>
      <c r="D2707" s="4">
        <f>MONTH(SalesDataTable[[#This Row],[Order Date]])</f>
        <v>12</v>
      </c>
      <c r="E2707" s="12" t="str">
        <f>"Q"&amp;ROUNDUP(MONTH(SalesDataTable[[#This Row],[Order Date]])/3,0)</f>
        <v>Q4</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75">
      <c r="A2708" s="2">
        <v>5135</v>
      </c>
      <c r="B2708" s="3">
        <v>46386</v>
      </c>
      <c r="C2708" s="4">
        <f>YEAR(SalesDataTable[[#This Row],[Order Date]])</f>
        <v>2026</v>
      </c>
      <c r="D2708" s="4">
        <f>MONTH(SalesDataTable[[#This Row],[Order Date]])</f>
        <v>12</v>
      </c>
      <c r="E2708" s="12" t="str">
        <f>"Q"&amp;ROUNDUP(MONTH(SalesDataTable[[#This Row],[Order Date]])/3,0)</f>
        <v>Q4</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00C75-60FE-47A0-8519-5C760B871E3A}">
  <sheetPr>
    <pageSetUpPr autoPageBreaks="0"/>
  </sheetPr>
  <dimension ref="K10:K14"/>
  <sheetViews>
    <sheetView showGridLines="0" tabSelected="1" zoomScale="72" zoomScaleNormal="65" workbookViewId="0">
      <selection activeCell="X10" sqref="X10"/>
    </sheetView>
  </sheetViews>
  <sheetFormatPr defaultRowHeight="14.25"/>
  <cols>
    <col min="1" max="16384" width="9.06640625" style="24"/>
  </cols>
  <sheetData>
    <row r="10" spans="11:11">
      <c r="K10" s="23"/>
    </row>
    <row r="14" spans="11:11" ht="0.4" customHeigh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shalu paul</cp:lastModifiedBy>
  <dcterms:created xsi:type="dcterms:W3CDTF">2026-09-07T01:30:55Z</dcterms:created>
  <dcterms:modified xsi:type="dcterms:W3CDTF">2026-10-04T12:27:37Z</dcterms:modified>
</cp:coreProperties>
</file>