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MNIST-Pipeline" sheetId="1" r:id="rId1"/>
    <sheet name="Fashion MNIST" sheetId="2" r:id="rId2"/>
    <sheet name="Fundus Images" sheetId="3" r:id="rId3"/>
    <sheet name="Flowers Dataset" sheetId="4" r:id="rId4"/>
  </sheets>
  <calcPr calcId="124519"/>
</workbook>
</file>

<file path=xl/calcChain.xml><?xml version="1.0" encoding="utf-8"?>
<calcChain xmlns="http://schemas.openxmlformats.org/spreadsheetml/2006/main">
  <c r="E5" i="1"/>
  <c r="E6" s="1"/>
  <c r="E7" s="1"/>
  <c r="E8" s="1"/>
  <c r="E9" s="1"/>
  <c r="E4"/>
  <c r="D9"/>
  <c r="D4"/>
  <c r="D5"/>
  <c r="D6"/>
  <c r="D7"/>
  <c r="D8"/>
  <c r="D3"/>
  <c r="D10" l="1"/>
</calcChain>
</file>

<file path=xl/sharedStrings.xml><?xml version="1.0" encoding="utf-8"?>
<sst xmlns="http://schemas.openxmlformats.org/spreadsheetml/2006/main" count="36" uniqueCount="34">
  <si>
    <t>Topological Pipeline:</t>
  </si>
  <si>
    <t>Height Data</t>
  </si>
  <si>
    <t>Density Data</t>
  </si>
  <si>
    <t>Line Data</t>
  </si>
  <si>
    <t>Radial</t>
  </si>
  <si>
    <t>Grayscale</t>
  </si>
  <si>
    <t>Grayscale Conjugate</t>
  </si>
  <si>
    <t>Vietoris - Rips</t>
  </si>
  <si>
    <t>Classifier: Random Forest(n_trees = 1000)</t>
  </si>
  <si>
    <t xml:space="preserve">Accuracy = </t>
  </si>
  <si>
    <t>Drop highly correlated features : &gt;0.95</t>
  </si>
  <si>
    <t>Accuracy</t>
  </si>
  <si>
    <t>0.95 corr</t>
  </si>
  <si>
    <t>160 vectors</t>
  </si>
  <si>
    <t xml:space="preserve">Accuracy: </t>
  </si>
  <si>
    <t>48 Vectors</t>
  </si>
  <si>
    <t xml:space="preserve">Images of Flowers: </t>
  </si>
  <si>
    <t>globe thistle</t>
  </si>
  <si>
    <t>fire lily</t>
  </si>
  <si>
    <t>snap dragon</t>
  </si>
  <si>
    <t>lotus</t>
  </si>
  <si>
    <t>oxeye daisy</t>
  </si>
  <si>
    <t>water lily</t>
  </si>
  <si>
    <t>sunflower</t>
  </si>
  <si>
    <t>Pipeline</t>
  </si>
  <si>
    <t xml:space="preserve">Height </t>
  </si>
  <si>
    <t>grayscale R</t>
  </si>
  <si>
    <t>grayscale G</t>
  </si>
  <si>
    <t>grayscale B</t>
  </si>
  <si>
    <t>&gt;0.90</t>
  </si>
  <si>
    <t>64 vectors</t>
  </si>
  <si>
    <t>0. 90 corr</t>
  </si>
  <si>
    <t>95 vects</t>
  </si>
  <si>
    <t>Combining with CNN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</si>
</sst>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6349</xdr:colOff>
      <xdr:row>12</xdr:row>
      <xdr:rowOff>6351</xdr:rowOff>
    </xdr:from>
    <xdr:to>
      <xdr:col>8</xdr:col>
      <xdr:colOff>6350</xdr:colOff>
      <xdr:row>27</xdr:row>
      <xdr:rowOff>171451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5949" y="2216151"/>
          <a:ext cx="4394201" cy="292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16</xdr:col>
      <xdr:colOff>114300</xdr:colOff>
      <xdr:row>28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13400" y="2209800"/>
          <a:ext cx="4381500" cy="294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24</xdr:col>
      <xdr:colOff>0</xdr:colOff>
      <xdr:row>27</xdr:row>
      <xdr:rowOff>158750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490200" y="2209800"/>
          <a:ext cx="4267200" cy="292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8</xdr:col>
      <xdr:colOff>25400</xdr:colOff>
      <xdr:row>44</xdr:row>
      <xdr:rowOff>6350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" y="5340350"/>
          <a:ext cx="4419600" cy="276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15</xdr:col>
      <xdr:colOff>425450</xdr:colOff>
      <xdr:row>49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613400" y="5340350"/>
          <a:ext cx="4083050" cy="368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7</xdr:col>
      <xdr:colOff>36146</xdr:colOff>
      <xdr:row>70</xdr:row>
      <xdr:rowOff>139701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9600" y="9391651"/>
          <a:ext cx="3820746" cy="3638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12700</xdr:colOff>
      <xdr:row>29</xdr:row>
      <xdr:rowOff>50800</xdr:rowOff>
    </xdr:from>
    <xdr:to>
      <xdr:col>24</xdr:col>
      <xdr:colOff>17829</xdr:colOff>
      <xdr:row>45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502900" y="5391150"/>
          <a:ext cx="4272329" cy="2914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6350</xdr:colOff>
      <xdr:row>28</xdr:row>
      <xdr:rowOff>171450</xdr:rowOff>
    </xdr:from>
    <xdr:to>
      <xdr:col>32</xdr:col>
      <xdr:colOff>0</xdr:colOff>
      <xdr:row>45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5373350" y="5327650"/>
          <a:ext cx="4260850" cy="3016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88900</xdr:colOff>
      <xdr:row>13</xdr:row>
      <xdr:rowOff>76200</xdr:rowOff>
    </xdr:to>
    <xdr:sp macro="" textlink="">
      <xdr:nvSpPr>
        <xdr:cNvPr id="1025" name="AutoShape 1" descr="data:image/png;base64,iVBORw0KGgoAAAANSUhEUgAAAmsAAAIBCAYAAAAWI/jYAAAABHNCSVQICAgIfAhkiAAAAAlwSFlzAAALEgAACxIB0t1+/AAAADh0RVh0U29mdHdhcmUAbWF0cGxvdGxpYiB2ZXJzaW9uMy4yLjIsIGh0dHA6Ly9tYXRwbG90bGliLm9yZy+WH4yJAAAgAElEQVR4nOzdd3xUZfbH8c9JoUMSkgChBhAEBKQJCIgFUewu9raiu7rqz8W16xbbrnXVVVdddV117V0XFXtDRUGaSJfeSyD0lsyc3x8zhCRCEjAzE26+b1/zYu69zzz3PDOTeHLuc+81d0dEREREqqakRAcgIiIiIrunZE1ERESkClOyJiIiIlKFKVkTERERqcKUrImIiIhUYUrWRERERKqwlEQHICIiIlIZkhu0ci/cErP+fcuqD919SMx2sBtK1kRERCQQvHALNfc/PWb9b530SFbMOi+DkjUREREJCAML3gyv4I1IREREJEBUWRMREZFgMMAs0VFUOlXWRERERKowVdZEREQkODRnTURERETiSZU1ERERCQ7NWRMRERGReFJlTURERAJC11kTERERkThTZU1ERESCQ3PWRERERCSeVFkTERGRYDA0Z01ERERE4kuVNREREQkI05w1EREREYkvVdZEREQkODRnTURERETiSZU1ERERCY4AzllTshZHVrO+W53MRIeRMN3bZCU6BBFJgHVbCxIdQkKl1UpNdAgJs2DBfPLy8oKXPcWZkrU4sjqZ1Bp0U6LDSJhvXr4w0SGISAJ8NH15okNIqKM6Nkl0CAnTv0+vOO8xmPcGVbImIiIiwWAE8jBo8NJPERERkQQxsyFmNtPMZpvZDbvY3tLMPjeziWY22cyOLa9PVdZEREQkOBJ4GNTMkoFHgMHAYuB7Mxvh7tOKNfsz8Kq7/8vMOgEjgdyy+lVlTURERKRy9AZmu/tcd98OvAycVKqNAw2iz9OApeV1qsqaiIiIBETCTzBoBiwqtrwY6FOqzS3AR2b2e6AucGR5naqyJiIiIlIxWWY2rtjj4r3o4yzgGXdvDhwLPGdWdoapypqIiIgER1JMzwbNc/eyrkeyBGhRbLl5dF1xvwGGALj7t2ZWC8gCVu6uU1XWRERERCrH90A7M2ttZjWAM4ERpdosBAYBmFlHoBawqqxOVVkTERGRYDASOmfN3QvN7HLgQyAZeMrdp5rZbcA4dx8BXA3828yuJHKywTB397L6VbImIiIiUkncfSSRy3EUX3dTsefTgP570qeSNREREQkO3cFAREREROJJlTUREREJiIRfZy0mgjciERERkQBRZU1ERESCQ3PWRERERCSeVFkTERGR4NCcNRERERGJJ1XWREREJBjMNGdNREREROJLlTUREREJjgDOWVOyJiIiIsGhw6AiIiIiEk+qrImIiEhA6HZTIiIiIhJnqqyJiIhIcARwzpqStQAYdGAz7ji/L8lJxnOfzeLBEZNLbL/9170Z0CkHgNo1U8huUIvWv3mB5ll1ee7qQSSZkZqcxBMfTuOZT2YmYggx9cnoadx43+uEwmHOO6kfVw47KtEhxVV1Hn91HjsEf/yTJs/hmec/JBx2jji0Gyef0L/E9nff/47PvpxEcnISDerX4ZLfHk92VjpTps3n2Rc/Lmq3dFkeV1w2lIN67h/vIcRU0D//6iQhyZqZPQO86+6vl9FmPtDL3fP2ov9uQFN3HxldvgXY6O737qLtaHfvV0Zff3T3O4otb3T3ensaU6wkmXHPhQcz9PYPWbp6E5/ecSIfjF/IzCVri9r86dmxRc8vOrojXXMzAViRv4Wj//Iu2wvD1K2Zwjf3/ooPxi9kef6WuI8jVkKhMNfe8ypvPXw5TRunc8T5f+eYgV3o0CYn0aHFRXUef3UeOwR//OFwmKeefZ8/XXcOmQ0bcOPN/6FXj/Y0b5Zd1Ca3VRPuvPU31KyZykefjueFlz/jD5cPpXOnXO7520UAbNy4heHXPkLXzm0SNZSYCPrnv1uG5qztQ7oBx1akYVmJWtQff3k4sdNzvyzmLV/PgpUbKAiFeXP0XI7p1XK37U/p34Y3Rs8FoCAUZnthGIAaqckkBbB0PH7qfNq0yCK3eRY1UlMYOrgHI7+cXP4LA6I6j786jx2CP/7Zc5bSuFFDGjfKICUlmX59D+D7CbNKtOncKZeaNVMBaNe2Gavz1/+sn+++n063rm2L2gVF0D//6iamyZqZ/cXMZprZ12b2kplds4s2g8xsopn9aGZPmVnNYpuvi64fa2b7Rdtnm9kbZvZ99NG/VH81gNuAM8xskpmdEd3Uycy+MLO5Zja8WPuN0X9zzGxU9DVTzOwQM7sLqB1d98IuYr82GsNkM7v1F79heyGnYV2WrN5UtLx0zSZyGtbZZdvmWXVpmV2fUVOWFa1rllmXr+4+mR8fOYMHR/wYqKoawLJV62jWOKNouWnjDJatWpfAiOKrOo+/Oo8dgj/+NfkbyMxsULSc2bA++fkbdtv+81GT6Na17c/Wj/5uKv37do5JjIkU9M9/96Jng8bqkSAx27OZHQScAhwIHAP02kWbWsAzwBnu3oXIYdlLizVZF13/MPBAdN2DwD/cfUf/Txbv0923AzcBr7h7N3d/JbqpA3A00Bu42cxK/xl1NvChu3eLxjzJ3W8AtkT7OadU7EcB7aL9dQN6mtnAXYzxYjMbZ2bj2LZxN+9WfAzt14YRY+YTdi9at2T1Jg65/m16/eE1zhy4H9lptRIYoYhI5fvqmx+ZM28ZJx57cIn1+Ws3sHDxKg7sEqxDoBI8sUwT+wP/c/et7r4BeGcXbfYH5rn7jtr1f4HiCc9Lxf7d8VN2JPCwmU0CRgANzKwic8jec/dt0TlwK4HGpbZ/D1wQnd/WJRpzWY6KPiYCE4gkg+1KN3L3J9y9l7v3omblT3VbtmYTzTLrFi03bViXZWs277Lt0IPb8Gb0EGhpy/O3MGNRPgd3aFLpMSZSTnYaS1bkFy0vXZFPTnZaAiOKr+o8/uo8dgj++Btm1Gf16p2HNVev2UBGRv2ftZs8ZS5vjvia6648ndTUktO0vx0znd499yclJTnm8cZb0D//Mu24mXssHglS1ees+S6eJwF9o9Wubu7ezN0rUrLaVux5iFInV7j7KCKJ4hLgGTP7dTn9GXBnsTj2c/f/VCCOSjVhTh5tmqTRMrseqclJDO3Xhg/GL/xZu3ZN00ivV4Oxs1YWrWvasA61UiO/pNLq1qBPh8b8tDRYZfIenVoxZ+EqFizJY3tBIW9+PIFjBnZNdFhxU53HX53HDsEff9s2TVm+Yg0rV+VTWBhi9HdT6dW9fYk28+Yv58lnRnLdlWeQ1qDuz/r45rup9Ot7QLxCjqugf/7VTSzPBv0GeNzM7ozu53jgiVJtZgK5Zrafu88GzgO+LLb9DOCu6L/fRtd9BPwe+DtEzvx090ml+t0A/PxPrDKYWStgsbv/OzpvrgfwLFBgZqnuXlDqJR8CfzWzF9x9o5k1AwrcfSVxFAo71z39La//8WiSk4wXPv+JGYvXcuNp3Zk4N48Pxi8CIodA3xw9r8Rr2zdL56/n9saJZJ6PvDuF6Yvyf76TfVhKSjL3XHc6pwx/hFDIOefEvnRsG/CzoYqpzuOvzmOH4I8/OTmJC389hDvueYmwhzlsYDdaNM/m1Te+oE3rpvTq0Z7nX/6ErVsL+MfDbwCQldmA666MTGNeuWotq9esp1OHVokcRswE/fMvUwDPBjV3L7/V3nYeOaR4NrCCyKHHD6LJ0DNEL91hZoOAe4kkdN8Dl7r7tuilO14hMt9tG3CWu882syzgEaBj9DWj3P2SUvttSCSZSgXujLYtunSHmU0Bjnf3+TsuxWFm5wPXAgXARuDX7j7PzO4GTgQmuPs5xS/dYWZXAL+N7nYjcK67z9nd+5GUkeu1Bt20l+/mvm/NyxcmOgQRSYCPpi9PdAgJdVTHYE0v2RP9+/Ri/PhxcTt+mJTeymseGruLOGwdccl4d//ZHPxYi/V11u5191vMrA4wChgP4O7DdjRw90+B7qVf6O650afXl1qfR6TStlvuvgY4qIztnYs9rxf9979E5syVbnt98RiKX2PN3R8kcsKDiIiIVAUBvAxVrJO1J8ysE1AL+K+7T4jx/kREREQCJabJmrufHcv+RURERIqYBXLOWvBGJCIiIhIgupG7iIiIBEcA56ypsiYiIiJShamyJiIiIoFhAaysKVkTERGRQDCCmazpMKiIiIhIFabKmoiIiASDRR8Bo8qaiIiISBWmypqIiIgEhGnOmoiIiIjElyprIiIiEhiqrImIiIhIXKmyJiIiIoGhypqIiIiIxJUqayIiIhIYqqyJiIiISFypsiYiIiLBoDsYiIiIiEi8qbImIiIigWC6g4GIiIiIxJsqayIiIhIYqqyJiIiIyG6Z2RAzm2lms83shl1s/4eZTYo+ZpnZ2vL6VGVNREREAiORlTUzSwYeAQYDi4HvzWyEu0/b0cbdryzW/vdA9/L6VWVNREREpHL0Bma7+1x33w68DJxURvuzgJfK61SVtTjq3iaLb16+MNFhJMxvXp6U6BAS6pGhXRIdQkLVqpGc6BAkQaat2pToEBKqfVb1Hf+2wnDc9xnjylqWmY0rtvyEuz9RbLkZsKjY8mKgz646MrNWQGvgs/J2qmRNREREgiH2F8XNc/deldTXmcDr7h4qr6EOg4qIiIhUjiVAi2LLzaPrduVMKnAIFFRZExERkQBJ8KU7vgfamVlrIknamcDZpRuZWQcgA/i2Ip2qsiYiIiJSCdy9ELgc+BCYDrzq7lPN7DYzO7FY0zOBl93dK9KvKmsiIiISCFXhdlPuPhIYWWrdTaWWb9mTPlVZExEREanCVFkTERGRwEh0ZS0WVFkTERERqcJUWRMREZHgCF5hTZU1ERERkapMlTUREREJBtOcNRERERGJM1XWREREJDBUWRMRERGRuFJlTURERAJDlTURERERiStV1kRERCQQqsK9QWNBlTURERGRKkyVNREREQmO4BXWVFkTERERqcpUWRMREZFgCOgdDJSsiYiISGAEMVnTYVARERGRKkyVNREREQkMVdZEREREJK5UWRMREZHgCF5hTcladfDJ6GnceN/rhMJhzjupH1cOOyrRIVWqzk3qc1aPZpgZX81dzfvTV+6yXc/maVw2oDW3fTiTBflb6NMqgyEdGhVtb55ei9s+nMWitVviFfpe++y76dz0wJuEwmHOPqEvvz9vcInt27YXMvyvzzN55iIy0ury+G3n0yInk4nTFnDt3a8A4DhXXziEYw89kK3bCvjV/z3E9oJCCgvDHH/4gVz722MTMbRKFfTvfnmCPv7ZM+bzwdtfEA6H6dGnMwMG9S6xfdzoH/j+mx+wpCRq1EjlhNOOJLtJJpPHT2f0F+OL2q1YtorfXXkOTZo1Kr2LKu2bcTP5++MjCIedk48+iAtPP7zE9vE/zuXeJ97hp3nLufOGsxg8oCsAS1fkc/XfniXsTmFhiDNP6M9px/VNxBCkggKXrJnZMKCXu1+e6FiqglAozLX3vMpbD19O08bpHHH+3zlmYBc6tMlJdGiVwgzO6dWc+z6fQ/6WAv4yuD2Tlqxj2fptJdrVSkniyPbZzMnbVLRuzIJ8xizIB6BZWi0uP6T1PpGohUJh/njfa7zywGXkNErnmN/ex1EDurB/6yZFbV5691vS6tfm21f/wtufTOBvj77D438dxv5tcvjgP1eTkpLMirx1DDr/Ho7q35maNVJ4/aHLqVunJgWFIU669EGO6NuJnp1zEzbOXyro3/3yBH384XCYkW9+xnm/G0qDtPr8+4EX2f+AtmQ3ySxq06VHB3r1OxCAmVPm8OGILzn34qF07dmRrj07ArBiWR6vPD1in0vUQqEwdz36Nv+6/bc0zkrjnD88zKF9O9G2ZeOiNjmN0rn1qtN59o1RJV6b3bA+/73//6iRmsLmLds49dJ/cGjfTjTKbBDvYcSE5qztw8wscIlpRYyfOp82LbLIbZ5FjdQUhg7uwcgvJyc6rErTpmEdVm7YRt6m7YTCztiF+XRvlvazdid3yeH96SspCPsu++nTKoOx0cStqps4fQG5zbNp1SzymZ40qAcffvVjiTYffDWF04+NVBmOP+xAvho/C3enTq0apKQkA5Hq247faWZG3To1ASgoDFFQGGJf/30X9O9+eYI+/iULl9MwM52MzHSSU5I5oPv+zJg6p0SbmrVqFj3fvr1gl/8TnzJxBgd02z/m8Va2KbMW0aJpJs1zMklNTeHogQfyxbfTSrRp2rgh7VvnkJRUctypqSnUSI38L3F7QSHu4bjFLXsnJsmamdU1s/fM7Aczm2JmZ0TXzzezW81sgpn9aGYdout7m9m3ZjbRzEab2f7R9cPM7H9m9oWZ/WRmN+9mfxeY2SwzGwv0L7b+GTN7zMzGAPeUsZ86ZvaqmU0zs7fMbIyZ9YpuOysa6xQzu7tY3xvN7PboGL8zs8al46oKlq1aR7PGGUXLTRtnsGzVugRGVLnSa6eyZnNB0XL+lgLSa6eWaNMyozYN66Qyedn63fZzUMt0xi5cG7M4K9PyVeto1ii9aDmnUTrLS32my1etpWmjyOeekpJMg7q1WLMuUlWcMHU+h55zJ4f/+i7uvvb0ouQtFApz5Pn30OX4P3HoQfvT44Dc+AwoRoL+3S9P0Me/Yd1GGqTXL1pukFaPDes2/qzd2K8n8dAdT/HJu18x5OTDfrZ96qRZdOm+7yVrK1evo3HWzt8DjbPSWLW64p/v8lVrOf2yf3DM+Xcy7NTDAlVVi+UjUWJVWRsCLHX3A929M/BBsW157t4D+BdwTXTdDOAQd+8O3ATcUax9b+AUoCtw2o4kagczywFuJZKkDQA6lYqlOdDP3a8qYz+XAfnu3gn4C9Az2ndT4G7gCKAbcJCZnRx9TV3gO3c/EBgFXLQH74/EiQFndG/GK5OW7rZN64Z12F4YZsm6rfELLIF6HJDLly/cyPtPXs0/n/uErdsiyW5ychKf/Pc6Jrx1KxOnLWDG3N2/ZyL7it4DujH8jxdy5PGH8NUnY0psW7xgGampKTTKyUpQdInTJDudVx+9kv89eR3vfDqe1fkbEh2SlCFWydqPwGAzu9vMDnH34un+m9F/xwO50edpwGtmNgX4B3BAsfYfu/tqd98Sfe2AUvvqA3zh7qvcfTvwSqntr7l7qJz9DABeBnD3KcCOYwUHFeu7EHgBGBjdth14dxdjKcHMLjazcWY2blXeql01iamc7DSWrNh5eG/pinxysn9+mHBftXZLAQ3r7KykZdROZe2WnZW2WqlJNEurxXVH7MfdJ3SibWYdhg9sQ6uM2kVterdKZ8zCfeMQKECT7DSWrNxZBVy2ci1NSn2mTbLTWboyMqbCwhDrN22lYVrdEm3a5zahbu2azJi7rMT6tPp16N+jHZ9/NyNGI4iPoH/3yxP08ddPq8f6tTsTjPXrNlI/rd5u23futj8zppQ8TDpl0kw6d+8QsxhjqVFmGivydv4eWJG3juzMPf98G2U2YL9WTZgwdV5lhpdQqqxVkLvPAnoQSdr+ZmY3Fdu8Y+Z3iJ0nOPwV+DxahTsBqFW8u9Ld72E4m4o9L2s/e6rA3XfEUnwsJbj7E+7ey917ZWdl/4Ld7Z0enVoxZ+EqFizJY3tBIW9+PIFjBnaNexyxMm/NZhrXr0lW3RokJxm9W2YwacnOw51bCsL84a0pXP/ONK5/ZxpzVm/moVFzWZAfOZHAgINapDN2wb5xCBSgW4eWzFu8ioVLV7O9oJD/fTqBowd0LtHm6AGdeXXkWADe/eIHBvRsh5mxcOlqCgsjf7ssWr6G2QtW0CKnIXn5G1m3YTMAW7Zt58vvZ7Jfq31rwnVpQf/ulyfo42/Wogmr8/LJX72OUGGIqRNnsv8BbUq0Wb1qZ7I6a/pcGhY7bOhhZ9qkWXTu3j5uMVemA9o3Z+HS1SxZvoaCgkI+HPUDh/XtWKHXrshbW1RRX79hMxOnzie3Wfz//yQVF5NJ99HDh2vc/XkzWwv8tpyXpAFLos+Hldo22MwaAluAk4ELS20fAzxoZpnAeuA04Ic93M83wOnA52bWCegSXT8WeMjMsoB84Czgn+WMpUpJSUnmnutO55ThjxAKOeec2JeObYNxNhhA2OGF8Yu58tA2JCUZX89dw9L1WzmpcxPmr9nMD0t3P08NoH2jeqzZXEDepu1xiviXS0lJ5o4rT+Gsq/5FKBTmzOP7sn+bHO7590gO7NCCow/pwlnH9+X3f32eg0//K+kN6vDYrecDMGbyXB5+7hNSU5KxJOPOa04jM70e02Yv4Yq/vUAoHCYcdk48ojuD+3cuJ5KqLejf/fIEffxJyUkcO/QInn/iTdydbr0PoFGTLD7/YDRNmzdm/85tGfvNJObNWkhScjK1a9fk5LOOLnr9grmLaZBen4zM9DL2UnWlJCdz/aUncdmf/0M4HOakow6ibasmPPrcR3Rq15zD+nZi6qxFXPXXZ1m/cQujxkznsec/5o3HrmbewpXc/+R7kdPp3fn1KQNp1zo4340gng1qO4tDldip2dHA34EwUABc6u7jzGw+kctq5EXnnt3r7oeZ2cHAf4lUwd4DznX33OhlOE4mkmQ1B55391t3sb8LgBuBtcAkYLu7X25mzwDvuvvr0Xa720/d6PpOROa1tQFOc/efzOws4I9EijDvufv10b42unu96PNTgePdfVhZ70vPnr38mzHj9vTtDIzfvDwp0SEk1CNDu5TfKMBq1UhOdAiSIA+MmlN+owA7uWOT8hsF1KlDDmHKDxPilj3VbNzOm571QMz6n//g8ePdvVf5LStXTCpr7v4h8OEu1ucWez4OOCz6/FugeC36z8WeL3b3kymDuz8NPL2L9cNKLe9uP1uJJG5bzawt8AmwIPqal4CXdtF3vWLPXwdeLytGERERiYPgFdaCd1HcvVSHyCHQVCIf82XRkxVEREREEqpKJ2vu/gzwTBz2swGIe1lTREREKlcQ56xVmzsYiIiIiOyLqnRlTURERKTCTJU1EREREYkzVdZEREQkEIzI5eOCRpU1ERERkSpMlTUREREJiMTewzNWlKyJiIhIYAQwV9NhUBEREZGqTJU1ERERCYwgHgZVZU1ERESkClNlTURERILBNGdNREREROJMlTUREREJBAOSkoJXWlNlTURERKQKU2VNREREAkNz1kRERERkt8xsiJnNNLPZZnbDbtqcbmbTzGyqmb1YXp+qrImIiEhgJPI6a2aWDDwCDAYWA9+b2Qh3n1asTTvgRqC/u+ebWaPy+lVlTURERKRy9AZmu/tcd98OvAycVKrNRcAj7p4P4O4ry+tUyZqIiIgEQ/Q6a7F6VEAzYFGx5cXRdcW1B9qb2Tdm9p2ZDSmvUx0GFREREamYLDMbV2z5CXd/Yg/7SAHaAYcBzYFRZtbF3deW9QIRERGRfZ4R8zlree7eq4ztS4AWxZabR9cVtxgY4+4FwDwzm0Ukeft+d53qMKiIiIhI5fgeaGdmrc2sBnAmMKJUm7eJVNUwsywih0XnltWpKmsiIiISEJbQs0HdvdDMLgc+BJKBp9x9qpndBoxz9xHRbUeZ2TQgBFzr7qvL6lfJmoiIiEglcfeRwMhS624q9tyBq6KPClGyJiIiIoERxDsYKFmTuLn7uI6JDiGhcs76d6JDSKj8Ny5JdAiSIOd2b57oECRBgnhT9URQsiYiIiKBkcg5a7GiZE1ERESCoeIXr92n6NIdIiIiIlWYKmsiIiISCHG4KG5CqLImIiIiUoWpsiYiIiKBEcDCmiprIiIiIlWZKmsiIiISGJqzJiIiIiJxpcqaiIiIBEYAC2uqrImIiIhUZaqsiYiISDCY5qyJiIiISJypsiYiIiKBELmDQaKjqHyqrImIiIhUYaqsiYiISECY5qyJiIiISHypsiYiIiKBEcDCmiprIiIiIlWZKmsiIiISGJqzJiIiIiJxpcqaiIiIBIMFc86akjUREREJhMhFcYOXrekwqIiIiEgVpsqaiIiIBIYqayIiIiISV6qsVQOfjJ7Gjfe9Tigc5ryT+nHlsKMSHdIvNmrsDP728NuEwmFOP7YPvzt7UInt27YXct1dLzJl1mLSG9TlwZvOo3mThhQUhvjTva8y9afFFIbC/OqoXlxy9iC2bS/g7CseYXtBIYWhMEMO7coVw4YkaHR7ZlC3Ftx5YX+Sk4znPp3OA29NKrH99mH9OKRzUwBq10whO602ub9+GoC8Vy9m2sI1ACzO28jZd30Q3+BjLIjf/T0RxPFX95/96j7+ighgYa36JmtmNh/o5e55ZbQZCZzt7mvjFlglC4XCXHvPq7z18OU0bZzOEef/nWMGdqFDm5xEh7bXQqEwtzz4Js/8/Xc0yU7jlEsf4Ih+B9Aut0lRm9ffH0OD+nX49Pk/8u5nE/n7E+/y4E2/5v0vf2B7QSHv/edatmzdzjEX3MPxR3SnWeMMnr3/UurWrklBYYgzhz/MwN4d6d6pVQJHWr6kJOPvFw3gV7e9y9LVm/js7qG8//0CZi7OL2rzp2dGFz2/6JjOdG2dVbS8ZXuIgde8HteY4yWI3/09EcTxV/ef/eo+/upMh0HL4O7H7suJGsD4qfNp0yKL3OZZ1EhNYejgHoz8cnKiw/pFJs9YSKtmmbRsmkmN1BSOO6I7n46eWqLNJ99MYehRvQAYcmhXvp3wE+6OAZu3bKcwFGLrtgJSU5OpV6cWZkbd2jUBKCwMUVgY2if+Ouu5XyPmLl/PghUbKCgM8+bXczj2oNzdtj91wH688fXs+AWYQEH87u+JII6/uv/sV/fxV5SZxeyRKHFL1szsKjObEn38IbruSjN7Kvq8S3RbHTNra2YfmNl4M/vKzDqYWX0zm2dmqdH2DXYs76r9LvafaWYfmdlUM3uSyBm+O7a9HX3tVDO7uNj6+WaWZWZ1zew9M/shGuMZZnaEmb1drO1gM3srhm/hXlm2ah3NGmcULTdtnMGyVesSGNEvtzxvHTmN0ouWm2SlsaLUmFbkradJtE1KcjL16tYmf/0mhhx6IHVq16Dfqbdy6Fl/4zenH0Z6gzpA5K/WEy66j75DbwPF7aYAACAASURBVKZ/r/Z061j1/7LMaViXJXkbi5aXrtlITmbdXbZtkV2Plo3rM2rKkqJ1tWok89ndQ/nozl9xbO/cWIcbV0H87u+JII6/uv/sV/fxV2dxOQxqZj2BC4A+RJKkMWb2JfAg8IWZ/Qr4E/A7d99sZk8Al7j7T2bWB3jU3Y8wsy+A44C3gTOBN929YFftgSNKhXEz8LW732ZmxwG/KbbtQndfY2a1ge/N7A13X11s+xBgqbsfFx1PGrAeeNTMst19VXR8T1XSWyYxMnnGQpKSjG9eu5n1GzZz1hWP0K9He1o2zSQ5OYl3/n016zdu4bKbnmbWvGW0b73vHjIqbWj//Rjx7VzCYS9a1/WSF1i2ZhOtGtdnxC0nMm3BGuavWJ/AKEViozr/7EM1Gn9AL4obr8raAOAtd9/k7huBN4FD3D0MDAOeA75092/MrB7QD3jNzCYBjwM7vjVPEkmKiP77dDntixsIPA/g7u8B+cW2DTezH4DvgBZAu1Kv/REYbGZ3m9kh7r7O3T0a97lmlg4cDLxfeqdmdrGZjTOzcavyVlXs3apEOdlpLFmxc6hLV+STk50W9zgqU5OsNJat3Hl0enneOhqXGlPjrAYsj7YpDIXYuGkLGQ3q8s6nExh4UAdSU5LJzKhPj865TJm1qMRrG9SrTZ9u+zFq7IzYD+YXWrZmE82y6hUtN21Yj2WrN+2y7dD+Pz8EumxNpO2CFRv4eurSEvPZ9nVB/O7viSCOv7r/7Ff38VdnVWHOWjtgI9A0upwErHX3bsUeHQHc/Rsg18wOA5LdfUpZ7Ssi2teRwMHufiAwEahVvI27zwJ6EEna/mZmN0U3PQ2cC5wFvObuhaX7d/cn3L2Xu/fKzsquaFiVpkenVsxZuIoFS/LYXlDImx9P4JiBXeMeR2Xq0qEF85fksWjZ6siE2c8mMujgA0q0GdTvAN78aBwAH3w5mb7d22Fm5DTK4NuJkYRl85ZtTJq+kDYtGrF67UbWb9wCwNZtBYweP4s2LRvHd2B7YcLslbTNSaNlo/qkpiQxdEBb3h83/2ft2jVLJ71eTcbOXFG0Lq1uDWqkRH4FNKxfiz4dmpQ4MWFfF8Tv/p4I4vir+89+dR9/RRixm6+WyDlr8Tob9CvgGTO7i8hh0F8B50UPJz5EpOr1sJmd6u6vR+einebur1nk3enq7j9E+3oWeBH4K4C7ry+n/Q6jgLOJJFvHADsmc6QB+dHDrx2AvqWDN7OmwBp3f97M1gK/je57qZktBf5MJOGrclJSkrnnutM5ZfgjhELOOSf2pWPbfbS8HZWSnMzNvx/Khdc/QSjknHpMb9q1bsIDT39Al/bNGdS/M6cd24dr7niRQefeQXr9OvzjL+cBcO7J/bnh7pc55oJ7cOCUow+iQ9umzJizlOvufolw2AmHnWMOO5AjDu6U2IFWQCjsXPfk17zxl+NITjJe+GwmMxblc+OZvZg0exXvj1sARKpqb35Tsqq2f/MM/vG7gYTdSTLjgbcmBipZC+J3f08EcfzV/We/uo+/OrPI0bw47MjsKuDC6OKT7v5A9OSCSe7+kJm1AD4nckizLvAvIoczU4GX3f22aD9NgHlAzo4zNc2s9e7aF9t/JvAS0AwYDRwF9AQ2EJkDlwvMBNKBW9z9C4te3iPa7u9AGCgALnX3cdF+zwT+4O4/S/JK69mzl38zZtyevG2BkrdhW6JDSKh2w55OdAgJlf/GJYkOQRKkuv/sV2fHHtGPyRPHx60k1aBlRz/o2thNH/9seL/x7t4rZjvYjbhdZ83d7wfuL7XuwmLPFwH7Fdu8u6vyDQBeL35JDXefV0b7HW1WE0nQduWY3bwmN/r0w+hjd/H8u6x9i4iIiOytfeqiuGb2TyKJ1bGJjgXAzMYDm4CrEx2LiIiIQFIATwfdp5I1d/99omMozt17JjoGERERCbZ9KlkTERERKUsAC2tV4tIdIiIiIrIbqqyJiIhIIJiR0OuhxYoqayIiIiJVmCprIiIiEhhJwSusKVkTERGR4NBhUBERERGJK1XWREREJDACWFhTZU1ERESkKlOyJiIiIoFggMXwvwrFYDbEzGaa2Wwzu2EX24eZ2SozmxR9/La8PnUYVERERKQSmFky8AgwGFgMfG9mI9x9Wqmmr7j75RXtV8maiIiIBEaCL93RG5jt7nMBzOxl4CSgdLK2R3QYVERERKRyNAMWFVteHF1X2ilmNtnMXjezFuV1qmRNREREgsEMi+EDyDKzccUeF+9FlO8Aue7eFfgY+G95L9BhUBEREZGKyXP3XmVsXwIUr5Q1j64r4u6riy0+CdxT3k5VWRMREZHAiNzMPTaPCvgeaGdmrc2sBnAmMKJkfJZTbPFEYHp5naqyJiIiIlIJ3L3QzC4HPgSSgafcfaqZ3QaMc/cRwHAzOxEoBNYAw8rrV8maiIiIBIIBSQm+hYG7jwRGllp3U7HnNwI37kmfOgwqIiIiUoWpsiYiIiKBoXuDioiIiEhcqbImIiIigWEBLK2psiYiIiJShamyJiIiIoGwB9dD26coWZO4WbV+W6JDSKj8Ny5JdAgJ9faPS8pvFFAnd9nVrQGrj2vf+UX3sN7nPfirzokOIWESfFP1wFCyJiIiIoGR6OusxYLmrImIiIhUYaqsiYiISGAEr66mZE1EREQCRJfuEBEREZG4UmVNREREAiFyI/dER1H5VFkTERERqcJUWRMREZFgMNOcNRERERGJr91W1szsn4Dvbru7D49JRCIiIiJ7KYCFtTIPg46LWxQiIiIisku7Tdbc/b/Fl82sjrtvjn1IIiIiInunWs5ZM7ODzWwaMCO6fKCZPRrzyERERESkQmeDPgAcDYwAcPcfzGxgTKMSERER2UPV+jpr7r6o1KpQDGIRERERkVIqUllbZGb9ADezVOAKYHpswxIRERHZc9VyzhpwCfB/QDNgKdAtuiwiIiIiMVZuZc3d84Bz4hCLiIiIyC8SvLpaxc4GbWNm75jZKjNbaWb/M7M28QhOREREpLqryGHQF4FXgRygKfAa8FIsgxIRERHZU2aQZBazR6JUJFmr4+7PuXth9PE8UCvWgYmIiIhI2fcGbRh9+r6Z3QC8TOReoWcAI+MQm4iIiMgeCeDJoGWeYDCeSHK2Y9i/K7bNgRtjFZSIiIiIRJR1b9DW8QxERERE5JcK4nXWKnJRXMysM9CJYnPV3P3ZWAUlIiIisjcCmKuVn6yZ2c3AYUSStZHAMcDXgJI1ERERkRirSGXtVOBAYKK7X2BmjYHnYxuWiIiIyJ4xEnuJjVipSLK2xd3DZlZoZg2AlUCLGMclleiT0dO48b7XCYXDnHdSP64cdlSiQ6pU302YxQNPvksoHOaEwQfx61MOLbF94tR5PPif95gzfzm3XnMGR/TrUrTtkWfeZ/T4mYTdOejA/bjyt8cHbr5DkD//H3+cw4svfkLYwww8pBvHHXdwie0ffjiWUaMmkZScRP36dbjwguPIykoD4NXXPmfy5NkAnHBCf/r07hT3+GMtyJ89QOec+pzdszlJZoyas5qR01bssl3PFmlcfkgbbv1gBvPXbKFvbgbHdGxUtL15em1ueX8mi9ZuiVfoe+2LMdO59aG3CIWdM4/rw2XnHlli+7bthVx1+wv8OGsxGQ3q8PAt59MipyGLlq1h0Hl30bZlNgDdO7XijmtOB+CdTyfy8HMfEwqHGXTwAdx46QlxH5eUrSLJ2jgzSwf+TeQM0Y3AtzGNai+Z2XDgUmAC8ArQyd3v2su+hgG93P1yM7sE2Ozuz5rZM8C77v56JYUdU6FQmGvveZW3Hr6cpo3TOeL8v3PMwC50aJOT6NAqRSgU5t7HR/DgrRfSKLMBv7n2UQ7p3YHWLRoXtWmSlc6fh5/Ci29/XeK1P85YwOQZC3j2geEAXPLHx5k4ZR49ugTnBh1B/vzD4TDPPf8R11x9Jg0bNuC2256hW7d2NGuWVdSmZcvG3HTTBdSsmcpnn0/g1dc+57JLT+aHH2azYMFybr3lNxQWFnLX3S/QtUtbateumcARVa4gf/YQmZd0Xq8W3PvZbNZsKeCmo/dn0uJ1LF2/tUS7WilJDN6/EXPyNhWt+25+Pt/NzwegeVotfj+wzT6RqIVCYf7yjzd44f5LaJKdzokX/4MjB3SmfW6TojavvPcdafVrM+qlPzHi0wnc9dg7PHLr+QC0apbJ+09dW6LP/HWbuONfI3j3yavJTK/HVbe/wNfjZzGgZ/u4jq3SWDDnrJV7UVx3v8zd17r7Y8Bg4Hx3vyD2oe2Vy4DB7n6Ou4/YVaJmZhU6qaI4d39sXz2hYvzU+bRpkUVu8yxqpKYwdHAPRn45OdFhVZppPy2meU4mzZo0JDU1hSMHdOWrMdNLtMlpnMF+uTm7KI0b27cXUlgYoqCwkFBhmIbp9eIXfBwE+fOfO3cpjRpl0KhRBikpyfTu05GJk2aVaNOxYytq1kwFoG2bpuTnrwdg6dI89m/fguTkJGrWrEGL5o348ce5cR9DLAX5swdok1mHlRu3sWrTdkJhZ+yCfLo3T/tZu191zWHktBUUhMK77KdPbgZjFuTHOtxKMWn6QnKbZdGyaeQzPWFQdz7+ekqJNh9/PYVThvQG4NhDD+SbCT/h7rvtc+HS1eQ2zyYz+rtvQK/2vB+g70lQ7DZZM7MepR9AQyAl+rxKMbPHgDZELuJ7pZkNM7OHo9ueMbPHzGwMcI+ZtTWzD8xsvJl9ZWYdyun7FjO7ptS6I8zs7WLLg83srRgM7RdZtmodzRpnFC03bZzBslXrEhhR5Vq1Zh2Ns3b+gs7OTGPVmvUVem2XDi3p0aUNJ1xwJydccCe9u7cjt0Wj8l+4Dwny55+/diMNGzYoWm6YUZ/8/A27bT/qqx/o0qUtAC1aNOLHKXPZtq2ADRs2M2PGQtZU8HuzrwjyZw+QUbsGazZtL1pes3k7GXVSS7RplVGbhnVqMHnp7j/b3i33nWRted5achqlFy3nZKexvNRnujxvHU2jbVJSkqlftxb56yJVxUXL1nDMb+7l9N8/zNgf5gCQ2zyLuYtWsmjZGgoLQ3z41RSWrdw33o/dMbOYPRKlrCrTfWVsc+CISo7lF3H3S8xsCHC4u+dFD2MW1xzo5+4hM/sUuMTdfzKzPsCj7Pl4PgceNbNsd18FXAA89QuHIXG0eNlq5i9exdv/uR6AK255iklT59HtAF1iMGhGfzuF+fOXc8P15wDQuXMb5s1bxu13PEv9+nVou19TkpICeOykGjPgzB7NePK7hbtt0yazDttDYZas27rbNkHRKLMB3752Exlpdflx5iIu+uNTfPzs9aTVr8PtV53K5bf8F0syeh7QmoVL8xIdrpRS1kVxD49nIHHwWjRRqwf0A14rliXv8UQVd3czew4418yeBg4Gfl26nZldDFwM0KJly72Nfa/lZKexZMXOv5KWrsgnJ/vnhwr2VdkN01iRt/Mvy1Wr15FdrNpSli+/m0rn9i2oE52ndHCP9kyZuShQyVqQP/+M9HolqmFr8jeQkVH/Z+2mTp3Hu++O5obrzyE1deevvBNO6M8JJ/QH4LHH/0fjJg1/9tp9WZA/e4D8LdtpWLdG0XLDOjXI31xQtFwrNYlmabW5YdB+AKTVTmX4wLY8NGoO89dE5qf1bpVRNHdtX9AkK51lK9cWLS9btY4mpT7TJllpLF0ZqcAVFobYsGkrGWl1MTNq1oh8/7vs34JWzTKZt2glXTu05Mj+nTmyf2cAXhwxmuTkffsPl4rc9HxfE8Qx7c6O2aVJwFp371bs0XEv+3waOBc4i0gyWFi6gbs/4e693L1Xdlb2Xu5m7/Xo1Io5C1exYEke2wsKefPjCRwzsGvc44iVju2asXhZHktXrKGgoJBPvp7MgN4V+zgbZ6czceo8CkMhCgtDTJwyj9zm8f+MYinIn3/r1k1ZuSKfVavWUlgYYuyY6XTv1q5EmwULlvPfZz9g+PBTadCgbtH6cDjMxo2bAVi0aCWLF6+k8wHBObEEgv3ZA8xbvZlG9WuSVbcGyUlG71YZTFyy8w+3LQVhhr/5I9eOmMa1I6YxJ29TiUTNgN4t0xm7jxwCBTiwQwvmLV7FwqWr2V5QyDufTmRw/wNKtDmyf2fe+GAsACO//IF+PfbDzFi9diOh6Ly9hUvzmLc4j5ZNMwHIi04fWLdhM8+9/Q1nHt83jqOSitjjyfb7Ondfb2bzzOw0d3/NIuW1ru7+w170tdTMlgJ/Bo4sr30ipKQkc891p3PK8EcIhZxzTuxLx7bBOBsMICU5masuOpErb32aUMg5/sietGnZmH+/+DEd9mvOIb07Mu2nxdx41/Ns2LiFr8dN5z8vfcoL//wDhx/cmfGT53DeFQ9hQJ8e7Suc6O0rgvz5Jycncc65g7nv/pcJh51DBnSlWbNs3nprFLm5OXTv3o5XX/2cbdu28+ijkemkmZkNuGL4aYRCYe68M3K5yFq1a3LxRSeSnBysv12D/NkDhB1eGLeYqw9vS5IZX81dzdJ1Wzm5SxPmr9nMpCVlz0Fs36geazYXsKrYvLeqLiUlmdv+cAq/vuZxQuEwpx/bh/atc7jvP+/Tdf8WDB7QmTOO68OVt7/AwLNuJ71+HR6+5TwAxkyaw/1PvU9qSjJmxh1Xn0p69A+YWx96i2mzlwJwxbCjaLMPz901gnm7KSvrLJF9jZnNJ3K5jR1z1nZceuMZil1uw8xaA/8CcoBU4GV3v61UX8Vffwuw0d3v3UVfZwJ/cPdy/xTp2bOXfzNmXKWMdV80vZxfnkHXsVnFDs8G1ds/Lkl0CAlzcpdmiQ4hoS54cWKiQ0ioB3/VOdEhJMxRh/Zl0oTxccueGu/X2c+4N3ZX1vrnrzqOd/deMdvBblTkdlMGnAO0cffbzKwl0MTdx8Y8uj3k7rnFnj8DPBN9PqxUu3nAkHL6Kv76W4qtH1aq6QAi16ATERGRBAviuUIVqfs/SmTy/FnR5Q3AIzGLaB9iZuOBruj2WyIiIhIjFZmz1sfde5jZRAB3zzezGuW9qDpw956JjkFERER2qq6VtQIzSyZybTXMLBvY9aWgRURERKRSVaSy9hDwFtDIzG4HTiVy9qOIiIhIlWEWzLNBy03W3P2F6NysQUTOij3Z3aeX8zIRERERqQTlHgaNnv25GXgHGAFsiq4TERERqVKSLHaPijCzIWY208xmm9kNZbQ7xczczMq9FEhFDoO+R2S+mgG1gNbATOCAsl4kIiIiUp1E5/g/AgwGFgPfm9kId59Wql194ApgTEX6Lbey5u5d3L1r9N92QG/g2z0dgIiIiEisReatxeZRAb2B2e4+1923Ay8DJ+2i3V+Bu4GtFel0j++v4u4TgD57+joRERGRWDIgySxmDyDLzMYVe1xcKoRmwKJiy4uj63bGaNYDaOHu71V0XBW5g8FVxRaTgB7A0oruQERERCQg8n7J7abMLAm4Hxi2J6+ryJy1+sWeFxKZw/bGnuxEREREJB72+JBh5VoCtCi23Dy6bof6QGfgi+glRpoAI8zsRHff7c3Dy0zWohPl6rv7NXsbtYiIiEg18T3QzsxaE0nSzgTO3rHR3dcBWTuWzewL4JqyEjUoI1kzsxR3LzSz/r8wcBEREZG4SOQ1caN50+XAh0Ay8JS7TzWz24Bx7j5ib/otq7I2lsj8tElmNgJ4DdhULKA392aHIiIiIkHl7iOBkaXW3bSbtodVpM+KzFmrBawGjmDn9dYcULImIiIiVYbtPGszUMpK1hpFzwSdws4kbQePaVQiIiIiApSdrCUD9SiZpO2gZE1ERESqnAAW1spM1pa5+21xi0REREREfqasZC2AuamIiIgEWUVvuL4vKevacYPiFoWIiIiI7NJuK2vuviaegYiIiIj8EjvuDRo0Cb4rg4iIiIiUpSLXWRMRERHZJwSwsKbKmoiIiEhVpsqaiIiIBINVv7NBRURERCTBVFmTuGmZWSfRISTUynVbEx1CQp3cpVmiQ0iY4x/7NtEhJNRDQ7smOoSEWpi3OdEhJMz2gnDc92kBvEysKmsiIiIiVZgqayIiIhIIkeusJTqKyqdkTURERAIjiMmaDoOKiIiIVGGqrImIiEhgWACviqvKmoiIiEgVpsqaiIiIBEJQTzBQZU1ERESkClNlTURERILBdCN3EREREYkzVdZEREQkMJICWFpTZU1ERESkClNlTURERAJBZ4OKiIiISNypsiYiIiKBEcApa6qsiYiIiFRlqqyJiIhIQBhJBK+0psqaiIiISBWmypqIiIgEgqE5ayIiIiISZ6qsiYiISDCYrrMmIiIiInGmypqIiIgEhu4NKiIiIiJxpcqaiIiIBEJQzwZVsiYiIiKBocOgIiIiIhJXqqxVA5+MnsaN971OKBzmvJP6ceWwoxId0i/2+Zjp3Pzgm4TCzlnH9+Xyc48ssX3b9kL+cPvzTJ65mIwGdfjXrefTIiezaPuSFfkcft6dXHXBEC456wgA/v3KF7z07neYQYc2Odx349nUqpka13FV1KixM7j90f8RDoc57Zg+XBwdww7btxdy3d0vMfWnxaQ3qMM//nwezZs0ZHtBITc/8DpTZi7Gkow/XXYSfbrtB8B5Vz3KyjUbisb81F0XkZlRP+5jq0xB/O4X16NFOhf3zyXJjI+mr+D1SUtLbB+0fzYX9m3F6k3bAXh3ynI+mrGS1pl1+L9D2lC7RjJhd16dsISv5qxOxBB+kdHjZnLvEyMIhZ2TjzqIC04/vMT2CVPmcu8T7zB73nLuuP4sjhzQtcT2jZu3ctol93HYwQdw/aUnxzP0SjFmwiwefOo9wuEwxx/Zi3OHHlpi+6Sp83joqfeYu2AFN191Bof361y07V/PfsC342cCcP5phzOo1HuzLwtgYS2YlTUzG25m083sBTMbZmYPJzqmRAmFwlx7z6u89uBlfPfqn3njo/HMmLss0WH9IqFQmD/f/zrP3fs7Pn/uBv73yQRmzVteos3L731HWv06fPPyn7no9MO447F3Smy/9Z9vc3ifjkXLy1at5ak3RvHek1fx6bM3EAo7Iz6dEJfx7KlQKMxt/3yLJ+/4Le/951re/XwisxeUHP9r74+hQf3afPzsjQw7ZSD3/vu9yPqRYwB458lrePrui7n78XcIh8NFr7v3xrP53+NX8b/Hr9rnE7UgfveLSzK4dEBrbn5vOpe9MolD98uiRUbtn7X7as5qhr8+meGvT+ajGSsB2FYY5v7PZ/N/r/7Aze9N56J+udStkRzvIfwioVCYu/71Ng/deiGv/+sqPhz1A3MXrijRpkl2OrdeeTpDDuu2yz7+9dxHdO/cJh7hVrpQKMz9/36He/98Ps89eAWffDWZeYtWlmjTODudP/7+VI48pGQiNnrcDGbNXcpT91/O43dfysv/+5pNm7fGM3zZQ4FM1oDLgMHufk68dmhmVbJKOX7qfNq0yCK3eRY1UlMYOrgHI7+cnOiwfpFJ0xeQ2yyLVk0jYzppUHc++vrHEm0++upHThtyEADHHXYgX4//CXcH4INRk2mR05D2rZuUeE1hKMzWbQUUFobYsnU7jbPS4jOgPTR55kJaNc2kRdNMaqSmcNxh3fj0m6kl2nw2eiq/OqoXAEcP7Mq3EyPjn71gBX26tQMgM6M+9evVZsqsxXEfQzwE8btfXPtG9Vi2fisrNmyjMOyMmpNH39yMCr126bqtLF0X+Z/zms0FrNtSQFrtqllF3p2psxbRomkmzXMySU1N4aiBB/LFd9NKtGnauCHtWudguyi1TP9pMWvWbqBv93bxCrlSTZ+9mGY5DWnapCGpqSkMGtCVr8dOL9Emp1EG++U2wUpdJXb+4lUc2CmXlORkateqQdvcJoyZ+FM8w48ZI5LYxOqRKFUqWTOzumb2npn9YGZTzOwMM5tvZlnR7b3M7Ivo81vM7Ckz+8LM5prZ8Oj6x4A2wPtmdmWp/nPN7DMzm2xmn5pZSzNLNrN5FpFuZiEzGxhtP8rM2kXjesrMxprZRDM7Kbp9mJmNMLPPgE/j905V3LJV62jWeOcv8KaNM1i2al0CI/rllq1aR06jnWNqkp3OsrySY1qet7NNSkoyDerWIn/dJjZt3sajL37KVRcMKdE+Jzud3515OH1OvZUeJ99E/Xr/3959x1dRpX8c/zxJaNIhAUK3oIidJjbEggviqiuKhVVRd21rb2v7oaKuva0N0VXshbWxYAFFBBWkK81KR1qQIp0kz++PmcBNCEkgyb2XyffN676YcmbmnLn3Ts59zpkz1Ti6Y+vyL8xOWJK1ikYN6myZb5hRhyXL85d/yfJVZGYEadJSU6lZvRorVq+j9R6NGTFmOtk5OcxftJzpPy1g0dKVW7a79aG3OeWSR3n6teFbKre7qih+9mPVr16ZZWs2bpnPWrOJ+tWrbJPu8N3r8eQZB3JL171Jr155m/V7N6hBWqqxaNWuFVlZunwVDdNjvgfptVm2vGTvb25uLo/9ZyjXXNSjvLJX7pYtX02D+lt/UGbUr0XW7yUr/15h5WzDxk2sXL2WSdNmsTQrOt+NKEq2aFA34Dd37wFgZrWBB4pI3xo4BqgJ/Ghmz7r7pWbWDTjG3bPMrE9M+ieBl939ZTO7EPi3u59qZj8CbYDdgUnAUWb2LdDM3X82s38BI9z9QjOrA4wzs8/CfbYFDnT33wvLoJldDFwM0Kx58504JVKWHn3pE/7eqwvVd8v/R23lH+sY9tU0xrzdl1o1q3Hp/73Eu59OoOef2icop+WjZ/cO/DpvCT0vf4LGDepyyH4tSU0NfrM9fGtvGqbXZs26DVx11yt8OHwip54QrfJXNOPmrODLn7PIznW67duAa4/di9v+tzX6VHe3Slx37F48NuIXdu2q+Y4ZNHQsR7TfJ19lryLpeHArfvhlAZfd8hx1alVn/72bkxKVZzQZhUZSd3XJVlmbCjxiZg8AiV922wAAIABJREFUQ9x9dDEnfai7bwQ2mtlSoCFQVJvOYcBp4fSrwIPh9GigM0Fl7T7g78CXwPhw/QnAyWZ2QzhfFcireQ3fXkUNwN0HAAMA2rVrH/frYWZGbRYuWbFl/rclK8jMSM7mvZLKzKjNoqVby7R42UoyCzRZNkoP0jRuUIfs7BxWr91A3drVmTxjLkNHTuHeZwezes16zFKoUrkSGfVq0iyzHvXr1gCg+9EHMnHa7KSsrDVMr83imGjYkmUraVg/f/kb1q/NomUraZRRh+ycHP5Yu566tXbDzLj18lO2pDvrqidp2TR9y34BauxWlZOOPYTvf5y3S1fWovjZj7V87SYyamz90ZFeozLL127Ml+aPjdlbpof9sJQLOrXYMl+tUip3dG/Nq+Pm8ePSNeWf4TLWoH5tlmTFfA+yVpFRv2Tv7/c/zGXy9NkMGjqWdRs2kr05h2pVq3DVBd3LK7tlLqN+LZbGRBKXLV9Ner2Sf77PO/0Yzjs9uCHjrsfeplnj9DLPo5SdpGoGdfefCCJVU4F7zKwvkM3WfFYtsEnslSmHna98jgKOAjoCHwF1gC4ElTgImsF7uvvB4au5u+d1Dli7k8eMi7ZtWvDrvGXMXZjFps3ZvDd8Et0779p3/RzUujmzF2Qx77flbNqczYefT6brkfvnS9P1yP0Z9ElQ1x468juOaNsKM+O9p69i7KA7GDvoDi4642iuPPd4Luh5FI0b1GHy9Lms37AJd+eriT+zV4uGiShesQ7YpxlzFmYxf1FQ/qEjp3Ds4fvlS3Ps4fvx/rAJAHw66ns6HbwXZsb6DZtYtz742nw98SdSU1PYq0UjsnNy+H1V8FHenJ3DyLEzaNUyf5++XU0UP/uxflq6hsa1q9KwZhXSUozOe6bz7ZwV+dLU3W1rP7RDW9Rj/sr1AKSlGLf/aR9G/LSMr2dt97dmUmuzd1PmL1zOwsW/s3lzNsNGfcfRMTcNFeXeG8/mo4G3MuSlm7nmwh70OK7tLlVRA2i9VxMWLFrOb0uC8n/+1fcc2aFkXTdycnJZ9cc6AH6Zs5hf5yymQ3hXeBRYOb4SJakia2bWGPjd3V8zs5XA34A5QDvgY6BnKQ/xDXAWQVStN1srY+PCZbPcfYOZTQEuAU4K138KXGlmV7q7m9kh7j65lHmJi7S0VB68qRc9r3qanByn98md2HfPzERnq1TS0lK5+9qe9L6+P7m5uZzZ41D22T2Th174iINaN+eEI/fnrB6duPqe1zjirHuoU2s3nrnzvCL32Xa/lpzY5SC6XfQwaakp7NeqKb1PPjxOJdoxaamp9L3yL/zt5ufJyXV6dutAq5aNeGLgJ+y/dzOOO3w/Tu/ekRvvf5Ou591H7Zq78dhtfwVg+co1XHTz86SkGA3r1+bBm88GgqE+/nbzADZn55Kbm8thbVvR68ROiSxmqUXxsx8r16H/V7Pp12NfUswY/uNS5q1YT+/2zfh52RrGzV3Byftn0rFlXXJznT82ZvP4F78AcOSe9dkvsyY1q6Zx/D4NAHjsi1+YvXxdIou0Q9JSU7npslO44v/+Q05uLqd07cCeLRrx7KvDaNOqKUd3asP0n+Zzwz2vsHrNekaPm8lzrw9n0LPXJzrrZSItNZVr//Znru83kNxcp8dxbdm9eUNeePMzWu/ZhCM77svMnxdw2wOv88fa9Xwz/gdefPtzXn3iarJzcvjHbQMAqF6tKv93zRmkpe5adwNXNJZMnYjN7E/AQ0AusBm4DKgG/AdYDYwE2rt7FzO7E1jj7g+H204DTnL3OWY2J0yX12etvbtfYWYtgJeAdGAZcIG7zwu3Hw2Mdvdbzewc4Bmgnrvnmlk14HHgcIIo32x3Pyl23yUpX7t27f3rbyeU7iTtwtZuyC4+UYSt3Vixy9+gdsHAeMVxUv8xic5CQv37tOhENHfGugr83T/v5C7MmDo5bkGpPdoc6P1e/ajc9n9u+2YT3b3I/iFhv/kngFTgBXe/v8D6S4F/ELQIrgEudvcZ2+woRlJF1tz9U4IoVkF7F5L2zgLz+8dMt4yZHggMDKfnAvlHD92a7qiY6TeAN2Lm1xNE2gpus2XfIiIiUrGZWSrwNNCVoA/9eDMbXKAy9oa79w/Tnww8SnCD5XYlVZ81ERERkdJIcJ+1jsAv7j7L3TcBbwGnxCZw99Uxs9Wh+JuxkyqyJiIiIrILawLMj5lfABxaMJGZ/QO4DqjMdlr8YimyJiIiIpFhVn4vIN3MJsS8Lt6ZPLr70+6+J/BP4Pbi0iuyJiIiIlIyWcXcYLAQaBYz3zRctj1vAc8Wd1BF1kRERCQiDLPye5XAeKCVme1uZpUJhgsbnC+HZrEPpO0BFPtgVkXWRERERMqAu2eb2RUEI1ukAi+6+3Qz6wdMcPfBwBVmdjzBEGUrgPOL268qayIiIhIJRuKbDN39I4KnIcUu6xszffWO7jPRZRIRERGRIiiyJiIiIpFRwr5luxRV1kRERCQyoldVUzOoiIiISFJTZE1ERESiwaLZDKrImoiIiEgSU2RNREREIiEZhu4oD1Esk4iIiEhkKLImIiIikaE+ayIiIiISV4qsiYiISGREL66myJqIiIhIUlNkTURERCIjgl3WFFkTERERSWaKrImIiEgkBOOsRS+0psiaiIiISBJTZE1EREQiQ33WRERERCSuFFkTERGRiDAsgn3WVFmTuKletWJ/3Cp6+SuyIZcelugsJFTdDlckOgsJNWHI/YnOQsJYSvQqTomgvx4iIiISGeqzJiIiIiJxpciaiIiIREJUx1lTZU1ERESiwdQMKiIiIiJxpsiaiIiIRIYiayIiIiISV4qsiYiISGREcVBcRdZEREREkpgiayIiIhIJBkTxoQmKrImIiIgkMUXWREREJDLUZ01ERERE4kqRNREREYkMjbMmIiIiInGlyJqIiIhEhvqsiYiIiEhcKbImIiIikaBx1kREREQk7hRZExERkYgw9VkTERERkfhSZE1ERESiwTTOmoiIiIjEmSJrIiIiEhkRDKypsiYiIiLREAzdEb3qmppBRURERJKYImsVwGffzOCWR/5LTm4u555yONf2OSHRWYorlb/ilr8ilx2iX/7jDtuX+64/ndSUFF798Bsef3l4vvVNG9blmTvPpXbNaqSmpHDXUx8y/JsZNMusx7fv3M4v85YCMGHqHK67/61EFKFUvpn4Iw8P+B+5uc6pJ3Sgzxld8q2fNG0Wjzw/hF9mL+bem87m+CMP2LKu48m3sFeLRgA0zKjDY33Pj2fWy1X04moRrayZ2TXAAHdfV4p93AmscfeHzawfMMrdPzOzkcAN7j6hbHJbvnJycrnxwXd4/6kraNywDsee/xDdOx9A6z0yE521uFD5K275K3LZIfrlT0kxHrqpF3+54il+W7KSES/fyMejpvLj7MVb0lx/UTc++GwSL777Ffvs3oh3Hr+Mg065A4A5C7Po3Pv+RGW/1HJycnng2Q95+p6LaFi/Nudd+xSdD92XPZo33JKmUUYd7rzmDF59b9Q221epXIk3nrw6nlmWUohqM+g1wG47soGZpW5vnbv3dffPSp2rBJg4fQ57NEunZdN0KldK47Subfnoy+8Tna24Ufkrbvkrctkh+uVvt19LZs3PYu7C5WzOzuG94ZM48egD8ydyp2b1qgDUqlGNxVmrEpDT8jH9p/k0y6xP00b1qVQpjRM6H8SXY2fkS9O4YT1a7Z5JShSfv1QUK8dXgiRtZc3MbjSzq8Lpx8xsRDh9rJm9Hk4/a2YTzGy6md0VLrsKaAx8YWZfhMtOMLMxZjbJzAaZWY1w+Rwze8DMJgFnFJGXgWZ2eoFlF5rZ4zHzfzezx8r0JJSBRctW0aRh3S3zjRvWZdGy6FywiqPyV9zyV+SyQ/TLn5lRm4VLVmyZ/23JCjIzaudLc/+Aj+jVvSPThtzNO49fxk0PDdqyrnnj+nz52j8Z8tzVHHbwnnHLd1lZunw1DWPK2yC9NkuXry7x9ps2ZXPuNU/S5/qnGTlmenlkscIys25m9qOZ/WJmNxey/jozm2Fm35vZ52bWorh9JnMz6GjgeuDfQHugiplVAo4C8mK6t7n772FU7HMzO9Dd/21m1wHHuHuWmaUDtwPHu/taM/sncB3QL9zHcndvuxP5ewe4zcxudPfNwAXAJTtbWBERKVs9/9SeN4aM5enXR9DhgN3pf9d5HH7Wv1iStZoD/tyXFavWclDrZrz+8MUcdua9/LF2Q6KzHDf/e/GfNEivzYLFy7ns1ufZq2UjmmbWT3S2ykQiHzcV1keeBroCC4DxZjbY3WPDnpOB9u6+zswuAx4Ezixqv0kbWQMmAu3MrBawERhDUGk7iqAiB9ArjIpNBvYD2hSyn07h8q/NbApwPhBbi317ZzLn7muAEcBJZtYaqOTuUwumM7OLw+jfhGVZy3bmUKVSkl+fUabyV9zyV+SyQ/TLX5LI4V9POYwPPpsEwPips6lapRL161Rn0+ZsVqxaC8B3P8xn9oIs9mzeIH6ZLwMN6tdiSUx5l2atokH9WiXfPj34LDRtVJ92B+zBD7/+VuZ5rKA6Ar+4+yx33wS8BZwSm8Ddv4jpUz8WaFrcTpO2shZGq2YDfYBvCCpoxwB7ATPNbHfgBuA4dz8QGApULWRXBgx394PDVxt3vyhm/dpSZPOFMH8XAC9tpxwD3L29u7fPSM8oxaF2Tts2Lfh13jLmLsxi0+Zs3hs+ie6dDyx+w4hQ+Stu+Sty2SH65Z80Yy57Ns+geeP6VEpL5bSubfl4VP4+eQsX/07nDvsAsHfLhlSpXImsFWuoX6fGln5cLZrUZ49mGcxZmBX3MpRGm72bMv+35Sxc/DubN2czbNR3dD60sHjFtlavWcemzdkArFy1lu9mzGWPXayyWhSz8nuVQBNgfsz8gnDZ9lwEfFzcTpO5GRSCCtoNwIXAVOBRYKK7exhxWwusMrOGQHdgZLjdH0BNIIug1vq0me3l7r+YWXWgibv/VNrMufu3ZtYMaAsk5VUwLS2VB2/qRc+rniYnx+l9cif23TMad4OVhMpfcctfkcsO0S9/Tk4uNz34Du/++x+kphqvDx7LD7MWc8slPZgycx4fj5rK7Y+/zxO3nc3lZx+DA/+461UADj9kL265tAfZ2Tnk5jrX3/8WK1fv9OABCZGWmsqNl57MlX1fJCc3l5O7tmfPFg3p/9ow9m3VlKMPbcP0n+Zz472vsnrNekaP+4EBbwznnWeuY/b8ZfzrqfdIMSPXnfPP6JLvLlIpUrqZxY4GMcDdB+zMjszsrwQthkcXm9bdd+YYcWFmxwGfAHXC/mY/Af3d/dFw/UDgcIJa7CpgsLsPNLMrgSuA39z9GDM7FngAqBLu+nZ3H2xmcwjajbf5SVVg6I6BwBB3/2/BoTvCzoMHu/tZxZWnXbv2/vW3u8SIHyIiZaZuhysSnYWEmjBk1x0ipLR6ndiZ6d9Nilsnsn0POMRf+XBkue2/4551Jrp7++2tN7PDgDvd/U/h/C0A7n5fgXTHA08CR7v70uKOm9SRNXf/HKgUM793gfV9trPdkwQnIW9+BNChkHQtizj2nYUdx927FEh6JJB0d4GKiIhI3I0HWoVdtRYCZwHnxCYws0OA54BuJamoQRL3WUt2ZlYnjPStDyuVIiIikmgJHGfN3bMJWvY+BWYC77j7dDPrZ2Ynh8keAmoAg8xsipkNLm6/SR1ZS2buvhLYu9iEIiIiUmG4+0fARwWW9Y2ZPn5H96nKmoiIiERCEACL3hMb1AwqIiIiksQUWRMREZFoKPl4aLsURdZEREREkpgiayIiIhIZEQysKbImIiIikswUWRMREZHoiGBoTZE1ERERkSSmyJqIiIhEhEVynDVV1kRERCQyNHSHiIiIiMSVImsiIiISCSV83vouR5E1ERERkSSmyJqIiIhERwRDa4qsiYiIiCQxRdZEREQkMqI4dIciayIiIiJJTJE1ERERiQyNsyYiIiIicaXImoiIiERGBANriqyJiIiIJDNF1kRERCQaIvoIA0XWRERERJKYImsiIiISGRpnTURERETiSpE1iZu1G7ITnYWEql5VXzepmKZ++lCis5BQB/S4LdFZSJiNvyyM6/EMjbMmIiIiInGmn/oiIiISGREMrCmyJiIiIpLMFFkTERGR6IhgaE2VNREREYkMDd0hIiIiInGlyJqIiIhEhobuEBEREZG4UmRNREREIiOCgTVF1kRERESSmSJrIiIiEh0RDK0psiYiIiKSxBRZExERkUgwNM6aiIiIiMSZImsiIiISDaZx1kREREQkzhRZExERkciIYGBNkTURERGRZKbImoiIiERHBENriqyJiIiIJDFF1kRERCQiTOOsiYiIiEh8KbImIiIikaFx1kRERERku8ysm5n9aGa/mNnNhazvbGaTzCzbzE4vyT5VWRMREZFIsHJ+FXt8s1TgaaA70AY428zaFEg2D+gDvFHScqkZVERERKIjsc2gHYFf3H0WgJm9BZwCzMhL4O5zwnW5Jd2pKmsVwGffzOCWR/5LTm4u555yONf2OSHRWSq1L76dyR1PvEdOrnP2SZ244q/H51u/cVM219z7Gt//uIC6tXbj2bvOp1lm/S3rFy5ZwTHn3sd1F3Tj0rOPBeD5t0fy5pCxmEHrPTJ55JZzqFqlUlzLVR6i+P6XVEUuO0S//F+N/4EH+g8mJyeX07p35G9nHptv/YSps3iw/2B+mrWIB2/tzQlHHQjAD78u5O4n32Pt2o2kpBoXn3Uc3bocnIgilMpxnVpz3zWnkpqawquDx/L4qyPyrW/asA7P/N851K5ZldSUFO56ZijDx8ykbZvmPP7PMwAwM+7/z6cM/XJqIooQRU2A+THzC4BDS7vTCtcMamZrilnf0szOiVd+yltOTi43PvgOg564nLHv3M67wybyw6xFic5WqeTk5HL7o//l1Ycv4YtXb+bDzybx0+zF+dK8NXQstWvuxtdv3c7fe3XhX/3/l2/9XU9+wDGH7rtlftGylbz47iiGvnAdn79yMzm5zuDPJ8WlPOUpiu9/SVXkskP0y5+Tk8u9T7/PM/dcxIfP38DHX0zh17lL8qXJzKjD3df34sRj8lfEqlapzL9uPIsPnr+B/vf+jQeeG8zqNevjmf1SS0kxHrr+NM64bgCdzn6Anl3bsk/LhvnSXN+nKx98PoWjz3+Ui/7vVR6+sScAM39dxDEXPkbn8x/h9Guf47GbTic1NTrVASvHf0C6mU2IeV0cjzJF590pOy2ByFTWJk6fwx7N0mnZNJ3KldI4rWtbPvry+0Rnq1SmzJxLyybptGgclOmU4w5h2Ff5fxUOGz2VM7p1AKBHl4P4auLPuDsAn4z6nmaZ9dh790b5tsnOyWXDxs1kZ+ewfsMmGqbXjk+BylEU3/+Sqshlh+iXf+qP82jeOJ1mmfWpVCmN7l0O5osx0/OladKoHvvs0RhLyd8u1rJpBi2aZADQoH5t6tWuwYpVRf6OTzrt2jRn1oIs5v72O5uzc3jvs8mc2Hn/bdLVrF4VgFo1qrI4axUA6zduJicnaIGrUrkSHr9sR0GWu7ePeQ0osH4h0Cxmvmm4rFQqbGXNAg+Z2TQzm2pmZ4ar7geOMrMpZnatmfUxs6dithtiZl3MLNXMBsZsf21iSlK0RctW0aRh3S3zjRvWZdGyVQnMUektWraKzAZby9Qoow6LsvKXaXHW1jRpaanUql6VFavWsnbdRp5543Ouu6BbvvSZGXW45KxjOPT0u2h7al9q1qjG0R1bl39hylkU3/+Sqshlh+iXf+ny1TTKqLNlvmF6bZZk7Xj5pv4wj83ZOfm6SewKMjNqs3Dpyi3zvy1dSWZG/h+Y97/wCb26tWPah31555G/c9Mj729Z165Nc755/Sa+fu1Grnvwv1sqb1FgVn6vEhgPtDKz3c2sMnAWMLi0ZaqwlTXgNOBg4CDgeOAhM8sEbgZGu/vB7v5YEdsfDDRx9/3d/QDgpXLPsZTaoy99wt97daH6blXyLV/5xzqGfTWNMW/3ZeIH/Vi/fiPvfjohQbkUkXhYtnw1tz70Fndf34uUlOj9OezZtS1vDB3H/qf0o9f1z9P/jnOwsMYxccY8Du/9IMdd+BjXnnccVSqrC3tZcPds4ArgU2Am8I67TzezfmZ2MoCZdTCzBcAZwHNmNn37ewxU5HfnSOBNd88BlpjZl0AHYHUJt58F7GFmTwJDgWGFJQrbsy8GaNa8eakzvaMyM2qzcMmKLfO/LVmxza+vXU1mRm0WLd1apsXLVpJZoMmyUXqQpnGDOmRn57B67Qbq1q7O5BlzGTpyCvc+G/RRMUuhSuVKZNSrSbPMetSvWwOA7kcfyMRps+n5p/ZxLVtZi+L7X1IVuewQ/fI3qF+Lxcu2RpaWZK3aoa4La9Zu4B99X+TKPt04aN8W5ZHFcrVo2SqaNNgaWWzcoM42kdO//vlQzrg2aKUbP20uVStXon6d6mSt2Nrk+9Pcpaxdt5F992jElB8WxCfz5SzRY+K6+0fARwWW9Y2ZHk/QPFpi0fspUfayyX+eqgK4+wqCqNxI4FLghcI2dvcBeW3bGekZ5ZzVbbVt04Jf5y1j7sIsNm3O5r3hk+je+cC456MsHdS6ObMXZDHvt+Vs2pzNh59PpuuR+ftqdD1yfwZ9Mh6AoSO/44i2rTAz3nv6KsYOuoOxg+7gojOO5spzj+eCnkfRuEEdJk+fy/oNm3B3vpr4M3u1aFjY4XcpUXz/S6oilx2iX/7992nG3IVZLFj8O5s3Z/PxyCl06VRwOKvCbd6czTX9XubPx7XbcoformbSzPns2SyD5pn1qJSWymnHH8LHo6flS7NwyQo6t28FwN4tGlClchpZK9bQPLPelhsKmjWqS6sWDZi3aMU2x5DkUZEja6OBS8zsZaAe0Bm4keC225ox6eYAl5tZSriuI4CZpQOb3P1dM/sReC2OeS+xtLRUHrypFz2vepqcHKf3yZ3Yd8/MRGerVNLSUrn72p70vr4/ubm5nNnjUPbZPZOHXviIg1o354Qj9+esHp24+p7XOOKse6hTazeeufO8IvfZdr+WnNjlILpd9DBpqSns16opvU8+PE4lKj9RfP9LqiKXHaJf/rTUVG79x6lceuvz5OTm8pcTOrJXy0Y89fKn7Ld3U445bD+m/Tifq/u9zB9/rOPLsTN55pVhfPD8DXwy6jsmTp3FytVr+XB48KPunhvOpPWeTRJcqpLLycnlpkfe493HLyY1JYXXh4zjh9lLuOXv3Zgycz4ffzWd2/89mCdu6cXlZx2Nu/OPe94E4LCDdufqc48jOzuHXHduePhdfl+1NsElKiMl71u2S7G8O+QqCjNb4+41LGi4f5BglGEH7nH3t82sEkFbc31gIPA4QUWsHUH7c13gTmAFQT+1vKjbLe7+cVHHbteuvX/9bcXtB7V2Q3ais5BQ1atW5N9GUpEt+H3XGhajrB3Q47ZEZyFhNs54ndy1S+JWfTrwkHb+0Yhvym3/zepVnejuce8fU+H+erh7jfB/J4ik3Vhg/Wbg2AKb9d7O7tqWeQZFRESkFKIXWlOfNREREZEkVuEiayIiIhJNRjT7rCmyJiIiIpLEFFkTERGRyIhgYE2RNREREZFkpsiaiIiIRIb6rImIiIhIXCmyJiIiIpFhEey1psiaiIiISBJTZE1ERESiI3qBNVXWREREJDoiWFdTM6iIiIhIMlNkTURERCLBTEN3iIiIiEicKbImIiIikaGhO0REREQkrhRZExERkeiIXmBNkTURERGRZKbImoiIiERGBANriqyJiIiIJDNF1kRERCQyNM6aiIiIiMSVImsiIiISEaZx1kREREQkvhRZExERkUgw1GdNREREROJMlTURERGRJKZm0DiaNGliVrVKNjeBWUgHshJ4/ESqyGUHlV/lr7jlr8hlh8SXv0UCjx0ZqqzFkbtnJPL4ZjbB3dsnMg+JUpHLDiq/yl9xy1+Ryw4Vs/zqsyYiIiIicaXImoiIiESGxlmTXd2ARGcggSpy2UHlV/krropcdlD5I8HcPdF5EBERESm1Q9q19y+/Hldu+69dLXViIvoAqhlUREREIsHCV9SoGTSJmNlAMzu9mDRzzCx9J/d/sJmdGDN/p5ndsJ203xSzr1sLzK/ZmTzFi5n1MbOnEp2PZFWSz5WZfWRmdeKVpwLHvsrMZprZ62Z2spndXIp9bfksmNmlZnZeOF3s9y/ZFThPFeIzb2bXmNlupdzHlmuhmfUzs+PD6ZFmlnR3UhZ3vTWzlmZ2TrzyI+VPlbWK5WDgxGJTAe5+eDFJbi1m/S7BzBRdLiF3P9HdVybo8JcDXd29t7sPdvf7CybYmffS3fu7+ytlksPksOU8xeuASfAdugbYocqamaVub52793X3z0qdq8RqCVTcypqV4ytBVFlLADP7PzP70cy+MrM3C4tumdlxZjbZzKaa2YtmViVm9U3h8nFmtleYPsPM3jWz8eHriAL7qwz0A840sylmdma4qk3463GWmV0Vk35N+H+mmY0Kt5lmZkeZ2f1AtXDZ64Xk/cYwD9+b2V0xy6ub2VAz+y7c15nh8jlmdpeZTQrL1Tpc3tHMxoTn4Rsz2ydc3sfMPgzz/bOZ3bGd83yBmf1kZuOAI2KWDzSz/mb2LfBgEcfZzczeMbMZZva+mX2b9yvbzM4O8zrNzB6IPW9mdm9YxrFm1nA7ebsu3HaamV0TLrvWzF4Mpw8I1+1mZnua2SdmNtHMRptZazOraWazzaxSmL5W3nxh6Qs5fn0zG2Zm083sBWIuQ2b2QbjtdDO7OGb5HDNLL+x9NLNjzeyDmLRdzez9wsq+o8ysP7AH8HF4jmIjYwXfy2LLXmDf20SXy7MsReSjsHO6JdppZu3NbGRMnl+0At/bguepwP5bmtkIC76Tn5tZczNLDT8zZmZ1zCzHzDoZcWiTAAANgElEQVSH6UeZWaswXy9acK2ZbGanhOv7mNlgMxsBfF4G5b8xphyPhfvNey9eD6efNbMJ4efyrnDZVUBj4Asz+yJcdoIF3+dJZjbIzGqEy+eY2QNmNgk4o4i8bBNhNbMLzezxmPm/m9ljpS13aYXv3UPhZ2aqbb2u3w8cZcE1Ot93JtxuiJl1CT8DA2O2v7bwI0nCubtecXwBHYApQFWgJvAzcEO4biBwerhuPrB3uPwV4Jpweg5wWzh9HjAknH4DODKcbg7MLOTYfYCnYubvBL4BqhCMcr0cqBSuWxP+f33M8VKBmrHrY/aVl/4EgruPjODHwBCgc7iuJ/B8zDa1Y8p0ZTh9OfBCOF0LSAunjwfejSnHIqA+UA2YBrQvkJ9MYB6QAVQGvs4re3iehwCpxRznBuC5cHp/IBtoT/DHIW/facAI4NQwnQN/DqcfBG4v5H1oB0wFqgM1gOnAIeH5GgX8BZgAHBGm/xxoFU4fCowIp1+KOe7FwCNFpS+Qh38DfcPpHmG+08P5euH/eee2fsz7lF7Y+xi+3z8AGTGfxz+X4fdmTkz++hTxXpak7LHb38m2379yLct2ylfYOY0tc3tgZAm+t9s7T/8Dzg+nLwQ+CKc/AfYDTgLGA7eF+50drv8X8Ndwug7wE8Hntg+wIO+zUgbl7wQMCqdHA+OASsAdwCUFPpepwEjgwELKnE7wHaoezv+TrZ/zOcBN2zn+Np+DcHpkeO5rAL/GnOdvgAPK8zNRzPnKu972BIaH56QhwXUpE+hC+Leh4GchnB8SpmkHDI9ZXidRZSqr1yFt2/kfG3LL7QVMSES5FFmLvyOAD919g7v/QXARLWgfgovlT+H8y0DnmPVvxvx/WDh9PPCUmU0BBgO18n5RFmOou2909yxgKcEXPtZ44AIzu5Pg4vRHMfs7IXxNBiYBrYFW4bqpQNfw1+1R7r4qZrv3wv8nEoTwIfiDNcjMpgGPEfxRyTPc3Ze7+/pw2yML5ONQgj9uy9x9E/B2gfWD3D2nmOMcCbwF4O7TgO/D5R1i9p0NvM7W92cTwYWwYFliHQm87+5r3X1NmP+j3D2X4KL6KvClu38dvoeHh/mbAjxHcDEGeAG4IJy+AHipmPSxOgOvhWUbCqyIWXeVmX0HjAWasfX9y7PN++jBlf5V4K8W9Gs7DPi4kOOWh0HunrMDZS9SgspS1HejMMV9bws6jKDSCUHZ8r4vowk+C52B+8LlHQi+9xB8l28Oz+dIgh+SzcN1w93995IUrgQmAu3MrBawERhDUEk6KswjQK8wKjaZ4DvappD9dAqXfx3m+XzyP+6o4HWgRMLv6QjgpDBaW8ndp+7MvsrYkcCb7p7j7kuALwnev5KaBexhZk+aWTdgdXlkUkov0X0NZOd4IdMpQCd337CD+9oYM51Dgc+Eu48Km0Z6AAPN7FEvuo+PAfe5+3PbZNr9JzNrS9Bv7h4z+9zd+xXIR2we7ga+cPe/mFlLgj8WW3ZXcPdF5Kkwa2OmizrOjtoc/rGHQs5nCbQC1hBE7yB4X1e6+8EFE4aVuZZm1oUgsjQt/GNXaPqSCPd1PHCYu68Lm96qFjju9t7Hlwh+fGwgqEBl70wedkLee7ndc7UT4lqWws4pQSQ37wd11QKbFPm93QGjgMsIPm99gRsJIi55FSQDerr7j7Ebmdmh5P8OlYq7bzaz2QQ/Vr4h+GF0DLAXMNPMdieIdHdw9xVmNpBtz0lefoe7+9nbOVRp8vwCQV/dHwg+H7uS2M8ShOcuPJcHAX8CLgV6EURed2l63JSUha+BP5tZ1TAScFIhaX4EWlrYHw04l+AXU54zY/4fE04PA67MS2Bmhf3B+oOg6bXEzKwFsMTdnye4WLUNV222sL9UAZ8CF8b0E2liZg3C6cbAOnd/DXgoZl/bUxtYGE73KbCuq5nVM7NqwKkE5zXWt8DRFvTNqkQRfVSKOM7XBBcvzKwNcEC4fFy473QLOiqfTf73pzijgVMt6I9WnaDZc7SZ1SZonuwM1Dez0919NTDbzM4I82HhxTXPKwQRk5cASpA+zyjCDshm1h2oG3MuVoQVtdYEkYp8tvc+uvtvwG/A7STgj9kOlL0k+4prWbZzTucQNFNB0NxVGt8AZ4XTvdlaGRtHEI3MDX/oTQEuIfh8QPB9vtIs+PNnZoeUMh9FGU1QIRsVTl8KTA5//NQiqGitsqAfaPeY7WKva2OBI2xrX97qZrZ3WWTO3b8liDSfw9bWjUQbTdAPOdXMMgiuHePY9lo/BzjYzFLMrBnQEcCCPpEp7v4uwWe9uGuyJIgqa3Hm7uMJmim/J2hamQqsKpBmA0Gz1iAzmwrkAv1jktQ1s++Bq4G8DqFXAe0t6EA8g+BCV9AXBDcUxN5gUJwuwHdmNpmgcvhEuHwA8L0VuMHA3YcRVB7GhHn/L1svGgcA48LmiTuAe4o59oPAfeGxC0YOxgHvEpzHd919QoF8LCLohzKGoNI1cyeO8wyQEZ7Pewj6lq0K930zwfn8Dpjo7h8WU5bYvE0i6BczjqBS+YK7TyZogn06bP6+CLg/rOj2Bi4KmyanA6fE7O51gopW7B+PotLnuQvobGbTgdMI+rpA0IcpzcxmEnRSHlvItkW9j68D8929qPNdnkpS9pKKZ1kKO6d3AU+Y2QSC6FlpXEnQneF7gh9/VwO4+0aC/rF57/Nogu9rXhPf3QR9x74PPyt3lzIfRRlN0Gw9JmzS2xAuw92/I2j+/IHg+hL742wA8ImZfeHuywh+cL0ZlnUMQVeMsvIO8LW7ryg2ZXy8T3AN/I6gmfYmd18cLsux4IaVawnO12xgBsEPwknh9k2AkeHn7jXgljjnv1xE8GZQPcEgEcyshruvsWBsoFHAxeEfcCkBM+tDcEPBFeV8nFSCvikbzGxP4DNgn7APXFKw4K61U9z93ETnBcCCO84mu/t/Ep2X0opSWaRsmNkQ4DF3L/UdsFI+2rZr71+NGV98wp1UvUqKnmBQgQwIm9WqAi+ropa0diMYEqASwY+qy5OsovYkQXNQicbOK29mNpGgqer6ROeltKJUFik9C240GQd8p4raLiCCfdYUWRMREZFIaNuuvX81thwja5WLj6yFd9Y+QTCkygteYBBvC8ZNfYWgT+py4Ex3n1PUPtVnTURERCLDyvFfsccOus88TdDq0QY4O2xJi3URwY1cexH0VX6AYqiyJiIiIlI2OgK/uPussNvMW2x7o9MpBOOnQnAT3nF5d1xvjyprIiIiEglGMM5aeb1KoAnBHdZ5FoTLCk0TjuG4iuCJPNulGwxEpMyZWQ7B8A9pBMOmnO/u63ZyXwMJHp3zXwueY/qou8/YTtouwCZ3/2YHjzGH4A7jrJIsL5BmjbuX5GkheenvJHhc0MM7kkcRKd6kSRM/rVYpeKZuOakaDqeTZ4C7DyjH4wGqrIlI+Vif9ySBcCy+S4FH81aaWdrOPBXA3f9WTJIuBE+A2KHKmohEg7t3S3AWFhIMnpynKVsHXS+YZoGZpREMRr68qJ2qGVREyttoYC8z62Jmo81sMDAjHHX9ITMbHw7mfAlsefLAU2b2o5l9BjTI25GZjTSz9uF0NzObFA78+bkFjwq7FLg2HPj5KDPLMLN3w2OMN7Mjwm3rm9kwM5seRuuKbeAwsw/MbGK4zcUF1j0WLv88HEkeM9vTzD4JtxltwRMhRCTaxgOtzGx3M6tM8OSQwQXSDCZ4bi3A6cAIL2ZoDkXWRKTchL8auxM8GQGCx9ns7+6zwwrPKnfvEN7K/rWZDQMOAfYhuJOqIcGo6y8W2G8G8DzQOdxXPXf/3cz6E9PEaGZvEAxi+pWZNSd4fNK+BE8J+Mrd+5lZD4K7s4pzYXiMasB4M3vX3ZcD1YEJ7n6tmfUN930Fwcj6l7r7zxY8S/MZ4NidOI0isotw92wzu4LgWpMKvOju082sH8F1YjDwH+BVM/sF+J2tj4LbLlXWRKQ8VAsfYQNBZO0/BM+gHOfus8PlJwAHhk9hgKApoBXB8w3fdPcc4DczG1HI/jsBo/L25e6/bycfxxM8Yi1vvpYFz63tTPCYLdx9qJmV5PFBV5nZX8LpZmFelxM8Du7tcPlrwHvhMQ4neGRc3vZVSnAMEdnFuftHwEcFlvWNmd5A0c+r3oYqayJSHrb0WcsTVlrWxi4CrnT3TwukK8snMqQAncKLY8G8lFh448LxwGHhQ+5HEjyBpDAeHndlwXMgIrIz1GdNRBLlU+Cy8HFemNneZlad4Hm5Z4Z92jKBYwrZdizBg+h3D7etFy7/g+BB5HmGETzEnDBdXuVpFHBOuKw7ULeYvNYmGMRyXdj3rFPMuhSCfieE+/zK3VcDs83sjPAYZmYHFXMMEZFCqbImIonyAkF/tElmNg14jiDa/z7wc7juFWBMwQ3dfRlwMUGT43dsbYb8H/CXvBsMgKuA9uENDDMIbkAAuIugsjedoDl0XjF5/QRIM7OZwP0ElcU8a4GOYRmOBfqFy3sDF4X5m862A2OKiJSIng0qIiIiksQUWRMRERFJYqqsiYiIiCQxVdZEREREkpgqayIiIiJJTJU1ERERkSSmypqIiIhIElNlTURERCSJqbImIiIiksT+H/JjFGjgdkjfAAAAAElFTkSuQmCC"/>
        <xdr:cNvSpPr>
          <a:spLocks noChangeAspect="1" noChangeArrowheads="1"/>
        </xdr:cNvSpPr>
      </xdr:nvSpPr>
      <xdr:spPr bwMode="auto">
        <a:xfrm>
          <a:off x="609600" y="552450"/>
          <a:ext cx="1917700" cy="19177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13</xdr:col>
      <xdr:colOff>108674</xdr:colOff>
      <xdr:row>19</xdr:row>
      <xdr:rowOff>146050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552450"/>
          <a:ext cx="3766274" cy="309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95250</xdr:colOff>
      <xdr:row>37</xdr:row>
      <xdr:rowOff>20940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3683000"/>
          <a:ext cx="3752850" cy="31514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6</xdr:col>
      <xdr:colOff>88900</xdr:colOff>
      <xdr:row>19</xdr:row>
      <xdr:rowOff>146230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52450"/>
          <a:ext cx="3746500" cy="30926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6</xdr:col>
      <xdr:colOff>35169</xdr:colOff>
      <xdr:row>36</xdr:row>
      <xdr:rowOff>82550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3683000"/>
          <a:ext cx="3692769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16</xdr:col>
      <xdr:colOff>0</xdr:colOff>
      <xdr:row>10</xdr:row>
      <xdr:rowOff>169440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534400" y="736600"/>
          <a:ext cx="1219200" cy="1274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12700</xdr:colOff>
      <xdr:row>4</xdr:row>
      <xdr:rowOff>19050</xdr:rowOff>
    </xdr:from>
    <xdr:to>
      <xdr:col>18</xdr:col>
      <xdr:colOff>0</xdr:colOff>
      <xdr:row>10</xdr:row>
      <xdr:rowOff>177800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766300" y="755650"/>
          <a:ext cx="1206500" cy="1263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19</xdr:col>
      <xdr:colOff>596900</xdr:colOff>
      <xdr:row>11</xdr:row>
      <xdr:rowOff>6350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972800" y="736600"/>
          <a:ext cx="1206500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22</xdr:col>
      <xdr:colOff>0</xdr:colOff>
      <xdr:row>10</xdr:row>
      <xdr:rowOff>177800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2192000" y="736600"/>
          <a:ext cx="1219200" cy="128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15</xdr:col>
      <xdr:colOff>603250</xdr:colOff>
      <xdr:row>20</xdr:row>
      <xdr:rowOff>177800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534400" y="2578100"/>
          <a:ext cx="1212850" cy="128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18</xdr:col>
      <xdr:colOff>6350</xdr:colOff>
      <xdr:row>20</xdr:row>
      <xdr:rowOff>165100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753600" y="2578100"/>
          <a:ext cx="1225550" cy="1270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20</xdr:col>
      <xdr:colOff>0</xdr:colOff>
      <xdr:row>20</xdr:row>
      <xdr:rowOff>164607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0972800" y="2578100"/>
          <a:ext cx="1219200" cy="12695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3"/>
  <sheetViews>
    <sheetView tabSelected="1" topLeftCell="J45" workbookViewId="0">
      <selection activeCell="X56" sqref="X56"/>
    </sheetView>
  </sheetViews>
  <sheetFormatPr defaultRowHeight="14.5"/>
  <cols>
    <col min="7" max="7" width="10.54296875" customWidth="1"/>
  </cols>
  <sheetData>
    <row r="1" spans="1:17">
      <c r="A1" t="s">
        <v>0</v>
      </c>
    </row>
    <row r="3" spans="1:17">
      <c r="A3" t="s">
        <v>1</v>
      </c>
      <c r="C3">
        <v>8</v>
      </c>
      <c r="D3">
        <f>C3*2*4</f>
        <v>64</v>
      </c>
      <c r="E3">
        <v>64</v>
      </c>
      <c r="K3" t="s">
        <v>8</v>
      </c>
    </row>
    <row r="4" spans="1:17">
      <c r="A4" t="s">
        <v>4</v>
      </c>
      <c r="C4">
        <v>9</v>
      </c>
      <c r="D4">
        <f t="shared" ref="D4:D8" si="0">C4*2*4</f>
        <v>72</v>
      </c>
      <c r="E4">
        <f>E3+D4</f>
        <v>136</v>
      </c>
    </row>
    <row r="5" spans="1:17">
      <c r="A5" t="s">
        <v>2</v>
      </c>
      <c r="C5">
        <v>3</v>
      </c>
      <c r="D5">
        <f t="shared" si="0"/>
        <v>24</v>
      </c>
      <c r="E5">
        <f t="shared" ref="E5:E9" si="1">E4+D5</f>
        <v>160</v>
      </c>
      <c r="K5" t="s">
        <v>9</v>
      </c>
      <c r="L5">
        <v>97.16</v>
      </c>
    </row>
    <row r="6" spans="1:17">
      <c r="A6" t="s">
        <v>3</v>
      </c>
      <c r="C6">
        <v>4</v>
      </c>
      <c r="D6">
        <f t="shared" si="0"/>
        <v>32</v>
      </c>
      <c r="E6">
        <f t="shared" si="1"/>
        <v>192</v>
      </c>
    </row>
    <row r="7" spans="1:17">
      <c r="A7" t="s">
        <v>5</v>
      </c>
      <c r="C7">
        <v>1</v>
      </c>
      <c r="D7">
        <f t="shared" si="0"/>
        <v>8</v>
      </c>
      <c r="E7">
        <f t="shared" si="1"/>
        <v>200</v>
      </c>
      <c r="K7" t="s">
        <v>10</v>
      </c>
      <c r="P7" t="s">
        <v>29</v>
      </c>
      <c r="Q7" t="s">
        <v>30</v>
      </c>
    </row>
    <row r="8" spans="1:17">
      <c r="A8" t="s">
        <v>6</v>
      </c>
      <c r="C8">
        <v>1</v>
      </c>
      <c r="D8">
        <f t="shared" si="0"/>
        <v>8</v>
      </c>
      <c r="E8">
        <f t="shared" si="1"/>
        <v>208</v>
      </c>
    </row>
    <row r="9" spans="1:17">
      <c r="A9" t="s">
        <v>7</v>
      </c>
      <c r="C9">
        <v>1</v>
      </c>
      <c r="D9">
        <f>C9*2</f>
        <v>2</v>
      </c>
      <c r="E9">
        <f t="shared" si="1"/>
        <v>210</v>
      </c>
      <c r="K9" t="s">
        <v>11</v>
      </c>
      <c r="L9">
        <v>97.05</v>
      </c>
      <c r="N9" t="s">
        <v>32</v>
      </c>
      <c r="P9">
        <v>96.75</v>
      </c>
    </row>
    <row r="10" spans="1:17">
      <c r="D10">
        <f>SUM(D3:D9)</f>
        <v>210</v>
      </c>
    </row>
    <row r="13" spans="1:17">
      <c r="A13" s="2"/>
      <c r="H13" s="1"/>
    </row>
    <row r="14" spans="1:17">
      <c r="A14" s="2"/>
    </row>
    <row r="15" spans="1:17">
      <c r="A15" s="2"/>
    </row>
    <row r="16" spans="1:17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30" spans="1:1">
      <c r="A30" s="2"/>
    </row>
    <row r="31" spans="1:1">
      <c r="A31" s="2"/>
    </row>
    <row r="32" spans="1:1">
      <c r="A32" s="2"/>
    </row>
    <row r="33" spans="1:26">
      <c r="A33" s="2"/>
    </row>
    <row r="34" spans="1:26">
      <c r="A34" s="2"/>
    </row>
    <row r="35" spans="1:26">
      <c r="A35" s="2"/>
    </row>
    <row r="36" spans="1:26">
      <c r="A36" s="2"/>
    </row>
    <row r="37" spans="1:26">
      <c r="A37" s="2"/>
    </row>
    <row r="38" spans="1:26">
      <c r="A38" s="2"/>
    </row>
    <row r="39" spans="1:26">
      <c r="A39" s="2"/>
    </row>
    <row r="40" spans="1:26">
      <c r="A40" s="2"/>
    </row>
    <row r="41" spans="1:26">
      <c r="A41" s="2"/>
    </row>
    <row r="42" spans="1:26">
      <c r="A42" s="2"/>
    </row>
    <row r="43" spans="1:26">
      <c r="A43" s="2"/>
    </row>
    <row r="44" spans="1:26">
      <c r="A44" s="2"/>
    </row>
    <row r="47" spans="1:26">
      <c r="V47" t="s">
        <v>12</v>
      </c>
      <c r="Z47" t="s">
        <v>31</v>
      </c>
    </row>
    <row r="53" spans="10:10">
      <c r="J53" t="s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U45"/>
  <sheetViews>
    <sheetView workbookViewId="0">
      <selection activeCell="F44" sqref="F44"/>
    </sheetView>
  </sheetViews>
  <sheetFormatPr defaultRowHeight="14.5"/>
  <sheetData>
    <row r="2" spans="1:21">
      <c r="A2" t="s">
        <v>13</v>
      </c>
      <c r="C2" t="s">
        <v>14</v>
      </c>
      <c r="D2">
        <v>64.48</v>
      </c>
      <c r="H2" t="s">
        <v>15</v>
      </c>
      <c r="J2" t="s">
        <v>14</v>
      </c>
      <c r="K2">
        <v>67.75</v>
      </c>
      <c r="O2" t="s">
        <v>16</v>
      </c>
    </row>
    <row r="13" spans="1:21">
      <c r="O13" t="s">
        <v>17</v>
      </c>
      <c r="Q13" t="s">
        <v>18</v>
      </c>
      <c r="S13" t="s">
        <v>19</v>
      </c>
      <c r="U13" t="s">
        <v>20</v>
      </c>
    </row>
    <row r="23" spans="15:19">
      <c r="O23" t="s">
        <v>21</v>
      </c>
      <c r="Q23" t="s">
        <v>22</v>
      </c>
      <c r="S23" t="s">
        <v>23</v>
      </c>
    </row>
    <row r="39" spans="2:2">
      <c r="B39" t="s">
        <v>24</v>
      </c>
    </row>
    <row r="41" spans="2:2">
      <c r="B41" t="s">
        <v>25</v>
      </c>
    </row>
    <row r="42" spans="2:2">
      <c r="B42" t="s">
        <v>4</v>
      </c>
    </row>
    <row r="43" spans="2:2">
      <c r="B43" t="s">
        <v>26</v>
      </c>
    </row>
    <row r="44" spans="2:2">
      <c r="B44" t="s">
        <v>27</v>
      </c>
    </row>
    <row r="45" spans="2:2">
      <c r="B4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MNIST-Pipeline</vt:lpstr>
      <vt:lpstr>Fashion MNIST</vt:lpstr>
      <vt:lpstr>Fundus Images</vt:lpstr>
      <vt:lpstr>Flowers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shambhavi</cp:lastModifiedBy>
  <dcterms:created xsi:type="dcterms:W3CDTF">2021-04-05T05:13:00Z</dcterms:created>
  <dcterms:modified xsi:type="dcterms:W3CDTF">2021-04-26T18:20:56Z</dcterms:modified>
</cp:coreProperties>
</file>