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hambhavi\Desktop\syllabus amity\NTCC\Major - Minor Project\Work\Dataset\Literacy\"/>
    </mc:Choice>
  </mc:AlternateContent>
  <xr:revisionPtr revIDLastSave="0" documentId="13_ncr:1_{0DEB82A8-909B-432E-BF74-6BF57ACCC0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F38" i="1"/>
  <c r="D39" i="1"/>
  <c r="E39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</calcChain>
</file>

<file path=xl/sharedStrings.xml><?xml version="1.0" encoding="utf-8"?>
<sst xmlns="http://schemas.openxmlformats.org/spreadsheetml/2006/main" count="134" uniqueCount="71">
  <si>
    <t>State</t>
  </si>
  <si>
    <t>Year</t>
  </si>
  <si>
    <t>Literacy Rate</t>
  </si>
  <si>
    <t>Male Literacy</t>
  </si>
  <si>
    <t>Female Literacy</t>
  </si>
  <si>
    <t>Andaman &amp; Nicobar Islands</t>
  </si>
  <si>
    <t>Andhra Pradesh</t>
  </si>
  <si>
    <t>Arunachal Pradesh</t>
  </si>
  <si>
    <t>Assam</t>
  </si>
  <si>
    <t>Bihar</t>
  </si>
  <si>
    <t>Chandigarh</t>
  </si>
  <si>
    <t>Chattisgarh</t>
  </si>
  <si>
    <t>Dadra &amp; Nagar Haveli</t>
  </si>
  <si>
    <t>Daman &amp; Diu</t>
  </si>
  <si>
    <t>Delhi</t>
  </si>
  <si>
    <t>Goa</t>
  </si>
  <si>
    <t>Gujarat</t>
  </si>
  <si>
    <t>Harayana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</si>
  <si>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</si>
  <si>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</si>
  <si>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</si>
  <si>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</si>
  <si>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</si>
  <si>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</si>
  <si>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</si>
  <si>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</si>
  <si>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</si>
  <si>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Meghhalaya</t>
  </si>
  <si>
    <t xml:space="preserve">Mizoram </t>
  </si>
  <si>
    <t>Nagaland</t>
  </si>
  <si>
    <t>Orissa</t>
  </si>
  <si>
    <t>Puducherry</t>
  </si>
  <si>
    <t>Punjab</t>
  </si>
  <si>
    <t>Rajasthan</t>
  </si>
  <si>
    <t xml:space="preserve">Sikkim </t>
  </si>
  <si>
    <t>Tamil Nadu</t>
  </si>
  <si>
    <t xml:space="preserve">Tripura </t>
  </si>
  <si>
    <t>Uttar Pradesh</t>
  </si>
  <si>
    <t>Uttarakhand</t>
  </si>
  <si>
    <t>West Bengal</t>
  </si>
  <si>
    <t>Telangana</t>
  </si>
  <si>
    <t>India</t>
  </si>
  <si>
    <t>Literate Population</t>
  </si>
  <si>
    <t>Arunachal</t>
  </si>
  <si>
    <t>Chhatisgarh</t>
  </si>
  <si>
    <t>-</t>
  </si>
  <si>
    <t>D &amp; N Haveli</t>
  </si>
  <si>
    <t>Haryana</t>
  </si>
  <si>
    <t>Jammu &amp; Kashmir</t>
  </si>
  <si>
    <t>Meghalaya</t>
  </si>
  <si>
    <t>Mizoram</t>
  </si>
  <si>
    <t>Pondicherry</t>
  </si>
  <si>
    <t>Sikkim</t>
  </si>
  <si>
    <t>Tripura</t>
  </si>
  <si>
    <t>Uttaranchal</t>
  </si>
  <si>
    <t>INDIA</t>
  </si>
  <si>
    <t>States/UT</t>
  </si>
  <si>
    <t>Total Population, 2001 (In thousand)</t>
  </si>
  <si>
    <t>% to Total National Population</t>
  </si>
  <si>
    <t>Decadal Growth Rate, 1991-2001 (%)</t>
  </si>
  <si>
    <t> Annual Rate of Growth, 1991-2001 ( %)</t>
  </si>
  <si>
    <t>Percentage of Child Population (0-6 Year)</t>
  </si>
  <si>
    <t> to</t>
  </si>
  <si>
    <t>Total</t>
  </si>
  <si>
    <t>Population</t>
  </si>
  <si>
    <t>Density of Population (Per Sq. Km.)</t>
  </si>
  <si>
    <t>Sex Ratio, 2001</t>
  </si>
  <si>
    <t>Overall</t>
  </si>
  <si>
    <t>Child Population</t>
  </si>
  <si>
    <t>A &amp; N Islands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</si>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</sst>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6FFD6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workbookViewId="0">
      <selection activeCell="H32" sqref="H32"/>
    </sheetView>
  </sheetViews>
  <sheetFormatPr defaultRowHeight="14.4" x14ac:dyDescent="0.3"/>
  <cols>
    <col min="1" max="1" width="23.6640625" bestFit="1" customWidth="1"/>
    <col min="3" max="3" width="11.6640625" bestFit="1" customWidth="1"/>
    <col min="4" max="4" width="12.21875" bestFit="1" customWidth="1"/>
    <col min="5" max="5" width="14.109375" bestFit="1" customWidth="1"/>
    <col min="6" max="7" width="17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70</v>
      </c>
      <c r="G1" s="1" t="s">
        <v>42</v>
      </c>
    </row>
    <row r="2" spans="1:7" x14ac:dyDescent="0.3">
      <c r="A2" t="s">
        <v>5</v>
      </c>
      <c r="B2">
        <v>2011</v>
      </c>
      <c r="C2">
        <v>86.3</v>
      </c>
      <c r="D2">
        <v>90.1</v>
      </c>
      <c r="E2">
        <v>81.8</v>
      </c>
      <c r="F2">
        <v>380581</v>
      </c>
      <c r="G2">
        <f>C2*F2/100</f>
        <v>328441.40299999999</v>
      </c>
    </row>
    <row r="3" spans="1:7" x14ac:dyDescent="0.3">
      <c r="A3" t="s">
        <v>6</v>
      </c>
      <c r="B3">
        <v>2011</v>
      </c>
      <c r="C3">
        <v>67.400000000000006</v>
      </c>
      <c r="D3">
        <v>74.8</v>
      </c>
      <c r="E3">
        <v>60</v>
      </c>
      <c r="F3">
        <v>84580777</v>
      </c>
      <c r="G3">
        <f t="shared" ref="G3:G38" si="0">C3*F3/100</f>
        <v>57007443.697999999</v>
      </c>
    </row>
    <row r="4" spans="1:7" x14ac:dyDescent="0.3">
      <c r="A4" t="s">
        <v>7</v>
      </c>
      <c r="B4">
        <v>2011</v>
      </c>
      <c r="C4">
        <v>67</v>
      </c>
      <c r="D4">
        <v>73.7</v>
      </c>
      <c r="E4">
        <v>59.6</v>
      </c>
      <c r="F4">
        <v>1383727</v>
      </c>
      <c r="G4">
        <f t="shared" si="0"/>
        <v>927097.09</v>
      </c>
    </row>
    <row r="5" spans="1:7" x14ac:dyDescent="0.3">
      <c r="A5" t="s">
        <v>8</v>
      </c>
      <c r="B5">
        <v>2011</v>
      </c>
      <c r="C5">
        <v>73.2</v>
      </c>
      <c r="D5">
        <v>78.8</v>
      </c>
      <c r="E5">
        <v>67.3</v>
      </c>
      <c r="F5">
        <v>31205576</v>
      </c>
      <c r="G5">
        <f t="shared" si="0"/>
        <v>22842481.632000003</v>
      </c>
    </row>
    <row r="6" spans="1:7" x14ac:dyDescent="0.3">
      <c r="A6" t="s">
        <v>9</v>
      </c>
      <c r="B6">
        <v>2011</v>
      </c>
      <c r="C6">
        <v>63.8</v>
      </c>
      <c r="D6">
        <v>73.5</v>
      </c>
      <c r="E6">
        <v>53.3</v>
      </c>
      <c r="F6">
        <v>104099452</v>
      </c>
      <c r="G6">
        <f t="shared" si="0"/>
        <v>66415450.375999995</v>
      </c>
    </row>
    <row r="7" spans="1:7" x14ac:dyDescent="0.3">
      <c r="A7" t="s">
        <v>10</v>
      </c>
      <c r="B7">
        <v>2011</v>
      </c>
      <c r="C7">
        <v>86.4</v>
      </c>
      <c r="D7">
        <v>90.5</v>
      </c>
      <c r="E7">
        <v>81.400000000000006</v>
      </c>
      <c r="F7">
        <v>1055450</v>
      </c>
      <c r="G7">
        <f t="shared" si="0"/>
        <v>911908.8</v>
      </c>
    </row>
    <row r="8" spans="1:7" x14ac:dyDescent="0.3">
      <c r="A8" t="s">
        <v>11</v>
      </c>
      <c r="B8">
        <v>2011</v>
      </c>
      <c r="C8">
        <v>71</v>
      </c>
      <c r="D8">
        <v>81.5</v>
      </c>
      <c r="E8">
        <v>60.6</v>
      </c>
      <c r="F8">
        <v>25545198</v>
      </c>
      <c r="G8">
        <f t="shared" si="0"/>
        <v>18137090.579999998</v>
      </c>
    </row>
    <row r="9" spans="1:7" x14ac:dyDescent="0.3">
      <c r="A9" t="s">
        <v>12</v>
      </c>
      <c r="B9">
        <v>2011</v>
      </c>
      <c r="C9">
        <v>77.7</v>
      </c>
      <c r="D9">
        <v>86.5</v>
      </c>
      <c r="E9">
        <v>65.900000000000006</v>
      </c>
      <c r="F9">
        <v>343709</v>
      </c>
      <c r="G9">
        <f t="shared" si="0"/>
        <v>267061.89299999998</v>
      </c>
    </row>
    <row r="10" spans="1:7" x14ac:dyDescent="0.3">
      <c r="A10" t="s">
        <v>13</v>
      </c>
      <c r="B10">
        <v>2011</v>
      </c>
      <c r="C10">
        <v>87.1</v>
      </c>
      <c r="D10">
        <v>91.5</v>
      </c>
      <c r="E10">
        <v>79.599999999999994</v>
      </c>
      <c r="F10">
        <v>243247</v>
      </c>
      <c r="G10">
        <f t="shared" si="0"/>
        <v>211868.13699999999</v>
      </c>
    </row>
    <row r="11" spans="1:7" x14ac:dyDescent="0.3">
      <c r="A11" t="s">
        <v>14</v>
      </c>
      <c r="B11">
        <v>2011</v>
      </c>
      <c r="C11">
        <v>86.3</v>
      </c>
      <c r="D11">
        <v>91</v>
      </c>
      <c r="E11">
        <v>80.900000000000006</v>
      </c>
      <c r="F11">
        <v>16787941</v>
      </c>
      <c r="G11">
        <f t="shared" si="0"/>
        <v>14487993.082999999</v>
      </c>
    </row>
    <row r="12" spans="1:7" x14ac:dyDescent="0.3">
      <c r="A12" t="s">
        <v>15</v>
      </c>
      <c r="B12">
        <v>2011</v>
      </c>
      <c r="C12">
        <v>87.4</v>
      </c>
      <c r="D12">
        <v>92.8</v>
      </c>
      <c r="E12">
        <v>81.8</v>
      </c>
      <c r="F12">
        <v>1458545</v>
      </c>
      <c r="G12">
        <f t="shared" si="0"/>
        <v>1274768.33</v>
      </c>
    </row>
    <row r="13" spans="1:7" x14ac:dyDescent="0.3">
      <c r="A13" t="s">
        <v>16</v>
      </c>
      <c r="B13">
        <v>2011</v>
      </c>
      <c r="C13">
        <v>79.3</v>
      </c>
      <c r="D13">
        <v>87.2</v>
      </c>
      <c r="E13">
        <v>70.7</v>
      </c>
      <c r="F13">
        <v>60439692</v>
      </c>
      <c r="G13">
        <f t="shared" si="0"/>
        <v>47928675.755999997</v>
      </c>
    </row>
    <row r="14" spans="1:7" x14ac:dyDescent="0.3">
      <c r="A14" t="s">
        <v>17</v>
      </c>
      <c r="B14">
        <v>2011</v>
      </c>
      <c r="C14">
        <v>76.599999999999994</v>
      </c>
      <c r="D14">
        <v>85.4</v>
      </c>
      <c r="E14">
        <v>66.8</v>
      </c>
      <c r="F14">
        <v>25351462</v>
      </c>
      <c r="G14">
        <f t="shared" si="0"/>
        <v>19419219.891999997</v>
      </c>
    </row>
    <row r="15" spans="1:7" x14ac:dyDescent="0.3">
      <c r="A15" t="s">
        <v>18</v>
      </c>
      <c r="B15">
        <v>2011</v>
      </c>
      <c r="C15">
        <v>83.8</v>
      </c>
      <c r="D15">
        <v>90.8</v>
      </c>
      <c r="E15">
        <v>76.599999999999994</v>
      </c>
      <c r="F15">
        <v>6864602</v>
      </c>
      <c r="G15">
        <f t="shared" si="0"/>
        <v>5752536.4759999998</v>
      </c>
    </row>
    <row r="16" spans="1:7" x14ac:dyDescent="0.3">
      <c r="A16" t="s">
        <v>19</v>
      </c>
      <c r="B16">
        <v>2011</v>
      </c>
      <c r="C16">
        <v>68.7</v>
      </c>
      <c r="D16">
        <v>78.3</v>
      </c>
      <c r="E16">
        <v>58</v>
      </c>
      <c r="F16">
        <v>12541302</v>
      </c>
      <c r="G16">
        <f t="shared" si="0"/>
        <v>8615874.4739999995</v>
      </c>
    </row>
    <row r="17" spans="1:7" x14ac:dyDescent="0.3">
      <c r="A17" t="s">
        <v>20</v>
      </c>
      <c r="B17">
        <v>2011</v>
      </c>
      <c r="C17">
        <v>67.599999999999994</v>
      </c>
      <c r="D17">
        <v>78.5</v>
      </c>
      <c r="E17">
        <v>56.2</v>
      </c>
      <c r="F17">
        <v>32988134</v>
      </c>
      <c r="G17">
        <f t="shared" si="0"/>
        <v>22299978.583999995</v>
      </c>
    </row>
    <row r="18" spans="1:7" x14ac:dyDescent="0.3">
      <c r="A18" t="s">
        <v>21</v>
      </c>
      <c r="B18">
        <v>2011</v>
      </c>
      <c r="C18">
        <v>75.599999999999994</v>
      </c>
      <c r="D18">
        <v>82.8</v>
      </c>
      <c r="E18">
        <v>68.099999999999994</v>
      </c>
      <c r="F18">
        <v>61095297</v>
      </c>
      <c r="G18">
        <f t="shared" si="0"/>
        <v>46188044.531999998</v>
      </c>
    </row>
    <row r="19" spans="1:7" x14ac:dyDescent="0.3">
      <c r="A19" t="s">
        <v>22</v>
      </c>
      <c r="B19">
        <v>2011</v>
      </c>
      <c r="C19">
        <v>93.9</v>
      </c>
      <c r="D19">
        <v>96</v>
      </c>
      <c r="E19">
        <v>92</v>
      </c>
      <c r="F19">
        <v>33406061</v>
      </c>
      <c r="G19">
        <f t="shared" si="0"/>
        <v>31368291.278999999</v>
      </c>
    </row>
    <row r="20" spans="1:7" x14ac:dyDescent="0.3">
      <c r="A20" t="s">
        <v>23</v>
      </c>
      <c r="B20">
        <v>2011</v>
      </c>
      <c r="C20">
        <v>92.3</v>
      </c>
      <c r="D20">
        <v>96.1</v>
      </c>
      <c r="E20">
        <v>88</v>
      </c>
      <c r="F20">
        <v>64473</v>
      </c>
      <c r="G20">
        <f t="shared" si="0"/>
        <v>59508.578999999998</v>
      </c>
    </row>
    <row r="21" spans="1:7" x14ac:dyDescent="0.3">
      <c r="A21" t="s">
        <v>24</v>
      </c>
      <c r="B21">
        <v>2011</v>
      </c>
      <c r="C21">
        <v>70.599999999999994</v>
      </c>
      <c r="D21">
        <v>80.5</v>
      </c>
      <c r="E21">
        <v>60</v>
      </c>
      <c r="F21">
        <v>72626809</v>
      </c>
      <c r="G21">
        <f t="shared" si="0"/>
        <v>51274527.153999999</v>
      </c>
    </row>
    <row r="22" spans="1:7" x14ac:dyDescent="0.3">
      <c r="A22" t="s">
        <v>25</v>
      </c>
      <c r="B22">
        <v>2011</v>
      </c>
      <c r="C22">
        <v>82.9</v>
      </c>
      <c r="D22">
        <v>89.8</v>
      </c>
      <c r="E22">
        <v>75.5</v>
      </c>
      <c r="F22">
        <v>112374333</v>
      </c>
      <c r="G22">
        <f t="shared" si="0"/>
        <v>93158322.057000011</v>
      </c>
    </row>
    <row r="23" spans="1:7" x14ac:dyDescent="0.3">
      <c r="A23" t="s">
        <v>26</v>
      </c>
      <c r="B23">
        <v>2011</v>
      </c>
      <c r="C23">
        <v>79.8</v>
      </c>
      <c r="D23">
        <v>86.5</v>
      </c>
      <c r="E23">
        <v>73.2</v>
      </c>
      <c r="F23">
        <v>2727749</v>
      </c>
      <c r="G23">
        <f t="shared" si="0"/>
        <v>2176743.702</v>
      </c>
    </row>
    <row r="24" spans="1:7" x14ac:dyDescent="0.3">
      <c r="A24" t="s">
        <v>27</v>
      </c>
      <c r="B24">
        <v>2011</v>
      </c>
      <c r="C24">
        <v>75.5</v>
      </c>
      <c r="D24">
        <v>77.2</v>
      </c>
      <c r="E24">
        <v>73.8</v>
      </c>
      <c r="F24">
        <v>2966889</v>
      </c>
      <c r="G24">
        <f t="shared" si="0"/>
        <v>2240001.1949999998</v>
      </c>
    </row>
    <row r="25" spans="1:7" x14ac:dyDescent="0.3">
      <c r="A25" t="s">
        <v>28</v>
      </c>
      <c r="B25">
        <v>2011</v>
      </c>
      <c r="C25">
        <v>91.6</v>
      </c>
      <c r="D25">
        <v>93.7</v>
      </c>
      <c r="E25">
        <v>89.4</v>
      </c>
      <c r="F25">
        <v>1097206</v>
      </c>
      <c r="G25">
        <f t="shared" si="0"/>
        <v>1005040.696</v>
      </c>
    </row>
    <row r="26" spans="1:7" x14ac:dyDescent="0.3">
      <c r="A26" t="s">
        <v>29</v>
      </c>
      <c r="B26">
        <v>2011</v>
      </c>
      <c r="C26">
        <v>80.099999999999994</v>
      </c>
      <c r="D26">
        <v>83.3</v>
      </c>
      <c r="E26">
        <v>76.7</v>
      </c>
      <c r="F26">
        <v>1978502</v>
      </c>
      <c r="G26">
        <f t="shared" si="0"/>
        <v>1584780.102</v>
      </c>
    </row>
    <row r="27" spans="1:7" x14ac:dyDescent="0.3">
      <c r="A27" t="s">
        <v>30</v>
      </c>
      <c r="B27">
        <v>2011</v>
      </c>
      <c r="C27">
        <v>73.5</v>
      </c>
      <c r="D27">
        <v>82.4</v>
      </c>
      <c r="E27">
        <v>64.400000000000006</v>
      </c>
      <c r="F27">
        <v>41974218</v>
      </c>
      <c r="G27">
        <f t="shared" si="0"/>
        <v>30851050.23</v>
      </c>
    </row>
    <row r="28" spans="1:7" x14ac:dyDescent="0.3">
      <c r="A28" t="s">
        <v>31</v>
      </c>
      <c r="B28">
        <v>2011</v>
      </c>
      <c r="C28">
        <v>86.5</v>
      </c>
      <c r="D28">
        <v>92.1</v>
      </c>
      <c r="E28">
        <v>81.2</v>
      </c>
      <c r="F28">
        <v>1247953</v>
      </c>
      <c r="G28">
        <f t="shared" si="0"/>
        <v>1079479.345</v>
      </c>
    </row>
    <row r="29" spans="1:7" x14ac:dyDescent="0.3">
      <c r="A29" t="s">
        <v>32</v>
      </c>
      <c r="B29">
        <v>2011</v>
      </c>
      <c r="C29">
        <v>76.7</v>
      </c>
      <c r="D29">
        <v>81.5</v>
      </c>
      <c r="E29">
        <v>71.3</v>
      </c>
      <c r="F29">
        <v>27743338</v>
      </c>
      <c r="G29">
        <f t="shared" si="0"/>
        <v>21279140.246000003</v>
      </c>
    </row>
    <row r="30" spans="1:7" x14ac:dyDescent="0.3">
      <c r="A30" t="s">
        <v>33</v>
      </c>
      <c r="B30">
        <v>2011</v>
      </c>
      <c r="C30">
        <v>67.099999999999994</v>
      </c>
      <c r="D30">
        <v>80.5</v>
      </c>
      <c r="E30">
        <v>57.2</v>
      </c>
      <c r="F30">
        <v>68548473</v>
      </c>
      <c r="G30">
        <f t="shared" si="0"/>
        <v>45996025.382999994</v>
      </c>
    </row>
    <row r="31" spans="1:7" x14ac:dyDescent="0.3">
      <c r="A31" t="s">
        <v>34</v>
      </c>
      <c r="B31">
        <v>2011</v>
      </c>
      <c r="C31">
        <v>82.2</v>
      </c>
      <c r="D31">
        <v>87.3</v>
      </c>
      <c r="E31">
        <v>76.400000000000006</v>
      </c>
      <c r="F31">
        <v>610577</v>
      </c>
      <c r="G31">
        <f t="shared" si="0"/>
        <v>501894.29399999999</v>
      </c>
    </row>
    <row r="32" spans="1:7" x14ac:dyDescent="0.3">
      <c r="A32" t="s">
        <v>35</v>
      </c>
      <c r="B32">
        <v>2011</v>
      </c>
      <c r="C32">
        <v>80.3</v>
      </c>
      <c r="D32">
        <v>86.8</v>
      </c>
      <c r="E32">
        <v>73.900000000000006</v>
      </c>
      <c r="F32">
        <v>72447030</v>
      </c>
      <c r="G32">
        <f t="shared" si="0"/>
        <v>58174965.090000004</v>
      </c>
    </row>
    <row r="33" spans="1:7" x14ac:dyDescent="0.3">
      <c r="A33" t="s">
        <v>36</v>
      </c>
      <c r="B33">
        <v>2011</v>
      </c>
      <c r="C33">
        <v>87.8</v>
      </c>
      <c r="D33">
        <v>92.2</v>
      </c>
      <c r="E33">
        <v>83.1</v>
      </c>
      <c r="F33">
        <v>3673917</v>
      </c>
      <c r="G33">
        <f t="shared" si="0"/>
        <v>3225699.1259999997</v>
      </c>
    </row>
    <row r="34" spans="1:7" x14ac:dyDescent="0.3">
      <c r="A34" t="s">
        <v>37</v>
      </c>
      <c r="B34">
        <v>2011</v>
      </c>
      <c r="C34">
        <v>80.3</v>
      </c>
      <c r="D34">
        <v>79.2</v>
      </c>
      <c r="E34">
        <v>59.3</v>
      </c>
      <c r="F34">
        <v>199812341</v>
      </c>
      <c r="G34">
        <f t="shared" si="0"/>
        <v>160449309.82299998</v>
      </c>
    </row>
    <row r="35" spans="1:7" x14ac:dyDescent="0.3">
      <c r="A35" t="s">
        <v>38</v>
      </c>
      <c r="B35">
        <v>2011</v>
      </c>
      <c r="C35">
        <v>69.7</v>
      </c>
      <c r="D35">
        <v>88.3</v>
      </c>
      <c r="E35">
        <v>70.7</v>
      </c>
      <c r="F35">
        <v>10086292</v>
      </c>
      <c r="G35">
        <f t="shared" si="0"/>
        <v>7030145.5240000002</v>
      </c>
    </row>
    <row r="36" spans="1:7" x14ac:dyDescent="0.3">
      <c r="A36" t="s">
        <v>39</v>
      </c>
      <c r="B36">
        <v>2011</v>
      </c>
      <c r="C36">
        <v>79.599999999999994</v>
      </c>
      <c r="D36">
        <v>82.7</v>
      </c>
      <c r="E36">
        <v>71.2</v>
      </c>
      <c r="F36">
        <v>91276115</v>
      </c>
      <c r="G36">
        <f t="shared" si="0"/>
        <v>72655787.539999992</v>
      </c>
    </row>
    <row r="37" spans="1:7" x14ac:dyDescent="0.3">
      <c r="A37" t="s">
        <v>40</v>
      </c>
      <c r="B37">
        <v>2011</v>
      </c>
      <c r="C37">
        <v>77.099999999999994</v>
      </c>
      <c r="D37">
        <v>74.95</v>
      </c>
      <c r="E37">
        <v>57.92</v>
      </c>
      <c r="F37">
        <v>0</v>
      </c>
      <c r="G37">
        <f t="shared" si="0"/>
        <v>0</v>
      </c>
    </row>
    <row r="38" spans="1:7" x14ac:dyDescent="0.3">
      <c r="A38" t="s">
        <v>41</v>
      </c>
      <c r="B38">
        <v>2011</v>
      </c>
      <c r="C38">
        <v>74.040000000000006</v>
      </c>
      <c r="D38">
        <v>82.14</v>
      </c>
      <c r="E38">
        <v>65.459999999999994</v>
      </c>
      <c r="F38">
        <f>SUM(F2:F37)</f>
        <v>1211026968</v>
      </c>
      <c r="G38">
        <f t="shared" si="0"/>
        <v>896644367.10720003</v>
      </c>
    </row>
    <row r="39" spans="1:7" x14ac:dyDescent="0.3">
      <c r="A39" t="s">
        <v>5</v>
      </c>
      <c r="B39">
        <v>2001</v>
      </c>
      <c r="C39">
        <v>81.3</v>
      </c>
      <c r="D39">
        <f>C39/(1+0.933)</f>
        <v>42.058975685463011</v>
      </c>
      <c r="E39">
        <f>100-D39</f>
        <v>57.941024314536989</v>
      </c>
      <c r="F39" s="2">
        <v>356000</v>
      </c>
      <c r="G39">
        <f>C39*F39/100</f>
        <v>289428</v>
      </c>
    </row>
    <row r="40" spans="1:7" x14ac:dyDescent="0.3">
      <c r="A40" t="s">
        <v>6</v>
      </c>
      <c r="B40">
        <v>2001</v>
      </c>
      <c r="C40">
        <v>60.47</v>
      </c>
      <c r="D40">
        <f t="shared" ref="D40:D75" si="1">C40/(1+0.933)</f>
        <v>31.282979824107603</v>
      </c>
      <c r="E40">
        <f t="shared" ref="E40:E75" si="2">100-D40</f>
        <v>68.717020175892401</v>
      </c>
      <c r="F40" s="2">
        <v>75728000</v>
      </c>
      <c r="G40">
        <f t="shared" ref="G40:G75" si="3">C40*F40/100</f>
        <v>45792721.600000001</v>
      </c>
    </row>
    <row r="41" spans="1:7" x14ac:dyDescent="0.3">
      <c r="A41" t="s">
        <v>7</v>
      </c>
      <c r="B41">
        <v>2001</v>
      </c>
      <c r="C41">
        <v>54.34</v>
      </c>
      <c r="D41">
        <f t="shared" si="1"/>
        <v>28.111743404035181</v>
      </c>
      <c r="E41">
        <f t="shared" si="2"/>
        <v>71.888256595964819</v>
      </c>
      <c r="F41" s="2">
        <v>1091000</v>
      </c>
      <c r="G41">
        <f t="shared" si="3"/>
        <v>592849.4</v>
      </c>
    </row>
    <row r="42" spans="1:7" x14ac:dyDescent="0.3">
      <c r="A42" t="s">
        <v>8</v>
      </c>
      <c r="B42">
        <v>2001</v>
      </c>
      <c r="C42">
        <v>63.25</v>
      </c>
      <c r="D42">
        <f t="shared" si="1"/>
        <v>32.721158820486288</v>
      </c>
      <c r="E42">
        <f t="shared" si="2"/>
        <v>67.278841179513705</v>
      </c>
      <c r="F42" s="2">
        <v>26638000</v>
      </c>
      <c r="G42">
        <f t="shared" si="3"/>
        <v>16848535</v>
      </c>
    </row>
    <row r="43" spans="1:7" x14ac:dyDescent="0.3">
      <c r="A43" t="s">
        <v>9</v>
      </c>
      <c r="B43">
        <v>2001</v>
      </c>
      <c r="C43">
        <v>47</v>
      </c>
      <c r="D43">
        <f t="shared" si="1"/>
        <v>24.314536989136059</v>
      </c>
      <c r="E43">
        <f t="shared" si="2"/>
        <v>75.685463010863941</v>
      </c>
      <c r="F43" s="2">
        <v>82879000</v>
      </c>
      <c r="G43">
        <f t="shared" si="3"/>
        <v>38953130</v>
      </c>
    </row>
    <row r="44" spans="1:7" x14ac:dyDescent="0.3">
      <c r="A44" t="s">
        <v>10</v>
      </c>
      <c r="B44">
        <v>2001</v>
      </c>
      <c r="C44">
        <v>81.94</v>
      </c>
      <c r="D44">
        <f t="shared" si="1"/>
        <v>42.390067252974646</v>
      </c>
      <c r="E44">
        <f t="shared" si="2"/>
        <v>57.609932747025354</v>
      </c>
      <c r="F44" s="2">
        <v>901000</v>
      </c>
      <c r="G44">
        <f t="shared" si="3"/>
        <v>738279.4</v>
      </c>
    </row>
    <row r="45" spans="1:7" x14ac:dyDescent="0.3">
      <c r="A45" t="s">
        <v>11</v>
      </c>
      <c r="B45">
        <v>2001</v>
      </c>
      <c r="C45">
        <v>64.66</v>
      </c>
      <c r="D45">
        <f t="shared" si="1"/>
        <v>33.450594930160371</v>
      </c>
      <c r="E45">
        <f t="shared" si="2"/>
        <v>66.549405069839622</v>
      </c>
      <c r="F45" s="2">
        <v>20796000</v>
      </c>
      <c r="G45">
        <f t="shared" si="3"/>
        <v>13446693.6</v>
      </c>
    </row>
    <row r="46" spans="1:7" x14ac:dyDescent="0.3">
      <c r="A46" t="s">
        <v>12</v>
      </c>
      <c r="B46">
        <v>2001</v>
      </c>
      <c r="C46">
        <v>57.63</v>
      </c>
      <c r="D46">
        <f t="shared" si="1"/>
        <v>29.813760993274702</v>
      </c>
      <c r="E46">
        <f t="shared" si="2"/>
        <v>70.186239006725302</v>
      </c>
      <c r="F46" s="2">
        <v>220000</v>
      </c>
      <c r="G46">
        <f t="shared" si="3"/>
        <v>126786</v>
      </c>
    </row>
    <row r="47" spans="1:7" x14ac:dyDescent="0.3">
      <c r="A47" t="s">
        <v>13</v>
      </c>
      <c r="B47">
        <v>2001</v>
      </c>
      <c r="C47">
        <v>78.180000000000007</v>
      </c>
      <c r="D47">
        <f t="shared" si="1"/>
        <v>40.44490429384377</v>
      </c>
      <c r="E47">
        <f t="shared" si="2"/>
        <v>59.55509570615623</v>
      </c>
      <c r="F47" s="2">
        <v>158000</v>
      </c>
      <c r="G47">
        <f t="shared" si="3"/>
        <v>123524.40000000002</v>
      </c>
    </row>
    <row r="48" spans="1:7" x14ac:dyDescent="0.3">
      <c r="A48" t="s">
        <v>14</v>
      </c>
      <c r="B48">
        <v>2001</v>
      </c>
      <c r="C48">
        <v>81.67</v>
      </c>
      <c r="D48">
        <f t="shared" si="1"/>
        <v>42.25038799793068</v>
      </c>
      <c r="E48">
        <f t="shared" si="2"/>
        <v>57.74961200206932</v>
      </c>
      <c r="F48" s="2">
        <v>13783000</v>
      </c>
      <c r="G48">
        <f t="shared" si="3"/>
        <v>11256576.1</v>
      </c>
    </row>
    <row r="49" spans="1:7" x14ac:dyDescent="0.3">
      <c r="A49" t="s">
        <v>15</v>
      </c>
      <c r="B49">
        <v>2001</v>
      </c>
      <c r="C49">
        <v>82.01</v>
      </c>
      <c r="D49">
        <f t="shared" si="1"/>
        <v>42.42628039317124</v>
      </c>
      <c r="E49">
        <f t="shared" si="2"/>
        <v>57.57371960682876</v>
      </c>
      <c r="F49" s="2">
        <v>1344000</v>
      </c>
      <c r="G49">
        <f t="shared" si="3"/>
        <v>1102214.3999999999</v>
      </c>
    </row>
    <row r="50" spans="1:7" x14ac:dyDescent="0.3">
      <c r="A50" t="s">
        <v>16</v>
      </c>
      <c r="B50">
        <v>2001</v>
      </c>
      <c r="C50">
        <v>69.14</v>
      </c>
      <c r="D50">
        <f t="shared" si="1"/>
        <v>35.76823590274185</v>
      </c>
      <c r="E50">
        <f t="shared" si="2"/>
        <v>64.23176409725815</v>
      </c>
      <c r="F50" s="2">
        <v>50597000</v>
      </c>
      <c r="G50">
        <f t="shared" si="3"/>
        <v>34982765.799999997</v>
      </c>
    </row>
    <row r="51" spans="1:7" x14ac:dyDescent="0.3">
      <c r="A51" t="s">
        <v>17</v>
      </c>
      <c r="B51">
        <v>2001</v>
      </c>
      <c r="C51">
        <v>67.91</v>
      </c>
      <c r="D51">
        <f t="shared" si="1"/>
        <v>35.131919296430418</v>
      </c>
      <c r="E51">
        <f t="shared" si="2"/>
        <v>64.868080703569575</v>
      </c>
      <c r="F51" s="2">
        <v>21083000</v>
      </c>
      <c r="G51">
        <f t="shared" si="3"/>
        <v>14317465.300000001</v>
      </c>
    </row>
    <row r="52" spans="1:7" x14ac:dyDescent="0.3">
      <c r="A52" t="s">
        <v>18</v>
      </c>
      <c r="B52">
        <v>2001</v>
      </c>
      <c r="C52">
        <v>76.48</v>
      </c>
      <c r="D52">
        <f t="shared" si="1"/>
        <v>39.565442317640972</v>
      </c>
      <c r="E52">
        <f t="shared" si="2"/>
        <v>60.434557682359028</v>
      </c>
      <c r="F52" s="2">
        <v>6077000</v>
      </c>
      <c r="G52">
        <f t="shared" si="3"/>
        <v>4647689.5999999996</v>
      </c>
    </row>
    <row r="53" spans="1:7" x14ac:dyDescent="0.3">
      <c r="A53" t="s">
        <v>19</v>
      </c>
      <c r="B53">
        <v>2001</v>
      </c>
      <c r="C53">
        <v>55.52</v>
      </c>
      <c r="D53">
        <f t="shared" si="1"/>
        <v>28.722193481634765</v>
      </c>
      <c r="E53">
        <f t="shared" si="2"/>
        <v>71.277806518365239</v>
      </c>
      <c r="F53" s="2">
        <v>10070000</v>
      </c>
      <c r="G53">
        <f t="shared" si="3"/>
        <v>5590864</v>
      </c>
    </row>
    <row r="54" spans="1:7" x14ac:dyDescent="0.3">
      <c r="A54" t="s">
        <v>20</v>
      </c>
      <c r="B54">
        <v>2001</v>
      </c>
      <c r="C54">
        <v>53.56</v>
      </c>
      <c r="D54">
        <f t="shared" si="1"/>
        <v>27.708225556130369</v>
      </c>
      <c r="E54">
        <f t="shared" si="2"/>
        <v>72.291774443869627</v>
      </c>
      <c r="F54" s="2">
        <v>26909000</v>
      </c>
      <c r="G54">
        <f t="shared" si="3"/>
        <v>14412460.4</v>
      </c>
    </row>
    <row r="55" spans="1:7" x14ac:dyDescent="0.3">
      <c r="A55" t="s">
        <v>21</v>
      </c>
      <c r="B55">
        <v>2001</v>
      </c>
      <c r="C55">
        <v>60.47</v>
      </c>
      <c r="D55">
        <f t="shared" si="1"/>
        <v>31.282979824107603</v>
      </c>
      <c r="E55">
        <f t="shared" si="2"/>
        <v>68.717020175892401</v>
      </c>
      <c r="F55" s="2">
        <v>52734000</v>
      </c>
      <c r="G55">
        <f t="shared" si="3"/>
        <v>31888249.800000001</v>
      </c>
    </row>
    <row r="56" spans="1:7" x14ac:dyDescent="0.3">
      <c r="A56" t="s">
        <v>22</v>
      </c>
      <c r="B56">
        <v>2001</v>
      </c>
      <c r="C56">
        <v>90.86</v>
      </c>
      <c r="D56">
        <f t="shared" si="1"/>
        <v>47.004655975168134</v>
      </c>
      <c r="E56">
        <f t="shared" si="2"/>
        <v>52.995344024831866</v>
      </c>
      <c r="F56" s="2">
        <v>31839000</v>
      </c>
      <c r="G56">
        <f t="shared" si="3"/>
        <v>28928915.399999999</v>
      </c>
    </row>
    <row r="57" spans="1:7" x14ac:dyDescent="0.3">
      <c r="A57" t="s">
        <v>23</v>
      </c>
      <c r="B57">
        <v>2001</v>
      </c>
      <c r="C57">
        <v>86.66</v>
      </c>
      <c r="D57">
        <f t="shared" si="1"/>
        <v>44.831867563372995</v>
      </c>
      <c r="E57">
        <f t="shared" si="2"/>
        <v>55.168132436627005</v>
      </c>
      <c r="F57" s="2">
        <v>61000</v>
      </c>
      <c r="G57">
        <f t="shared" si="3"/>
        <v>52862.6</v>
      </c>
    </row>
    <row r="58" spans="1:7" x14ac:dyDescent="0.3">
      <c r="A58" t="s">
        <v>24</v>
      </c>
      <c r="B58">
        <v>2001</v>
      </c>
      <c r="C58">
        <v>63.74</v>
      </c>
      <c r="D58">
        <f t="shared" si="1"/>
        <v>32.974650801862389</v>
      </c>
      <c r="E58">
        <f t="shared" si="2"/>
        <v>67.025349198137604</v>
      </c>
      <c r="F58" s="2">
        <v>60385000</v>
      </c>
      <c r="G58">
        <f t="shared" si="3"/>
        <v>38489399</v>
      </c>
    </row>
    <row r="59" spans="1:7" x14ac:dyDescent="0.3">
      <c r="A59" t="s">
        <v>25</v>
      </c>
      <c r="B59">
        <v>2001</v>
      </c>
      <c r="C59">
        <v>76.88</v>
      </c>
      <c r="D59">
        <f t="shared" si="1"/>
        <v>39.772374547335744</v>
      </c>
      <c r="E59">
        <f t="shared" si="2"/>
        <v>60.227625452664256</v>
      </c>
      <c r="F59" s="2">
        <v>96752000</v>
      </c>
      <c r="G59">
        <f t="shared" si="3"/>
        <v>74382937.599999994</v>
      </c>
    </row>
    <row r="60" spans="1:7" x14ac:dyDescent="0.3">
      <c r="A60" t="s">
        <v>26</v>
      </c>
      <c r="B60">
        <v>2001</v>
      </c>
      <c r="C60">
        <v>69.930000000000007</v>
      </c>
      <c r="D60">
        <f t="shared" si="1"/>
        <v>36.176927056389033</v>
      </c>
      <c r="E60">
        <f t="shared" si="2"/>
        <v>63.823072943610967</v>
      </c>
      <c r="F60" s="2">
        <v>2389000</v>
      </c>
      <c r="G60">
        <f t="shared" si="3"/>
        <v>1670627.7000000002</v>
      </c>
    </row>
    <row r="61" spans="1:7" x14ac:dyDescent="0.3">
      <c r="A61" t="s">
        <v>27</v>
      </c>
      <c r="B61">
        <v>2001</v>
      </c>
      <c r="C61">
        <v>62.56</v>
      </c>
      <c r="D61">
        <f t="shared" si="1"/>
        <v>32.364200724262801</v>
      </c>
      <c r="E61">
        <f t="shared" si="2"/>
        <v>67.635799275737199</v>
      </c>
      <c r="F61" s="2">
        <v>2306000</v>
      </c>
      <c r="G61">
        <f t="shared" si="3"/>
        <v>1442633.6</v>
      </c>
    </row>
    <row r="62" spans="1:7" x14ac:dyDescent="0.3">
      <c r="A62" t="s">
        <v>28</v>
      </c>
      <c r="B62">
        <v>2001</v>
      </c>
      <c r="C62">
        <v>88.8</v>
      </c>
      <c r="D62">
        <f t="shared" si="1"/>
        <v>45.938954992240042</v>
      </c>
      <c r="E62">
        <f t="shared" si="2"/>
        <v>54.061045007759958</v>
      </c>
      <c r="F62" s="2">
        <v>891000</v>
      </c>
      <c r="G62">
        <f t="shared" si="3"/>
        <v>791208</v>
      </c>
    </row>
    <row r="63" spans="1:7" x14ac:dyDescent="0.3">
      <c r="A63" t="s">
        <v>29</v>
      </c>
      <c r="B63">
        <v>2001</v>
      </c>
      <c r="C63">
        <v>66.59</v>
      </c>
      <c r="D63">
        <f t="shared" si="1"/>
        <v>34.449042938437664</v>
      </c>
      <c r="E63">
        <f t="shared" si="2"/>
        <v>65.550957061562343</v>
      </c>
      <c r="F63" s="2">
        <v>1989000</v>
      </c>
      <c r="G63">
        <f t="shared" si="3"/>
        <v>1324475.1000000001</v>
      </c>
    </row>
    <row r="64" spans="1:7" x14ac:dyDescent="0.3">
      <c r="A64" t="s">
        <v>30</v>
      </c>
      <c r="B64">
        <v>2001</v>
      </c>
      <c r="C64">
        <v>63.08</v>
      </c>
      <c r="D64">
        <f t="shared" si="1"/>
        <v>32.633212622866012</v>
      </c>
      <c r="E64">
        <f t="shared" si="2"/>
        <v>67.366787377133988</v>
      </c>
      <c r="F64" s="2">
        <v>36707000</v>
      </c>
      <c r="G64">
        <f t="shared" si="3"/>
        <v>23154775.600000001</v>
      </c>
    </row>
    <row r="65" spans="1:7" x14ac:dyDescent="0.3">
      <c r="A65" t="s">
        <v>31</v>
      </c>
      <c r="B65">
        <v>2001</v>
      </c>
      <c r="C65">
        <v>81.239999999999995</v>
      </c>
      <c r="D65">
        <f t="shared" si="1"/>
        <v>42.027935851008792</v>
      </c>
      <c r="E65">
        <f t="shared" si="2"/>
        <v>57.972064148991208</v>
      </c>
      <c r="F65" s="2">
        <v>974000</v>
      </c>
      <c r="G65">
        <f t="shared" si="3"/>
        <v>791277.6</v>
      </c>
    </row>
    <row r="66" spans="1:7" x14ac:dyDescent="0.3">
      <c r="A66" t="s">
        <v>32</v>
      </c>
      <c r="B66">
        <v>2001</v>
      </c>
      <c r="C66">
        <v>69.95</v>
      </c>
      <c r="D66">
        <f t="shared" si="1"/>
        <v>36.187273667873775</v>
      </c>
      <c r="E66">
        <f t="shared" si="2"/>
        <v>63.812726332126225</v>
      </c>
      <c r="F66" s="2">
        <v>24289000</v>
      </c>
      <c r="G66">
        <f t="shared" si="3"/>
        <v>16990155.5</v>
      </c>
    </row>
    <row r="67" spans="1:7" x14ac:dyDescent="0.3">
      <c r="A67" t="s">
        <v>33</v>
      </c>
      <c r="B67">
        <v>2001</v>
      </c>
      <c r="C67">
        <v>60.41</v>
      </c>
      <c r="D67">
        <f t="shared" si="1"/>
        <v>31.251939989653387</v>
      </c>
      <c r="E67">
        <f t="shared" si="2"/>
        <v>68.74806001034662</v>
      </c>
      <c r="F67" s="2">
        <v>56473000</v>
      </c>
      <c r="G67">
        <f t="shared" si="3"/>
        <v>34115339.299999997</v>
      </c>
    </row>
    <row r="68" spans="1:7" x14ac:dyDescent="0.3">
      <c r="A68" t="s">
        <v>34</v>
      </c>
      <c r="B68">
        <v>2001</v>
      </c>
      <c r="C68">
        <v>68.81</v>
      </c>
      <c r="D68">
        <f t="shared" si="1"/>
        <v>35.597516813243665</v>
      </c>
      <c r="E68">
        <f t="shared" si="2"/>
        <v>64.402483186756342</v>
      </c>
      <c r="F68" s="2">
        <v>540000</v>
      </c>
      <c r="G68">
        <f t="shared" si="3"/>
        <v>371574</v>
      </c>
    </row>
    <row r="69" spans="1:7" x14ac:dyDescent="0.3">
      <c r="A69" t="s">
        <v>35</v>
      </c>
      <c r="B69">
        <v>2001</v>
      </c>
      <c r="C69">
        <v>73.45</v>
      </c>
      <c r="D69">
        <f t="shared" si="1"/>
        <v>37.997930677703053</v>
      </c>
      <c r="E69">
        <f t="shared" si="2"/>
        <v>62.002069322296947</v>
      </c>
      <c r="F69" s="2">
        <v>62111000</v>
      </c>
      <c r="G69">
        <f t="shared" si="3"/>
        <v>45620529.5</v>
      </c>
    </row>
    <row r="70" spans="1:7" x14ac:dyDescent="0.3">
      <c r="A70" t="s">
        <v>36</v>
      </c>
      <c r="B70">
        <v>2001</v>
      </c>
      <c r="C70">
        <v>73.19</v>
      </c>
      <c r="D70">
        <f t="shared" si="1"/>
        <v>37.863424728401448</v>
      </c>
      <c r="E70">
        <f t="shared" si="2"/>
        <v>62.136575271598552</v>
      </c>
      <c r="F70" s="2">
        <v>3191000</v>
      </c>
      <c r="G70">
        <f t="shared" si="3"/>
        <v>2335492.9</v>
      </c>
    </row>
    <row r="71" spans="1:7" x14ac:dyDescent="0.3">
      <c r="A71" t="s">
        <v>37</v>
      </c>
      <c r="B71">
        <v>2001</v>
      </c>
      <c r="C71">
        <v>56.27</v>
      </c>
      <c r="D71">
        <f t="shared" si="1"/>
        <v>29.110191412312467</v>
      </c>
      <c r="E71">
        <f t="shared" si="2"/>
        <v>70.889808587687526</v>
      </c>
      <c r="F71" s="2">
        <v>166053000</v>
      </c>
      <c r="G71">
        <f t="shared" si="3"/>
        <v>93438023.099999994</v>
      </c>
    </row>
    <row r="72" spans="1:7" x14ac:dyDescent="0.3">
      <c r="A72" t="s">
        <v>38</v>
      </c>
      <c r="B72">
        <v>2001</v>
      </c>
      <c r="C72">
        <v>71.62</v>
      </c>
      <c r="D72">
        <f t="shared" si="1"/>
        <v>37.051215726849456</v>
      </c>
      <c r="E72">
        <f t="shared" si="2"/>
        <v>62.948784273150544</v>
      </c>
      <c r="F72" s="2">
        <v>8480000</v>
      </c>
      <c r="G72">
        <f t="shared" si="3"/>
        <v>6073376</v>
      </c>
    </row>
    <row r="73" spans="1:7" x14ac:dyDescent="0.3">
      <c r="A73" t="s">
        <v>39</v>
      </c>
      <c r="B73">
        <v>2001</v>
      </c>
      <c r="C73">
        <v>68.64</v>
      </c>
      <c r="D73">
        <f t="shared" si="1"/>
        <v>35.509570615623382</v>
      </c>
      <c r="E73">
        <f t="shared" si="2"/>
        <v>64.490429384376625</v>
      </c>
      <c r="F73" s="2">
        <v>80221000</v>
      </c>
      <c r="G73">
        <f t="shared" si="3"/>
        <v>55063694.399999999</v>
      </c>
    </row>
    <row r="74" spans="1:7" x14ac:dyDescent="0.3">
      <c r="A74" t="s">
        <v>40</v>
      </c>
      <c r="B74">
        <v>2001</v>
      </c>
      <c r="C74">
        <v>60.47</v>
      </c>
      <c r="D74">
        <f t="shared" si="1"/>
        <v>31.282979824107603</v>
      </c>
      <c r="E74">
        <f t="shared" si="2"/>
        <v>68.717020175892401</v>
      </c>
      <c r="F74" s="31">
        <v>0</v>
      </c>
      <c r="G74">
        <f t="shared" si="3"/>
        <v>0</v>
      </c>
    </row>
    <row r="75" spans="1:7" x14ac:dyDescent="0.3">
      <c r="A75" t="s">
        <v>41</v>
      </c>
      <c r="B75">
        <v>2001</v>
      </c>
      <c r="C75">
        <v>64.84</v>
      </c>
      <c r="D75">
        <f t="shared" si="1"/>
        <v>33.543714433523022</v>
      </c>
      <c r="E75">
        <f t="shared" si="2"/>
        <v>66.456285566476978</v>
      </c>
      <c r="F75" s="9">
        <v>1027015000</v>
      </c>
      <c r="G75">
        <f t="shared" si="3"/>
        <v>665916526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9CFC-CF73-479C-837B-9F3BE5670833}">
  <dimension ref="A1:J40"/>
  <sheetViews>
    <sheetView topLeftCell="A15" workbookViewId="0">
      <selection activeCell="B5" sqref="B5:B40"/>
    </sheetView>
  </sheetViews>
  <sheetFormatPr defaultRowHeight="14.4" x14ac:dyDescent="0.3"/>
  <sheetData>
    <row r="1" spans="1:10" ht="66" x14ac:dyDescent="0.3">
      <c r="A1" s="16" t="s">
        <v>56</v>
      </c>
      <c r="B1" s="19" t="s">
        <v>57</v>
      </c>
      <c r="C1" s="19" t="s">
        <v>58</v>
      </c>
      <c r="D1" s="19" t="s">
        <v>59</v>
      </c>
      <c r="E1" s="19" t="s">
        <v>60</v>
      </c>
      <c r="F1" s="10" t="s">
        <v>61</v>
      </c>
      <c r="G1" s="19" t="s">
        <v>65</v>
      </c>
      <c r="H1" s="23" t="s">
        <v>66</v>
      </c>
      <c r="I1" s="22"/>
      <c r="J1" s="24"/>
    </row>
    <row r="2" spans="1:10" x14ac:dyDescent="0.3">
      <c r="A2" s="17"/>
      <c r="B2" s="20"/>
      <c r="C2" s="20"/>
      <c r="D2" s="20"/>
      <c r="E2" s="20"/>
      <c r="F2" s="11" t="s">
        <v>62</v>
      </c>
      <c r="G2" s="20"/>
      <c r="H2" s="25"/>
      <c r="I2" s="26"/>
      <c r="J2" s="27"/>
    </row>
    <row r="3" spans="1:10" x14ac:dyDescent="0.3">
      <c r="A3" s="17"/>
      <c r="B3" s="20"/>
      <c r="C3" s="20"/>
      <c r="D3" s="20"/>
      <c r="E3" s="20"/>
      <c r="F3" s="11" t="s">
        <v>63</v>
      </c>
      <c r="G3" s="20"/>
      <c r="H3" s="28"/>
      <c r="I3" s="29"/>
      <c r="J3" s="30"/>
    </row>
    <row r="4" spans="1:10" ht="39.6" x14ac:dyDescent="0.3">
      <c r="A4" s="18"/>
      <c r="B4" s="21"/>
      <c r="C4" s="21"/>
      <c r="D4" s="21"/>
      <c r="E4" s="21"/>
      <c r="F4" s="12" t="s">
        <v>64</v>
      </c>
      <c r="G4" s="21"/>
      <c r="H4" s="4" t="s">
        <v>67</v>
      </c>
      <c r="I4" s="5" t="s">
        <v>68</v>
      </c>
      <c r="J4" s="5" t="s">
        <v>42</v>
      </c>
    </row>
    <row r="5" spans="1:10" x14ac:dyDescent="0.3">
      <c r="A5" s="6" t="s">
        <v>69</v>
      </c>
      <c r="B5" s="2">
        <v>356</v>
      </c>
      <c r="C5" s="3">
        <v>0.03</v>
      </c>
      <c r="D5" s="3">
        <v>26.94</v>
      </c>
      <c r="E5" s="3">
        <v>2.4</v>
      </c>
      <c r="F5" s="3">
        <v>12.54</v>
      </c>
      <c r="G5" s="3">
        <v>43</v>
      </c>
      <c r="H5" s="3">
        <v>846</v>
      </c>
      <c r="I5" s="4">
        <v>965</v>
      </c>
      <c r="J5" s="5">
        <v>726</v>
      </c>
    </row>
    <row r="6" spans="1:10" x14ac:dyDescent="0.3">
      <c r="A6" s="6" t="s">
        <v>6</v>
      </c>
      <c r="B6" s="2">
        <v>75728</v>
      </c>
      <c r="C6" s="3">
        <v>7.37</v>
      </c>
      <c r="D6" s="3">
        <v>13.86</v>
      </c>
      <c r="E6" s="3">
        <v>1.31</v>
      </c>
      <c r="F6" s="3">
        <v>12.77</v>
      </c>
      <c r="G6" s="3">
        <v>275</v>
      </c>
      <c r="H6" s="3">
        <v>978</v>
      </c>
      <c r="I6" s="4">
        <v>964</v>
      </c>
      <c r="J6" s="5">
        <v>708</v>
      </c>
    </row>
    <row r="7" spans="1:10" x14ac:dyDescent="0.3">
      <c r="A7" s="6" t="s">
        <v>43</v>
      </c>
      <c r="B7" s="2">
        <v>1091</v>
      </c>
      <c r="C7" s="3">
        <v>0.11</v>
      </c>
      <c r="D7" s="3">
        <v>26.21</v>
      </c>
      <c r="E7" s="3">
        <v>2.35</v>
      </c>
      <c r="F7" s="3">
        <v>18.329999999999998</v>
      </c>
      <c r="G7" s="3">
        <v>13</v>
      </c>
      <c r="H7" s="3">
        <v>901</v>
      </c>
      <c r="I7" s="4">
        <v>961</v>
      </c>
      <c r="J7" s="5">
        <v>613</v>
      </c>
    </row>
    <row r="8" spans="1:10" x14ac:dyDescent="0.3">
      <c r="A8" s="6" t="s">
        <v>8</v>
      </c>
      <c r="B8" s="2">
        <v>26638</v>
      </c>
      <c r="C8" s="3">
        <v>2.59</v>
      </c>
      <c r="D8" s="3">
        <v>18.850000000000001</v>
      </c>
      <c r="E8" s="3">
        <v>1.74</v>
      </c>
      <c r="F8" s="3">
        <v>16.329999999999998</v>
      </c>
      <c r="G8" s="3">
        <v>340</v>
      </c>
      <c r="H8" s="3">
        <v>932</v>
      </c>
      <c r="I8" s="4">
        <v>964</v>
      </c>
      <c r="J8" s="5">
        <v>721</v>
      </c>
    </row>
    <row r="9" spans="1:10" x14ac:dyDescent="0.3">
      <c r="A9" s="6" t="s">
        <v>9</v>
      </c>
      <c r="B9" s="2">
        <v>82879</v>
      </c>
      <c r="C9" s="3">
        <v>8.07</v>
      </c>
      <c r="D9" s="3">
        <v>28.43</v>
      </c>
      <c r="E9" s="3">
        <v>2.4</v>
      </c>
      <c r="F9" s="3">
        <v>19.59</v>
      </c>
      <c r="G9" s="3">
        <v>880</v>
      </c>
      <c r="H9" s="3">
        <v>921</v>
      </c>
      <c r="I9" s="4">
        <v>938</v>
      </c>
      <c r="J9" s="5">
        <v>510</v>
      </c>
    </row>
    <row r="10" spans="1:10" x14ac:dyDescent="0.3">
      <c r="A10" s="6" t="s">
        <v>10</v>
      </c>
      <c r="B10" s="2">
        <v>901</v>
      </c>
      <c r="C10" s="3">
        <v>0.09</v>
      </c>
      <c r="D10" s="3">
        <v>40.33</v>
      </c>
      <c r="E10" s="3">
        <v>3.45</v>
      </c>
      <c r="F10" s="3">
        <v>12.13</v>
      </c>
      <c r="G10" s="7">
        <v>7903</v>
      </c>
      <c r="H10" s="3">
        <v>773</v>
      </c>
      <c r="I10" s="4">
        <v>845</v>
      </c>
      <c r="J10" s="5">
        <v>683</v>
      </c>
    </row>
    <row r="11" spans="1:10" x14ac:dyDescent="0.3">
      <c r="A11" s="6" t="s">
        <v>44</v>
      </c>
      <c r="B11" s="2">
        <v>20796</v>
      </c>
      <c r="C11" s="3">
        <v>2.02</v>
      </c>
      <c r="D11" s="3">
        <v>18.059999999999999</v>
      </c>
      <c r="E11" s="3" t="s">
        <v>45</v>
      </c>
      <c r="F11" s="3">
        <v>16.68</v>
      </c>
      <c r="G11" s="3">
        <v>154</v>
      </c>
      <c r="H11" s="3">
        <v>990</v>
      </c>
      <c r="I11" s="4">
        <v>975</v>
      </c>
      <c r="J11" s="5">
        <v>668</v>
      </c>
    </row>
    <row r="12" spans="1:10" x14ac:dyDescent="0.3">
      <c r="A12" s="6" t="s">
        <v>46</v>
      </c>
      <c r="B12" s="2">
        <v>220</v>
      </c>
      <c r="C12" s="3">
        <v>0.02</v>
      </c>
      <c r="D12" s="3">
        <v>59.2</v>
      </c>
      <c r="E12" s="3">
        <v>4.8</v>
      </c>
      <c r="F12" s="3">
        <v>17.77</v>
      </c>
      <c r="G12" s="3">
        <v>449</v>
      </c>
      <c r="H12" s="3">
        <v>811</v>
      </c>
      <c r="I12" s="4">
        <v>973</v>
      </c>
      <c r="J12" s="5">
        <v>457</v>
      </c>
    </row>
    <row r="13" spans="1:10" x14ac:dyDescent="0.3">
      <c r="A13" s="6" t="s">
        <v>13</v>
      </c>
      <c r="B13" s="2">
        <v>158</v>
      </c>
      <c r="C13" s="3">
        <v>0.02</v>
      </c>
      <c r="D13" s="3">
        <v>55.59</v>
      </c>
      <c r="E13" s="3">
        <v>4.4800000000000004</v>
      </c>
      <c r="F13" s="3">
        <v>12.66</v>
      </c>
      <c r="G13" s="7">
        <v>1411</v>
      </c>
      <c r="H13" s="3">
        <v>709</v>
      </c>
      <c r="I13" s="4">
        <v>925</v>
      </c>
      <c r="J13" s="5">
        <v>543</v>
      </c>
    </row>
    <row r="14" spans="1:10" x14ac:dyDescent="0.3">
      <c r="A14" s="6" t="s">
        <v>14</v>
      </c>
      <c r="B14" s="2">
        <v>13783</v>
      </c>
      <c r="C14" s="3">
        <v>1.34</v>
      </c>
      <c r="D14" s="3">
        <v>46.31</v>
      </c>
      <c r="E14" s="3">
        <v>3.88</v>
      </c>
      <c r="F14" s="3">
        <v>13.96</v>
      </c>
      <c r="G14" s="7">
        <v>9294</v>
      </c>
      <c r="H14" s="3">
        <v>821</v>
      </c>
      <c r="I14" s="4">
        <v>865</v>
      </c>
      <c r="J14" s="5">
        <v>698</v>
      </c>
    </row>
    <row r="15" spans="1:10" x14ac:dyDescent="0.3">
      <c r="A15" s="6" t="s">
        <v>15</v>
      </c>
      <c r="B15" s="2">
        <v>1344</v>
      </c>
      <c r="C15" s="3">
        <v>0.13</v>
      </c>
      <c r="D15" s="3">
        <v>14.89</v>
      </c>
      <c r="E15" s="3">
        <v>1.4</v>
      </c>
      <c r="F15" s="3">
        <v>10.58</v>
      </c>
      <c r="G15" s="3">
        <v>363</v>
      </c>
      <c r="H15" s="3">
        <v>960</v>
      </c>
      <c r="I15" s="4">
        <v>933</v>
      </c>
      <c r="J15" s="5">
        <v>819</v>
      </c>
    </row>
    <row r="16" spans="1:10" x14ac:dyDescent="0.3">
      <c r="A16" s="6" t="s">
        <v>16</v>
      </c>
      <c r="B16" s="2">
        <v>50597</v>
      </c>
      <c r="C16" s="3">
        <v>4.93</v>
      </c>
      <c r="D16" s="3">
        <v>22.48</v>
      </c>
      <c r="E16" s="3">
        <v>2.0499999999999998</v>
      </c>
      <c r="F16" s="3">
        <v>13.57</v>
      </c>
      <c r="G16" s="3">
        <v>258</v>
      </c>
      <c r="H16" s="3">
        <v>921</v>
      </c>
      <c r="I16" s="4">
        <v>878</v>
      </c>
      <c r="J16" s="5">
        <v>674</v>
      </c>
    </row>
    <row r="17" spans="1:10" x14ac:dyDescent="0.3">
      <c r="A17" s="6" t="s">
        <v>47</v>
      </c>
      <c r="B17" s="2">
        <v>21083</v>
      </c>
      <c r="C17" s="3">
        <v>2.0499999999999998</v>
      </c>
      <c r="D17" s="3">
        <v>28.06</v>
      </c>
      <c r="E17" s="3">
        <v>2.5</v>
      </c>
      <c r="F17" s="3">
        <v>15.46</v>
      </c>
      <c r="G17" s="3">
        <v>477</v>
      </c>
      <c r="H17" s="3">
        <v>861</v>
      </c>
      <c r="I17" s="4">
        <v>820</v>
      </c>
      <c r="J17" s="5">
        <v>617</v>
      </c>
    </row>
    <row r="18" spans="1:10" x14ac:dyDescent="0.3">
      <c r="A18" s="6" t="s">
        <v>18</v>
      </c>
      <c r="B18" s="2">
        <v>6077</v>
      </c>
      <c r="C18" s="3">
        <v>0.59</v>
      </c>
      <c r="D18" s="3">
        <v>17.53</v>
      </c>
      <c r="E18" s="3">
        <v>1.63</v>
      </c>
      <c r="F18" s="3">
        <v>12.66</v>
      </c>
      <c r="G18" s="3">
        <v>109</v>
      </c>
      <c r="H18" s="3">
        <v>970</v>
      </c>
      <c r="I18" s="4">
        <v>897</v>
      </c>
      <c r="J18" s="5">
        <v>778</v>
      </c>
    </row>
    <row r="19" spans="1:10" x14ac:dyDescent="0.3">
      <c r="A19" s="6" t="s">
        <v>48</v>
      </c>
      <c r="B19" s="2">
        <v>10070</v>
      </c>
      <c r="C19" s="3">
        <v>0.98</v>
      </c>
      <c r="D19" s="3">
        <v>29.04</v>
      </c>
      <c r="E19" s="3">
        <v>2.69</v>
      </c>
      <c r="F19" s="3">
        <v>14.21</v>
      </c>
      <c r="G19" s="3">
        <v>99</v>
      </c>
      <c r="H19" s="3">
        <v>900</v>
      </c>
      <c r="I19" s="4">
        <v>937</v>
      </c>
      <c r="J19" s="5">
        <v>568</v>
      </c>
    </row>
    <row r="20" spans="1:10" x14ac:dyDescent="0.3">
      <c r="A20" s="6" t="s">
        <v>20</v>
      </c>
      <c r="B20" s="2">
        <v>26909</v>
      </c>
      <c r="C20" s="3">
        <v>2.62</v>
      </c>
      <c r="D20" s="3">
        <v>23.19</v>
      </c>
      <c r="E20" s="3" t="s">
        <v>45</v>
      </c>
      <c r="F20" s="3">
        <v>17.82</v>
      </c>
      <c r="G20" s="3">
        <v>338</v>
      </c>
      <c r="H20" s="3">
        <v>941</v>
      </c>
      <c r="I20" s="4">
        <v>966</v>
      </c>
      <c r="J20" s="5">
        <v>543</v>
      </c>
    </row>
    <row r="21" spans="1:10" x14ac:dyDescent="0.3">
      <c r="A21" s="6" t="s">
        <v>21</v>
      </c>
      <c r="B21" s="2">
        <v>52734</v>
      </c>
      <c r="C21" s="3">
        <v>5.13</v>
      </c>
      <c r="D21" s="3">
        <v>17.25</v>
      </c>
      <c r="E21" s="3">
        <v>1.6</v>
      </c>
      <c r="F21" s="3">
        <v>12.94</v>
      </c>
      <c r="G21" s="3">
        <v>275</v>
      </c>
      <c r="H21" s="3">
        <v>964</v>
      </c>
      <c r="I21" s="4">
        <v>949</v>
      </c>
      <c r="J21" s="5">
        <v>727</v>
      </c>
    </row>
    <row r="22" spans="1:10" x14ac:dyDescent="0.3">
      <c r="A22" s="6" t="s">
        <v>22</v>
      </c>
      <c r="B22" s="2">
        <v>31839</v>
      </c>
      <c r="C22" s="3">
        <v>3.1</v>
      </c>
      <c r="D22" s="3">
        <v>9.42</v>
      </c>
      <c r="E22" s="3">
        <v>0.9</v>
      </c>
      <c r="F22" s="3">
        <v>11.48</v>
      </c>
      <c r="G22" s="3">
        <v>819</v>
      </c>
      <c r="H22" s="7">
        <v>1058</v>
      </c>
      <c r="I22" s="4">
        <v>963</v>
      </c>
      <c r="J22" s="5">
        <v>999</v>
      </c>
    </row>
    <row r="23" spans="1:10" x14ac:dyDescent="0.3">
      <c r="A23" s="6" t="s">
        <v>23</v>
      </c>
      <c r="B23" s="2">
        <v>61</v>
      </c>
      <c r="C23" s="3">
        <v>0.01</v>
      </c>
      <c r="D23" s="3">
        <v>17.190000000000001</v>
      </c>
      <c r="E23" s="3">
        <v>1.54</v>
      </c>
      <c r="F23" s="3">
        <v>14.62</v>
      </c>
      <c r="G23" s="7">
        <v>1894</v>
      </c>
      <c r="H23" s="3">
        <v>947</v>
      </c>
      <c r="I23" s="4">
        <v>974</v>
      </c>
      <c r="J23" s="5">
        <v>825</v>
      </c>
    </row>
    <row r="24" spans="1:10" x14ac:dyDescent="0.3">
      <c r="A24" s="6" t="s">
        <v>24</v>
      </c>
      <c r="B24" s="2">
        <v>60385</v>
      </c>
      <c r="C24" s="3">
        <v>5.88</v>
      </c>
      <c r="D24" s="3">
        <v>24.34</v>
      </c>
      <c r="E24" s="3">
        <v>2.06</v>
      </c>
      <c r="F24" s="3">
        <v>17.579999999999998</v>
      </c>
      <c r="G24" s="3">
        <v>196</v>
      </c>
      <c r="H24" s="3">
        <v>920</v>
      </c>
      <c r="I24" s="4">
        <v>929</v>
      </c>
      <c r="J24" s="5">
        <v>601</v>
      </c>
    </row>
    <row r="25" spans="1:10" x14ac:dyDescent="0.3">
      <c r="A25" s="6" t="s">
        <v>25</v>
      </c>
      <c r="B25" s="2">
        <v>96752</v>
      </c>
      <c r="C25" s="3">
        <v>9.42</v>
      </c>
      <c r="D25" s="3">
        <v>22.57</v>
      </c>
      <c r="E25" s="3">
        <v>2.06</v>
      </c>
      <c r="F25" s="3">
        <v>13.63</v>
      </c>
      <c r="G25" s="3">
        <v>314</v>
      </c>
      <c r="H25" s="3">
        <v>922</v>
      </c>
      <c r="I25" s="4">
        <v>917</v>
      </c>
      <c r="J25" s="5">
        <v>722</v>
      </c>
    </row>
    <row r="26" spans="1:10" x14ac:dyDescent="0.3">
      <c r="A26" s="6" t="s">
        <v>26</v>
      </c>
      <c r="B26" s="2">
        <v>2389</v>
      </c>
      <c r="C26" s="3">
        <v>0.23</v>
      </c>
      <c r="D26" s="3">
        <v>30.02</v>
      </c>
      <c r="E26" s="3">
        <v>2.66</v>
      </c>
      <c r="F26" s="3">
        <v>13.09</v>
      </c>
      <c r="G26" s="3">
        <v>107</v>
      </c>
      <c r="H26" s="3">
        <v>978</v>
      </c>
      <c r="I26" s="4">
        <v>961</v>
      </c>
      <c r="J26" s="5">
        <v>752</v>
      </c>
    </row>
    <row r="27" spans="1:10" x14ac:dyDescent="0.3">
      <c r="A27" s="6" t="s">
        <v>49</v>
      </c>
      <c r="B27" s="2">
        <v>2306</v>
      </c>
      <c r="C27" s="3">
        <v>0.22</v>
      </c>
      <c r="D27" s="3">
        <v>29.94</v>
      </c>
      <c r="E27" s="3">
        <v>2.65</v>
      </c>
      <c r="F27" s="3">
        <v>19.84</v>
      </c>
      <c r="G27" s="3">
        <v>103</v>
      </c>
      <c r="H27" s="3">
        <v>975</v>
      </c>
      <c r="I27" s="4">
        <v>975</v>
      </c>
      <c r="J27" s="5">
        <v>890</v>
      </c>
    </row>
    <row r="28" spans="1:10" x14ac:dyDescent="0.3">
      <c r="A28" s="6" t="s">
        <v>50</v>
      </c>
      <c r="B28" s="2">
        <v>891</v>
      </c>
      <c r="C28" s="3">
        <v>0.09</v>
      </c>
      <c r="D28" s="3">
        <v>29.18</v>
      </c>
      <c r="E28" s="3">
        <v>2.59</v>
      </c>
      <c r="F28" s="3">
        <v>15.88</v>
      </c>
      <c r="G28" s="3">
        <v>42</v>
      </c>
      <c r="H28" s="3">
        <v>938</v>
      </c>
      <c r="I28" s="4">
        <v>971</v>
      </c>
      <c r="J28" s="5">
        <v>885</v>
      </c>
    </row>
    <row r="29" spans="1:10" x14ac:dyDescent="0.3">
      <c r="A29" s="6" t="s">
        <v>29</v>
      </c>
      <c r="B29" s="2">
        <v>1989</v>
      </c>
      <c r="C29" s="3">
        <v>0.19</v>
      </c>
      <c r="D29" s="3">
        <v>64.41</v>
      </c>
      <c r="E29" s="3">
        <v>5.0999999999999996</v>
      </c>
      <c r="F29" s="3">
        <v>14.09</v>
      </c>
      <c r="G29" s="3">
        <v>120</v>
      </c>
      <c r="H29" s="3">
        <v>909</v>
      </c>
      <c r="I29" s="4">
        <v>975</v>
      </c>
      <c r="J29" s="5">
        <v>775</v>
      </c>
    </row>
    <row r="30" spans="1:10" x14ac:dyDescent="0.3">
      <c r="A30" s="6" t="s">
        <v>30</v>
      </c>
      <c r="B30" s="2">
        <v>36707</v>
      </c>
      <c r="C30" s="3">
        <v>3.57</v>
      </c>
      <c r="D30" s="3">
        <v>15.94</v>
      </c>
      <c r="E30" s="3">
        <v>1.49</v>
      </c>
      <c r="F30" s="3">
        <v>14.11</v>
      </c>
      <c r="G30" s="3">
        <v>236</v>
      </c>
      <c r="H30" s="3">
        <v>972</v>
      </c>
      <c r="I30" s="4">
        <v>950</v>
      </c>
      <c r="J30" s="5">
        <v>655</v>
      </c>
    </row>
    <row r="31" spans="1:10" x14ac:dyDescent="0.3">
      <c r="A31" s="6" t="s">
        <v>51</v>
      </c>
      <c r="B31" s="2">
        <v>974</v>
      </c>
      <c r="C31" s="3">
        <v>0.09</v>
      </c>
      <c r="D31" s="3">
        <v>20.56</v>
      </c>
      <c r="E31" s="3">
        <v>1.88</v>
      </c>
      <c r="F31" s="3">
        <v>11.6</v>
      </c>
      <c r="G31" s="7">
        <v>2029</v>
      </c>
      <c r="H31" s="7">
        <v>1001</v>
      </c>
      <c r="I31" s="4">
        <v>958</v>
      </c>
      <c r="J31" s="5">
        <v>839</v>
      </c>
    </row>
    <row r="32" spans="1:10" x14ac:dyDescent="0.3">
      <c r="A32" s="6" t="s">
        <v>32</v>
      </c>
      <c r="B32" s="2">
        <v>24289</v>
      </c>
      <c r="C32" s="3">
        <v>2.37</v>
      </c>
      <c r="D32" s="3">
        <v>19.760000000000002</v>
      </c>
      <c r="E32" s="3">
        <v>1.82</v>
      </c>
      <c r="F32" s="3">
        <v>12.58</v>
      </c>
      <c r="G32" s="3">
        <v>482</v>
      </c>
      <c r="H32" s="3">
        <v>874</v>
      </c>
      <c r="I32" s="4">
        <v>793</v>
      </c>
      <c r="J32" s="5">
        <v>744</v>
      </c>
    </row>
    <row r="33" spans="1:10" x14ac:dyDescent="0.3">
      <c r="A33" s="6" t="s">
        <v>33</v>
      </c>
      <c r="B33" s="2">
        <v>56473</v>
      </c>
      <c r="C33" s="3">
        <v>5.5</v>
      </c>
      <c r="D33" s="3">
        <v>28.33</v>
      </c>
      <c r="E33" s="3">
        <v>2.5299999999999998</v>
      </c>
      <c r="F33" s="3">
        <v>18.510000000000002</v>
      </c>
      <c r="G33" s="3">
        <v>165</v>
      </c>
      <c r="H33" s="3">
        <v>922</v>
      </c>
      <c r="I33" s="4">
        <v>909</v>
      </c>
      <c r="J33" s="5">
        <v>536</v>
      </c>
    </row>
    <row r="34" spans="1:10" x14ac:dyDescent="0.3">
      <c r="A34" s="6" t="s">
        <v>52</v>
      </c>
      <c r="B34" s="2">
        <v>540</v>
      </c>
      <c r="C34" s="3">
        <v>0.05</v>
      </c>
      <c r="D34" s="3">
        <v>32.979999999999997</v>
      </c>
      <c r="E34" s="3">
        <v>2.9</v>
      </c>
      <c r="F34" s="3">
        <v>14.28</v>
      </c>
      <c r="G34" s="3">
        <v>76</v>
      </c>
      <c r="H34" s="3">
        <v>875</v>
      </c>
      <c r="I34" s="4">
        <v>986</v>
      </c>
      <c r="J34" s="5">
        <v>687</v>
      </c>
    </row>
    <row r="35" spans="1:10" x14ac:dyDescent="0.3">
      <c r="A35" s="6" t="s">
        <v>35</v>
      </c>
      <c r="B35" s="2">
        <v>62111</v>
      </c>
      <c r="C35" s="3">
        <v>6.05</v>
      </c>
      <c r="D35" s="3">
        <v>11.19</v>
      </c>
      <c r="E35" s="3">
        <v>1.07</v>
      </c>
      <c r="F35" s="3">
        <v>10.98</v>
      </c>
      <c r="G35" s="3">
        <v>478</v>
      </c>
      <c r="H35" s="3">
        <v>986</v>
      </c>
      <c r="I35" s="4">
        <v>939</v>
      </c>
      <c r="J35" s="5">
        <v>778</v>
      </c>
    </row>
    <row r="36" spans="1:10" x14ac:dyDescent="0.3">
      <c r="A36" s="6" t="s">
        <v>53</v>
      </c>
      <c r="B36" s="2">
        <v>3191</v>
      </c>
      <c r="C36" s="3">
        <v>0.31</v>
      </c>
      <c r="D36" s="3">
        <v>15.74</v>
      </c>
      <c r="E36" s="3">
        <v>1.47</v>
      </c>
      <c r="F36" s="3">
        <v>13.38</v>
      </c>
      <c r="G36" s="3">
        <v>304</v>
      </c>
      <c r="H36" s="3">
        <v>950</v>
      </c>
      <c r="I36" s="4">
        <v>975</v>
      </c>
      <c r="J36" s="5">
        <v>760</v>
      </c>
    </row>
    <row r="37" spans="1:10" x14ac:dyDescent="0.3">
      <c r="A37" s="6" t="s">
        <v>37</v>
      </c>
      <c r="B37" s="2">
        <v>166053</v>
      </c>
      <c r="C37" s="3">
        <v>16.170000000000002</v>
      </c>
      <c r="D37" s="3">
        <v>25.8</v>
      </c>
      <c r="E37" s="3">
        <v>2.29</v>
      </c>
      <c r="F37" s="3">
        <v>18.350000000000001</v>
      </c>
      <c r="G37" s="3">
        <v>689</v>
      </c>
      <c r="H37" s="3">
        <v>898</v>
      </c>
      <c r="I37" s="4">
        <v>916</v>
      </c>
      <c r="J37" s="5">
        <v>547</v>
      </c>
    </row>
    <row r="38" spans="1:10" x14ac:dyDescent="0.3">
      <c r="A38" s="6" t="s">
        <v>54</v>
      </c>
      <c r="B38" s="2">
        <v>8480</v>
      </c>
      <c r="C38" s="3">
        <v>0.83</v>
      </c>
      <c r="D38" s="3">
        <v>19.2</v>
      </c>
      <c r="E38" s="3" t="s">
        <v>45</v>
      </c>
      <c r="F38" s="3">
        <v>15.56</v>
      </c>
      <c r="G38" s="3">
        <v>159</v>
      </c>
      <c r="H38" s="3">
        <v>964</v>
      </c>
      <c r="I38" s="4">
        <v>906</v>
      </c>
      <c r="J38" s="5">
        <v>700</v>
      </c>
    </row>
    <row r="39" spans="1:10" x14ac:dyDescent="0.3">
      <c r="A39" s="6" t="s">
        <v>39</v>
      </c>
      <c r="B39" s="2">
        <v>80221</v>
      </c>
      <c r="C39" s="3">
        <v>7.81</v>
      </c>
      <c r="D39" s="3">
        <v>17.84</v>
      </c>
      <c r="E39" s="3">
        <v>1.65</v>
      </c>
      <c r="F39" s="3">
        <v>13.88</v>
      </c>
      <c r="G39" s="3">
        <v>904</v>
      </c>
      <c r="H39" s="3">
        <v>934</v>
      </c>
      <c r="I39" s="4">
        <v>963</v>
      </c>
      <c r="J39" s="5">
        <v>721</v>
      </c>
    </row>
    <row r="40" spans="1:10" x14ac:dyDescent="0.3">
      <c r="A40" s="8" t="s">
        <v>55</v>
      </c>
      <c r="B40" s="9">
        <v>1027015</v>
      </c>
      <c r="C40" s="13">
        <v>100</v>
      </c>
      <c r="D40" s="13">
        <v>21.34</v>
      </c>
      <c r="E40" s="13">
        <v>1.95</v>
      </c>
      <c r="F40" s="13">
        <v>15.37</v>
      </c>
      <c r="G40" s="13">
        <v>324</v>
      </c>
      <c r="H40" s="13">
        <v>933</v>
      </c>
      <c r="I40" s="14">
        <v>927</v>
      </c>
      <c r="J40" s="15">
        <v>667</v>
      </c>
    </row>
  </sheetData>
  <mergeCells count="7">
    <mergeCell ref="H1:J3"/>
    <mergeCell ref="A1:A4"/>
    <mergeCell ref="B1:B4"/>
    <mergeCell ref="C1:C4"/>
    <mergeCell ref="D1:D4"/>
    <mergeCell ref="E1:E4"/>
    <mergeCell ref="G1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Shambhavi</dc:creator>
  <cp:lastModifiedBy>Shambhavi</cp:lastModifiedBy>
  <dcterms:created xsi:type="dcterms:W3CDTF">2015-06-05T18:17:20Z</dcterms:created>
  <dcterms:modified xsi:type="dcterms:W3CDTF">2023-01-23T14:33:37Z</dcterms:modified>
</cp:coreProperties>
</file>