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F2C04D4B-E58F-42C3-8332-22E6E3D2B2C5}" xr6:coauthVersionLast="47" xr6:coauthVersionMax="47" xr10:uidLastSave="{00000000-0000-0000-0000-000000000000}"/>
  <bookViews>
    <workbookView xWindow="-110" yWindow="-110" windowWidth="18100" windowHeight="11020" xr2:uid="{00000000-000D-0000-FFFF-FFFF00000000}"/>
  </bookViews>
  <sheets>
    <sheet name="TestCase" sheetId="1" r:id="rId1"/>
    <sheet name="TD-US1-TC0003" sheetId="3" r:id="rId2"/>
    <sheet name="TD-US4-TC000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2" i="4"/>
  <c r="J43" i="4"/>
  <c r="D43" i="4"/>
  <c r="K43" i="4" s="1"/>
  <c r="J42" i="4"/>
  <c r="D42" i="4"/>
  <c r="K42" i="4" s="1"/>
  <c r="J41" i="4"/>
  <c r="D41" i="4"/>
  <c r="K41" i="4" s="1"/>
  <c r="J40" i="4"/>
  <c r="D40" i="4"/>
  <c r="K40" i="4" s="1"/>
  <c r="J39" i="4"/>
  <c r="D39" i="4"/>
  <c r="K39" i="4" s="1"/>
  <c r="J38" i="4"/>
  <c r="D38" i="4"/>
  <c r="K38" i="4" s="1"/>
  <c r="J37" i="4"/>
  <c r="D37" i="4"/>
  <c r="K37" i="4" s="1"/>
  <c r="J36" i="4"/>
  <c r="D36" i="4"/>
  <c r="K36" i="4" s="1"/>
  <c r="D35" i="4"/>
  <c r="K35" i="4" s="1"/>
  <c r="D34" i="4"/>
  <c r="K34" i="4" s="1"/>
  <c r="D33" i="4"/>
  <c r="K33" i="4" s="1"/>
  <c r="D32" i="4"/>
  <c r="K32" i="4" s="1"/>
  <c r="D3" i="4"/>
  <c r="K3" i="4" s="1"/>
  <c r="D4" i="4"/>
  <c r="K4" i="4" s="1"/>
  <c r="D5" i="4"/>
  <c r="K5" i="4" s="1"/>
  <c r="D6" i="4"/>
  <c r="K6" i="4" s="1"/>
  <c r="D7" i="4"/>
  <c r="K7" i="4" s="1"/>
  <c r="D8" i="4"/>
  <c r="K8" i="4" s="1"/>
  <c r="D9" i="4"/>
  <c r="K9" i="4" s="1"/>
  <c r="D10" i="4"/>
  <c r="K10" i="4" s="1"/>
  <c r="D11" i="4"/>
  <c r="K11" i="4" s="1"/>
  <c r="D12" i="4"/>
  <c r="K12" i="4" s="1"/>
  <c r="D13" i="4"/>
  <c r="K13" i="4" s="1"/>
  <c r="D14" i="4"/>
  <c r="K14" i="4" s="1"/>
  <c r="D15" i="4"/>
  <c r="K15" i="4" s="1"/>
  <c r="D16" i="4"/>
  <c r="K16" i="4" s="1"/>
  <c r="D17" i="4"/>
  <c r="K17" i="4" s="1"/>
  <c r="D18" i="4"/>
  <c r="K18" i="4" s="1"/>
  <c r="D19" i="4"/>
  <c r="K19" i="4" s="1"/>
  <c r="D20" i="4"/>
  <c r="K20" i="4" s="1"/>
  <c r="D21" i="4"/>
  <c r="K21" i="4" s="1"/>
  <c r="D22" i="4"/>
  <c r="K22" i="4" s="1"/>
  <c r="D23" i="4"/>
  <c r="K23" i="4" s="1"/>
  <c r="D24" i="4"/>
  <c r="K24" i="4" s="1"/>
  <c r="D25" i="4"/>
  <c r="K25" i="4" s="1"/>
  <c r="D26" i="4"/>
  <c r="K26" i="4" s="1"/>
  <c r="D27" i="4"/>
  <c r="K27" i="4" s="1"/>
  <c r="D28" i="4"/>
  <c r="K28" i="4" s="1"/>
  <c r="D29" i="4"/>
  <c r="K29" i="4" s="1"/>
  <c r="D30" i="4"/>
  <c r="K30" i="4" s="1"/>
  <c r="D31" i="4"/>
  <c r="K31" i="4" s="1"/>
  <c r="D2" i="4"/>
  <c r="K2" i="4" s="1"/>
</calcChain>
</file>

<file path=xl/sharedStrings.xml><?xml version="1.0" encoding="utf-8"?>
<sst xmlns="http://schemas.openxmlformats.org/spreadsheetml/2006/main" count="377" uniqueCount="190">
  <si>
    <t>TestCaseId</t>
  </si>
  <si>
    <t>Component</t>
  </si>
  <si>
    <t>Description/Test Summary</t>
  </si>
  <si>
    <t>Test Steps</t>
  </si>
  <si>
    <t>Expected Result</t>
  </si>
  <si>
    <t>Actual Result</t>
  </si>
  <si>
    <t>Status</t>
  </si>
  <si>
    <t>Test Executed By</t>
  </si>
  <si>
    <t>Test Data</t>
  </si>
  <si>
    <t xml:space="preserve">1. Create the API POST request with the test data specified 
2. Execute the API request 
3. Verify the response of the API </t>
  </si>
  <si>
    <t>US1-TC0001</t>
  </si>
  <si>
    <t>US1-TC0002</t>
  </si>
  <si>
    <t>US1-TC0003</t>
  </si>
  <si>
    <t>US1-TC0004</t>
  </si>
  <si>
    <t>US1-TC0005</t>
  </si>
  <si>
    <t>US1-TC0006</t>
  </si>
  <si>
    <t>US1-TC0007</t>
  </si>
  <si>
    <t>US1-TC0008</t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</si>
  <si>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 xml:space="preserve">wrong format of the date </t>
    </r>
  </si>
  <si>
    <r>
      <t xml:space="preserve">Insert a single record of a working class hero with all valid information.
</t>
    </r>
    <r>
      <rPr>
        <b/>
        <sz val="9"/>
        <color rgb="FF333333"/>
        <rFont val="Verdana"/>
        <family val="2"/>
      </rPr>
      <t>Gender: M</t>
    </r>
  </si>
  <si>
    <r>
      <t xml:space="preserve">Insert a single record of a working class hero with all valid information.
</t>
    </r>
    <r>
      <rPr>
        <b/>
        <sz val="9"/>
        <color rgb="FF333333"/>
        <rFont val="Verdana"/>
        <family val="2"/>
      </rPr>
      <t>Gender: F</t>
    </r>
  </si>
  <si>
    <t>Test with different date formats specified in sheet TD-US1-TC0003</t>
  </si>
  <si>
    <t>DDMMYYYY</t>
  </si>
  <si>
    <t>Format Tested</t>
  </si>
  <si>
    <t>Date</t>
  </si>
  <si>
    <t>YYYYDDMM</t>
  </si>
  <si>
    <t>YYYYMMDD</t>
  </si>
  <si>
    <t>Explore further</t>
  </si>
  <si>
    <t>06Jan1980</t>
  </si>
  <si>
    <t>DDMMMYYYY</t>
  </si>
  <si>
    <r>
      <t>Insert a single record of a working class hero with gender other than</t>
    </r>
    <r>
      <rPr>
        <b/>
        <sz val="9"/>
        <color rgb="FF333333"/>
        <rFont val="Verdana"/>
        <family val="2"/>
      </rPr>
      <t xml:space="preserve"> F/M</t>
    </r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</si>
  <si>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 xml:space="preserve">name containing numbers </t>
    </r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</si>
  <si>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 xml:space="preserve">name containing special characters </t>
    </r>
  </si>
  <si>
    <t>{
  "birthday": "04041982",
  "gender": "F",
  "name": "Test One",
  "natid": "US1-TC0001",
  "salary": "5000",
  "tax": "50"
}</t>
  </si>
  <si>
    <t>{
  "birthday": "04041982",
  "gender": "M",
  "name": "Test Two",
  "natid": "US1-TC0002",
  "salary": "5000",
  "tax": "50"
}</t>
  </si>
  <si>
    <t>{
  "birthday": "04041982",
  "gender": "G",
  "name": "Test Five",
  "natid": "US1-TC0004",
  "salary": "5000",
  "tax": "50"
}</t>
  </si>
  <si>
    <t>{
  "birthday": "04041982",
  "gender": "G",
  "name": "Test 6",
  "natid": "US1-TC0004",
  "salary": "5000",
  "tax": "50"
}</t>
  </si>
  <si>
    <t>{
  "birthday": "04041982",
  "gender": "G",
  "name": "Test &amp; Validation",
  "natid": "US1-TC0004",
  "salary": "5000",
  "tax": "50"
}</t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</si>
  <si>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>salary  as text</t>
    </r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</si>
  <si>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>tax  as text</t>
    </r>
  </si>
  <si>
    <t>{
  "birthday": "04041982",
  "gender": "G",
  "name": "Test &amp; Validation",
  "natid": "US1-TC0004",
  "salary": "five thousand",
  "tax": "50"
}</t>
  </si>
  <si>
    <t>{
  "birthday": "04041982",
  "gender": "G",
  "name": "Test &amp; Validation",
  "natid": "US1-TC0004",
  "salary": "5000",
  "tax": "ten"
}</t>
  </si>
  <si>
    <t>US2-TC0001</t>
  </si>
  <si>
    <t>US2-TC0002</t>
  </si>
  <si>
    <t>US2-TC0003</t>
  </si>
  <si>
    <t>US2-TC0004</t>
  </si>
  <si>
    <r>
      <t>Insert</t>
    </r>
    <r>
      <rPr>
        <b/>
        <sz val="9"/>
        <color rgb="FF333333"/>
        <rFont val="Verdana"/>
        <family val="2"/>
      </rPr>
      <t xml:space="preserve"> two record</t>
    </r>
    <r>
      <rPr>
        <sz val="9"/>
        <color rgb="FF333333"/>
        <rFont val="Verdana"/>
        <family val="2"/>
      </rPr>
      <t xml:space="preserve"> of a working class hero with all valid information </t>
    </r>
  </si>
  <si>
    <r>
      <t>Insert</t>
    </r>
    <r>
      <rPr>
        <b/>
        <sz val="9"/>
        <color rgb="FF333333"/>
        <rFont val="Verdana"/>
        <family val="2"/>
      </rPr>
      <t xml:space="preserve"> 10 record</t>
    </r>
    <r>
      <rPr>
        <sz val="9"/>
        <color rgb="FF333333"/>
        <rFont val="Verdana"/>
        <family val="2"/>
      </rPr>
      <t xml:space="preserve"> of a working class hero with all valid information </t>
    </r>
  </si>
  <si>
    <r>
      <t>Insert</t>
    </r>
    <r>
      <rPr>
        <b/>
        <sz val="9"/>
        <color rgb="FF333333"/>
        <rFont val="Verdana"/>
        <family val="2"/>
      </rPr>
      <t xml:space="preserve"> max record</t>
    </r>
    <r>
      <rPr>
        <sz val="9"/>
        <color rgb="FF333333"/>
        <rFont val="Verdana"/>
        <family val="2"/>
      </rPr>
      <t xml:space="preserve"> of a working class hero with all valid information </t>
    </r>
  </si>
  <si>
    <r>
      <t>Insert</t>
    </r>
    <r>
      <rPr>
        <b/>
        <sz val="9"/>
        <color rgb="FF333333"/>
        <rFont val="Verdana"/>
        <family val="2"/>
      </rPr>
      <t xml:space="preserve"> max record</t>
    </r>
    <r>
      <rPr>
        <sz val="9"/>
        <color rgb="FF333333"/>
        <rFont val="Verdana"/>
        <family val="2"/>
      </rPr>
      <t xml:space="preserve"> </t>
    </r>
    <r>
      <rPr>
        <b/>
        <sz val="9"/>
        <color rgb="FF333333"/>
        <rFont val="Verdana"/>
        <family val="2"/>
      </rPr>
      <t xml:space="preserve">+ 1 </t>
    </r>
    <r>
      <rPr>
        <sz val="9"/>
        <color rgb="FF333333"/>
        <rFont val="Verdana"/>
        <family val="2"/>
      </rPr>
      <t xml:space="preserve">of a working class hero with all valid information </t>
    </r>
  </si>
  <si>
    <t xml:space="preserve">Type Of Testing </t>
  </si>
  <si>
    <t>API</t>
  </si>
  <si>
    <t>US3-TC0005</t>
  </si>
  <si>
    <t xml:space="preserve">UI </t>
  </si>
  <si>
    <t>US3-TC0001</t>
  </si>
  <si>
    <t>US3-TC0002</t>
  </si>
  <si>
    <t>US3-TC0003</t>
  </si>
  <si>
    <t>US3-TC0004</t>
  </si>
  <si>
    <r>
      <t xml:space="preserve">Upload a </t>
    </r>
    <r>
      <rPr>
        <b/>
        <sz val="9"/>
        <color rgb="FF333333"/>
        <rFont val="Verdana"/>
        <family val="2"/>
      </rPr>
      <t xml:space="preserve">CSV file with header not in order </t>
    </r>
    <r>
      <rPr>
        <sz val="9"/>
        <color rgb="FF333333"/>
        <rFont val="Verdana"/>
        <family val="2"/>
      </rPr>
      <t xml:space="preserve">from the UI. </t>
    </r>
  </si>
  <si>
    <r>
      <t xml:space="preserve">Upload a </t>
    </r>
    <r>
      <rPr>
        <b/>
        <sz val="9"/>
        <color rgb="FF333333"/>
        <rFont val="Verdana"/>
        <family val="2"/>
      </rPr>
      <t xml:space="preserve">CSV file with missing a column </t>
    </r>
    <r>
      <rPr>
        <sz val="9"/>
        <color rgb="FF333333"/>
        <rFont val="Verdana"/>
        <family val="2"/>
      </rPr>
      <t xml:space="preserve">from the UI. </t>
    </r>
  </si>
  <si>
    <t xml:space="preserve">provide sample data </t>
  </si>
  <si>
    <t>CSV file attachment</t>
  </si>
  <si>
    <r>
      <t>Upload a file which is</t>
    </r>
    <r>
      <rPr>
        <b/>
        <sz val="9"/>
        <color rgb="FF333333"/>
        <rFont val="Verdana"/>
        <family val="2"/>
      </rPr>
      <t xml:space="preserve"> not a CSV</t>
    </r>
    <r>
      <rPr>
        <sz val="9"/>
        <color rgb="FF333333"/>
        <rFont val="Verdana"/>
        <family val="2"/>
      </rPr>
      <t xml:space="preserve"> </t>
    </r>
  </si>
  <si>
    <t>1. Navigate the website 
2. Upload the CSV file 
3. Verify the rows are added correctly</t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</si>
  <si>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</t>
    </r>
    <r>
      <rPr>
        <b/>
        <sz val="9"/>
        <color rgb="FF333333"/>
        <rFont val="Verdana"/>
        <family val="2"/>
      </rPr>
      <t>with max +1 row acceptable by the system</t>
    </r>
    <r>
      <rPr>
        <sz val="9"/>
        <color rgb="FF333333"/>
        <rFont val="Verdana"/>
        <family val="2"/>
      </rPr>
      <t xml:space="preserve">. </t>
    </r>
  </si>
  <si>
    <t>Verify the data is inserted correctly</t>
  </si>
  <si>
    <t>Verify the no data is inserted</t>
  </si>
  <si>
    <t>Verify error shown on the UI and the system is no crahsed</t>
  </si>
  <si>
    <t>1. Verify 
Response Code: 201
Description: Created
2. Verify the data is inserted correctly</t>
  </si>
  <si>
    <t xml:space="preserve">1. Verify 
Response Code:404 Description: Forbidden
2. Verify the data is not inserted </t>
  </si>
  <si>
    <t>Verify the all the rows are  inserted correctly</t>
  </si>
  <si>
    <t>US3-TC0006</t>
  </si>
  <si>
    <t>US3-TC0007</t>
  </si>
  <si>
    <t>USER STORIES 3</t>
  </si>
  <si>
    <t>USER STORIES 1</t>
  </si>
  <si>
    <t>USER STORIES 2</t>
  </si>
  <si>
    <t>USER STORIES 4</t>
  </si>
  <si>
    <t>US4-TC0001</t>
  </si>
  <si>
    <t>End Point</t>
  </si>
  <si>
    <t>/calculator/insert</t>
  </si>
  <si>
    <t>/calculator/insertMultiple</t>
  </si>
  <si>
    <t>Prerequsite</t>
  </si>
  <si>
    <t>Rake the Database</t>
  </si>
  <si>
    <t>1. Navigate the website 
2. Upload the CSV file 
3. Verify the rows are not added</t>
  </si>
  <si>
    <t xml:space="preserve">1. Create the API Get request 
2. Execute the API request 
3. Verify the response of the API </t>
  </si>
  <si>
    <t>Verfiy the response format is correct.
Sample: {
    "natid": "199-$$$$$$$",
    "name": "Ardella Lehner IV",
    "relief": "26374.65"
  }</t>
  </si>
  <si>
    <t>Insert working hero details to the DB</t>
  </si>
  <si>
    <t>Valid working hero detials: CSV file attachment</t>
  </si>
  <si>
    <t>Verify the only the first 4 characters are shown and the rest are masked with "$</t>
  </si>
  <si>
    <t>US4-TC0002</t>
  </si>
  <si>
    <t>US4-TC0003</t>
  </si>
  <si>
    <t>Age</t>
  </si>
  <si>
    <t>variable</t>
  </si>
  <si>
    <t>M</t>
  </si>
  <si>
    <t>F</t>
  </si>
  <si>
    <t>Gender</t>
  </si>
  <si>
    <t>TaxCalculation</t>
  </si>
  <si>
    <t>Salary</t>
  </si>
  <si>
    <t>tax</t>
  </si>
  <si>
    <t>Bonus</t>
  </si>
  <si>
    <t>TestDataID</t>
  </si>
  <si>
    <t>US4-TC003-01</t>
  </si>
  <si>
    <t>US4-TC003-02</t>
  </si>
  <si>
    <t>US4-TC003-03</t>
  </si>
  <si>
    <t>US4-TC003-04</t>
  </si>
  <si>
    <t>US4-TC003-05</t>
  </si>
  <si>
    <t>US4-TC003-06</t>
  </si>
  <si>
    <t>US4-TC003-07</t>
  </si>
  <si>
    <t>US4-TC003-08</t>
  </si>
  <si>
    <t>US4-TC003-09</t>
  </si>
  <si>
    <t>US4-TC003-10</t>
  </si>
  <si>
    <t>US4-TC003-11</t>
  </si>
  <si>
    <t>US4-TC003-12</t>
  </si>
  <si>
    <t>US4-TC003-13</t>
  </si>
  <si>
    <t>US4-TC003-14</t>
  </si>
  <si>
    <t>US4-TC003-15</t>
  </si>
  <si>
    <t>US4-TC003-16</t>
  </si>
  <si>
    <t>US4-TC003-17</t>
  </si>
  <si>
    <t>US4-TC003-18</t>
  </si>
  <si>
    <t>US4-TC003-19</t>
  </si>
  <si>
    <t>US4-TC003-20</t>
  </si>
  <si>
    <t>US4-TC003-21</t>
  </si>
  <si>
    <t>US4-TC003-22</t>
  </si>
  <si>
    <t>US4-TC003-23</t>
  </si>
  <si>
    <t>US4-TC003-24</t>
  </si>
  <si>
    <t>US4-TC003-25</t>
  </si>
  <si>
    <t>US4-TC003-26</t>
  </si>
  <si>
    <t>US4-TC003-27</t>
  </si>
  <si>
    <t>US4-TC003-28</t>
  </si>
  <si>
    <t>US4-TC003-29</t>
  </si>
  <si>
    <t>US4-TC003-30</t>
  </si>
  <si>
    <t>US1-TC003-01</t>
  </si>
  <si>
    <t>US1-TC003-02</t>
  </si>
  <si>
    <t>US1-TC003-03</t>
  </si>
  <si>
    <t>US1-TC003-04</t>
  </si>
  <si>
    <t>US1-TC003-05</t>
  </si>
  <si>
    <r>
      <t xml:space="preserve">Get the tax relief information and </t>
    </r>
    <r>
      <rPr>
        <b/>
        <sz val="9"/>
        <color rgb="FF333333"/>
        <rFont val="Verdana"/>
        <family val="2"/>
      </rPr>
      <t>verify the format</t>
    </r>
  </si>
  <si>
    <r>
      <t xml:space="preserve">Get the tax relief information and </t>
    </r>
    <r>
      <rPr>
        <b/>
        <sz val="9"/>
        <color rgb="FF333333"/>
        <rFont val="Verdana"/>
        <family val="2"/>
      </rPr>
      <t>verify the natid masked</t>
    </r>
  </si>
  <si>
    <r>
      <t xml:space="preserve">Get the tax relief information and </t>
    </r>
    <r>
      <rPr>
        <b/>
        <sz val="9"/>
        <color rgb="FF333333"/>
        <rFont val="Verdana"/>
        <family val="2"/>
      </rPr>
      <t>verify the tax calculation</t>
    </r>
  </si>
  <si>
    <t>Insert working hero details to the DB with the test date specified in TD-US4-TC0003</t>
  </si>
  <si>
    <t>Verify the tax caluation as per the test data in TD-US4-TC0003</t>
  </si>
  <si>
    <t xml:space="preserve">Description </t>
  </si>
  <si>
    <t xml:space="preserve">To verfiy variable &amp; gender applied correctly </t>
  </si>
  <si>
    <t>BirthDay</t>
  </si>
  <si>
    <t>Request Body</t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</si>
  <si>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51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</si>
  <si>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50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</si>
  <si>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49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</si>
  <si>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30</t>
    </r>
  </si>
  <si>
    <t>US4-TC003-31</t>
  </si>
  <si>
    <t>US4-TC003-32</t>
  </si>
  <si>
    <t>US4-TC003-33</t>
  </si>
  <si>
    <t>US4-TC003-34</t>
  </si>
  <si>
    <t>US4-TC003-35</t>
  </si>
  <si>
    <t>US4-TC003-36</t>
  </si>
  <si>
    <t>US4-TC003-37</t>
  </si>
  <si>
    <t>US4-TC003-38</t>
  </si>
  <si>
    <t>US4-TC003-39</t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</si>
  <si>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>975.445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</si>
  <si>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>975.444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</si>
  <si>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>975.443</t>
    </r>
  </si>
  <si>
    <t>To verfiy round of to two decimal 
Final tax as per cal = 950.44</t>
  </si>
  <si>
    <t>To verfiy round of to two decimal 
Final tax as per cal = 950.45</t>
  </si>
  <si>
    <t>To verfiy round of to two decimal 
Final tax as per cal = 950.46</t>
  </si>
  <si>
    <t>US4-TC003-40</t>
  </si>
  <si>
    <t>US4-TC003-41</t>
  </si>
  <si>
    <t>US4-TC003-42</t>
  </si>
  <si>
    <r>
      <t xml:space="preserve">To verfiy round of to two decimal 
Final tax as per cal = 950.43
</t>
    </r>
    <r>
      <rPr>
        <b/>
        <sz val="11"/>
        <color theme="1"/>
        <rFont val="Calibri"/>
        <family val="2"/>
        <scheme val="minor"/>
      </rPr>
      <t xml:space="preserve">Note: To Round to 2 decimal round method is used in formula 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</si>
  <si>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 xml:space="preserve">975.446
</t>
    </r>
    <r>
      <rPr>
        <b/>
        <sz val="11"/>
        <color theme="1"/>
        <rFont val="Calibri"/>
        <family val="2"/>
        <scheme val="minor"/>
      </rPr>
      <t xml:space="preserve">Note: To truncate to 2 decimal TRUNC method is used in formula </t>
    </r>
  </si>
  <si>
    <t>USER STORIES 5</t>
  </si>
  <si>
    <t>US5-TC0001</t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</si>
  <si>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and verify the rows are added correctly </t>
    </r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</si>
  <si>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</t>
    </r>
    <r>
      <rPr>
        <b/>
        <sz val="9"/>
        <color rgb="FF333333"/>
        <rFont val="Verdana"/>
        <family val="2"/>
      </rPr>
      <t>zero row and verify the No rows are added</t>
    </r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</si>
  <si>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</t>
    </r>
    <r>
      <rPr>
        <b/>
        <sz val="9"/>
        <color rgb="FF333333"/>
        <rFont val="Verdana"/>
        <family val="2"/>
      </rPr>
      <t xml:space="preserve">with max row acceptable by the system and </t>
    </r>
    <r>
      <rPr>
        <sz val="9"/>
        <color rgb="FF333333"/>
        <rFont val="Verdana"/>
        <family val="2"/>
      </rPr>
      <t xml:space="preserve">verify the rows are added. </t>
    </r>
  </si>
  <si>
    <t xml:space="preserve">Verfiy the Dispense Now button appearance </t>
  </si>
  <si>
    <t>1. Navigate the website 
2. Verify the Dipense Now button is available</t>
  </si>
  <si>
    <t>1. The Text in the button must be "Dispense Now"
2. Verify the button color is red.</t>
  </si>
  <si>
    <t xml:space="preserve">1. Navigate the website 
2. Click on the Dipense Now button
3. Verfiy a new page is opened and the message is shown </t>
  </si>
  <si>
    <t>1. The message shown in the new page must be "Cash Dispensed"</t>
  </si>
  <si>
    <t>US5-TC0002</t>
  </si>
  <si>
    <t>US5-TC0003</t>
  </si>
  <si>
    <t>US5-TC0004</t>
  </si>
  <si>
    <t xml:space="preserve">Verfiy the Dispense Now button  functionality is working correctly </t>
  </si>
  <si>
    <t xml:space="preserve">When Dispense now button is clicked verify the summary of the amount dispense and total amount dispensed is shown to the Goveror </t>
  </si>
  <si>
    <t xml:space="preserve">1. Navigate the website 
2. Click on the Dipense Now button
3. Verfiy a new page is opened and the success message is shown </t>
  </si>
  <si>
    <t xml:space="preserve">When there is no rows in the database and dispense now button is clicked then verify appropriate message is shown </t>
  </si>
  <si>
    <t xml:space="preserve">1. Navigate the website 
2. Make sure there is no data in the database 
3. Click on the Dipense Now button
4. Verfiy that a message is shown as there is no heros to dispense the cash </t>
  </si>
  <si>
    <t>Message should be shown as there is no heroes to dispense cash</t>
  </si>
  <si>
    <t>*New Functionality which can be implemented</t>
  </si>
  <si>
    <t>1. Verify a summary table is shown with following details 
Natid, Relief
2. At the end total cash dispensed should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</si>
</sst>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9"/>
      <color rgb="FF333333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5" fontId="0" fillId="0" borderId="0" xfId="0" quotePrefix="1" applyNumberFormat="1" applyAlignment="1">
      <alignment horizontal="left"/>
    </xf>
    <xf numFmtId="0" fontId="0" fillId="0" borderId="1" xfId="0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E2" sqref="E2"/>
    </sheetView>
  </sheetViews>
  <sheetFormatPr defaultRowHeight="14.5" x14ac:dyDescent="0.35"/>
  <cols>
    <col min="1" max="1" width="15.08984375" bestFit="1" customWidth="1"/>
    <col min="2" max="2" width="11.54296875" bestFit="1" customWidth="1"/>
    <col min="3" max="3" width="14.54296875" bestFit="1" customWidth="1"/>
    <col min="4" max="4" width="29.7265625" customWidth="1"/>
    <col min="5" max="5" width="34.54296875" customWidth="1"/>
    <col min="6" max="8" width="27" customWidth="1"/>
    <col min="9" max="9" width="34.54296875" customWidth="1"/>
    <col min="10" max="10" width="21.36328125" customWidth="1"/>
    <col min="11" max="11" width="9.26953125" customWidth="1"/>
    <col min="12" max="12" width="16" bestFit="1" customWidth="1"/>
  </cols>
  <sheetData>
    <row r="1" spans="1:12" x14ac:dyDescent="0.35">
      <c r="A1" s="1" t="s">
        <v>1</v>
      </c>
      <c r="B1" s="1" t="s">
        <v>0</v>
      </c>
      <c r="C1" s="1" t="s">
        <v>50</v>
      </c>
      <c r="D1" s="1" t="s">
        <v>2</v>
      </c>
      <c r="E1" s="1" t="s">
        <v>3</v>
      </c>
      <c r="F1" s="1" t="s">
        <v>4</v>
      </c>
      <c r="G1" s="1" t="s">
        <v>81</v>
      </c>
      <c r="H1" s="1" t="s">
        <v>78</v>
      </c>
      <c r="I1" s="1" t="s">
        <v>8</v>
      </c>
      <c r="J1" s="1" t="s">
        <v>5</v>
      </c>
      <c r="K1" s="1" t="s">
        <v>6</v>
      </c>
      <c r="L1" s="1" t="s">
        <v>7</v>
      </c>
    </row>
    <row r="2" spans="1:12" s="6" customFormat="1" ht="90" customHeight="1" x14ac:dyDescent="0.35">
      <c r="A2" s="2" t="s">
        <v>74</v>
      </c>
      <c r="B2" s="2" t="s">
        <v>10</v>
      </c>
      <c r="C2" s="2" t="s">
        <v>51</v>
      </c>
      <c r="D2" s="3" t="s">
        <v>20</v>
      </c>
      <c r="E2" s="4" t="s">
        <v>9</v>
      </c>
      <c r="F2" s="3" t="s">
        <v>68</v>
      </c>
      <c r="G2" s="3" t="s">
        <v>82</v>
      </c>
      <c r="H2" s="3" t="s">
        <v>79</v>
      </c>
      <c r="I2" s="4" t="s">
        <v>33</v>
      </c>
      <c r="J2" s="3"/>
      <c r="K2" s="5"/>
      <c r="L2" s="2"/>
    </row>
    <row r="3" spans="1:12" ht="92" x14ac:dyDescent="0.35">
      <c r="A3" s="2" t="s">
        <v>74</v>
      </c>
      <c r="B3" s="2" t="s">
        <v>11</v>
      </c>
      <c r="C3" s="2" t="s">
        <v>51</v>
      </c>
      <c r="D3" s="3" t="s">
        <v>19</v>
      </c>
      <c r="E3" s="4" t="s">
        <v>9</v>
      </c>
      <c r="F3" s="3" t="s">
        <v>68</v>
      </c>
      <c r="G3" s="3" t="s">
        <v>82</v>
      </c>
      <c r="H3" s="3" t="s">
        <v>79</v>
      </c>
      <c r="I3" s="4" t="s">
        <v>34</v>
      </c>
      <c r="J3" s="3"/>
      <c r="K3" s="9"/>
      <c r="L3" s="9"/>
    </row>
    <row r="4" spans="1:12" ht="69" x14ac:dyDescent="0.35">
      <c r="A4" s="2" t="s">
        <v>74</v>
      </c>
      <c r="B4" s="2" t="s">
        <v>12</v>
      </c>
      <c r="C4" s="2" t="s">
        <v>51</v>
      </c>
      <c r="D4" s="3" t="s">
        <v>18</v>
      </c>
      <c r="E4" s="4" t="s">
        <v>9</v>
      </c>
      <c r="F4" s="3" t="s">
        <v>69</v>
      </c>
      <c r="G4" s="3" t="s">
        <v>82</v>
      </c>
      <c r="H4" s="3" t="s">
        <v>79</v>
      </c>
      <c r="I4" s="10" t="s">
        <v>21</v>
      </c>
      <c r="J4" s="3"/>
      <c r="K4" s="9"/>
      <c r="L4" s="9"/>
    </row>
    <row r="5" spans="1:12" ht="92" x14ac:dyDescent="0.35">
      <c r="A5" s="2" t="s">
        <v>74</v>
      </c>
      <c r="B5" s="2" t="s">
        <v>13</v>
      </c>
      <c r="C5" s="2" t="s">
        <v>51</v>
      </c>
      <c r="D5" s="3" t="s">
        <v>30</v>
      </c>
      <c r="E5" s="4" t="s">
        <v>9</v>
      </c>
      <c r="F5" s="3" t="s">
        <v>69</v>
      </c>
      <c r="G5" s="3" t="s">
        <v>82</v>
      </c>
      <c r="H5" s="3" t="s">
        <v>79</v>
      </c>
      <c r="I5" s="4" t="s">
        <v>35</v>
      </c>
      <c r="J5" s="3"/>
      <c r="K5" s="9"/>
      <c r="L5" s="9"/>
    </row>
    <row r="6" spans="1:12" ht="92" x14ac:dyDescent="0.35">
      <c r="A6" s="2" t="s">
        <v>74</v>
      </c>
      <c r="B6" s="2" t="s">
        <v>14</v>
      </c>
      <c r="C6" s="2" t="s">
        <v>51</v>
      </c>
      <c r="D6" s="3" t="s">
        <v>31</v>
      </c>
      <c r="E6" s="4" t="s">
        <v>9</v>
      </c>
      <c r="F6" s="3" t="s">
        <v>69</v>
      </c>
      <c r="G6" s="3" t="s">
        <v>82</v>
      </c>
      <c r="H6" s="3" t="s">
        <v>79</v>
      </c>
      <c r="I6" s="4" t="s">
        <v>36</v>
      </c>
      <c r="J6" s="3"/>
      <c r="K6" s="9"/>
      <c r="L6" s="9"/>
    </row>
    <row r="7" spans="1:12" ht="92" x14ac:dyDescent="0.35">
      <c r="A7" s="2" t="s">
        <v>74</v>
      </c>
      <c r="B7" s="2" t="s">
        <v>15</v>
      </c>
      <c r="C7" s="2" t="s">
        <v>51</v>
      </c>
      <c r="D7" s="3" t="s">
        <v>32</v>
      </c>
      <c r="E7" s="4" t="s">
        <v>9</v>
      </c>
      <c r="F7" s="3" t="s">
        <v>69</v>
      </c>
      <c r="G7" s="3" t="s">
        <v>82</v>
      </c>
      <c r="H7" s="3" t="s">
        <v>79</v>
      </c>
      <c r="I7" s="4" t="s">
        <v>37</v>
      </c>
      <c r="J7" s="3"/>
      <c r="K7" s="9"/>
      <c r="L7" s="9"/>
    </row>
    <row r="8" spans="1:12" ht="92" x14ac:dyDescent="0.35">
      <c r="A8" s="2" t="s">
        <v>74</v>
      </c>
      <c r="B8" s="2" t="s">
        <v>16</v>
      </c>
      <c r="C8" s="2" t="s">
        <v>51</v>
      </c>
      <c r="D8" s="3" t="s">
        <v>38</v>
      </c>
      <c r="E8" s="4" t="s">
        <v>9</v>
      </c>
      <c r="F8" s="3" t="s">
        <v>69</v>
      </c>
      <c r="G8" s="3" t="s">
        <v>82</v>
      </c>
      <c r="H8" s="3" t="s">
        <v>79</v>
      </c>
      <c r="I8" s="4" t="s">
        <v>40</v>
      </c>
      <c r="J8" s="3"/>
      <c r="K8" s="9"/>
      <c r="L8" s="9"/>
    </row>
    <row r="9" spans="1:12" ht="92" x14ac:dyDescent="0.35">
      <c r="A9" s="2" t="s">
        <v>74</v>
      </c>
      <c r="B9" s="2" t="s">
        <v>17</v>
      </c>
      <c r="C9" s="2" t="s">
        <v>51</v>
      </c>
      <c r="D9" s="3" t="s">
        <v>39</v>
      </c>
      <c r="E9" s="4" t="s">
        <v>9</v>
      </c>
      <c r="F9" s="3" t="s">
        <v>69</v>
      </c>
      <c r="G9" s="3" t="s">
        <v>82</v>
      </c>
      <c r="H9" s="3" t="s">
        <v>79</v>
      </c>
      <c r="I9" s="4" t="s">
        <v>41</v>
      </c>
      <c r="J9" s="3"/>
      <c r="K9" s="9"/>
      <c r="L9" s="9"/>
    </row>
    <row r="10" spans="1:12" ht="57.5" x14ac:dyDescent="0.35">
      <c r="A10" s="2" t="s">
        <v>74</v>
      </c>
      <c r="B10" s="2" t="s">
        <v>42</v>
      </c>
      <c r="C10" s="2" t="s">
        <v>51</v>
      </c>
      <c r="D10" s="3" t="s">
        <v>46</v>
      </c>
      <c r="E10" s="4" t="s">
        <v>9</v>
      </c>
      <c r="F10" s="3" t="s">
        <v>68</v>
      </c>
      <c r="G10" s="3" t="s">
        <v>82</v>
      </c>
      <c r="H10" s="3" t="s">
        <v>80</v>
      </c>
      <c r="I10" s="11" t="s">
        <v>60</v>
      </c>
      <c r="J10" s="3"/>
      <c r="K10" s="9"/>
      <c r="L10" s="9"/>
    </row>
    <row r="11" spans="1:12" ht="57.5" x14ac:dyDescent="0.35">
      <c r="A11" s="2" t="s">
        <v>75</v>
      </c>
      <c r="B11" s="2" t="s">
        <v>43</v>
      </c>
      <c r="C11" s="2" t="s">
        <v>51</v>
      </c>
      <c r="D11" s="3" t="s">
        <v>47</v>
      </c>
      <c r="E11" s="4" t="s">
        <v>9</v>
      </c>
      <c r="F11" s="3" t="s">
        <v>68</v>
      </c>
      <c r="G11" s="3" t="s">
        <v>82</v>
      </c>
      <c r="H11" s="3" t="s">
        <v>80</v>
      </c>
      <c r="I11" s="11" t="s">
        <v>60</v>
      </c>
      <c r="J11" s="3"/>
      <c r="K11" s="9"/>
      <c r="L11" s="9"/>
    </row>
    <row r="12" spans="1:12" ht="57.5" x14ac:dyDescent="0.35">
      <c r="A12" s="2" t="s">
        <v>75</v>
      </c>
      <c r="B12" s="2" t="s">
        <v>44</v>
      </c>
      <c r="C12" s="2" t="s">
        <v>51</v>
      </c>
      <c r="D12" s="3" t="s">
        <v>48</v>
      </c>
      <c r="E12" s="4" t="s">
        <v>9</v>
      </c>
      <c r="F12" s="3" t="s">
        <v>68</v>
      </c>
      <c r="G12" s="3" t="s">
        <v>82</v>
      </c>
      <c r="H12" s="3" t="s">
        <v>80</v>
      </c>
      <c r="I12" s="11" t="s">
        <v>60</v>
      </c>
      <c r="J12" s="3"/>
      <c r="K12" s="9"/>
      <c r="L12" s="9"/>
    </row>
    <row r="13" spans="1:12" ht="69" x14ac:dyDescent="0.35">
      <c r="A13" s="2" t="s">
        <v>75</v>
      </c>
      <c r="B13" s="2" t="s">
        <v>45</v>
      </c>
      <c r="C13" s="2" t="s">
        <v>51</v>
      </c>
      <c r="D13" s="3" t="s">
        <v>49</v>
      </c>
      <c r="E13" s="4" t="s">
        <v>9</v>
      </c>
      <c r="F13" s="3" t="s">
        <v>69</v>
      </c>
      <c r="G13" s="3" t="s">
        <v>82</v>
      </c>
      <c r="H13" s="3" t="s">
        <v>80</v>
      </c>
      <c r="I13" s="11" t="s">
        <v>60</v>
      </c>
      <c r="J13" s="3"/>
      <c r="K13" s="9"/>
      <c r="L13" s="9"/>
    </row>
    <row r="14" spans="1:12" ht="34.5" x14ac:dyDescent="0.35">
      <c r="A14" s="2" t="s">
        <v>73</v>
      </c>
      <c r="B14" s="2" t="s">
        <v>54</v>
      </c>
      <c r="C14" s="2" t="s">
        <v>53</v>
      </c>
      <c r="D14" s="3" t="s">
        <v>171</v>
      </c>
      <c r="E14" s="4" t="s">
        <v>63</v>
      </c>
      <c r="F14" s="3" t="s">
        <v>65</v>
      </c>
      <c r="G14" s="3" t="s">
        <v>82</v>
      </c>
      <c r="H14" s="3"/>
      <c r="I14" s="11" t="s">
        <v>61</v>
      </c>
      <c r="J14" s="3"/>
      <c r="K14" s="9"/>
      <c r="L14" s="9"/>
    </row>
    <row r="15" spans="1:12" ht="34.5" x14ac:dyDescent="0.35">
      <c r="A15" s="2" t="s">
        <v>73</v>
      </c>
      <c r="B15" s="2" t="s">
        <v>55</v>
      </c>
      <c r="C15" s="2" t="s">
        <v>53</v>
      </c>
      <c r="D15" s="3" t="s">
        <v>172</v>
      </c>
      <c r="E15" s="4" t="s">
        <v>63</v>
      </c>
      <c r="F15" s="3" t="s">
        <v>66</v>
      </c>
      <c r="G15" s="3" t="s">
        <v>82</v>
      </c>
      <c r="H15" s="3"/>
      <c r="I15" s="11" t="s">
        <v>61</v>
      </c>
      <c r="J15" s="3"/>
      <c r="K15" s="9"/>
      <c r="L15" s="9"/>
    </row>
    <row r="16" spans="1:12" ht="46" x14ac:dyDescent="0.35">
      <c r="A16" s="2" t="s">
        <v>73</v>
      </c>
      <c r="B16" s="2" t="s">
        <v>56</v>
      </c>
      <c r="C16" s="2" t="s">
        <v>53</v>
      </c>
      <c r="D16" s="3" t="s">
        <v>173</v>
      </c>
      <c r="E16" s="4" t="s">
        <v>63</v>
      </c>
      <c r="F16" s="3" t="s">
        <v>70</v>
      </c>
      <c r="G16" s="3" t="s">
        <v>82</v>
      </c>
      <c r="H16" s="3"/>
      <c r="I16" s="11" t="s">
        <v>61</v>
      </c>
      <c r="J16" s="3"/>
      <c r="K16" s="9"/>
      <c r="L16" s="9"/>
    </row>
    <row r="17" spans="1:12" ht="34.5" x14ac:dyDescent="0.35">
      <c r="A17" s="2" t="s">
        <v>73</v>
      </c>
      <c r="B17" s="2" t="s">
        <v>57</v>
      </c>
      <c r="C17" s="2" t="s">
        <v>53</v>
      </c>
      <c r="D17" s="3" t="s">
        <v>64</v>
      </c>
      <c r="E17" s="4" t="s">
        <v>83</v>
      </c>
      <c r="F17" s="3" t="s">
        <v>67</v>
      </c>
      <c r="G17" s="3" t="s">
        <v>82</v>
      </c>
      <c r="H17" s="3"/>
      <c r="I17" s="11" t="s">
        <v>61</v>
      </c>
      <c r="J17" s="9"/>
      <c r="K17" s="9"/>
      <c r="L17" s="9"/>
    </row>
    <row r="18" spans="1:12" ht="34.5" x14ac:dyDescent="0.35">
      <c r="A18" s="2" t="s">
        <v>73</v>
      </c>
      <c r="B18" s="2" t="s">
        <v>52</v>
      </c>
      <c r="C18" s="2" t="s">
        <v>53</v>
      </c>
      <c r="D18" s="3" t="s">
        <v>58</v>
      </c>
      <c r="E18" s="4" t="s">
        <v>83</v>
      </c>
      <c r="F18" s="3" t="s">
        <v>67</v>
      </c>
      <c r="G18" s="3" t="s">
        <v>82</v>
      </c>
      <c r="H18" s="3"/>
      <c r="I18" s="11" t="s">
        <v>61</v>
      </c>
      <c r="J18" s="3"/>
      <c r="K18" s="9"/>
      <c r="L18" s="9"/>
    </row>
    <row r="19" spans="1:12" ht="34.5" x14ac:dyDescent="0.35">
      <c r="A19" s="2" t="s">
        <v>73</v>
      </c>
      <c r="B19" s="2" t="s">
        <v>71</v>
      </c>
      <c r="C19" s="2" t="s">
        <v>53</v>
      </c>
      <c r="D19" s="3" t="s">
        <v>59</v>
      </c>
      <c r="E19" s="4" t="s">
        <v>83</v>
      </c>
      <c r="F19" s="3" t="s">
        <v>67</v>
      </c>
      <c r="G19" s="3" t="s">
        <v>82</v>
      </c>
      <c r="H19" s="3"/>
      <c r="I19" s="11" t="s">
        <v>61</v>
      </c>
      <c r="J19" s="3"/>
      <c r="K19" s="9"/>
      <c r="L19" s="9"/>
    </row>
    <row r="20" spans="1:12" ht="34.5" x14ac:dyDescent="0.35">
      <c r="A20" s="2" t="s">
        <v>73</v>
      </c>
      <c r="B20" s="2" t="s">
        <v>72</v>
      </c>
      <c r="C20" s="2" t="s">
        <v>53</v>
      </c>
      <c r="D20" s="3" t="s">
        <v>62</v>
      </c>
      <c r="E20" s="4" t="s">
        <v>83</v>
      </c>
      <c r="F20" s="3" t="s">
        <v>67</v>
      </c>
      <c r="G20" s="3" t="s">
        <v>82</v>
      </c>
      <c r="H20" s="3"/>
      <c r="I20" s="11" t="s">
        <v>61</v>
      </c>
      <c r="J20" s="3"/>
      <c r="K20" s="9"/>
      <c r="L20" s="9"/>
    </row>
    <row r="21" spans="1:12" ht="101.5" x14ac:dyDescent="0.35">
      <c r="A21" s="2" t="s">
        <v>76</v>
      </c>
      <c r="B21" s="2" t="s">
        <v>77</v>
      </c>
      <c r="C21" s="12" t="s">
        <v>51</v>
      </c>
      <c r="D21" s="10" t="s">
        <v>136</v>
      </c>
      <c r="E21" s="4" t="s">
        <v>84</v>
      </c>
      <c r="F21" s="13" t="s">
        <v>85</v>
      </c>
      <c r="G21" s="10" t="s">
        <v>86</v>
      </c>
      <c r="H21" s="9"/>
      <c r="I21" s="33" t="s">
        <v>87</v>
      </c>
      <c r="J21" s="9"/>
      <c r="K21" s="9"/>
      <c r="L21" s="9"/>
    </row>
    <row r="22" spans="1:12" ht="34.5" x14ac:dyDescent="0.35">
      <c r="A22" s="2" t="s">
        <v>76</v>
      </c>
      <c r="B22" s="2" t="s">
        <v>89</v>
      </c>
      <c r="C22" s="12" t="s">
        <v>51</v>
      </c>
      <c r="D22" s="10" t="s">
        <v>137</v>
      </c>
      <c r="E22" s="4" t="s">
        <v>84</v>
      </c>
      <c r="F22" s="10" t="s">
        <v>88</v>
      </c>
      <c r="G22" s="10" t="s">
        <v>86</v>
      </c>
      <c r="H22" s="9"/>
      <c r="I22" s="33"/>
      <c r="J22" s="9"/>
      <c r="K22" s="9"/>
      <c r="L22" s="9"/>
    </row>
    <row r="23" spans="1:12" ht="34.5" x14ac:dyDescent="0.35">
      <c r="A23" s="2" t="s">
        <v>76</v>
      </c>
      <c r="B23" s="2" t="s">
        <v>90</v>
      </c>
      <c r="C23" s="12" t="s">
        <v>51</v>
      </c>
      <c r="D23" s="10" t="s">
        <v>138</v>
      </c>
      <c r="E23" s="4" t="s">
        <v>84</v>
      </c>
      <c r="F23" s="10" t="s">
        <v>140</v>
      </c>
      <c r="G23" s="10" t="s">
        <v>139</v>
      </c>
      <c r="H23" s="9"/>
      <c r="I23" s="9"/>
      <c r="J23" s="9"/>
      <c r="K23" s="9"/>
      <c r="L23" s="9"/>
    </row>
    <row r="24" spans="1:12" ht="46" x14ac:dyDescent="0.35">
      <c r="A24" s="2" t="s">
        <v>169</v>
      </c>
      <c r="B24" s="2" t="s">
        <v>170</v>
      </c>
      <c r="C24" s="22" t="s">
        <v>53</v>
      </c>
      <c r="D24" s="23" t="s">
        <v>174</v>
      </c>
      <c r="E24" s="4" t="s">
        <v>175</v>
      </c>
      <c r="F24" s="23" t="s">
        <v>176</v>
      </c>
      <c r="G24" s="10" t="s">
        <v>86</v>
      </c>
    </row>
    <row r="25" spans="1:12" ht="46" x14ac:dyDescent="0.35">
      <c r="A25" s="2" t="s">
        <v>169</v>
      </c>
      <c r="B25" s="2" t="s">
        <v>179</v>
      </c>
      <c r="C25" s="22" t="s">
        <v>53</v>
      </c>
      <c r="D25" s="23" t="s">
        <v>182</v>
      </c>
      <c r="E25" s="4" t="s">
        <v>184</v>
      </c>
      <c r="F25" s="23" t="s">
        <v>178</v>
      </c>
      <c r="G25" s="10" t="s">
        <v>86</v>
      </c>
    </row>
    <row r="26" spans="1:12" ht="69" x14ac:dyDescent="0.35">
      <c r="A26" s="2" t="s">
        <v>169</v>
      </c>
      <c r="B26" s="2" t="s">
        <v>180</v>
      </c>
      <c r="C26" s="22" t="s">
        <v>53</v>
      </c>
      <c r="D26" s="23" t="s">
        <v>185</v>
      </c>
      <c r="E26" s="4" t="s">
        <v>186</v>
      </c>
      <c r="F26" s="26" t="s">
        <v>187</v>
      </c>
      <c r="G26" s="27" t="s">
        <v>82</v>
      </c>
    </row>
    <row r="27" spans="1:12" ht="57.5" x14ac:dyDescent="0.35">
      <c r="A27" s="24" t="s">
        <v>169</v>
      </c>
      <c r="B27" s="24" t="s">
        <v>181</v>
      </c>
      <c r="C27" s="25" t="s">
        <v>53</v>
      </c>
      <c r="D27" s="28" t="s">
        <v>183</v>
      </c>
      <c r="E27" s="29" t="s">
        <v>177</v>
      </c>
      <c r="F27" s="30" t="s">
        <v>189</v>
      </c>
      <c r="G27" s="31"/>
      <c r="H27" s="31"/>
      <c r="I27" s="32" t="s">
        <v>188</v>
      </c>
    </row>
  </sheetData>
  <mergeCells count="1">
    <mergeCell ref="I21:I2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B602-9805-47D5-96CF-F2D700C9407D}">
  <dimension ref="A1:C6"/>
  <sheetViews>
    <sheetView workbookViewId="0">
      <selection activeCell="C6" sqref="C6"/>
    </sheetView>
  </sheetViews>
  <sheetFormatPr defaultRowHeight="14.5" x14ac:dyDescent="0.35"/>
  <cols>
    <col min="1" max="1" width="12.36328125" bestFit="1" customWidth="1"/>
    <col min="2" max="2" width="13.1796875" bestFit="1" customWidth="1"/>
    <col min="3" max="3" width="11.1796875" style="7" customWidth="1"/>
  </cols>
  <sheetData>
    <row r="1" spans="1:3" x14ac:dyDescent="0.35">
      <c r="A1" s="7" t="s">
        <v>100</v>
      </c>
      <c r="B1" t="s">
        <v>23</v>
      </c>
      <c r="C1" s="7" t="s">
        <v>24</v>
      </c>
    </row>
    <row r="2" spans="1:3" x14ac:dyDescent="0.35">
      <c r="A2" s="7" t="s">
        <v>131</v>
      </c>
      <c r="B2" t="s">
        <v>22</v>
      </c>
      <c r="C2" s="7">
        <v>13011985</v>
      </c>
    </row>
    <row r="3" spans="1:3" x14ac:dyDescent="0.35">
      <c r="A3" s="7" t="s">
        <v>132</v>
      </c>
      <c r="B3" t="s">
        <v>25</v>
      </c>
      <c r="C3" s="7">
        <v>19822306</v>
      </c>
    </row>
    <row r="4" spans="1:3" x14ac:dyDescent="0.35">
      <c r="A4" s="7" t="s">
        <v>133</v>
      </c>
      <c r="B4" t="s">
        <v>26</v>
      </c>
      <c r="C4" s="7">
        <v>19820622</v>
      </c>
    </row>
    <row r="5" spans="1:3" x14ac:dyDescent="0.35">
      <c r="A5" s="7" t="s">
        <v>134</v>
      </c>
      <c r="B5" t="s">
        <v>29</v>
      </c>
      <c r="C5" s="8" t="s">
        <v>28</v>
      </c>
    </row>
    <row r="6" spans="1:3" x14ac:dyDescent="0.35">
      <c r="A6" s="7" t="s">
        <v>135</v>
      </c>
      <c r="B6" t="s">
        <v>27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3A0E-EC20-4022-BC47-B1CB40572B0B}">
  <dimension ref="A1:M43"/>
  <sheetViews>
    <sheetView topLeftCell="A28" workbookViewId="0">
      <selection activeCell="B43" sqref="B43"/>
    </sheetView>
  </sheetViews>
  <sheetFormatPr defaultRowHeight="14.5" x14ac:dyDescent="0.35"/>
  <cols>
    <col min="1" max="1" width="12.36328125" style="14" bestFit="1" customWidth="1"/>
    <col min="2" max="2" width="40.36328125" style="14" customWidth="1"/>
    <col min="3" max="3" width="8.7265625" style="14"/>
    <col min="4" max="4" width="10.453125" style="14" bestFit="1" customWidth="1"/>
    <col min="5" max="9" width="8.7265625" style="14"/>
    <col min="10" max="10" width="13.08984375" style="16" customWidth="1"/>
    <col min="11" max="11" width="49" style="14" customWidth="1"/>
    <col min="12" max="16384" width="8.7265625" style="14"/>
  </cols>
  <sheetData>
    <row r="1" spans="1:11" s="20" customFormat="1" x14ac:dyDescent="0.35">
      <c r="A1" s="20" t="s">
        <v>100</v>
      </c>
      <c r="B1" s="20" t="s">
        <v>141</v>
      </c>
      <c r="C1" s="20" t="s">
        <v>91</v>
      </c>
      <c r="D1" s="20" t="s">
        <v>143</v>
      </c>
      <c r="E1" s="20" t="s">
        <v>95</v>
      </c>
      <c r="F1" s="20" t="s">
        <v>97</v>
      </c>
      <c r="G1" s="20" t="s">
        <v>98</v>
      </c>
      <c r="H1" s="20" t="s">
        <v>92</v>
      </c>
      <c r="I1" s="20" t="s">
        <v>99</v>
      </c>
      <c r="J1" s="21" t="s">
        <v>96</v>
      </c>
      <c r="K1" s="20" t="s">
        <v>144</v>
      </c>
    </row>
    <row r="2" spans="1:11" ht="29" x14ac:dyDescent="0.35">
      <c r="A2" s="14" t="s">
        <v>101</v>
      </c>
      <c r="B2" s="15" t="s">
        <v>142</v>
      </c>
      <c r="C2" s="14">
        <v>17</v>
      </c>
      <c r="D2" s="18" t="str">
        <f ca="1">TEXT(DATE(YEAR(TODAY())-C2,MONTH(TODAY()),DAY(TODAY())),"DDMMYYYY")</f>
        <v>14112004</v>
      </c>
      <c r="E2" s="14" t="s">
        <v>93</v>
      </c>
      <c r="F2" s="14">
        <v>2000</v>
      </c>
      <c r="G2" s="14">
        <v>200</v>
      </c>
      <c r="H2" s="14">
        <v>0</v>
      </c>
      <c r="I2" s="14">
        <v>0</v>
      </c>
      <c r="J2" s="16">
        <f>ROUND(TRUNC(IF(((F2-G2)*H2)+I2 &gt; 50, ((F2-G2)*H2)+I2, 50),2),1)</f>
        <v>50</v>
      </c>
      <c r="K2" s="19" t="str">
        <f ca="1">"{""birthday"":"""&amp;D2&amp;""","&amp; """gender"":"""&amp;E2&amp;""","&amp; """name"":""Test"","&amp; """natid"":"""&amp;A2&amp;""","&amp; """salary"":"""&amp;F2&amp;""","&amp; """tax"":"""&amp;G2&amp;"""}"</f>
        <v>{"birthday":"14112004","gender":"M","name":"Test","natid":"US4-TC003-01","salary":"2000","tax":"200"}</v>
      </c>
    </row>
    <row r="3" spans="1:11" ht="29" x14ac:dyDescent="0.35">
      <c r="A3" s="14" t="s">
        <v>102</v>
      </c>
      <c r="B3" s="15" t="s">
        <v>142</v>
      </c>
      <c r="C3" s="14">
        <v>18</v>
      </c>
      <c r="D3" s="18" t="str">
        <f t="shared" ref="D3:D43" ca="1" si="0">TEXT(DATE(YEAR(TODAY())-C3,MONTH(TODAY()),DAY(TODAY())),"DDMMYYYY")</f>
        <v>14112003</v>
      </c>
      <c r="E3" s="14" t="s">
        <v>93</v>
      </c>
      <c r="F3" s="14">
        <v>2000</v>
      </c>
      <c r="G3" s="14">
        <v>20</v>
      </c>
      <c r="H3" s="14">
        <v>1</v>
      </c>
      <c r="I3" s="14">
        <v>0</v>
      </c>
      <c r="J3" s="16">
        <f t="shared" ref="J3:J35" si="1">ROUND(TRUNC(IF(((F3-G3)*H3)+I3 &gt; 50, ((F3-G3)*H3)+I3, 50),2),1)</f>
        <v>1980</v>
      </c>
      <c r="K3" s="19" t="str">
        <f t="shared" ref="K3:K43" ca="1" si="2">"{""birthday"":"""&amp;D3&amp;""","&amp; """gender"":"""&amp;E3&amp;""","&amp; """name"":""Test"","&amp; """natid"":"""&amp;A3&amp;""","&amp; """salary"":"""&amp;F3&amp;""","&amp; """tax"":"""&amp;G3&amp;"""}"</f>
        <v>{"birthday":"14112003","gender":"M","name":"Test","natid":"US4-TC003-02","salary":"2000","tax":"20"}</v>
      </c>
    </row>
    <row r="4" spans="1:11" ht="29" x14ac:dyDescent="0.35">
      <c r="A4" s="14" t="s">
        <v>103</v>
      </c>
      <c r="B4" s="15" t="s">
        <v>142</v>
      </c>
      <c r="C4" s="14">
        <v>19</v>
      </c>
      <c r="D4" s="18" t="str">
        <f t="shared" ca="1" si="0"/>
        <v>14112002</v>
      </c>
      <c r="E4" s="14" t="s">
        <v>93</v>
      </c>
      <c r="F4" s="14">
        <v>2000</v>
      </c>
      <c r="G4" s="14">
        <v>40</v>
      </c>
      <c r="H4" s="14">
        <v>1</v>
      </c>
      <c r="I4" s="14">
        <v>0</v>
      </c>
      <c r="J4" s="16">
        <f t="shared" si="1"/>
        <v>1960</v>
      </c>
      <c r="K4" s="19" t="str">
        <f t="shared" ca="1" si="2"/>
        <v>{"birthday":"14112002","gender":"M","name":"Test","natid":"US4-TC003-03","salary":"2000","tax":"40"}</v>
      </c>
    </row>
    <row r="5" spans="1:11" ht="29" x14ac:dyDescent="0.35">
      <c r="A5" s="14" t="s">
        <v>104</v>
      </c>
      <c r="B5" s="15" t="s">
        <v>142</v>
      </c>
      <c r="C5" s="14">
        <v>20</v>
      </c>
      <c r="D5" s="18" t="str">
        <f t="shared" ca="1" si="0"/>
        <v>14112001</v>
      </c>
      <c r="E5" s="14" t="s">
        <v>93</v>
      </c>
      <c r="F5" s="14">
        <v>2000</v>
      </c>
      <c r="G5" s="14">
        <v>40</v>
      </c>
      <c r="H5" s="14">
        <v>1</v>
      </c>
      <c r="I5" s="14">
        <v>0</v>
      </c>
      <c r="J5" s="16">
        <f t="shared" si="1"/>
        <v>1960</v>
      </c>
      <c r="K5" s="19" t="str">
        <f t="shared" ca="1" si="2"/>
        <v>{"birthday":"14112001","gender":"M","name":"Test","natid":"US4-TC003-04","salary":"2000","tax":"40"}</v>
      </c>
    </row>
    <row r="6" spans="1:11" ht="29" x14ac:dyDescent="0.35">
      <c r="A6" s="14" t="s">
        <v>105</v>
      </c>
      <c r="B6" s="15" t="s">
        <v>142</v>
      </c>
      <c r="C6" s="14">
        <v>34</v>
      </c>
      <c r="D6" s="18" t="str">
        <f t="shared" ca="1" si="0"/>
        <v>14111987</v>
      </c>
      <c r="E6" s="14" t="s">
        <v>93</v>
      </c>
      <c r="F6" s="14">
        <v>2000</v>
      </c>
      <c r="G6" s="14">
        <v>40</v>
      </c>
      <c r="H6" s="14">
        <v>1</v>
      </c>
      <c r="I6" s="14">
        <v>0</v>
      </c>
      <c r="J6" s="16">
        <f t="shared" si="1"/>
        <v>1960</v>
      </c>
      <c r="K6" s="19" t="str">
        <f t="shared" ca="1" si="2"/>
        <v>{"birthday":"14111987","gender":"M","name":"Test","natid":"US4-TC003-05","salary":"2000","tax":"40"}</v>
      </c>
    </row>
    <row r="7" spans="1:11" ht="29" x14ac:dyDescent="0.35">
      <c r="A7" s="14" t="s">
        <v>106</v>
      </c>
      <c r="B7" s="15" t="s">
        <v>142</v>
      </c>
      <c r="C7" s="14">
        <v>35</v>
      </c>
      <c r="D7" s="18" t="str">
        <f t="shared" ca="1" si="0"/>
        <v>14111986</v>
      </c>
      <c r="E7" s="14" t="s">
        <v>93</v>
      </c>
      <c r="F7" s="14">
        <v>4000</v>
      </c>
      <c r="G7" s="14">
        <v>40</v>
      </c>
      <c r="H7" s="14">
        <v>0.8</v>
      </c>
      <c r="I7" s="14">
        <v>0</v>
      </c>
      <c r="J7" s="16">
        <f t="shared" si="1"/>
        <v>3168</v>
      </c>
      <c r="K7" s="19" t="str">
        <f t="shared" ca="1" si="2"/>
        <v>{"birthday":"14111986","gender":"M","name":"Test","natid":"US4-TC003-06","salary":"4000","tax":"40"}</v>
      </c>
    </row>
    <row r="8" spans="1:11" ht="29" x14ac:dyDescent="0.35">
      <c r="A8" s="14" t="s">
        <v>107</v>
      </c>
      <c r="B8" s="15" t="s">
        <v>142</v>
      </c>
      <c r="C8" s="14">
        <v>36</v>
      </c>
      <c r="D8" s="18" t="str">
        <f t="shared" ca="1" si="0"/>
        <v>14111985</v>
      </c>
      <c r="E8" s="14" t="s">
        <v>93</v>
      </c>
      <c r="F8" s="14">
        <v>4000</v>
      </c>
      <c r="G8" s="14">
        <v>40</v>
      </c>
      <c r="H8" s="14">
        <v>0.8</v>
      </c>
      <c r="I8" s="14">
        <v>0</v>
      </c>
      <c r="J8" s="16">
        <f t="shared" si="1"/>
        <v>3168</v>
      </c>
      <c r="K8" s="19" t="str">
        <f t="shared" ca="1" si="2"/>
        <v>{"birthday":"14111985","gender":"M","name":"Test","natid":"US4-TC003-07","salary":"4000","tax":"40"}</v>
      </c>
    </row>
    <row r="9" spans="1:11" ht="29" x14ac:dyDescent="0.35">
      <c r="A9" s="14" t="s">
        <v>108</v>
      </c>
      <c r="B9" s="15" t="s">
        <v>142</v>
      </c>
      <c r="C9" s="14">
        <v>40</v>
      </c>
      <c r="D9" s="18" t="str">
        <f t="shared" ca="1" si="0"/>
        <v>14111981</v>
      </c>
      <c r="E9" s="14" t="s">
        <v>93</v>
      </c>
      <c r="F9" s="14">
        <v>4000</v>
      </c>
      <c r="G9" s="14">
        <v>40</v>
      </c>
      <c r="H9" s="14">
        <v>0.8</v>
      </c>
      <c r="I9" s="14">
        <v>0</v>
      </c>
      <c r="J9" s="16">
        <f t="shared" si="1"/>
        <v>3168</v>
      </c>
      <c r="K9" s="19" t="str">
        <f t="shared" ca="1" si="2"/>
        <v>{"birthday":"14111981","gender":"M","name":"Test","natid":"US4-TC003-08","salary":"4000","tax":"40"}</v>
      </c>
    </row>
    <row r="10" spans="1:11" ht="29" x14ac:dyDescent="0.35">
      <c r="A10" s="14" t="s">
        <v>109</v>
      </c>
      <c r="B10" s="15" t="s">
        <v>142</v>
      </c>
      <c r="C10" s="14">
        <v>49</v>
      </c>
      <c r="D10" s="18" t="str">
        <f t="shared" ca="1" si="0"/>
        <v>14111972</v>
      </c>
      <c r="E10" s="14" t="s">
        <v>93</v>
      </c>
      <c r="F10" s="14">
        <v>4000</v>
      </c>
      <c r="G10" s="14">
        <v>50</v>
      </c>
      <c r="H10" s="14">
        <v>0.8</v>
      </c>
      <c r="I10" s="14">
        <v>0</v>
      </c>
      <c r="J10" s="16">
        <f t="shared" si="1"/>
        <v>3160</v>
      </c>
      <c r="K10" s="19" t="str">
        <f t="shared" ca="1" si="2"/>
        <v>{"birthday":"14111972","gender":"M","name":"Test","natid":"US4-TC003-09","salary":"4000","tax":"50"}</v>
      </c>
    </row>
    <row r="11" spans="1:11" ht="29" x14ac:dyDescent="0.35">
      <c r="A11" s="14" t="s">
        <v>110</v>
      </c>
      <c r="B11" s="15" t="s">
        <v>142</v>
      </c>
      <c r="C11" s="14">
        <v>50</v>
      </c>
      <c r="D11" s="18" t="str">
        <f t="shared" ca="1" si="0"/>
        <v>14111971</v>
      </c>
      <c r="E11" s="14" t="s">
        <v>93</v>
      </c>
      <c r="F11" s="14">
        <v>4000</v>
      </c>
      <c r="G11" s="14">
        <v>50</v>
      </c>
      <c r="H11" s="14">
        <v>0.5</v>
      </c>
      <c r="I11" s="14">
        <v>0</v>
      </c>
      <c r="J11" s="16">
        <f t="shared" si="1"/>
        <v>1975</v>
      </c>
      <c r="K11" s="19" t="str">
        <f t="shared" ca="1" si="2"/>
        <v>{"birthday":"14111971","gender":"M","name":"Test","natid":"US4-TC003-10","salary":"4000","tax":"50"}</v>
      </c>
    </row>
    <row r="12" spans="1:11" ht="29" x14ac:dyDescent="0.35">
      <c r="A12" s="14" t="s">
        <v>111</v>
      </c>
      <c r="B12" s="15" t="s">
        <v>142</v>
      </c>
      <c r="C12" s="14">
        <v>51</v>
      </c>
      <c r="D12" s="18" t="str">
        <f t="shared" ca="1" si="0"/>
        <v>14111970</v>
      </c>
      <c r="E12" s="14" t="s">
        <v>93</v>
      </c>
      <c r="F12" s="14">
        <v>4000</v>
      </c>
      <c r="G12" s="14">
        <v>50</v>
      </c>
      <c r="H12" s="14">
        <v>0.5</v>
      </c>
      <c r="I12" s="14">
        <v>0</v>
      </c>
      <c r="J12" s="16">
        <f t="shared" si="1"/>
        <v>1975</v>
      </c>
      <c r="K12" s="19" t="str">
        <f t="shared" ca="1" si="2"/>
        <v>{"birthday":"14111970","gender":"M","name":"Test","natid":"US4-TC003-11","salary":"4000","tax":"50"}</v>
      </c>
    </row>
    <row r="13" spans="1:11" ht="29" x14ac:dyDescent="0.35">
      <c r="A13" s="14" t="s">
        <v>112</v>
      </c>
      <c r="B13" s="15" t="s">
        <v>142</v>
      </c>
      <c r="C13" s="14">
        <v>60</v>
      </c>
      <c r="D13" s="18" t="str">
        <f t="shared" ca="1" si="0"/>
        <v>14111961</v>
      </c>
      <c r="E13" s="14" t="s">
        <v>93</v>
      </c>
      <c r="F13" s="14">
        <v>4000</v>
      </c>
      <c r="G13" s="14">
        <v>50</v>
      </c>
      <c r="H13" s="14">
        <v>0.5</v>
      </c>
      <c r="I13" s="14">
        <v>0</v>
      </c>
      <c r="J13" s="16">
        <f t="shared" si="1"/>
        <v>1975</v>
      </c>
      <c r="K13" s="19" t="str">
        <f t="shared" ca="1" si="2"/>
        <v>{"birthday":"14111961","gender":"M","name":"Test","natid":"US4-TC003-12","salary":"4000","tax":"50"}</v>
      </c>
    </row>
    <row r="14" spans="1:11" ht="29" x14ac:dyDescent="0.35">
      <c r="A14" s="14" t="s">
        <v>113</v>
      </c>
      <c r="B14" s="15" t="s">
        <v>142</v>
      </c>
      <c r="C14" s="14">
        <v>74</v>
      </c>
      <c r="D14" s="18" t="str">
        <f t="shared" ca="1" si="0"/>
        <v>14111947</v>
      </c>
      <c r="E14" s="14" t="s">
        <v>93</v>
      </c>
      <c r="F14" s="14">
        <v>50000</v>
      </c>
      <c r="G14" s="14">
        <v>60</v>
      </c>
      <c r="H14" s="14">
        <v>0.5</v>
      </c>
      <c r="I14" s="14">
        <v>0</v>
      </c>
      <c r="J14" s="16">
        <f t="shared" si="1"/>
        <v>24970</v>
      </c>
      <c r="K14" s="19" t="str">
        <f t="shared" ca="1" si="2"/>
        <v>{"birthday":"14111947","gender":"M","name":"Test","natid":"US4-TC003-13","salary":"50000","tax":"60"}</v>
      </c>
    </row>
    <row r="15" spans="1:11" ht="29" x14ac:dyDescent="0.35">
      <c r="A15" s="14" t="s">
        <v>114</v>
      </c>
      <c r="B15" s="15" t="s">
        <v>142</v>
      </c>
      <c r="C15" s="14">
        <v>75</v>
      </c>
      <c r="D15" s="18" t="str">
        <f t="shared" ca="1" si="0"/>
        <v>14111946</v>
      </c>
      <c r="E15" s="14" t="s">
        <v>93</v>
      </c>
      <c r="F15" s="14">
        <v>50000</v>
      </c>
      <c r="G15" s="14">
        <v>60</v>
      </c>
      <c r="H15" s="14">
        <v>0.36699999999999999</v>
      </c>
      <c r="I15" s="14">
        <v>0</v>
      </c>
      <c r="J15" s="16">
        <f t="shared" si="1"/>
        <v>18328</v>
      </c>
      <c r="K15" s="19" t="str">
        <f t="shared" ca="1" si="2"/>
        <v>{"birthday":"14111946","gender":"M","name":"Test","natid":"US4-TC003-14","salary":"50000","tax":"60"}</v>
      </c>
    </row>
    <row r="16" spans="1:11" ht="29" x14ac:dyDescent="0.35">
      <c r="A16" s="14" t="s">
        <v>115</v>
      </c>
      <c r="B16" s="15" t="s">
        <v>142</v>
      </c>
      <c r="C16" s="14">
        <v>76</v>
      </c>
      <c r="D16" s="18" t="str">
        <f t="shared" ca="1" si="0"/>
        <v>14111945</v>
      </c>
      <c r="E16" s="14" t="s">
        <v>93</v>
      </c>
      <c r="F16" s="14">
        <v>50000</v>
      </c>
      <c r="G16" s="14">
        <v>60</v>
      </c>
      <c r="H16" s="14">
        <v>0.05</v>
      </c>
      <c r="I16" s="14">
        <v>0</v>
      </c>
      <c r="J16" s="16">
        <f t="shared" si="1"/>
        <v>2497</v>
      </c>
      <c r="K16" s="19" t="str">
        <f t="shared" ca="1" si="2"/>
        <v>{"birthday":"14111945","gender":"M","name":"Test","natid":"US4-TC003-15","salary":"50000","tax":"60"}</v>
      </c>
    </row>
    <row r="17" spans="1:11" ht="29" x14ac:dyDescent="0.35">
      <c r="A17" s="14" t="s">
        <v>116</v>
      </c>
      <c r="B17" s="15" t="s">
        <v>142</v>
      </c>
      <c r="C17" s="14">
        <v>17</v>
      </c>
      <c r="D17" s="18" t="str">
        <f t="shared" ca="1" si="0"/>
        <v>14112004</v>
      </c>
      <c r="E17" s="14" t="s">
        <v>94</v>
      </c>
      <c r="F17" s="14">
        <v>2000</v>
      </c>
      <c r="G17" s="14">
        <v>200</v>
      </c>
      <c r="H17" s="14">
        <v>0</v>
      </c>
      <c r="I17" s="14">
        <v>500</v>
      </c>
      <c r="J17" s="16">
        <f t="shared" si="1"/>
        <v>500</v>
      </c>
      <c r="K17" s="19" t="str">
        <f t="shared" ca="1" si="2"/>
        <v>{"birthday":"14112004","gender":"F","name":"Test","natid":"US4-TC003-16","salary":"2000","tax":"200"}</v>
      </c>
    </row>
    <row r="18" spans="1:11" ht="29" x14ac:dyDescent="0.35">
      <c r="A18" s="14" t="s">
        <v>117</v>
      </c>
      <c r="B18" s="15" t="s">
        <v>142</v>
      </c>
      <c r="C18" s="14">
        <v>18</v>
      </c>
      <c r="D18" s="18" t="str">
        <f t="shared" ca="1" si="0"/>
        <v>14112003</v>
      </c>
      <c r="E18" s="14" t="s">
        <v>94</v>
      </c>
      <c r="F18" s="14">
        <v>2000</v>
      </c>
      <c r="G18" s="14">
        <v>20</v>
      </c>
      <c r="H18" s="14">
        <v>1</v>
      </c>
      <c r="I18" s="14">
        <v>500</v>
      </c>
      <c r="J18" s="16">
        <f t="shared" si="1"/>
        <v>2480</v>
      </c>
      <c r="K18" s="19" t="str">
        <f t="shared" ca="1" si="2"/>
        <v>{"birthday":"14112003","gender":"F","name":"Test","natid":"US4-TC003-17","salary":"2000","tax":"20"}</v>
      </c>
    </row>
    <row r="19" spans="1:11" ht="29" x14ac:dyDescent="0.35">
      <c r="A19" s="14" t="s">
        <v>118</v>
      </c>
      <c r="B19" s="15" t="s">
        <v>142</v>
      </c>
      <c r="C19" s="14">
        <v>19</v>
      </c>
      <c r="D19" s="18" t="str">
        <f t="shared" ca="1" si="0"/>
        <v>14112002</v>
      </c>
      <c r="E19" s="14" t="s">
        <v>94</v>
      </c>
      <c r="F19" s="14">
        <v>2000</v>
      </c>
      <c r="G19" s="14">
        <v>40</v>
      </c>
      <c r="H19" s="14">
        <v>1</v>
      </c>
      <c r="I19" s="14">
        <v>500</v>
      </c>
      <c r="J19" s="16">
        <f t="shared" si="1"/>
        <v>2460</v>
      </c>
      <c r="K19" s="19" t="str">
        <f t="shared" ca="1" si="2"/>
        <v>{"birthday":"14112002","gender":"F","name":"Test","natid":"US4-TC003-18","salary":"2000","tax":"40"}</v>
      </c>
    </row>
    <row r="20" spans="1:11" ht="29" x14ac:dyDescent="0.35">
      <c r="A20" s="14" t="s">
        <v>119</v>
      </c>
      <c r="B20" s="15" t="s">
        <v>142</v>
      </c>
      <c r="C20" s="14">
        <v>20</v>
      </c>
      <c r="D20" s="18" t="str">
        <f t="shared" ca="1" si="0"/>
        <v>14112001</v>
      </c>
      <c r="E20" s="14" t="s">
        <v>94</v>
      </c>
      <c r="F20" s="14">
        <v>2000</v>
      </c>
      <c r="G20" s="14">
        <v>40</v>
      </c>
      <c r="H20" s="14">
        <v>1</v>
      </c>
      <c r="I20" s="14">
        <v>500</v>
      </c>
      <c r="J20" s="16">
        <f t="shared" si="1"/>
        <v>2460</v>
      </c>
      <c r="K20" s="19" t="str">
        <f t="shared" ca="1" si="2"/>
        <v>{"birthday":"14112001","gender":"F","name":"Test","natid":"US4-TC003-19","salary":"2000","tax":"40"}</v>
      </c>
    </row>
    <row r="21" spans="1:11" ht="29" x14ac:dyDescent="0.35">
      <c r="A21" s="14" t="s">
        <v>120</v>
      </c>
      <c r="B21" s="15" t="s">
        <v>142</v>
      </c>
      <c r="C21" s="14">
        <v>34</v>
      </c>
      <c r="D21" s="18" t="str">
        <f t="shared" ca="1" si="0"/>
        <v>14111987</v>
      </c>
      <c r="E21" s="14" t="s">
        <v>94</v>
      </c>
      <c r="F21" s="14">
        <v>2000</v>
      </c>
      <c r="G21" s="14">
        <v>40</v>
      </c>
      <c r="H21" s="14">
        <v>1</v>
      </c>
      <c r="I21" s="14">
        <v>500</v>
      </c>
      <c r="J21" s="16">
        <f t="shared" si="1"/>
        <v>2460</v>
      </c>
      <c r="K21" s="19" t="str">
        <f t="shared" ca="1" si="2"/>
        <v>{"birthday":"14111987","gender":"F","name":"Test","natid":"US4-TC003-20","salary":"2000","tax":"40"}</v>
      </c>
    </row>
    <row r="22" spans="1:11" ht="29" x14ac:dyDescent="0.35">
      <c r="A22" s="14" t="s">
        <v>121</v>
      </c>
      <c r="B22" s="15" t="s">
        <v>142</v>
      </c>
      <c r="C22" s="14">
        <v>35</v>
      </c>
      <c r="D22" s="18" t="str">
        <f t="shared" ca="1" si="0"/>
        <v>14111986</v>
      </c>
      <c r="E22" s="14" t="s">
        <v>94</v>
      </c>
      <c r="F22" s="14">
        <v>4000</v>
      </c>
      <c r="G22" s="14">
        <v>40</v>
      </c>
      <c r="H22" s="14">
        <v>0.8</v>
      </c>
      <c r="I22" s="14">
        <v>500</v>
      </c>
      <c r="J22" s="16">
        <f t="shared" si="1"/>
        <v>3668</v>
      </c>
      <c r="K22" s="19" t="str">
        <f t="shared" ca="1" si="2"/>
        <v>{"birthday":"14111986","gender":"F","name":"Test","natid":"US4-TC003-21","salary":"4000","tax":"40"}</v>
      </c>
    </row>
    <row r="23" spans="1:11" ht="29" x14ac:dyDescent="0.35">
      <c r="A23" s="14" t="s">
        <v>122</v>
      </c>
      <c r="B23" s="15" t="s">
        <v>142</v>
      </c>
      <c r="C23" s="14">
        <v>36</v>
      </c>
      <c r="D23" s="18" t="str">
        <f t="shared" ca="1" si="0"/>
        <v>14111985</v>
      </c>
      <c r="E23" s="14" t="s">
        <v>94</v>
      </c>
      <c r="F23" s="14">
        <v>4000</v>
      </c>
      <c r="G23" s="14">
        <v>40</v>
      </c>
      <c r="H23" s="14">
        <v>0.8</v>
      </c>
      <c r="I23" s="14">
        <v>500</v>
      </c>
      <c r="J23" s="16">
        <f t="shared" si="1"/>
        <v>3668</v>
      </c>
      <c r="K23" s="19" t="str">
        <f t="shared" ca="1" si="2"/>
        <v>{"birthday":"14111985","gender":"F","name":"Test","natid":"US4-TC003-22","salary":"4000","tax":"40"}</v>
      </c>
    </row>
    <row r="24" spans="1:11" ht="29" x14ac:dyDescent="0.35">
      <c r="A24" s="14" t="s">
        <v>123</v>
      </c>
      <c r="B24" s="15" t="s">
        <v>142</v>
      </c>
      <c r="C24" s="14">
        <v>40</v>
      </c>
      <c r="D24" s="18" t="str">
        <f t="shared" ca="1" si="0"/>
        <v>14111981</v>
      </c>
      <c r="E24" s="14" t="s">
        <v>94</v>
      </c>
      <c r="F24" s="14">
        <v>4000</v>
      </c>
      <c r="G24" s="14">
        <v>40</v>
      </c>
      <c r="H24" s="14">
        <v>0.8</v>
      </c>
      <c r="I24" s="14">
        <v>500</v>
      </c>
      <c r="J24" s="16">
        <f t="shared" si="1"/>
        <v>3668</v>
      </c>
      <c r="K24" s="19" t="str">
        <f t="shared" ca="1" si="2"/>
        <v>{"birthday":"14111981","gender":"F","name":"Test","natid":"US4-TC003-23","salary":"4000","tax":"40"}</v>
      </c>
    </row>
    <row r="25" spans="1:11" ht="29" x14ac:dyDescent="0.35">
      <c r="A25" s="14" t="s">
        <v>124</v>
      </c>
      <c r="B25" s="15" t="s">
        <v>142</v>
      </c>
      <c r="C25" s="14">
        <v>49</v>
      </c>
      <c r="D25" s="18" t="str">
        <f t="shared" ca="1" si="0"/>
        <v>14111972</v>
      </c>
      <c r="E25" s="14" t="s">
        <v>94</v>
      </c>
      <c r="F25" s="14">
        <v>4000</v>
      </c>
      <c r="G25" s="14">
        <v>50</v>
      </c>
      <c r="H25" s="14">
        <v>0.8</v>
      </c>
      <c r="I25" s="14">
        <v>500</v>
      </c>
      <c r="J25" s="16">
        <f t="shared" si="1"/>
        <v>3660</v>
      </c>
      <c r="K25" s="19" t="str">
        <f t="shared" ca="1" si="2"/>
        <v>{"birthday":"14111972","gender":"F","name":"Test","natid":"US4-TC003-24","salary":"4000","tax":"50"}</v>
      </c>
    </row>
    <row r="26" spans="1:11" ht="29" x14ac:dyDescent="0.35">
      <c r="A26" s="14" t="s">
        <v>125</v>
      </c>
      <c r="B26" s="15" t="s">
        <v>142</v>
      </c>
      <c r="C26" s="14">
        <v>50</v>
      </c>
      <c r="D26" s="18" t="str">
        <f t="shared" ca="1" si="0"/>
        <v>14111971</v>
      </c>
      <c r="E26" s="14" t="s">
        <v>94</v>
      </c>
      <c r="F26" s="14">
        <v>4000</v>
      </c>
      <c r="G26" s="14">
        <v>50</v>
      </c>
      <c r="H26" s="14">
        <v>0.5</v>
      </c>
      <c r="I26" s="14">
        <v>500</v>
      </c>
      <c r="J26" s="16">
        <f t="shared" si="1"/>
        <v>2475</v>
      </c>
      <c r="K26" s="19" t="str">
        <f t="shared" ca="1" si="2"/>
        <v>{"birthday":"14111971","gender":"F","name":"Test","natid":"US4-TC003-25","salary":"4000","tax":"50"}</v>
      </c>
    </row>
    <row r="27" spans="1:11" ht="29" x14ac:dyDescent="0.35">
      <c r="A27" s="14" t="s">
        <v>126</v>
      </c>
      <c r="B27" s="15" t="s">
        <v>142</v>
      </c>
      <c r="C27" s="14">
        <v>51</v>
      </c>
      <c r="D27" s="18" t="str">
        <f t="shared" ca="1" si="0"/>
        <v>14111970</v>
      </c>
      <c r="E27" s="14" t="s">
        <v>94</v>
      </c>
      <c r="F27" s="14">
        <v>4000</v>
      </c>
      <c r="G27" s="14">
        <v>50</v>
      </c>
      <c r="H27" s="14">
        <v>0.5</v>
      </c>
      <c r="I27" s="14">
        <v>500</v>
      </c>
      <c r="J27" s="16">
        <f t="shared" si="1"/>
        <v>2475</v>
      </c>
      <c r="K27" s="19" t="str">
        <f t="shared" ca="1" si="2"/>
        <v>{"birthday":"14111970","gender":"F","name":"Test","natid":"US4-TC003-26","salary":"4000","tax":"50"}</v>
      </c>
    </row>
    <row r="28" spans="1:11" ht="29" x14ac:dyDescent="0.35">
      <c r="A28" s="14" t="s">
        <v>127</v>
      </c>
      <c r="B28" s="15" t="s">
        <v>142</v>
      </c>
      <c r="C28" s="14">
        <v>60</v>
      </c>
      <c r="D28" s="18" t="str">
        <f t="shared" ca="1" si="0"/>
        <v>14111961</v>
      </c>
      <c r="E28" s="14" t="s">
        <v>94</v>
      </c>
      <c r="F28" s="14">
        <v>4000</v>
      </c>
      <c r="G28" s="14">
        <v>50</v>
      </c>
      <c r="H28" s="14">
        <v>0.5</v>
      </c>
      <c r="I28" s="14">
        <v>500</v>
      </c>
      <c r="J28" s="16">
        <f t="shared" si="1"/>
        <v>2475</v>
      </c>
      <c r="K28" s="19" t="str">
        <f t="shared" ca="1" si="2"/>
        <v>{"birthday":"14111961","gender":"F","name":"Test","natid":"US4-TC003-27","salary":"4000","tax":"50"}</v>
      </c>
    </row>
    <row r="29" spans="1:11" ht="29" x14ac:dyDescent="0.35">
      <c r="A29" s="14" t="s">
        <v>128</v>
      </c>
      <c r="B29" s="15" t="s">
        <v>142</v>
      </c>
      <c r="C29" s="14">
        <v>74</v>
      </c>
      <c r="D29" s="18" t="str">
        <f t="shared" ca="1" si="0"/>
        <v>14111947</v>
      </c>
      <c r="E29" s="14" t="s">
        <v>94</v>
      </c>
      <c r="F29" s="14">
        <v>50000</v>
      </c>
      <c r="G29" s="14">
        <v>60</v>
      </c>
      <c r="H29" s="14">
        <v>0.5</v>
      </c>
      <c r="I29" s="14">
        <v>500</v>
      </c>
      <c r="J29" s="16">
        <f t="shared" si="1"/>
        <v>25470</v>
      </c>
      <c r="K29" s="19" t="str">
        <f t="shared" ca="1" si="2"/>
        <v>{"birthday":"14111947","gender":"F","name":"Test","natid":"US4-TC003-28","salary":"50000","tax":"60"}</v>
      </c>
    </row>
    <row r="30" spans="1:11" ht="29" x14ac:dyDescent="0.35">
      <c r="A30" s="14" t="s">
        <v>129</v>
      </c>
      <c r="B30" s="15" t="s">
        <v>142</v>
      </c>
      <c r="C30" s="14">
        <v>75</v>
      </c>
      <c r="D30" s="18" t="str">
        <f t="shared" ca="1" si="0"/>
        <v>14111946</v>
      </c>
      <c r="E30" s="14" t="s">
        <v>94</v>
      </c>
      <c r="F30" s="14">
        <v>50000</v>
      </c>
      <c r="G30" s="14">
        <v>60</v>
      </c>
      <c r="H30" s="14">
        <v>0.36699999999999999</v>
      </c>
      <c r="I30" s="14">
        <v>500</v>
      </c>
      <c r="J30" s="16">
        <f t="shared" si="1"/>
        <v>18828</v>
      </c>
      <c r="K30" s="19" t="str">
        <f t="shared" ca="1" si="2"/>
        <v>{"birthday":"14111946","gender":"F","name":"Test","natid":"US4-TC003-29","salary":"50000","tax":"60"}</v>
      </c>
    </row>
    <row r="31" spans="1:11" ht="29" x14ac:dyDescent="0.35">
      <c r="A31" s="14" t="s">
        <v>130</v>
      </c>
      <c r="B31" s="15" t="s">
        <v>142</v>
      </c>
      <c r="C31" s="14">
        <v>76</v>
      </c>
      <c r="D31" s="18" t="str">
        <f t="shared" ca="1" si="0"/>
        <v>14111945</v>
      </c>
      <c r="E31" s="14" t="s">
        <v>94</v>
      </c>
      <c r="F31" s="14">
        <v>50000</v>
      </c>
      <c r="G31" s="14">
        <v>60</v>
      </c>
      <c r="H31" s="14">
        <v>0.05</v>
      </c>
      <c r="I31" s="14">
        <v>500</v>
      </c>
      <c r="J31" s="16">
        <f t="shared" si="1"/>
        <v>2997</v>
      </c>
      <c r="K31" s="19" t="str">
        <f t="shared" ca="1" si="2"/>
        <v>{"birthday":"14111945","gender":"F","name":"Test","natid":"US4-TC003-30","salary":"50000","tax":"60"}</v>
      </c>
    </row>
    <row r="32" spans="1:11" ht="58" x14ac:dyDescent="0.35">
      <c r="A32" s="14" t="s">
        <v>149</v>
      </c>
      <c r="B32" s="15" t="s">
        <v>167</v>
      </c>
      <c r="C32" s="14">
        <v>18</v>
      </c>
      <c r="D32" s="14" t="str">
        <f t="shared" ca="1" si="0"/>
        <v>14112003</v>
      </c>
      <c r="E32" s="14" t="s">
        <v>93</v>
      </c>
      <c r="F32" s="14">
        <v>1000.43</v>
      </c>
      <c r="G32" s="14">
        <v>50</v>
      </c>
      <c r="H32" s="14">
        <v>1</v>
      </c>
      <c r="I32" s="14">
        <v>0</v>
      </c>
      <c r="J32" s="16">
        <f t="shared" si="1"/>
        <v>950.4</v>
      </c>
      <c r="K32" s="19" t="str">
        <f t="shared" ca="1" si="2"/>
        <v>{"birthday":"14112003","gender":"M","name":"Test","natid":"US4-TC003-31","salary":"1000.43","tax":"50"}</v>
      </c>
    </row>
    <row r="33" spans="1:13" ht="29" x14ac:dyDescent="0.35">
      <c r="A33" s="14" t="s">
        <v>150</v>
      </c>
      <c r="B33" s="15" t="s">
        <v>161</v>
      </c>
      <c r="C33" s="14">
        <v>18</v>
      </c>
      <c r="D33" s="14" t="str">
        <f t="shared" ca="1" si="0"/>
        <v>14112003</v>
      </c>
      <c r="E33" s="14" t="s">
        <v>93</v>
      </c>
      <c r="F33" s="14">
        <v>1000.44</v>
      </c>
      <c r="G33" s="14">
        <v>50</v>
      </c>
      <c r="H33" s="14">
        <v>1</v>
      </c>
      <c r="I33" s="14">
        <v>0</v>
      </c>
      <c r="J33" s="16">
        <f t="shared" si="1"/>
        <v>950.4</v>
      </c>
      <c r="K33" s="19" t="str">
        <f t="shared" ca="1" si="2"/>
        <v>{"birthday":"14112003","gender":"M","name":"Test","natid":"US4-TC003-32","salary":"1000.44","tax":"50"}</v>
      </c>
      <c r="M33" s="17"/>
    </row>
    <row r="34" spans="1:13" ht="29" x14ac:dyDescent="0.35">
      <c r="A34" s="14" t="s">
        <v>151</v>
      </c>
      <c r="B34" s="15" t="s">
        <v>162</v>
      </c>
      <c r="C34" s="14">
        <v>18</v>
      </c>
      <c r="D34" s="14" t="str">
        <f t="shared" ca="1" si="0"/>
        <v>14112003</v>
      </c>
      <c r="E34" s="14" t="s">
        <v>93</v>
      </c>
      <c r="F34" s="14">
        <v>1000.45</v>
      </c>
      <c r="G34" s="14">
        <v>50</v>
      </c>
      <c r="H34" s="14">
        <v>1</v>
      </c>
      <c r="I34" s="14">
        <v>0</v>
      </c>
      <c r="J34" s="16">
        <f t="shared" si="1"/>
        <v>950.5</v>
      </c>
      <c r="K34" s="19" t="str">
        <f t="shared" ca="1" si="2"/>
        <v>{"birthday":"14112003","gender":"M","name":"Test","natid":"US4-TC003-33","salary":"1000.45","tax":"50"}</v>
      </c>
      <c r="M34" s="17"/>
    </row>
    <row r="35" spans="1:13" ht="29" x14ac:dyDescent="0.35">
      <c r="A35" s="14" t="s">
        <v>152</v>
      </c>
      <c r="B35" s="15" t="s">
        <v>163</v>
      </c>
      <c r="C35" s="14">
        <v>18</v>
      </c>
      <c r="D35" s="14" t="str">
        <f t="shared" ca="1" si="0"/>
        <v>14112003</v>
      </c>
      <c r="E35" s="14" t="s">
        <v>93</v>
      </c>
      <c r="F35" s="14">
        <v>1000.46</v>
      </c>
      <c r="G35" s="14">
        <v>50</v>
      </c>
      <c r="H35" s="14">
        <v>1</v>
      </c>
      <c r="I35" s="14">
        <v>0</v>
      </c>
      <c r="J35" s="16">
        <f t="shared" si="1"/>
        <v>950.5</v>
      </c>
      <c r="K35" s="19" t="str">
        <f t="shared" ca="1" si="2"/>
        <v>{"birthday":"14112003","gender":"M","name":"Test","natid":"US4-TC003-34","salary":"1000.46","tax":"50"}</v>
      </c>
    </row>
    <row r="36" spans="1:13" ht="29" x14ac:dyDescent="0.35">
      <c r="A36" s="14" t="s">
        <v>153</v>
      </c>
      <c r="B36" s="15" t="s">
        <v>145</v>
      </c>
      <c r="C36" s="14">
        <v>18</v>
      </c>
      <c r="D36" s="14" t="str">
        <f t="shared" ca="1" si="0"/>
        <v>14112003</v>
      </c>
      <c r="E36" s="14" t="s">
        <v>93</v>
      </c>
      <c r="F36" s="14">
        <v>100</v>
      </c>
      <c r="G36" s="14">
        <v>49</v>
      </c>
      <c r="H36" s="14">
        <v>1</v>
      </c>
      <c r="I36" s="14">
        <v>0</v>
      </c>
      <c r="J36" s="16">
        <f t="shared" ref="J36:J43" si="3">ROUND(TRUNC(IF(((F36-G36)*H36)+I36 &gt; 50, ((F36-G36)*H36)+I36, 50),2),0)</f>
        <v>51</v>
      </c>
      <c r="K36" s="19" t="str">
        <f t="shared" ca="1" si="2"/>
        <v>{"birthday":"14112003","gender":"M","name":"Test","natid":"US4-TC003-35","salary":"100","tax":"49"}</v>
      </c>
    </row>
    <row r="37" spans="1:13" ht="29" x14ac:dyDescent="0.35">
      <c r="A37" s="14" t="s">
        <v>154</v>
      </c>
      <c r="B37" s="15" t="s">
        <v>146</v>
      </c>
      <c r="C37" s="14">
        <v>18</v>
      </c>
      <c r="D37" s="14" t="str">
        <f t="shared" ca="1" si="0"/>
        <v>14112003</v>
      </c>
      <c r="E37" s="14" t="s">
        <v>93</v>
      </c>
      <c r="F37" s="14">
        <v>100</v>
      </c>
      <c r="G37" s="14">
        <v>50</v>
      </c>
      <c r="H37" s="14">
        <v>1</v>
      </c>
      <c r="I37" s="14">
        <v>0</v>
      </c>
      <c r="J37" s="16">
        <f t="shared" si="3"/>
        <v>50</v>
      </c>
      <c r="K37" s="19" t="str">
        <f t="shared" ca="1" si="2"/>
        <v>{"birthday":"14112003","gender":"M","name":"Test","natid":"US4-TC003-36","salary":"100","tax":"50"}</v>
      </c>
    </row>
    <row r="38" spans="1:13" ht="29" x14ac:dyDescent="0.35">
      <c r="A38" s="14" t="s">
        <v>155</v>
      </c>
      <c r="B38" s="15" t="s">
        <v>147</v>
      </c>
      <c r="C38" s="14">
        <v>18</v>
      </c>
      <c r="D38" s="14" t="str">
        <f t="shared" ca="1" si="0"/>
        <v>14112003</v>
      </c>
      <c r="E38" s="14" t="s">
        <v>93</v>
      </c>
      <c r="F38" s="14">
        <v>100</v>
      </c>
      <c r="G38" s="14">
        <v>51</v>
      </c>
      <c r="H38" s="14">
        <v>1</v>
      </c>
      <c r="I38" s="14">
        <v>0</v>
      </c>
      <c r="J38" s="16">
        <f t="shared" si="3"/>
        <v>50</v>
      </c>
      <c r="K38" s="19" t="str">
        <f t="shared" ca="1" si="2"/>
        <v>{"birthday":"14112003","gender":"M","name":"Test","natid":"US4-TC003-37","salary":"100","tax":"51"}</v>
      </c>
    </row>
    <row r="39" spans="1:13" ht="29" x14ac:dyDescent="0.35">
      <c r="A39" s="14" t="s">
        <v>156</v>
      </c>
      <c r="B39" s="15" t="s">
        <v>148</v>
      </c>
      <c r="C39" s="14">
        <v>18</v>
      </c>
      <c r="D39" s="14" t="str">
        <f t="shared" ca="1" si="0"/>
        <v>14112003</v>
      </c>
      <c r="E39" s="14" t="s">
        <v>93</v>
      </c>
      <c r="F39" s="14">
        <v>100</v>
      </c>
      <c r="G39" s="14">
        <v>70</v>
      </c>
      <c r="H39" s="14">
        <v>1</v>
      </c>
      <c r="I39" s="14">
        <v>0</v>
      </c>
      <c r="J39" s="16">
        <f t="shared" si="3"/>
        <v>50</v>
      </c>
      <c r="K39" s="19" t="str">
        <f t="shared" ca="1" si="2"/>
        <v>{"birthday":"14112003","gender":"M","name":"Test","natid":"US4-TC003-38","salary":"100","tax":"70"}</v>
      </c>
    </row>
    <row r="40" spans="1:13" ht="43.5" x14ac:dyDescent="0.35">
      <c r="A40" s="14" t="s">
        <v>157</v>
      </c>
      <c r="B40" s="15" t="s">
        <v>168</v>
      </c>
      <c r="C40" s="14">
        <v>18</v>
      </c>
      <c r="D40" s="14" t="str">
        <f t="shared" ca="1" si="0"/>
        <v>14112003</v>
      </c>
      <c r="E40" s="14" t="s">
        <v>93</v>
      </c>
      <c r="F40" s="14">
        <v>1000.446</v>
      </c>
      <c r="G40" s="14">
        <v>25</v>
      </c>
      <c r="H40" s="14">
        <v>1</v>
      </c>
      <c r="I40" s="14">
        <v>0</v>
      </c>
      <c r="J40" s="16">
        <f t="shared" si="3"/>
        <v>975</v>
      </c>
      <c r="K40" s="19" t="str">
        <f t="shared" ca="1" si="2"/>
        <v>{"birthday":"14112003","gender":"M","name":"Test","natid":"US4-TC003-39","salary":"1000.446","tax":"25"}</v>
      </c>
    </row>
    <row r="41" spans="1:13" ht="29" x14ac:dyDescent="0.35">
      <c r="A41" s="14" t="s">
        <v>164</v>
      </c>
      <c r="B41" s="15" t="s">
        <v>158</v>
      </c>
      <c r="C41" s="14">
        <v>18</v>
      </c>
      <c r="D41" s="14" t="str">
        <f t="shared" ca="1" si="0"/>
        <v>14112003</v>
      </c>
      <c r="E41" s="14" t="s">
        <v>93</v>
      </c>
      <c r="F41" s="14">
        <v>1000.4450000000001</v>
      </c>
      <c r="G41" s="14">
        <v>25</v>
      </c>
      <c r="H41" s="14">
        <v>1</v>
      </c>
      <c r="I41" s="14">
        <v>0</v>
      </c>
      <c r="J41" s="16">
        <f t="shared" si="3"/>
        <v>975</v>
      </c>
      <c r="K41" s="19" t="str">
        <f t="shared" ca="1" si="2"/>
        <v>{"birthday":"14112003","gender":"M","name":"Test","natid":"US4-TC003-40","salary":"1000.445","tax":"25"}</v>
      </c>
    </row>
    <row r="42" spans="1:13" ht="29" x14ac:dyDescent="0.35">
      <c r="A42" s="14" t="s">
        <v>165</v>
      </c>
      <c r="B42" s="15" t="s">
        <v>159</v>
      </c>
      <c r="C42" s="14">
        <v>18</v>
      </c>
      <c r="D42" s="14" t="str">
        <f t="shared" ca="1" si="0"/>
        <v>14112003</v>
      </c>
      <c r="E42" s="14" t="s">
        <v>93</v>
      </c>
      <c r="F42" s="14">
        <v>1000.444</v>
      </c>
      <c r="G42" s="14">
        <v>25</v>
      </c>
      <c r="H42" s="14">
        <v>1</v>
      </c>
      <c r="I42" s="14">
        <v>0</v>
      </c>
      <c r="J42" s="16">
        <f t="shared" si="3"/>
        <v>975</v>
      </c>
      <c r="K42" s="19" t="str">
        <f t="shared" ca="1" si="2"/>
        <v>{"birthday":"14112003","gender":"M","name":"Test","natid":"US4-TC003-41","salary":"1000.444","tax":"25"}</v>
      </c>
    </row>
    <row r="43" spans="1:13" ht="29" x14ac:dyDescent="0.35">
      <c r="A43" s="14" t="s">
        <v>166</v>
      </c>
      <c r="B43" s="15" t="s">
        <v>160</v>
      </c>
      <c r="C43" s="14">
        <v>18</v>
      </c>
      <c r="D43" s="14" t="str">
        <f t="shared" ca="1" si="0"/>
        <v>14112003</v>
      </c>
      <c r="E43" s="14" t="s">
        <v>93</v>
      </c>
      <c r="F43" s="14">
        <v>1000.443</v>
      </c>
      <c r="G43" s="14">
        <v>25</v>
      </c>
      <c r="H43" s="14">
        <v>1</v>
      </c>
      <c r="I43" s="14">
        <v>0</v>
      </c>
      <c r="J43" s="16">
        <f t="shared" si="3"/>
        <v>975</v>
      </c>
      <c r="K43" s="19" t="str">
        <f t="shared" ca="1" si="2"/>
        <v>{"birthday":"14112003","gender":"M","name":"Test","natid":"US4-TC003-42","salary":"1000.443","tax":"25"}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TD-US1-TC0003</vt:lpstr>
      <vt:lpstr>TD-US4-TC0003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2021-11-14T10:55:43Z</dcterms:modified>
</cp:coreProperties>
</file>