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2b0b7ce2788ce6/Work/CreditNirvana/"/>
    </mc:Choice>
  </mc:AlternateContent>
  <xr:revisionPtr revIDLastSave="404" documentId="8_{B25B7965-B6B7-41A1-B5D2-99B2EEA4C4F2}" xr6:coauthVersionLast="47" xr6:coauthVersionMax="47" xr10:uidLastSave="{54DD9466-6BE9-4684-8F6A-ABD9E02B7C17}"/>
  <bookViews>
    <workbookView xWindow="-120" yWindow="-120" windowWidth="20730" windowHeight="11160" xr2:uid="{C343671E-2C6B-4ADE-958A-A8551668AC1E}"/>
  </bookViews>
  <sheets>
    <sheet name="SOA" sheetId="1" r:id="rId1"/>
  </sheets>
  <definedNames>
    <definedName name="_xlnm.Print_Area" localSheetId="0">SOA!$A$1:$O$119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N117" i="1"/>
  <c r="N118" i="1" s="1"/>
  <c r="N114" i="1"/>
  <c r="N115" i="1" s="1"/>
  <c r="N116" i="1" s="1"/>
  <c r="N111" i="1"/>
  <c r="N112" i="1" s="1"/>
  <c r="N113" i="1" s="1"/>
  <c r="N108" i="1"/>
  <c r="N109" i="1" s="1"/>
  <c r="N110" i="1" s="1"/>
  <c r="N105" i="1"/>
  <c r="N106" i="1" s="1"/>
  <c r="N107" i="1" s="1"/>
  <c r="N102" i="1"/>
  <c r="N103" i="1" s="1"/>
  <c r="N104" i="1" s="1"/>
  <c r="N99" i="1"/>
  <c r="N100" i="1" s="1"/>
  <c r="N101" i="1" s="1"/>
  <c r="N96" i="1"/>
  <c r="N97" i="1" s="1"/>
  <c r="N98" i="1" s="1"/>
  <c r="N93" i="1"/>
  <c r="N94" i="1" s="1"/>
  <c r="N95" i="1" s="1"/>
  <c r="N90" i="1"/>
  <c r="N91" i="1" s="1"/>
  <c r="N92" i="1" s="1"/>
  <c r="N87" i="1"/>
  <c r="N88" i="1" s="1"/>
  <c r="N89" i="1" s="1"/>
  <c r="N84" i="1"/>
  <c r="N85" i="1" s="1"/>
  <c r="N86" i="1" s="1"/>
  <c r="N81" i="1"/>
  <c r="N82" i="1" s="1"/>
  <c r="N83" i="1" s="1"/>
  <c r="N78" i="1"/>
  <c r="N79" i="1" s="1"/>
  <c r="N80" i="1" s="1"/>
  <c r="N74" i="1"/>
  <c r="N75" i="1" s="1"/>
  <c r="N76" i="1" s="1"/>
  <c r="N77" i="1" s="1"/>
  <c r="N71" i="1"/>
  <c r="N72" i="1" s="1"/>
  <c r="N73" i="1" s="1"/>
  <c r="N68" i="1"/>
  <c r="N69" i="1" s="1"/>
  <c r="N70" i="1" s="1"/>
  <c r="N65" i="1"/>
  <c r="N66" i="1" s="1"/>
  <c r="N67" i="1" s="1"/>
  <c r="N62" i="1"/>
  <c r="N63" i="1" s="1"/>
  <c r="N64" i="1" s="1"/>
  <c r="N59" i="1"/>
  <c r="N60" i="1" s="1"/>
  <c r="N61" i="1" s="1"/>
  <c r="N56" i="1"/>
  <c r="N57" i="1" s="1"/>
  <c r="N58" i="1" s="1"/>
  <c r="N53" i="1"/>
  <c r="N54" i="1" s="1"/>
  <c r="N55" i="1" s="1"/>
  <c r="N50" i="1"/>
  <c r="N51" i="1" s="1"/>
  <c r="N52" i="1" s="1"/>
  <c r="N47" i="1"/>
  <c r="N48" i="1" s="1"/>
  <c r="N49" i="1" s="1"/>
  <c r="N44" i="1"/>
  <c r="N45" i="1" s="1"/>
  <c r="N46" i="1" s="1"/>
  <c r="N40" i="1"/>
  <c r="N41" i="1" s="1"/>
  <c r="N42" i="1" s="1"/>
  <c r="N43" i="1" s="1"/>
  <c r="N37" i="1"/>
  <c r="N38" i="1" s="1"/>
  <c r="N39" i="1" s="1"/>
  <c r="N34" i="1"/>
  <c r="N35" i="1" s="1"/>
  <c r="N36" i="1" s="1"/>
  <c r="N31" i="1"/>
  <c r="N32" i="1" s="1"/>
  <c r="N33" i="1" s="1"/>
  <c r="N28" i="1"/>
  <c r="N29" i="1" s="1"/>
  <c r="N30" i="1" s="1"/>
  <c r="N25" i="1"/>
  <c r="N26" i="1" s="1"/>
  <c r="N27" i="1" s="1"/>
  <c r="N23" i="1"/>
  <c r="N24" i="1" s="1"/>
</calcChain>
</file>

<file path=xl/sharedStrings.xml><?xml version="1.0" encoding="utf-8"?>
<sst xmlns="http://schemas.openxmlformats.org/spreadsheetml/2006/main" count="137" uniqueCount="45">
  <si>
    <t>Date</t>
  </si>
  <si>
    <t>Value Date</t>
  </si>
  <si>
    <t>Transaction</t>
  </si>
  <si>
    <t>Debit</t>
  </si>
  <si>
    <t>Credit</t>
  </si>
  <si>
    <t>Principal</t>
  </si>
  <si>
    <t>Interest</t>
  </si>
  <si>
    <t>Compound Interest</t>
  </si>
  <si>
    <t>Penalty</t>
  </si>
  <si>
    <t>Charges</t>
  </si>
  <si>
    <t>Interest Capitalization</t>
  </si>
  <si>
    <t>Closing Balances</t>
  </si>
  <si>
    <t>Principal O/S</t>
  </si>
  <si>
    <t>Loan O/S</t>
  </si>
  <si>
    <t>Pending Dues</t>
  </si>
  <si>
    <t>Loan Acquired</t>
  </si>
  <si>
    <t>Dues Generation</t>
  </si>
  <si>
    <t>Repayment</t>
  </si>
  <si>
    <t>To</t>
  </si>
  <si>
    <t>Rajesh Kumar</t>
  </si>
  <si>
    <t>Contact No: 8495000014</t>
  </si>
  <si>
    <t>Email: raj@creditnirvana.ai</t>
  </si>
  <si>
    <r>
      <rPr>
        <b/>
        <u/>
        <sz val="11"/>
        <color theme="1"/>
        <rFont val="Calibri"/>
        <family val="2"/>
        <scheme val="minor"/>
      </rPr>
      <t>Subject:</t>
    </r>
    <r>
      <rPr>
        <u/>
        <sz val="11"/>
        <color theme="1"/>
        <rFont val="Calibri"/>
        <family val="2"/>
        <scheme val="minor"/>
      </rPr>
      <t xml:space="preserve"> Statement of Account - </t>
    </r>
    <r>
      <rPr>
        <b/>
        <u/>
        <sz val="11"/>
        <color theme="1"/>
        <rFont val="Calibri"/>
        <family val="2"/>
        <scheme val="minor"/>
      </rPr>
      <t>LNHL000000060887</t>
    </r>
  </si>
  <si>
    <t>Loan Number</t>
  </si>
  <si>
    <t>Branch</t>
  </si>
  <si>
    <t>Product</t>
  </si>
  <si>
    <t>Acquired Date</t>
  </si>
  <si>
    <t>Interest Rate</t>
  </si>
  <si>
    <t>Sanctioned Amount</t>
  </si>
  <si>
    <t>Disbursed Amount</t>
  </si>
  <si>
    <t>Status</t>
  </si>
  <si>
    <t>Active</t>
  </si>
  <si>
    <t>LNHL000000060887</t>
  </si>
  <si>
    <t>Delhi</t>
  </si>
  <si>
    <t>Home Loan</t>
  </si>
  <si>
    <t>Acquired From</t>
  </si>
  <si>
    <t>ABC Bank</t>
  </si>
  <si>
    <t>Principal Dues O/S</t>
  </si>
  <si>
    <t>Interest Dues O/S</t>
  </si>
  <si>
    <t>Compound Interest Dues O/S</t>
  </si>
  <si>
    <t>Penalty Dues O/S</t>
  </si>
  <si>
    <t>Charges Dues O/S</t>
  </si>
  <si>
    <t>Total Dues O/S</t>
  </si>
  <si>
    <t>Total Loan O/S</t>
  </si>
  <si>
    <t>Total Payment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</si>
</sst>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164" fontId="4" fillId="0" borderId="1" xfId="0" applyNumberFormat="1" applyFont="1" applyBorder="1" applyAlignment="1">
      <alignment horizontal="right" vertical="center" wrapText="1" indent="1"/>
    </xf>
    <xf numFmtId="4" fontId="4" fillId="0" borderId="1" xfId="0" applyNumberFormat="1" applyFont="1" applyBorder="1" applyAlignment="1">
      <alignment horizontal="right" vertical="center" wrapText="1" indent="1"/>
    </xf>
    <xf numFmtId="4" fontId="3" fillId="0" borderId="1" xfId="0" applyNumberFormat="1" applyFont="1" applyBorder="1" applyAlignment="1">
      <alignment horizontal="right" vertical="center" wrapText="1" indent="1"/>
    </xf>
    <xf numFmtId="4" fontId="5" fillId="0" borderId="1" xfId="0" applyNumberFormat="1" applyFont="1" applyBorder="1" applyAlignment="1">
      <alignment horizontal="right" vertical="center" wrapText="1" indent="1"/>
    </xf>
    <xf numFmtId="0" fontId="0" fillId="0" borderId="0" xfId="0" applyAlignment="1">
      <alignment horizontal="right" vertical="center" wrapText="1" indent="1"/>
    </xf>
    <xf numFmtId="0" fontId="0" fillId="0" borderId="0" xfId="0" applyAlignment="1">
      <alignment horizontal="left" indent="1"/>
    </xf>
    <xf numFmtId="0" fontId="1" fillId="0" borderId="0" xfId="0" applyFont="1"/>
    <xf numFmtId="0" fontId="6" fillId="0" borderId="0" xfId="0" applyFont="1" applyAlignment="1"/>
    <xf numFmtId="0" fontId="8" fillId="0" borderId="0" xfId="0" applyFont="1" applyAlignment="1">
      <alignment horizontal="right" vertical="center" wrapText="1" indent="1"/>
    </xf>
    <xf numFmtId="0" fontId="9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indent="1"/>
    </xf>
    <xf numFmtId="0" fontId="0" fillId="3" borderId="1" xfId="0" applyFill="1" applyBorder="1" applyAlignment="1">
      <alignment horizontal="left" vertical="center" indent="1"/>
    </xf>
    <xf numFmtId="15" fontId="0" fillId="3" borderId="1" xfId="0" applyNumberFormat="1" applyFill="1" applyBorder="1" applyAlignment="1">
      <alignment horizontal="left" vertical="center" indent="1"/>
    </xf>
    <xf numFmtId="10" fontId="0" fillId="3" borderId="1" xfId="0" applyNumberFormat="1" applyFill="1" applyBorder="1" applyAlignment="1">
      <alignment horizontal="left" vertical="center" indent="1"/>
    </xf>
    <xf numFmtId="4" fontId="0" fillId="3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9526</xdr:rowOff>
    </xdr:from>
    <xdr:to>
      <xdr:col>10</xdr:col>
      <xdr:colOff>171450</xdr:colOff>
      <xdr:row>2</xdr:row>
      <xdr:rowOff>104776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90ED069-A8ED-4101-BF1F-18B11253FD72}"/>
            </a:ext>
          </a:extLst>
        </xdr:cNvPr>
        <xdr:cNvSpPr/>
      </xdr:nvSpPr>
      <xdr:spPr>
        <a:xfrm>
          <a:off x="3781424" y="390526"/>
          <a:ext cx="4838701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  <a:latin typeface="Helvetica Rounded" pitchFamily="50" charset="0"/>
            </a:rPr>
            <a:t>Statement</a:t>
          </a:r>
          <a:r>
            <a:rPr lang="en-US" sz="1400" baseline="0">
              <a:solidFill>
                <a:schemeClr val="tx1"/>
              </a:solidFill>
              <a:latin typeface="Helvetica Rounded" pitchFamily="50" charset="0"/>
            </a:rPr>
            <a:t> of Account</a:t>
          </a:r>
          <a:endParaRPr lang="en-US" sz="1400">
            <a:solidFill>
              <a:schemeClr val="tx1"/>
            </a:solidFill>
            <a:latin typeface="Helvetica Rounded" pitchFamily="50" charset="0"/>
          </a:endParaRPr>
        </a:p>
      </xdr:txBody>
    </xdr:sp>
    <xdr:clientData/>
  </xdr:twoCellAnchor>
  <xdr:twoCellAnchor editAs="oneCell">
    <xdr:from>
      <xdr:col>13</xdr:col>
      <xdr:colOff>123825</xdr:colOff>
      <xdr:row>0</xdr:row>
      <xdr:rowOff>161925</xdr:rowOff>
    </xdr:from>
    <xdr:to>
      <xdr:col>13</xdr:col>
      <xdr:colOff>676275</xdr:colOff>
      <xdr:row>3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E4EF4D-6434-4991-986A-90B907817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61925"/>
          <a:ext cx="5524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A47F-EE9D-4630-9E0A-6675D7878B65}">
  <sheetPr>
    <pageSetUpPr fitToPage="1"/>
  </sheetPr>
  <dimension ref="A5:N119"/>
  <sheetViews>
    <sheetView showGridLines="0" tabSelected="1" zoomScaleNormal="100" workbookViewId="0">
      <selection activeCell="D7" sqref="D7"/>
    </sheetView>
  </sheetViews>
  <sheetFormatPr defaultRowHeight="15" x14ac:dyDescent="0.25"/>
  <cols>
    <col min="1" max="1" width="3.5703125" customWidth="1"/>
    <col min="2" max="2" width="13" customWidth="1"/>
    <col min="3" max="3" width="13.42578125" customWidth="1"/>
    <col min="4" max="4" width="17.85546875" customWidth="1"/>
    <col min="5" max="7" width="13.140625" customWidth="1"/>
    <col min="8" max="8" width="12.42578125" customWidth="1"/>
    <col min="9" max="9" width="14.5703125" customWidth="1"/>
    <col min="10" max="10" width="13.140625" customWidth="1"/>
    <col min="11" max="11" width="12.140625" customWidth="1"/>
    <col min="12" max="12" width="13.7109375" customWidth="1"/>
    <col min="13" max="13" width="14.140625" customWidth="1"/>
    <col min="14" max="14" width="13.7109375" customWidth="1"/>
    <col min="15" max="15" width="5.140625" customWidth="1"/>
  </cols>
  <sheetData>
    <row r="5" spans="1:14" x14ac:dyDescent="0.25">
      <c r="B5" s="10" t="s">
        <v>18</v>
      </c>
    </row>
    <row r="6" spans="1:14" x14ac:dyDescent="0.25">
      <c r="B6" s="9" t="s">
        <v>19</v>
      </c>
    </row>
    <row r="7" spans="1:14" x14ac:dyDescent="0.25">
      <c r="B7" s="9" t="s">
        <v>20</v>
      </c>
    </row>
    <row r="8" spans="1:14" x14ac:dyDescent="0.25">
      <c r="B8" s="9" t="s">
        <v>21</v>
      </c>
    </row>
    <row r="9" spans="1:14" x14ac:dyDescent="0.25">
      <c r="B9" s="9"/>
    </row>
    <row r="10" spans="1:14" x14ac:dyDescent="0.25">
      <c r="B10" s="11" t="s">
        <v>22</v>
      </c>
    </row>
    <row r="12" spans="1:14" s="14" customFormat="1" ht="17.25" x14ac:dyDescent="0.25">
      <c r="A12" s="13"/>
      <c r="B12" s="16" t="s">
        <v>23</v>
      </c>
      <c r="C12" s="16"/>
      <c r="D12" s="17" t="s">
        <v>32</v>
      </c>
      <c r="E12" s="17"/>
      <c r="F12" s="17"/>
      <c r="G12" s="17"/>
      <c r="I12" s="16" t="s">
        <v>12</v>
      </c>
      <c r="J12" s="16"/>
      <c r="K12" s="20">
        <v>4064713</v>
      </c>
      <c r="L12" s="20"/>
      <c r="M12" s="20"/>
      <c r="N12" s="20"/>
    </row>
    <row r="13" spans="1:14" s="14" customFormat="1" ht="17.25" x14ac:dyDescent="0.25">
      <c r="A13" s="13"/>
      <c r="B13" s="16" t="s">
        <v>24</v>
      </c>
      <c r="C13" s="16"/>
      <c r="D13" s="17" t="s">
        <v>33</v>
      </c>
      <c r="E13" s="17"/>
      <c r="F13" s="17"/>
      <c r="G13" s="17"/>
      <c r="I13" s="16" t="s">
        <v>37</v>
      </c>
      <c r="J13" s="16"/>
      <c r="K13" s="20">
        <v>2601293</v>
      </c>
      <c r="L13" s="20"/>
      <c r="M13" s="20"/>
      <c r="N13" s="20"/>
    </row>
    <row r="14" spans="1:14" s="14" customFormat="1" ht="17.25" x14ac:dyDescent="0.25">
      <c r="A14" s="13"/>
      <c r="B14" s="16" t="s">
        <v>25</v>
      </c>
      <c r="C14" s="16"/>
      <c r="D14" s="17" t="s">
        <v>34</v>
      </c>
      <c r="E14" s="17"/>
      <c r="F14" s="17"/>
      <c r="G14" s="17"/>
      <c r="I14" s="16" t="s">
        <v>38</v>
      </c>
      <c r="J14" s="16"/>
      <c r="K14" s="20">
        <v>2443308</v>
      </c>
      <c r="L14" s="20"/>
      <c r="M14" s="20"/>
      <c r="N14" s="20"/>
    </row>
    <row r="15" spans="1:14" s="14" customFormat="1" ht="17.25" x14ac:dyDescent="0.25">
      <c r="A15" s="13"/>
      <c r="B15" s="16" t="s">
        <v>26</v>
      </c>
      <c r="C15" s="16"/>
      <c r="D15" s="18">
        <v>43724</v>
      </c>
      <c r="E15" s="17"/>
      <c r="F15" s="17"/>
      <c r="G15" s="17"/>
      <c r="I15" s="16" t="s">
        <v>39</v>
      </c>
      <c r="J15" s="16"/>
      <c r="K15" s="20">
        <v>332877</v>
      </c>
      <c r="L15" s="20"/>
      <c r="M15" s="20"/>
      <c r="N15" s="20"/>
    </row>
    <row r="16" spans="1:14" s="14" customFormat="1" ht="17.25" x14ac:dyDescent="0.25">
      <c r="A16" s="13"/>
      <c r="B16" s="16" t="s">
        <v>35</v>
      </c>
      <c r="C16" s="16"/>
      <c r="D16" s="17" t="s">
        <v>36</v>
      </c>
      <c r="E16" s="17"/>
      <c r="F16" s="17"/>
      <c r="G16" s="17"/>
      <c r="I16" s="16" t="s">
        <v>40</v>
      </c>
      <c r="J16" s="16"/>
      <c r="K16" s="20">
        <v>102283</v>
      </c>
      <c r="L16" s="20"/>
      <c r="M16" s="20"/>
      <c r="N16" s="20"/>
    </row>
    <row r="17" spans="1:14" s="14" customFormat="1" ht="17.25" x14ac:dyDescent="0.25">
      <c r="A17" s="13"/>
      <c r="B17" s="16" t="s">
        <v>27</v>
      </c>
      <c r="C17" s="16"/>
      <c r="D17" s="19">
        <v>0.105</v>
      </c>
      <c r="E17" s="17"/>
      <c r="F17" s="17"/>
      <c r="G17" s="17"/>
      <c r="I17" s="16" t="s">
        <v>41</v>
      </c>
      <c r="J17" s="16"/>
      <c r="K17" s="20">
        <v>0</v>
      </c>
      <c r="L17" s="20"/>
      <c r="M17" s="20"/>
      <c r="N17" s="20"/>
    </row>
    <row r="18" spans="1:14" s="14" customFormat="1" ht="17.25" x14ac:dyDescent="0.25">
      <c r="A18" s="13"/>
      <c r="B18" s="16" t="s">
        <v>28</v>
      </c>
      <c r="C18" s="16"/>
      <c r="D18" s="20">
        <v>4850000</v>
      </c>
      <c r="E18" s="20"/>
      <c r="F18" s="20"/>
      <c r="G18" s="20"/>
      <c r="I18" s="16" t="s">
        <v>42</v>
      </c>
      <c r="J18" s="16"/>
      <c r="K18" s="20">
        <f>K17+K16+K15+K14+K13</f>
        <v>5479761</v>
      </c>
      <c r="L18" s="20"/>
      <c r="M18" s="20"/>
      <c r="N18" s="20"/>
    </row>
    <row r="19" spans="1:14" s="14" customFormat="1" ht="17.25" x14ac:dyDescent="0.25">
      <c r="A19" s="13"/>
      <c r="B19" s="16" t="s">
        <v>29</v>
      </c>
      <c r="C19" s="16"/>
      <c r="D19" s="20">
        <v>4850000</v>
      </c>
      <c r="E19" s="20"/>
      <c r="F19" s="20"/>
      <c r="G19" s="20"/>
      <c r="I19" s="16" t="s">
        <v>43</v>
      </c>
      <c r="J19" s="16"/>
      <c r="K19" s="20">
        <f>K12+K14+K15+K16</f>
        <v>6943181</v>
      </c>
      <c r="L19" s="20"/>
      <c r="M19" s="20"/>
      <c r="N19" s="20"/>
    </row>
    <row r="20" spans="1:14" s="14" customFormat="1" ht="17.25" x14ac:dyDescent="0.25">
      <c r="A20" s="13"/>
      <c r="B20" s="16" t="s">
        <v>30</v>
      </c>
      <c r="C20" s="16"/>
      <c r="D20" s="17" t="s">
        <v>31</v>
      </c>
      <c r="E20" s="17"/>
      <c r="F20" s="17"/>
      <c r="G20" s="17"/>
      <c r="I20" s="16" t="s">
        <v>44</v>
      </c>
      <c r="J20" s="16"/>
      <c r="K20" s="20">
        <v>350000</v>
      </c>
      <c r="L20" s="20"/>
      <c r="M20" s="20"/>
      <c r="N20" s="20"/>
    </row>
    <row r="22" spans="1:14" s="1" customFormat="1" ht="30" x14ac:dyDescent="0.25"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14</v>
      </c>
      <c r="M22" s="2" t="s">
        <v>12</v>
      </c>
      <c r="N22" s="2" t="s">
        <v>13</v>
      </c>
    </row>
    <row r="23" spans="1:14" s="8" customFormat="1" ht="23.25" x14ac:dyDescent="0.25">
      <c r="A23" s="12"/>
      <c r="B23" s="4">
        <v>43724</v>
      </c>
      <c r="C23" s="4">
        <v>43724</v>
      </c>
      <c r="D23" s="3" t="s">
        <v>15</v>
      </c>
      <c r="E23" s="5">
        <v>2683620</v>
      </c>
      <c r="F23" s="6">
        <v>0</v>
      </c>
      <c r="G23" s="5">
        <v>1177745</v>
      </c>
      <c r="H23" s="5">
        <v>1424981</v>
      </c>
      <c r="I23" s="5">
        <v>0</v>
      </c>
      <c r="J23" s="5">
        <v>75894</v>
      </c>
      <c r="K23" s="5">
        <v>5000</v>
      </c>
      <c r="L23" s="5">
        <v>2683620</v>
      </c>
      <c r="M23" s="5">
        <v>4064713</v>
      </c>
      <c r="N23" s="7">
        <f>M23+H23+J23+I23+K23</f>
        <v>5570588</v>
      </c>
    </row>
    <row r="24" spans="1:14" s="8" customFormat="1" ht="25.5" x14ac:dyDescent="0.25">
      <c r="A24" s="12"/>
      <c r="B24" s="4">
        <v>43738</v>
      </c>
      <c r="C24" s="4">
        <v>43738</v>
      </c>
      <c r="D24" s="3" t="s">
        <v>10</v>
      </c>
      <c r="E24" s="5">
        <v>25828</v>
      </c>
      <c r="F24" s="6">
        <v>0</v>
      </c>
      <c r="G24" s="5">
        <v>0</v>
      </c>
      <c r="H24" s="5">
        <v>17540</v>
      </c>
      <c r="I24" s="5">
        <v>6149</v>
      </c>
      <c r="J24" s="5">
        <v>2139</v>
      </c>
      <c r="K24" s="5">
        <v>0</v>
      </c>
      <c r="L24" s="5">
        <v>2709448</v>
      </c>
      <c r="M24" s="5">
        <v>4064713</v>
      </c>
      <c r="N24" s="7">
        <f>N23+H24+I24+J24+K24</f>
        <v>5596416</v>
      </c>
    </row>
    <row r="25" spans="1:14" s="8" customFormat="1" ht="23.25" x14ac:dyDescent="0.25">
      <c r="A25" s="12"/>
      <c r="B25" s="4">
        <v>43738</v>
      </c>
      <c r="C25" s="4">
        <v>43738</v>
      </c>
      <c r="D25" s="3" t="s">
        <v>11</v>
      </c>
      <c r="E25" s="5">
        <v>0</v>
      </c>
      <c r="F25" s="6">
        <v>0</v>
      </c>
      <c r="G25" s="5">
        <v>1177745</v>
      </c>
      <c r="H25" s="5">
        <v>1442521</v>
      </c>
      <c r="I25" s="5">
        <v>6149</v>
      </c>
      <c r="J25" s="5">
        <v>78033</v>
      </c>
      <c r="K25" s="5">
        <v>5000</v>
      </c>
      <c r="L25" s="5">
        <v>2709448</v>
      </c>
      <c r="M25" s="5">
        <v>4064713</v>
      </c>
      <c r="N25" s="7">
        <f>H25+I25+J25+K25+M25</f>
        <v>5596416</v>
      </c>
    </row>
    <row r="26" spans="1:14" s="8" customFormat="1" ht="23.25" x14ac:dyDescent="0.25">
      <c r="A26" s="12"/>
      <c r="B26" s="4">
        <v>43739</v>
      </c>
      <c r="C26" s="4">
        <v>43739</v>
      </c>
      <c r="D26" s="3" t="s">
        <v>16</v>
      </c>
      <c r="E26" s="5">
        <v>66356</v>
      </c>
      <c r="F26" s="6">
        <v>0</v>
      </c>
      <c r="G26" s="5">
        <v>40528</v>
      </c>
      <c r="H26" s="5">
        <v>17540</v>
      </c>
      <c r="I26" s="5">
        <v>6149</v>
      </c>
      <c r="J26" s="5">
        <v>2139</v>
      </c>
      <c r="K26" s="5">
        <v>0</v>
      </c>
      <c r="L26" s="5">
        <v>2749976</v>
      </c>
      <c r="M26" s="5">
        <v>4064713</v>
      </c>
      <c r="N26" s="7">
        <f>N25</f>
        <v>5596416</v>
      </c>
    </row>
    <row r="27" spans="1:14" s="8" customFormat="1" ht="25.5" x14ac:dyDescent="0.25">
      <c r="A27" s="12"/>
      <c r="B27" s="4">
        <v>43769</v>
      </c>
      <c r="C27" s="4">
        <v>43769</v>
      </c>
      <c r="D27" s="3" t="s">
        <v>10</v>
      </c>
      <c r="E27" s="5">
        <v>53476</v>
      </c>
      <c r="F27" s="6">
        <v>0</v>
      </c>
      <c r="G27" s="5">
        <v>0</v>
      </c>
      <c r="H27" s="5">
        <v>36248</v>
      </c>
      <c r="I27" s="5">
        <v>12708</v>
      </c>
      <c r="J27" s="5">
        <v>4520</v>
      </c>
      <c r="K27" s="5">
        <v>0</v>
      </c>
      <c r="L27" s="5">
        <v>2803452</v>
      </c>
      <c r="M27" s="5">
        <v>4064713</v>
      </c>
      <c r="N27" s="7">
        <f>N26+H27+I27+J27+K27</f>
        <v>5649892</v>
      </c>
    </row>
    <row r="28" spans="1:14" s="8" customFormat="1" ht="23.25" x14ac:dyDescent="0.25">
      <c r="A28" s="12"/>
      <c r="B28" s="4">
        <v>43769</v>
      </c>
      <c r="C28" s="4">
        <v>43769</v>
      </c>
      <c r="D28" s="3" t="s">
        <v>11</v>
      </c>
      <c r="E28" s="5">
        <v>0</v>
      </c>
      <c r="F28" s="6">
        <v>0</v>
      </c>
      <c r="G28" s="5">
        <v>1218273</v>
      </c>
      <c r="H28" s="5">
        <v>1478769</v>
      </c>
      <c r="I28" s="5">
        <v>18857</v>
      </c>
      <c r="J28" s="5">
        <v>82553</v>
      </c>
      <c r="K28" s="5">
        <v>5000</v>
      </c>
      <c r="L28" s="5">
        <v>2803452</v>
      </c>
      <c r="M28" s="5">
        <v>4064713</v>
      </c>
      <c r="N28" s="7">
        <f>H28+I28+J28+K28+M28</f>
        <v>5649892</v>
      </c>
    </row>
    <row r="29" spans="1:14" s="8" customFormat="1" ht="23.25" x14ac:dyDescent="0.25">
      <c r="A29" s="12"/>
      <c r="B29" s="4">
        <v>43770</v>
      </c>
      <c r="C29" s="4">
        <v>43770</v>
      </c>
      <c r="D29" s="3" t="s">
        <v>16</v>
      </c>
      <c r="E29" s="5">
        <v>93535</v>
      </c>
      <c r="F29" s="6">
        <v>0</v>
      </c>
      <c r="G29" s="5">
        <v>40059</v>
      </c>
      <c r="H29" s="5">
        <v>36248</v>
      </c>
      <c r="I29" s="5">
        <v>12708</v>
      </c>
      <c r="J29" s="5">
        <v>4520</v>
      </c>
      <c r="K29" s="5">
        <v>0</v>
      </c>
      <c r="L29" s="5">
        <v>2843511</v>
      </c>
      <c r="M29" s="5">
        <v>4064713</v>
      </c>
      <c r="N29" s="7">
        <f>N28</f>
        <v>5649892</v>
      </c>
    </row>
    <row r="30" spans="1:14" s="8" customFormat="1" ht="25.5" x14ac:dyDescent="0.25">
      <c r="A30" s="12"/>
      <c r="B30" s="4">
        <v>43799</v>
      </c>
      <c r="C30" s="4">
        <v>43799</v>
      </c>
      <c r="D30" s="3" t="s">
        <v>10</v>
      </c>
      <c r="E30" s="5">
        <v>52027</v>
      </c>
      <c r="F30" s="6">
        <v>0</v>
      </c>
      <c r="G30" s="5">
        <v>0</v>
      </c>
      <c r="H30" s="5">
        <v>35079</v>
      </c>
      <c r="I30" s="5">
        <v>12449</v>
      </c>
      <c r="J30" s="5">
        <v>4499</v>
      </c>
      <c r="K30" s="5">
        <v>0</v>
      </c>
      <c r="L30" s="5">
        <v>2895538</v>
      </c>
      <c r="M30" s="5">
        <v>4064713</v>
      </c>
      <c r="N30" s="7">
        <f>N29+H30+I30+J30+K30</f>
        <v>5701919</v>
      </c>
    </row>
    <row r="31" spans="1:14" s="8" customFormat="1" ht="23.25" x14ac:dyDescent="0.25">
      <c r="A31" s="12"/>
      <c r="B31" s="4">
        <v>43799</v>
      </c>
      <c r="C31" s="4">
        <v>43799</v>
      </c>
      <c r="D31" s="3" t="s">
        <v>11</v>
      </c>
      <c r="E31" s="5">
        <v>0</v>
      </c>
      <c r="F31" s="6">
        <v>0</v>
      </c>
      <c r="G31" s="5">
        <v>1258332</v>
      </c>
      <c r="H31" s="5">
        <v>1513848</v>
      </c>
      <c r="I31" s="5">
        <v>31306</v>
      </c>
      <c r="J31" s="5">
        <v>87052</v>
      </c>
      <c r="K31" s="5">
        <v>5000</v>
      </c>
      <c r="L31" s="5">
        <v>2895538</v>
      </c>
      <c r="M31" s="5">
        <v>4064713</v>
      </c>
      <c r="N31" s="7">
        <f>H31+I31+J31+K31+M31</f>
        <v>5701919</v>
      </c>
    </row>
    <row r="32" spans="1:14" s="8" customFormat="1" ht="23.25" x14ac:dyDescent="0.25">
      <c r="A32" s="12"/>
      <c r="B32" s="4">
        <v>43800</v>
      </c>
      <c r="C32" s="4">
        <v>43800</v>
      </c>
      <c r="D32" s="3" t="s">
        <v>16</v>
      </c>
      <c r="E32" s="5">
        <v>93251</v>
      </c>
      <c r="F32" s="6">
        <v>0</v>
      </c>
      <c r="G32" s="5">
        <v>41224</v>
      </c>
      <c r="H32" s="5">
        <v>35079</v>
      </c>
      <c r="I32" s="5">
        <v>12449</v>
      </c>
      <c r="J32" s="5">
        <v>4499</v>
      </c>
      <c r="K32" s="5">
        <v>0</v>
      </c>
      <c r="L32" s="5">
        <v>2936762</v>
      </c>
      <c r="M32" s="5">
        <v>4064713</v>
      </c>
      <c r="N32" s="7">
        <f>N31</f>
        <v>5701919</v>
      </c>
    </row>
    <row r="33" spans="1:14" s="8" customFormat="1" ht="25.5" x14ac:dyDescent="0.25">
      <c r="A33" s="12"/>
      <c r="B33" s="4">
        <v>43830</v>
      </c>
      <c r="C33" s="4">
        <v>43830</v>
      </c>
      <c r="D33" s="3" t="s">
        <v>10</v>
      </c>
      <c r="E33" s="5">
        <v>54214</v>
      </c>
      <c r="F33" s="6">
        <v>0</v>
      </c>
      <c r="G33" s="5">
        <v>0</v>
      </c>
      <c r="H33" s="5">
        <v>36248</v>
      </c>
      <c r="I33" s="5">
        <v>13187</v>
      </c>
      <c r="J33" s="5">
        <v>4779</v>
      </c>
      <c r="K33" s="5">
        <v>0</v>
      </c>
      <c r="L33" s="5">
        <v>2990976</v>
      </c>
      <c r="M33" s="5">
        <v>4064713</v>
      </c>
      <c r="N33" s="7">
        <f>N32+H33+I33+J33+K33</f>
        <v>5756133</v>
      </c>
    </row>
    <row r="34" spans="1:14" s="8" customFormat="1" ht="23.25" x14ac:dyDescent="0.25">
      <c r="A34" s="12"/>
      <c r="B34" s="4">
        <v>43830</v>
      </c>
      <c r="C34" s="4">
        <v>43830</v>
      </c>
      <c r="D34" s="3" t="s">
        <v>11</v>
      </c>
      <c r="E34" s="5">
        <v>0</v>
      </c>
      <c r="F34" s="6">
        <v>0</v>
      </c>
      <c r="G34" s="5">
        <v>1299556</v>
      </c>
      <c r="H34" s="5">
        <v>1550096</v>
      </c>
      <c r="I34" s="5">
        <v>44493</v>
      </c>
      <c r="J34" s="5">
        <v>91831</v>
      </c>
      <c r="K34" s="5">
        <v>5000</v>
      </c>
      <c r="L34" s="5">
        <v>2990976</v>
      </c>
      <c r="M34" s="5">
        <v>4064713</v>
      </c>
      <c r="N34" s="7">
        <f>H34+I34+J34+K34+M34</f>
        <v>5756133</v>
      </c>
    </row>
    <row r="35" spans="1:14" s="8" customFormat="1" ht="23.25" x14ac:dyDescent="0.25">
      <c r="A35" s="12"/>
      <c r="B35" s="4">
        <v>43831</v>
      </c>
      <c r="C35" s="4">
        <v>43831</v>
      </c>
      <c r="D35" s="3" t="s">
        <v>16</v>
      </c>
      <c r="E35" s="5">
        <v>94998</v>
      </c>
      <c r="F35" s="6">
        <v>0</v>
      </c>
      <c r="G35" s="5">
        <v>40784</v>
      </c>
      <c r="H35" s="5">
        <v>36248</v>
      </c>
      <c r="I35" s="5">
        <v>13187</v>
      </c>
      <c r="J35" s="5">
        <v>4779</v>
      </c>
      <c r="K35" s="5">
        <v>0</v>
      </c>
      <c r="L35" s="5">
        <v>3031760</v>
      </c>
      <c r="M35" s="5">
        <v>4064713</v>
      </c>
      <c r="N35" s="7">
        <f>N34</f>
        <v>5756133</v>
      </c>
    </row>
    <row r="36" spans="1:14" s="8" customFormat="1" ht="25.5" x14ac:dyDescent="0.25">
      <c r="A36" s="12"/>
      <c r="B36" s="4">
        <v>43861</v>
      </c>
      <c r="C36" s="4">
        <v>43861</v>
      </c>
      <c r="D36" s="3" t="s">
        <v>10</v>
      </c>
      <c r="E36" s="5">
        <v>54658</v>
      </c>
      <c r="F36" s="6">
        <v>0</v>
      </c>
      <c r="G36" s="5">
        <v>0</v>
      </c>
      <c r="H36" s="5">
        <v>36248</v>
      </c>
      <c r="I36" s="5">
        <v>13500</v>
      </c>
      <c r="J36" s="5">
        <v>4910</v>
      </c>
      <c r="K36" s="5">
        <v>0</v>
      </c>
      <c r="L36" s="5">
        <v>3086418</v>
      </c>
      <c r="M36" s="5">
        <v>4064713</v>
      </c>
      <c r="N36" s="7">
        <f>N35+H36+I36+J36+K36</f>
        <v>5810791</v>
      </c>
    </row>
    <row r="37" spans="1:14" s="8" customFormat="1" ht="23.25" x14ac:dyDescent="0.25">
      <c r="A37" s="12"/>
      <c r="B37" s="4">
        <v>43861</v>
      </c>
      <c r="C37" s="4">
        <v>43861</v>
      </c>
      <c r="D37" s="3" t="s">
        <v>11</v>
      </c>
      <c r="E37" s="5">
        <v>0</v>
      </c>
      <c r="F37" s="6">
        <v>0</v>
      </c>
      <c r="G37" s="5">
        <v>1340340</v>
      </c>
      <c r="H37" s="5">
        <v>1586344</v>
      </c>
      <c r="I37" s="5">
        <v>57993</v>
      </c>
      <c r="J37" s="5">
        <v>96741</v>
      </c>
      <c r="K37" s="5">
        <v>5000</v>
      </c>
      <c r="L37" s="5">
        <v>3086418</v>
      </c>
      <c r="M37" s="5">
        <v>4064713</v>
      </c>
      <c r="N37" s="7">
        <f>H37+I37+J37+K37+M37</f>
        <v>5810791</v>
      </c>
    </row>
    <row r="38" spans="1:14" s="8" customFormat="1" ht="23.25" x14ac:dyDescent="0.25">
      <c r="A38" s="12"/>
      <c r="B38" s="4">
        <v>43862</v>
      </c>
      <c r="C38" s="4">
        <v>43862</v>
      </c>
      <c r="D38" s="3" t="s">
        <v>16</v>
      </c>
      <c r="E38" s="5">
        <v>95806</v>
      </c>
      <c r="F38" s="6">
        <v>0</v>
      </c>
      <c r="G38" s="5">
        <v>41148</v>
      </c>
      <c r="H38" s="5">
        <v>36248</v>
      </c>
      <c r="I38" s="5">
        <v>13500</v>
      </c>
      <c r="J38" s="5">
        <v>4910</v>
      </c>
      <c r="K38" s="5">
        <v>0</v>
      </c>
      <c r="L38" s="5">
        <v>3127566</v>
      </c>
      <c r="M38" s="5">
        <v>4064713</v>
      </c>
      <c r="N38" s="7">
        <f>N37</f>
        <v>5810791</v>
      </c>
    </row>
    <row r="39" spans="1:14" s="8" customFormat="1" ht="25.5" x14ac:dyDescent="0.25">
      <c r="A39" s="12"/>
      <c r="B39" s="4">
        <v>43890</v>
      </c>
      <c r="C39" s="4">
        <v>43890</v>
      </c>
      <c r="D39" s="3" t="s">
        <v>10</v>
      </c>
      <c r="E39" s="5">
        <v>51558</v>
      </c>
      <c r="F39" s="6">
        <v>0</v>
      </c>
      <c r="G39" s="5">
        <v>0</v>
      </c>
      <c r="H39" s="5">
        <v>33910</v>
      </c>
      <c r="I39" s="5">
        <v>12932</v>
      </c>
      <c r="J39" s="5">
        <v>4716</v>
      </c>
      <c r="K39" s="5">
        <v>0</v>
      </c>
      <c r="L39" s="5">
        <v>3179124</v>
      </c>
      <c r="M39" s="5">
        <v>4064713</v>
      </c>
      <c r="N39" s="7">
        <f>N38+H39+I39+J39+K39</f>
        <v>5862349</v>
      </c>
    </row>
    <row r="40" spans="1:14" s="8" customFormat="1" ht="23.25" x14ac:dyDescent="0.25">
      <c r="A40" s="12"/>
      <c r="B40" s="4">
        <v>43890</v>
      </c>
      <c r="C40" s="4">
        <v>43890</v>
      </c>
      <c r="D40" s="3" t="s">
        <v>11</v>
      </c>
      <c r="E40" s="5">
        <v>0</v>
      </c>
      <c r="F40" s="6">
        <v>0</v>
      </c>
      <c r="G40" s="5">
        <v>1381488</v>
      </c>
      <c r="H40" s="5">
        <v>1620254</v>
      </c>
      <c r="I40" s="5">
        <v>70925</v>
      </c>
      <c r="J40" s="5">
        <v>101457</v>
      </c>
      <c r="K40" s="5">
        <v>5000</v>
      </c>
      <c r="L40" s="5">
        <v>3179124</v>
      </c>
      <c r="M40" s="5">
        <v>4064713</v>
      </c>
      <c r="N40" s="7">
        <f>H40+I40+J40+K40+M40</f>
        <v>5862349</v>
      </c>
    </row>
    <row r="41" spans="1:14" s="8" customFormat="1" ht="23.25" x14ac:dyDescent="0.25">
      <c r="A41" s="12"/>
      <c r="B41" s="4">
        <v>43891</v>
      </c>
      <c r="C41" s="4">
        <v>43891</v>
      </c>
      <c r="D41" s="3" t="s">
        <v>16</v>
      </c>
      <c r="E41" s="5">
        <v>94616</v>
      </c>
      <c r="F41" s="6">
        <v>0</v>
      </c>
      <c r="G41" s="5">
        <v>43058</v>
      </c>
      <c r="H41" s="5">
        <v>33910</v>
      </c>
      <c r="I41" s="5">
        <v>12932</v>
      </c>
      <c r="J41" s="5">
        <v>4716</v>
      </c>
      <c r="K41" s="5">
        <v>0</v>
      </c>
      <c r="L41" s="5">
        <v>3222182</v>
      </c>
      <c r="M41" s="5">
        <v>4064713</v>
      </c>
      <c r="N41" s="7">
        <f>N40</f>
        <v>5862349</v>
      </c>
    </row>
    <row r="42" spans="1:14" s="8" customFormat="1" ht="23.25" x14ac:dyDescent="0.25">
      <c r="A42" s="12"/>
      <c r="B42" s="4">
        <v>43891</v>
      </c>
      <c r="C42" s="4">
        <v>43891</v>
      </c>
      <c r="D42" s="3" t="s">
        <v>17</v>
      </c>
      <c r="E42" s="6">
        <v>0</v>
      </c>
      <c r="F42" s="5">
        <v>250000</v>
      </c>
      <c r="G42" s="5">
        <v>0</v>
      </c>
      <c r="H42" s="5">
        <v>66778</v>
      </c>
      <c r="I42" s="5">
        <v>76765</v>
      </c>
      <c r="J42" s="5">
        <v>101457</v>
      </c>
      <c r="K42" s="5">
        <v>5000</v>
      </c>
      <c r="L42" s="5">
        <v>2944112</v>
      </c>
      <c r="M42" s="5">
        <v>4064713</v>
      </c>
      <c r="N42" s="7">
        <f>N41-F42</f>
        <v>5612349</v>
      </c>
    </row>
    <row r="43" spans="1:14" s="8" customFormat="1" ht="25.5" x14ac:dyDescent="0.25">
      <c r="A43" s="12"/>
      <c r="B43" s="4">
        <v>43921</v>
      </c>
      <c r="C43" s="4">
        <v>43921</v>
      </c>
      <c r="D43" s="3" t="s">
        <v>10</v>
      </c>
      <c r="E43" s="5">
        <v>55455</v>
      </c>
      <c r="F43" s="6">
        <v>0</v>
      </c>
      <c r="G43" s="5">
        <v>0</v>
      </c>
      <c r="H43" s="5">
        <v>36248</v>
      </c>
      <c r="I43" s="5">
        <v>14147</v>
      </c>
      <c r="J43" s="5">
        <v>5060</v>
      </c>
      <c r="K43" s="5">
        <v>0</v>
      </c>
      <c r="L43" s="5">
        <v>3033477</v>
      </c>
      <c r="M43" s="5">
        <v>4064713</v>
      </c>
      <c r="N43" s="7">
        <f>N42+H43+I43+J43+K43</f>
        <v>5667804</v>
      </c>
    </row>
    <row r="44" spans="1:14" s="8" customFormat="1" ht="23.25" x14ac:dyDescent="0.25">
      <c r="A44" s="12"/>
      <c r="B44" s="4">
        <v>43921</v>
      </c>
      <c r="C44" s="4">
        <v>43921</v>
      </c>
      <c r="D44" s="3" t="s">
        <v>11</v>
      </c>
      <c r="E44" s="5">
        <v>0</v>
      </c>
      <c r="F44" s="6">
        <v>0</v>
      </c>
      <c r="G44" s="5">
        <v>1424546</v>
      </c>
      <c r="H44" s="5">
        <v>1589724</v>
      </c>
      <c r="I44" s="5">
        <v>14147</v>
      </c>
      <c r="J44" s="5">
        <v>5060</v>
      </c>
      <c r="K44" s="5">
        <v>0</v>
      </c>
      <c r="L44" s="5">
        <v>3033477</v>
      </c>
      <c r="M44" s="5">
        <v>4064713</v>
      </c>
      <c r="N44" s="7">
        <f>H44+I44+J44+K44+M44</f>
        <v>5673644</v>
      </c>
    </row>
    <row r="45" spans="1:14" s="8" customFormat="1" ht="23.25" x14ac:dyDescent="0.25">
      <c r="A45" s="12"/>
      <c r="B45" s="4">
        <v>43922</v>
      </c>
      <c r="C45" s="4">
        <v>43922</v>
      </c>
      <c r="D45" s="3" t="s">
        <v>16</v>
      </c>
      <c r="E45" s="5">
        <v>97353</v>
      </c>
      <c r="F45" s="6">
        <v>0</v>
      </c>
      <c r="G45" s="5">
        <v>41898</v>
      </c>
      <c r="H45" s="5">
        <v>36248</v>
      </c>
      <c r="I45" s="5">
        <v>14147</v>
      </c>
      <c r="J45" s="5">
        <v>5060</v>
      </c>
      <c r="K45" s="5">
        <v>0</v>
      </c>
      <c r="L45" s="5">
        <v>3075375</v>
      </c>
      <c r="M45" s="5">
        <v>4064713</v>
      </c>
      <c r="N45" s="7">
        <f>N44</f>
        <v>5673644</v>
      </c>
    </row>
    <row r="46" spans="1:14" s="8" customFormat="1" ht="25.5" x14ac:dyDescent="0.25">
      <c r="A46" s="12"/>
      <c r="B46" s="4">
        <v>43951</v>
      </c>
      <c r="C46" s="4">
        <v>43951</v>
      </c>
      <c r="D46" s="3" t="s">
        <v>10</v>
      </c>
      <c r="E46" s="5">
        <v>53511</v>
      </c>
      <c r="F46" s="6">
        <v>0</v>
      </c>
      <c r="G46" s="5">
        <v>0</v>
      </c>
      <c r="H46" s="5">
        <v>35079</v>
      </c>
      <c r="I46" s="5">
        <v>13407</v>
      </c>
      <c r="J46" s="5">
        <v>5025</v>
      </c>
      <c r="K46" s="5">
        <v>0</v>
      </c>
      <c r="L46" s="5">
        <v>3123045</v>
      </c>
      <c r="M46" s="5">
        <v>4064713</v>
      </c>
      <c r="N46" s="7">
        <f>N45+H46+I46+J46+K46</f>
        <v>5727155</v>
      </c>
    </row>
    <row r="47" spans="1:14" s="8" customFormat="1" ht="23.25" x14ac:dyDescent="0.25">
      <c r="A47" s="12"/>
      <c r="B47" s="4">
        <v>43951</v>
      </c>
      <c r="C47" s="4">
        <v>43951</v>
      </c>
      <c r="D47" s="3" t="s">
        <v>11</v>
      </c>
      <c r="E47" s="5">
        <v>0</v>
      </c>
      <c r="F47" s="6">
        <v>0</v>
      </c>
      <c r="G47" s="5">
        <v>1466444</v>
      </c>
      <c r="H47" s="5">
        <v>1624803</v>
      </c>
      <c r="I47" s="5">
        <v>21714</v>
      </c>
      <c r="J47" s="5">
        <v>10084</v>
      </c>
      <c r="K47" s="5">
        <v>0</v>
      </c>
      <c r="L47" s="5">
        <v>3123045</v>
      </c>
      <c r="M47" s="5">
        <v>4064713</v>
      </c>
      <c r="N47" s="7">
        <f>H47+I47+J47+K47+M47</f>
        <v>5721314</v>
      </c>
    </row>
    <row r="48" spans="1:14" s="8" customFormat="1" ht="23.25" x14ac:dyDescent="0.25">
      <c r="A48" s="12"/>
      <c r="B48" s="4">
        <v>43952</v>
      </c>
      <c r="C48" s="4">
        <v>43952</v>
      </c>
      <c r="D48" s="3" t="s">
        <v>16</v>
      </c>
      <c r="E48" s="5">
        <v>96531</v>
      </c>
      <c r="F48" s="6">
        <v>0</v>
      </c>
      <c r="G48" s="5">
        <v>43020</v>
      </c>
      <c r="H48" s="5">
        <v>35079</v>
      </c>
      <c r="I48" s="5">
        <v>13407</v>
      </c>
      <c r="J48" s="5">
        <v>5025</v>
      </c>
      <c r="K48" s="5">
        <v>0</v>
      </c>
      <c r="L48" s="5">
        <v>3166064</v>
      </c>
      <c r="M48" s="5">
        <v>4064713</v>
      </c>
      <c r="N48" s="7">
        <f>N47</f>
        <v>5721314</v>
      </c>
    </row>
    <row r="49" spans="1:14" s="8" customFormat="1" ht="25.5" x14ac:dyDescent="0.25">
      <c r="A49" s="12"/>
      <c r="B49" s="4">
        <v>43982</v>
      </c>
      <c r="C49" s="4">
        <v>43982</v>
      </c>
      <c r="D49" s="3" t="s">
        <v>10</v>
      </c>
      <c r="E49" s="5">
        <v>55751</v>
      </c>
      <c r="F49" s="6">
        <v>0</v>
      </c>
      <c r="G49" s="5">
        <v>0</v>
      </c>
      <c r="H49" s="5">
        <v>36248</v>
      </c>
      <c r="I49" s="5">
        <v>14177</v>
      </c>
      <c r="J49" s="5">
        <v>5326</v>
      </c>
      <c r="K49" s="5">
        <v>0</v>
      </c>
      <c r="L49" s="5">
        <v>3221815</v>
      </c>
      <c r="M49" s="5">
        <v>4064713</v>
      </c>
      <c r="N49" s="7">
        <f>N48+H49+I49+J49+K49</f>
        <v>5777065</v>
      </c>
    </row>
    <row r="50" spans="1:14" s="8" customFormat="1" ht="23.25" x14ac:dyDescent="0.25">
      <c r="A50" s="12"/>
      <c r="B50" s="4">
        <v>43982</v>
      </c>
      <c r="C50" s="4">
        <v>43982</v>
      </c>
      <c r="D50" s="3" t="s">
        <v>11</v>
      </c>
      <c r="E50" s="5">
        <v>0</v>
      </c>
      <c r="F50" s="6">
        <v>0</v>
      </c>
      <c r="G50" s="5">
        <v>1509464</v>
      </c>
      <c r="H50" s="5">
        <v>1661051</v>
      </c>
      <c r="I50" s="5">
        <v>35891</v>
      </c>
      <c r="J50" s="5">
        <v>15409</v>
      </c>
      <c r="K50" s="5">
        <v>0</v>
      </c>
      <c r="L50" s="5">
        <v>3221815</v>
      </c>
      <c r="M50" s="5">
        <v>4064713</v>
      </c>
      <c r="N50" s="7">
        <f>H50+I50+J50+K50+M50</f>
        <v>5777064</v>
      </c>
    </row>
    <row r="51" spans="1:14" s="8" customFormat="1" ht="23.25" x14ac:dyDescent="0.25">
      <c r="A51" s="12"/>
      <c r="B51" s="4">
        <v>43983</v>
      </c>
      <c r="C51" s="4">
        <v>43983</v>
      </c>
      <c r="D51" s="3" t="s">
        <v>16</v>
      </c>
      <c r="E51" s="5">
        <v>98407</v>
      </c>
      <c r="F51" s="6">
        <v>0</v>
      </c>
      <c r="G51" s="5">
        <v>42656</v>
      </c>
      <c r="H51" s="5">
        <v>36248</v>
      </c>
      <c r="I51" s="5">
        <v>14177</v>
      </c>
      <c r="J51" s="5">
        <v>5326</v>
      </c>
      <c r="K51" s="5">
        <v>0</v>
      </c>
      <c r="L51" s="5">
        <v>3264469</v>
      </c>
      <c r="M51" s="5">
        <v>4064713</v>
      </c>
      <c r="N51" s="7">
        <f>N50</f>
        <v>5777064</v>
      </c>
    </row>
    <row r="52" spans="1:14" s="8" customFormat="1" ht="25.5" x14ac:dyDescent="0.25">
      <c r="A52" s="12"/>
      <c r="B52" s="4">
        <v>44012</v>
      </c>
      <c r="C52" s="4">
        <v>44012</v>
      </c>
      <c r="D52" s="3" t="s">
        <v>10</v>
      </c>
      <c r="E52" s="5">
        <v>54384</v>
      </c>
      <c r="F52" s="6">
        <v>0</v>
      </c>
      <c r="G52" s="5">
        <v>0</v>
      </c>
      <c r="H52" s="5">
        <v>35079</v>
      </c>
      <c r="I52" s="5">
        <v>14022</v>
      </c>
      <c r="J52" s="5">
        <v>5283</v>
      </c>
      <c r="K52" s="5">
        <v>0</v>
      </c>
      <c r="L52" s="5">
        <v>3318853</v>
      </c>
      <c r="M52" s="5">
        <v>4064713</v>
      </c>
      <c r="N52" s="7">
        <f>N51+H52+I52+J52+K52</f>
        <v>5831448</v>
      </c>
    </row>
    <row r="53" spans="1:14" s="8" customFormat="1" ht="23.25" x14ac:dyDescent="0.25">
      <c r="A53" s="12"/>
      <c r="B53" s="4">
        <v>44012</v>
      </c>
      <c r="C53" s="4">
        <v>44012</v>
      </c>
      <c r="D53" s="3" t="s">
        <v>11</v>
      </c>
      <c r="E53" s="5">
        <v>0</v>
      </c>
      <c r="F53" s="6">
        <v>0</v>
      </c>
      <c r="G53" s="5">
        <v>1552120</v>
      </c>
      <c r="H53" s="5">
        <v>1696130</v>
      </c>
      <c r="I53" s="5">
        <v>49913</v>
      </c>
      <c r="J53" s="5">
        <v>20690</v>
      </c>
      <c r="K53" s="5">
        <v>0</v>
      </c>
      <c r="L53" s="5">
        <v>3318853</v>
      </c>
      <c r="M53" s="5">
        <v>4064713</v>
      </c>
      <c r="N53" s="7">
        <f>H53+I53+J53+K53+M53</f>
        <v>5831446</v>
      </c>
    </row>
    <row r="54" spans="1:14" s="8" customFormat="1" ht="23.25" x14ac:dyDescent="0.25">
      <c r="A54" s="12"/>
      <c r="B54" s="4">
        <v>44013</v>
      </c>
      <c r="C54" s="4">
        <v>44013</v>
      </c>
      <c r="D54" s="3" t="s">
        <v>16</v>
      </c>
      <c r="E54" s="5">
        <v>98143</v>
      </c>
      <c r="F54" s="6">
        <v>0</v>
      </c>
      <c r="G54" s="5">
        <v>43759</v>
      </c>
      <c r="H54" s="5">
        <v>35079</v>
      </c>
      <c r="I54" s="5">
        <v>14022</v>
      </c>
      <c r="J54" s="5">
        <v>5283</v>
      </c>
      <c r="K54" s="5">
        <v>0</v>
      </c>
      <c r="L54" s="5">
        <v>3362611</v>
      </c>
      <c r="M54" s="5">
        <v>4064713</v>
      </c>
      <c r="N54" s="7">
        <f>N53</f>
        <v>5831446</v>
      </c>
    </row>
    <row r="55" spans="1:14" s="8" customFormat="1" ht="25.5" x14ac:dyDescent="0.25">
      <c r="A55" s="12"/>
      <c r="B55" s="4">
        <v>44043</v>
      </c>
      <c r="C55" s="4">
        <v>44043</v>
      </c>
      <c r="D55" s="3" t="s">
        <v>10</v>
      </c>
      <c r="E55" s="5">
        <v>56654</v>
      </c>
      <c r="F55" s="6">
        <v>0</v>
      </c>
      <c r="G55" s="5">
        <v>0</v>
      </c>
      <c r="H55" s="5">
        <v>36248</v>
      </c>
      <c r="I55" s="5">
        <v>14813</v>
      </c>
      <c r="J55" s="5">
        <v>5593</v>
      </c>
      <c r="K55" s="5">
        <v>0</v>
      </c>
      <c r="L55" s="5">
        <v>3419265</v>
      </c>
      <c r="M55" s="5">
        <v>4064713</v>
      </c>
      <c r="N55" s="7">
        <f>N54+H55+I55+J55+K55</f>
        <v>5888100</v>
      </c>
    </row>
    <row r="56" spans="1:14" s="8" customFormat="1" ht="23.25" x14ac:dyDescent="0.25">
      <c r="A56" s="12"/>
      <c r="B56" s="4">
        <v>44043</v>
      </c>
      <c r="C56" s="4">
        <v>44043</v>
      </c>
      <c r="D56" s="3" t="s">
        <v>11</v>
      </c>
      <c r="E56" s="5">
        <v>0</v>
      </c>
      <c r="F56" s="6">
        <v>0</v>
      </c>
      <c r="G56" s="5">
        <v>1595879</v>
      </c>
      <c r="H56" s="5">
        <v>1732378</v>
      </c>
      <c r="I56" s="5">
        <v>64726</v>
      </c>
      <c r="J56" s="5">
        <v>26282</v>
      </c>
      <c r="K56" s="5">
        <v>0</v>
      </c>
      <c r="L56" s="5">
        <v>3419265</v>
      </c>
      <c r="M56" s="5">
        <v>4064713</v>
      </c>
      <c r="N56" s="7">
        <f>H56+I56+J56+K56+M56</f>
        <v>5888099</v>
      </c>
    </row>
    <row r="57" spans="1:14" s="8" customFormat="1" ht="23.25" x14ac:dyDescent="0.25">
      <c r="A57" s="12"/>
      <c r="B57" s="4">
        <v>44044</v>
      </c>
      <c r="C57" s="4">
        <v>44044</v>
      </c>
      <c r="D57" s="3" t="s">
        <v>16</v>
      </c>
      <c r="E57" s="5">
        <v>100080</v>
      </c>
      <c r="F57" s="6">
        <v>0</v>
      </c>
      <c r="G57" s="5">
        <v>43426</v>
      </c>
      <c r="H57" s="5">
        <v>36248</v>
      </c>
      <c r="I57" s="5">
        <v>14813</v>
      </c>
      <c r="J57" s="5">
        <v>5593</v>
      </c>
      <c r="K57" s="5">
        <v>0</v>
      </c>
      <c r="L57" s="5">
        <v>3462690</v>
      </c>
      <c r="M57" s="5">
        <v>4064713</v>
      </c>
      <c r="N57" s="7">
        <f>N56</f>
        <v>5888099</v>
      </c>
    </row>
    <row r="58" spans="1:14" s="8" customFormat="1" ht="25.5" x14ac:dyDescent="0.25">
      <c r="A58" s="12"/>
      <c r="B58" s="4">
        <v>44074</v>
      </c>
      <c r="C58" s="4">
        <v>44074</v>
      </c>
      <c r="D58" s="3" t="s">
        <v>10</v>
      </c>
      <c r="E58" s="5">
        <v>57103</v>
      </c>
      <c r="F58" s="6">
        <v>0</v>
      </c>
      <c r="G58" s="5">
        <v>0</v>
      </c>
      <c r="H58" s="5">
        <v>36248</v>
      </c>
      <c r="I58" s="5">
        <v>15126</v>
      </c>
      <c r="J58" s="5">
        <v>5729</v>
      </c>
      <c r="K58" s="5">
        <v>0</v>
      </c>
      <c r="L58" s="5">
        <v>3519793</v>
      </c>
      <c r="M58" s="5">
        <v>4064713</v>
      </c>
      <c r="N58" s="7">
        <f>N57+H58+I58+J58+K58</f>
        <v>5945202</v>
      </c>
    </row>
    <row r="59" spans="1:14" s="8" customFormat="1" ht="23.25" x14ac:dyDescent="0.25">
      <c r="A59" s="12"/>
      <c r="B59" s="4">
        <v>44074</v>
      </c>
      <c r="C59" s="4">
        <v>44074</v>
      </c>
      <c r="D59" s="3" t="s">
        <v>11</v>
      </c>
      <c r="E59" s="5">
        <v>0</v>
      </c>
      <c r="F59" s="6">
        <v>0</v>
      </c>
      <c r="G59" s="5">
        <v>1639305</v>
      </c>
      <c r="H59" s="5">
        <v>1768626</v>
      </c>
      <c r="I59" s="5">
        <v>79852</v>
      </c>
      <c r="J59" s="5">
        <v>32010</v>
      </c>
      <c r="K59" s="5">
        <v>0</v>
      </c>
      <c r="L59" s="5">
        <v>3519793</v>
      </c>
      <c r="M59" s="5">
        <v>4064713</v>
      </c>
      <c r="N59" s="7">
        <f>H59+I59+J59+K59+M59</f>
        <v>5945201</v>
      </c>
    </row>
    <row r="60" spans="1:14" s="8" customFormat="1" ht="23.25" x14ac:dyDescent="0.25">
      <c r="A60" s="12"/>
      <c r="B60" s="4">
        <v>44075</v>
      </c>
      <c r="C60" s="4">
        <v>44075</v>
      </c>
      <c r="D60" s="3" t="s">
        <v>16</v>
      </c>
      <c r="E60" s="5">
        <v>100917</v>
      </c>
      <c r="F60" s="6">
        <v>0</v>
      </c>
      <c r="G60" s="5">
        <v>43814</v>
      </c>
      <c r="H60" s="5">
        <v>36248</v>
      </c>
      <c r="I60" s="5">
        <v>15126</v>
      </c>
      <c r="J60" s="5">
        <v>5729</v>
      </c>
      <c r="K60" s="5">
        <v>0</v>
      </c>
      <c r="L60" s="5">
        <v>3563605</v>
      </c>
      <c r="M60" s="5">
        <v>4064713</v>
      </c>
      <c r="N60" s="7">
        <f>N59</f>
        <v>5945201</v>
      </c>
    </row>
    <row r="61" spans="1:14" s="8" customFormat="1" ht="25.5" x14ac:dyDescent="0.25">
      <c r="A61" s="12"/>
      <c r="B61" s="4">
        <v>44104</v>
      </c>
      <c r="C61" s="4">
        <v>44104</v>
      </c>
      <c r="D61" s="3" t="s">
        <v>10</v>
      </c>
      <c r="E61" s="5">
        <v>55706</v>
      </c>
      <c r="F61" s="6">
        <v>0</v>
      </c>
      <c r="G61" s="5">
        <v>0</v>
      </c>
      <c r="H61" s="5">
        <v>35079</v>
      </c>
      <c r="I61" s="5">
        <v>14951</v>
      </c>
      <c r="J61" s="5">
        <v>5676</v>
      </c>
      <c r="K61" s="5">
        <v>0</v>
      </c>
      <c r="L61" s="5">
        <v>3619311</v>
      </c>
      <c r="M61" s="5">
        <v>4064713</v>
      </c>
      <c r="N61" s="7">
        <f>N60+H61+I61+J61+K61</f>
        <v>6000907</v>
      </c>
    </row>
    <row r="62" spans="1:14" s="8" customFormat="1" ht="23.25" x14ac:dyDescent="0.25">
      <c r="A62" s="12"/>
      <c r="B62" s="4">
        <v>44104</v>
      </c>
      <c r="C62" s="4">
        <v>44104</v>
      </c>
      <c r="D62" s="3" t="s">
        <v>11</v>
      </c>
      <c r="E62" s="5">
        <v>0</v>
      </c>
      <c r="F62" s="6">
        <v>0</v>
      </c>
      <c r="G62" s="5">
        <v>1683119</v>
      </c>
      <c r="H62" s="5">
        <v>1803705</v>
      </c>
      <c r="I62" s="5">
        <v>94803</v>
      </c>
      <c r="J62" s="5">
        <v>37684</v>
      </c>
      <c r="K62" s="5">
        <v>0</v>
      </c>
      <c r="L62" s="5">
        <v>3619311</v>
      </c>
      <c r="M62" s="5">
        <v>4064713</v>
      </c>
      <c r="N62" s="7">
        <f>H62+I62+J62+K62+M62</f>
        <v>6000905</v>
      </c>
    </row>
    <row r="63" spans="1:14" s="8" customFormat="1" ht="23.25" x14ac:dyDescent="0.25">
      <c r="A63" s="12"/>
      <c r="B63" s="4">
        <v>44105</v>
      </c>
      <c r="C63" s="4">
        <v>44105</v>
      </c>
      <c r="D63" s="3" t="s">
        <v>16</v>
      </c>
      <c r="E63" s="5">
        <v>100596</v>
      </c>
      <c r="F63" s="6">
        <v>0</v>
      </c>
      <c r="G63" s="5">
        <v>44890</v>
      </c>
      <c r="H63" s="5">
        <v>35079</v>
      </c>
      <c r="I63" s="5">
        <v>14951</v>
      </c>
      <c r="J63" s="5">
        <v>5676</v>
      </c>
      <c r="K63" s="5">
        <v>0</v>
      </c>
      <c r="L63" s="5">
        <v>3664199</v>
      </c>
      <c r="M63" s="5">
        <v>4064713</v>
      </c>
      <c r="N63" s="7">
        <f>N62</f>
        <v>6000905</v>
      </c>
    </row>
    <row r="64" spans="1:14" s="8" customFormat="1" ht="25.5" x14ac:dyDescent="0.25">
      <c r="A64" s="12"/>
      <c r="B64" s="4">
        <v>44135</v>
      </c>
      <c r="C64" s="4">
        <v>44135</v>
      </c>
      <c r="D64" s="3" t="s">
        <v>10</v>
      </c>
      <c r="E64" s="5">
        <v>58021</v>
      </c>
      <c r="F64" s="6">
        <v>0</v>
      </c>
      <c r="G64" s="5">
        <v>0</v>
      </c>
      <c r="H64" s="5">
        <v>36248</v>
      </c>
      <c r="I64" s="5">
        <v>15772</v>
      </c>
      <c r="J64" s="5">
        <v>6001</v>
      </c>
      <c r="K64" s="5">
        <v>0</v>
      </c>
      <c r="L64" s="5">
        <v>3722220</v>
      </c>
      <c r="M64" s="5">
        <v>4064713</v>
      </c>
      <c r="N64" s="7">
        <f>N63+H64+I64+J64+K64</f>
        <v>6058926</v>
      </c>
    </row>
    <row r="65" spans="1:14" s="8" customFormat="1" ht="23.25" x14ac:dyDescent="0.25">
      <c r="A65" s="12"/>
      <c r="B65" s="4">
        <v>44135</v>
      </c>
      <c r="C65" s="4">
        <v>44135</v>
      </c>
      <c r="D65" s="3" t="s">
        <v>11</v>
      </c>
      <c r="E65" s="5">
        <v>0</v>
      </c>
      <c r="F65" s="6">
        <v>0</v>
      </c>
      <c r="G65" s="5">
        <v>1728009</v>
      </c>
      <c r="H65" s="5">
        <v>1839953</v>
      </c>
      <c r="I65" s="5">
        <v>110575</v>
      </c>
      <c r="J65" s="5">
        <v>43683</v>
      </c>
      <c r="K65" s="5">
        <v>0</v>
      </c>
      <c r="L65" s="5">
        <v>3670200</v>
      </c>
      <c r="M65" s="5">
        <v>4064713</v>
      </c>
      <c r="N65" s="7">
        <f>H65+I65+J65+K65+M65</f>
        <v>6058924</v>
      </c>
    </row>
    <row r="66" spans="1:14" s="8" customFormat="1" ht="23.25" x14ac:dyDescent="0.25">
      <c r="A66" s="12"/>
      <c r="B66" s="4">
        <v>44136</v>
      </c>
      <c r="C66" s="4">
        <v>44136</v>
      </c>
      <c r="D66" s="3" t="s">
        <v>16</v>
      </c>
      <c r="E66" s="5">
        <v>102626</v>
      </c>
      <c r="F66" s="6">
        <v>0</v>
      </c>
      <c r="G66" s="5">
        <v>44605</v>
      </c>
      <c r="H66" s="5">
        <v>36248</v>
      </c>
      <c r="I66" s="5">
        <v>15772</v>
      </c>
      <c r="J66" s="5">
        <v>6001</v>
      </c>
      <c r="K66" s="5">
        <v>0</v>
      </c>
      <c r="L66" s="5">
        <v>3766823</v>
      </c>
      <c r="M66" s="5">
        <v>4064713</v>
      </c>
      <c r="N66" s="7">
        <f>N65</f>
        <v>6058924</v>
      </c>
    </row>
    <row r="67" spans="1:14" s="8" customFormat="1" ht="25.5" x14ac:dyDescent="0.25">
      <c r="A67" s="12"/>
      <c r="B67" s="4">
        <v>44165</v>
      </c>
      <c r="C67" s="4">
        <v>44165</v>
      </c>
      <c r="D67" s="3" t="s">
        <v>10</v>
      </c>
      <c r="E67" s="5">
        <v>56585</v>
      </c>
      <c r="F67" s="6">
        <v>0</v>
      </c>
      <c r="G67" s="5">
        <v>0</v>
      </c>
      <c r="H67" s="5">
        <v>35079</v>
      </c>
      <c r="I67" s="5">
        <v>15566</v>
      </c>
      <c r="J67" s="5">
        <v>5940</v>
      </c>
      <c r="K67" s="5">
        <v>0</v>
      </c>
      <c r="L67" s="5">
        <v>3823408</v>
      </c>
      <c r="M67" s="5">
        <v>4064713</v>
      </c>
      <c r="N67" s="7">
        <f>N66+H67+I67+J67+K67</f>
        <v>6115509</v>
      </c>
    </row>
    <row r="68" spans="1:14" s="8" customFormat="1" ht="23.25" x14ac:dyDescent="0.25">
      <c r="A68" s="12"/>
      <c r="B68" s="4">
        <v>44165</v>
      </c>
      <c r="C68" s="4">
        <v>44165</v>
      </c>
      <c r="D68" s="3" t="s">
        <v>11</v>
      </c>
      <c r="E68" s="5">
        <v>0</v>
      </c>
      <c r="F68" s="6">
        <v>0</v>
      </c>
      <c r="G68" s="5">
        <v>1772614</v>
      </c>
      <c r="H68" s="5">
        <v>1875032</v>
      </c>
      <c r="I68" s="5">
        <v>126141</v>
      </c>
      <c r="J68" s="5">
        <v>49621</v>
      </c>
      <c r="K68" s="5">
        <v>0</v>
      </c>
      <c r="L68" s="5">
        <v>3772763</v>
      </c>
      <c r="M68" s="5">
        <v>4064713</v>
      </c>
      <c r="N68" s="7">
        <f>H68+I68+J68+K68+M68</f>
        <v>6115507</v>
      </c>
    </row>
    <row r="69" spans="1:14" s="8" customFormat="1" ht="23.25" x14ac:dyDescent="0.25">
      <c r="A69" s="12"/>
      <c r="B69" s="4">
        <v>44166</v>
      </c>
      <c r="C69" s="4">
        <v>44166</v>
      </c>
      <c r="D69" s="3" t="s">
        <v>16</v>
      </c>
      <c r="E69" s="5">
        <v>102247</v>
      </c>
      <c r="F69" s="6">
        <v>0</v>
      </c>
      <c r="G69" s="5">
        <v>45662</v>
      </c>
      <c r="H69" s="5">
        <v>35079</v>
      </c>
      <c r="I69" s="5">
        <v>15566</v>
      </c>
      <c r="J69" s="5">
        <v>5940</v>
      </c>
      <c r="K69" s="5">
        <v>0</v>
      </c>
      <c r="L69" s="5">
        <v>3869068</v>
      </c>
      <c r="M69" s="5">
        <v>4064713</v>
      </c>
      <c r="N69" s="7">
        <f>N68</f>
        <v>6115507</v>
      </c>
    </row>
    <row r="70" spans="1:14" s="8" customFormat="1" ht="25.5" x14ac:dyDescent="0.25">
      <c r="A70" s="12"/>
      <c r="B70" s="4">
        <v>44196</v>
      </c>
      <c r="C70" s="4">
        <v>44196</v>
      </c>
      <c r="D70" s="3" t="s">
        <v>10</v>
      </c>
      <c r="E70" s="5">
        <v>58931</v>
      </c>
      <c r="F70" s="6">
        <v>0</v>
      </c>
      <c r="G70" s="5">
        <v>0</v>
      </c>
      <c r="H70" s="5">
        <v>36248</v>
      </c>
      <c r="I70" s="5">
        <v>16408</v>
      </c>
      <c r="J70" s="5">
        <v>6275</v>
      </c>
      <c r="K70" s="5">
        <v>0</v>
      </c>
      <c r="L70" s="5">
        <v>3927999</v>
      </c>
      <c r="M70" s="5">
        <v>4064713</v>
      </c>
      <c r="N70" s="7">
        <f>N69+H70+I70+J70+K70</f>
        <v>6174438</v>
      </c>
    </row>
    <row r="71" spans="1:14" s="8" customFormat="1" ht="23.25" x14ac:dyDescent="0.25">
      <c r="A71" s="12"/>
      <c r="B71" s="4">
        <v>44196</v>
      </c>
      <c r="C71" s="4">
        <v>44196</v>
      </c>
      <c r="D71" s="3" t="s">
        <v>11</v>
      </c>
      <c r="E71" s="5">
        <v>0</v>
      </c>
      <c r="F71" s="6">
        <v>0</v>
      </c>
      <c r="G71" s="5">
        <v>1818276</v>
      </c>
      <c r="H71" s="5">
        <v>1911280</v>
      </c>
      <c r="I71" s="5">
        <v>142549</v>
      </c>
      <c r="J71" s="5">
        <v>55894</v>
      </c>
      <c r="K71" s="5">
        <v>0</v>
      </c>
      <c r="L71" s="5">
        <v>3875343</v>
      </c>
      <c r="M71" s="5">
        <v>4064713</v>
      </c>
      <c r="N71" s="7">
        <f>H71+I71+J71+K71+M71</f>
        <v>6174436</v>
      </c>
    </row>
    <row r="72" spans="1:14" s="8" customFormat="1" ht="23.25" x14ac:dyDescent="0.25">
      <c r="A72" s="12"/>
      <c r="B72" s="4">
        <v>44197</v>
      </c>
      <c r="C72" s="4">
        <v>44197</v>
      </c>
      <c r="D72" s="3" t="s">
        <v>16</v>
      </c>
      <c r="E72" s="5">
        <v>104341</v>
      </c>
      <c r="F72" s="6">
        <v>0</v>
      </c>
      <c r="G72" s="5">
        <v>45410</v>
      </c>
      <c r="H72" s="5">
        <v>36248</v>
      </c>
      <c r="I72" s="5">
        <v>16408</v>
      </c>
      <c r="J72" s="5">
        <v>6275</v>
      </c>
      <c r="K72" s="5">
        <v>0</v>
      </c>
      <c r="L72" s="5">
        <v>3973408</v>
      </c>
      <c r="M72" s="5">
        <v>4064713</v>
      </c>
      <c r="N72" s="7">
        <f>N71</f>
        <v>6174436</v>
      </c>
    </row>
    <row r="73" spans="1:14" s="8" customFormat="1" ht="25.5" x14ac:dyDescent="0.25">
      <c r="A73" s="12"/>
      <c r="B73" s="4">
        <v>44227</v>
      </c>
      <c r="C73" s="4">
        <v>44227</v>
      </c>
      <c r="D73" s="3" t="s">
        <v>10</v>
      </c>
      <c r="E73" s="5">
        <v>59383</v>
      </c>
      <c r="F73" s="6">
        <v>0</v>
      </c>
      <c r="G73" s="5">
        <v>0</v>
      </c>
      <c r="H73" s="5">
        <v>36248</v>
      </c>
      <c r="I73" s="5">
        <v>16721</v>
      </c>
      <c r="J73" s="5">
        <v>6414</v>
      </c>
      <c r="K73" s="5">
        <v>0</v>
      </c>
      <c r="L73" s="5">
        <v>4032791</v>
      </c>
      <c r="M73" s="5">
        <v>4064713</v>
      </c>
      <c r="N73" s="7">
        <f>N72+H73+I73+J73+K73</f>
        <v>6233819</v>
      </c>
    </row>
    <row r="74" spans="1:14" s="8" customFormat="1" ht="23.25" x14ac:dyDescent="0.25">
      <c r="A74" s="12"/>
      <c r="B74" s="4">
        <v>44227</v>
      </c>
      <c r="C74" s="4">
        <v>44227</v>
      </c>
      <c r="D74" s="3" t="s">
        <v>11</v>
      </c>
      <c r="E74" s="5">
        <v>0</v>
      </c>
      <c r="F74" s="6">
        <v>0</v>
      </c>
      <c r="G74" s="5">
        <v>1863686</v>
      </c>
      <c r="H74" s="5">
        <v>1947528</v>
      </c>
      <c r="I74" s="5">
        <v>159270</v>
      </c>
      <c r="J74" s="5">
        <v>62307</v>
      </c>
      <c r="K74" s="5">
        <v>0</v>
      </c>
      <c r="L74" s="5">
        <v>3979822</v>
      </c>
      <c r="M74" s="5">
        <v>4064713</v>
      </c>
      <c r="N74" s="7">
        <f>H74+I74+J74+K74+M74</f>
        <v>6233818</v>
      </c>
    </row>
    <row r="75" spans="1:14" s="8" customFormat="1" ht="23.25" x14ac:dyDescent="0.25">
      <c r="A75" s="12"/>
      <c r="B75" s="4">
        <v>44228</v>
      </c>
      <c r="C75" s="4">
        <v>44228</v>
      </c>
      <c r="D75" s="3" t="s">
        <v>16</v>
      </c>
      <c r="E75" s="5">
        <v>105198</v>
      </c>
      <c r="F75" s="6">
        <v>0</v>
      </c>
      <c r="G75" s="5">
        <v>45815</v>
      </c>
      <c r="H75" s="5">
        <v>36248</v>
      </c>
      <c r="I75" s="5">
        <v>16721</v>
      </c>
      <c r="J75" s="5">
        <v>6414</v>
      </c>
      <c r="K75" s="5">
        <v>0</v>
      </c>
      <c r="L75" s="5">
        <v>4078604</v>
      </c>
      <c r="M75" s="5">
        <v>4064713</v>
      </c>
      <c r="N75" s="7">
        <f>N74</f>
        <v>6233818</v>
      </c>
    </row>
    <row r="76" spans="1:14" s="8" customFormat="1" ht="23.25" x14ac:dyDescent="0.25">
      <c r="A76" s="12"/>
      <c r="B76" s="4">
        <v>44228</v>
      </c>
      <c r="C76" s="4">
        <v>44228</v>
      </c>
      <c r="D76" s="3" t="s">
        <v>17</v>
      </c>
      <c r="E76" s="5">
        <v>0</v>
      </c>
      <c r="F76" s="5">
        <v>150000</v>
      </c>
      <c r="G76" s="5">
        <v>0</v>
      </c>
      <c r="H76" s="5">
        <v>0</v>
      </c>
      <c r="I76" s="5">
        <v>87695</v>
      </c>
      <c r="J76" s="5">
        <v>62305</v>
      </c>
      <c r="K76" s="5">
        <v>0</v>
      </c>
      <c r="L76" s="5">
        <v>3934444</v>
      </c>
      <c r="M76" s="5">
        <v>4064713</v>
      </c>
      <c r="N76" s="7">
        <f>N75-F76</f>
        <v>6083818</v>
      </c>
    </row>
    <row r="77" spans="1:14" s="8" customFormat="1" ht="25.5" x14ac:dyDescent="0.25">
      <c r="A77" s="12"/>
      <c r="B77" s="4">
        <v>44255</v>
      </c>
      <c r="C77" s="4">
        <v>44255</v>
      </c>
      <c r="D77" s="3" t="s">
        <v>10</v>
      </c>
      <c r="E77" s="5">
        <v>54053</v>
      </c>
      <c r="F77" s="6">
        <v>0</v>
      </c>
      <c r="G77" s="5">
        <v>0</v>
      </c>
      <c r="H77" s="5">
        <v>32740</v>
      </c>
      <c r="I77" s="5">
        <v>15395</v>
      </c>
      <c r="J77" s="5">
        <v>5918</v>
      </c>
      <c r="K77" s="5">
        <v>0</v>
      </c>
      <c r="L77" s="5">
        <v>3982657</v>
      </c>
      <c r="M77" s="5">
        <v>4064713</v>
      </c>
      <c r="N77" s="7">
        <f>N76+H77+I77+J77+K77</f>
        <v>6137871</v>
      </c>
    </row>
    <row r="78" spans="1:14" s="8" customFormat="1" ht="23.25" x14ac:dyDescent="0.25">
      <c r="A78" s="12"/>
      <c r="B78" s="4">
        <v>44255</v>
      </c>
      <c r="C78" s="4">
        <v>44255</v>
      </c>
      <c r="D78" s="3" t="s">
        <v>11</v>
      </c>
      <c r="E78" s="5">
        <v>0</v>
      </c>
      <c r="F78" s="6">
        <v>0</v>
      </c>
      <c r="G78" s="5">
        <v>1909501</v>
      </c>
      <c r="H78" s="5">
        <v>1980268</v>
      </c>
      <c r="I78" s="5">
        <v>86970</v>
      </c>
      <c r="J78" s="5">
        <v>5918</v>
      </c>
      <c r="K78" s="5">
        <v>0</v>
      </c>
      <c r="L78" s="5">
        <v>3982657</v>
      </c>
      <c r="M78" s="5">
        <v>4064713</v>
      </c>
      <c r="N78" s="7">
        <f>H78+I78+J78+K78+M78</f>
        <v>6137869</v>
      </c>
    </row>
    <row r="79" spans="1:14" s="8" customFormat="1" ht="23.25" x14ac:dyDescent="0.25">
      <c r="A79" s="12"/>
      <c r="B79" s="4">
        <v>44256</v>
      </c>
      <c r="C79" s="4">
        <v>44256</v>
      </c>
      <c r="D79" s="3" t="s">
        <v>16</v>
      </c>
      <c r="E79" s="5">
        <v>102136</v>
      </c>
      <c r="F79" s="6">
        <v>0</v>
      </c>
      <c r="G79" s="5">
        <v>48083</v>
      </c>
      <c r="H79" s="5">
        <v>32740</v>
      </c>
      <c r="I79" s="5">
        <v>15395</v>
      </c>
      <c r="J79" s="5">
        <v>5918</v>
      </c>
      <c r="K79" s="5">
        <v>0</v>
      </c>
      <c r="L79" s="5">
        <v>4030740</v>
      </c>
      <c r="M79" s="5">
        <v>4064713</v>
      </c>
      <c r="N79" s="7">
        <f>N78</f>
        <v>6137869</v>
      </c>
    </row>
    <row r="80" spans="1:14" s="8" customFormat="1" ht="25.5" x14ac:dyDescent="0.25">
      <c r="A80" s="12"/>
      <c r="B80" s="4">
        <v>44286</v>
      </c>
      <c r="C80" s="4">
        <v>44286</v>
      </c>
      <c r="D80" s="3" t="s">
        <v>10</v>
      </c>
      <c r="E80" s="5">
        <v>60305</v>
      </c>
      <c r="F80" s="6">
        <v>0</v>
      </c>
      <c r="G80" s="5">
        <v>0</v>
      </c>
      <c r="H80" s="5">
        <v>36248</v>
      </c>
      <c r="I80" s="5">
        <v>17368</v>
      </c>
      <c r="J80" s="5">
        <v>6689</v>
      </c>
      <c r="K80" s="5">
        <v>0</v>
      </c>
      <c r="L80" s="5">
        <v>4091045</v>
      </c>
      <c r="M80" s="5">
        <v>4064713</v>
      </c>
      <c r="N80" s="7">
        <f>N79+H80+I80+J80+K80</f>
        <v>6198174</v>
      </c>
    </row>
    <row r="81" spans="1:14" s="8" customFormat="1" ht="23.25" x14ac:dyDescent="0.25">
      <c r="A81" s="12"/>
      <c r="B81" s="4">
        <v>44286</v>
      </c>
      <c r="C81" s="4">
        <v>44286</v>
      </c>
      <c r="D81" s="3" t="s">
        <v>11</v>
      </c>
      <c r="E81" s="5">
        <v>0</v>
      </c>
      <c r="F81" s="6">
        <v>0</v>
      </c>
      <c r="G81" s="5">
        <v>1957584</v>
      </c>
      <c r="H81" s="5">
        <v>2016516</v>
      </c>
      <c r="I81" s="5">
        <v>104338</v>
      </c>
      <c r="J81" s="5">
        <v>12607</v>
      </c>
      <c r="K81" s="5">
        <v>0</v>
      </c>
      <c r="L81" s="5">
        <v>4037429</v>
      </c>
      <c r="M81" s="5">
        <v>4064713</v>
      </c>
      <c r="N81" s="7">
        <f>H81+I81+J81+K81+M81</f>
        <v>6198174</v>
      </c>
    </row>
    <row r="82" spans="1:14" s="8" customFormat="1" ht="23.25" x14ac:dyDescent="0.25">
      <c r="A82" s="12"/>
      <c r="B82" s="4">
        <v>44287</v>
      </c>
      <c r="C82" s="4">
        <v>44287</v>
      </c>
      <c r="D82" s="3" t="s">
        <v>16</v>
      </c>
      <c r="E82" s="5">
        <v>106957</v>
      </c>
      <c r="F82" s="6">
        <v>0</v>
      </c>
      <c r="G82" s="5">
        <v>46652</v>
      </c>
      <c r="H82" s="5">
        <v>36248</v>
      </c>
      <c r="I82" s="5">
        <v>17368</v>
      </c>
      <c r="J82" s="5">
        <v>6689</v>
      </c>
      <c r="K82" s="5">
        <v>0</v>
      </c>
      <c r="L82" s="5">
        <v>4137697</v>
      </c>
      <c r="M82" s="5">
        <v>4064713</v>
      </c>
      <c r="N82" s="7">
        <f>N81</f>
        <v>6198174</v>
      </c>
    </row>
    <row r="83" spans="1:14" s="8" customFormat="1" ht="25.5" x14ac:dyDescent="0.25">
      <c r="A83" s="12"/>
      <c r="B83" s="4">
        <v>44316</v>
      </c>
      <c r="C83" s="4">
        <v>44316</v>
      </c>
      <c r="D83" s="3" t="s">
        <v>10</v>
      </c>
      <c r="E83" s="5">
        <v>58778</v>
      </c>
      <c r="F83" s="6">
        <v>0</v>
      </c>
      <c r="G83" s="5">
        <v>0</v>
      </c>
      <c r="H83" s="5">
        <v>35079</v>
      </c>
      <c r="I83" s="5">
        <v>17090</v>
      </c>
      <c r="J83" s="5">
        <v>6609</v>
      </c>
      <c r="K83" s="5">
        <v>0</v>
      </c>
      <c r="L83" s="5">
        <v>4196475</v>
      </c>
      <c r="M83" s="5">
        <v>4064713</v>
      </c>
      <c r="N83" s="7">
        <f>N82+H83+I83+J83+K83</f>
        <v>6256952</v>
      </c>
    </row>
    <row r="84" spans="1:14" s="8" customFormat="1" ht="23.25" x14ac:dyDescent="0.25">
      <c r="A84" s="12"/>
      <c r="B84" s="4">
        <v>44316</v>
      </c>
      <c r="C84" s="4">
        <v>44316</v>
      </c>
      <c r="D84" s="3" t="s">
        <v>11</v>
      </c>
      <c r="E84" s="5">
        <v>0</v>
      </c>
      <c r="F84" s="6">
        <v>0</v>
      </c>
      <c r="G84" s="5">
        <v>2004236</v>
      </c>
      <c r="H84" s="5">
        <v>2051595</v>
      </c>
      <c r="I84" s="5">
        <v>121428</v>
      </c>
      <c r="J84" s="5">
        <v>19216</v>
      </c>
      <c r="K84" s="5">
        <v>0</v>
      </c>
      <c r="L84" s="5">
        <v>4144306</v>
      </c>
      <c r="M84" s="5">
        <v>4064713</v>
      </c>
      <c r="N84" s="7">
        <f>H84+I84+J84+K84+M84</f>
        <v>6256952</v>
      </c>
    </row>
    <row r="85" spans="1:14" s="8" customFormat="1" ht="23.25" x14ac:dyDescent="0.25">
      <c r="A85" s="12"/>
      <c r="B85" s="4">
        <v>44317</v>
      </c>
      <c r="C85" s="4">
        <v>44317</v>
      </c>
      <c r="D85" s="3" t="s">
        <v>16</v>
      </c>
      <c r="E85" s="5">
        <v>106439</v>
      </c>
      <c r="F85" s="6">
        <v>0</v>
      </c>
      <c r="G85" s="5">
        <v>47661</v>
      </c>
      <c r="H85" s="5">
        <v>35079</v>
      </c>
      <c r="I85" s="5">
        <v>17090</v>
      </c>
      <c r="J85" s="5">
        <v>6609</v>
      </c>
      <c r="K85" s="5">
        <v>0</v>
      </c>
      <c r="L85" s="5">
        <v>4244136</v>
      </c>
      <c r="M85" s="5">
        <v>4064713</v>
      </c>
      <c r="N85" s="7">
        <f>N84</f>
        <v>6256952</v>
      </c>
    </row>
    <row r="86" spans="1:14" s="8" customFormat="1" ht="25.5" x14ac:dyDescent="0.25">
      <c r="A86" s="12"/>
      <c r="B86" s="4">
        <v>44347</v>
      </c>
      <c r="C86" s="4">
        <v>44347</v>
      </c>
      <c r="D86" s="3" t="s">
        <v>10</v>
      </c>
      <c r="E86" s="5">
        <v>61201</v>
      </c>
      <c r="F86" s="6">
        <v>0</v>
      </c>
      <c r="G86" s="5">
        <v>0</v>
      </c>
      <c r="H86" s="5">
        <v>36248</v>
      </c>
      <c r="I86" s="5">
        <v>17983</v>
      </c>
      <c r="J86" s="5">
        <v>6970</v>
      </c>
      <c r="K86" s="5">
        <v>0</v>
      </c>
      <c r="L86" s="5">
        <v>4305337</v>
      </c>
      <c r="M86" s="5">
        <v>4064713</v>
      </c>
      <c r="N86" s="7">
        <f>N85+H86+I86+J86+K86</f>
        <v>6318153</v>
      </c>
    </row>
    <row r="87" spans="1:14" s="8" customFormat="1" ht="23.25" x14ac:dyDescent="0.25">
      <c r="A87" s="12"/>
      <c r="B87" s="4">
        <v>44347</v>
      </c>
      <c r="C87" s="4">
        <v>44347</v>
      </c>
      <c r="D87" s="3" t="s">
        <v>11</v>
      </c>
      <c r="E87" s="5">
        <v>0</v>
      </c>
      <c r="F87" s="6">
        <v>0</v>
      </c>
      <c r="G87" s="5">
        <v>2051897</v>
      </c>
      <c r="H87" s="5">
        <v>2087843</v>
      </c>
      <c r="I87" s="5">
        <v>139411</v>
      </c>
      <c r="J87" s="5">
        <v>26186</v>
      </c>
      <c r="K87" s="5">
        <v>0</v>
      </c>
      <c r="L87" s="5">
        <v>4251106</v>
      </c>
      <c r="M87" s="5">
        <v>4064713</v>
      </c>
      <c r="N87" s="7">
        <f>H87+I87+J87+K87+M87</f>
        <v>6318153</v>
      </c>
    </row>
    <row r="88" spans="1:14" s="8" customFormat="1" ht="23.25" x14ac:dyDescent="0.25">
      <c r="A88" s="12"/>
      <c r="B88" s="4">
        <v>44348</v>
      </c>
      <c r="C88" s="4">
        <v>44348</v>
      </c>
      <c r="D88" s="3" t="s">
        <v>16</v>
      </c>
      <c r="E88" s="5">
        <v>108694</v>
      </c>
      <c r="F88" s="6">
        <v>0</v>
      </c>
      <c r="G88" s="5">
        <v>47493</v>
      </c>
      <c r="H88" s="5">
        <v>36248</v>
      </c>
      <c r="I88" s="5">
        <v>17983</v>
      </c>
      <c r="J88" s="5">
        <v>6970</v>
      </c>
      <c r="K88" s="5">
        <v>0</v>
      </c>
      <c r="L88" s="5">
        <v>4352830</v>
      </c>
      <c r="M88" s="5">
        <v>4064713</v>
      </c>
      <c r="N88" s="7">
        <f>N87</f>
        <v>6318153</v>
      </c>
    </row>
    <row r="89" spans="1:14" s="8" customFormat="1" ht="25.5" x14ac:dyDescent="0.25">
      <c r="A89" s="12"/>
      <c r="B89" s="4">
        <v>44377</v>
      </c>
      <c r="C89" s="4">
        <v>44377</v>
      </c>
      <c r="D89" s="3" t="s">
        <v>10</v>
      </c>
      <c r="E89" s="5">
        <v>59668</v>
      </c>
      <c r="F89" s="6">
        <v>0</v>
      </c>
      <c r="G89" s="5">
        <v>0</v>
      </c>
      <c r="H89" s="5">
        <v>35079</v>
      </c>
      <c r="I89" s="5">
        <v>17706</v>
      </c>
      <c r="J89" s="5">
        <v>6883</v>
      </c>
      <c r="K89" s="5">
        <v>0</v>
      </c>
      <c r="L89" s="5">
        <v>4412498</v>
      </c>
      <c r="M89" s="5">
        <v>4064713</v>
      </c>
      <c r="N89" s="7">
        <f>N88+H89+I89+J89+K89</f>
        <v>6377821</v>
      </c>
    </row>
    <row r="90" spans="1:14" s="8" customFormat="1" ht="23.25" x14ac:dyDescent="0.25">
      <c r="A90" s="12"/>
      <c r="B90" s="4">
        <v>44377</v>
      </c>
      <c r="C90" s="4">
        <v>44377</v>
      </c>
      <c r="D90" s="3" t="s">
        <v>11</v>
      </c>
      <c r="E90" s="5">
        <v>0</v>
      </c>
      <c r="F90" s="6">
        <v>0</v>
      </c>
      <c r="G90" s="5">
        <v>2099390</v>
      </c>
      <c r="H90" s="5">
        <v>2122922</v>
      </c>
      <c r="I90" s="5">
        <v>157117</v>
      </c>
      <c r="J90" s="5">
        <v>33069</v>
      </c>
      <c r="K90" s="5">
        <v>0</v>
      </c>
      <c r="L90" s="5">
        <v>4359713</v>
      </c>
      <c r="M90" s="5">
        <v>4064713</v>
      </c>
      <c r="N90" s="7">
        <f>H90+I90+J90+K90+M90</f>
        <v>6377821</v>
      </c>
    </row>
    <row r="91" spans="1:14" s="8" customFormat="1" ht="23.25" x14ac:dyDescent="0.25">
      <c r="A91" s="12"/>
      <c r="B91" s="4">
        <v>44378</v>
      </c>
      <c r="C91" s="4">
        <v>44378</v>
      </c>
      <c r="D91" s="3" t="s">
        <v>16</v>
      </c>
      <c r="E91" s="5">
        <v>108150</v>
      </c>
      <c r="F91" s="6">
        <v>0</v>
      </c>
      <c r="G91" s="5">
        <v>48482</v>
      </c>
      <c r="H91" s="5">
        <v>35079</v>
      </c>
      <c r="I91" s="5">
        <v>17706</v>
      </c>
      <c r="J91" s="5">
        <v>6883</v>
      </c>
      <c r="K91" s="5">
        <v>0</v>
      </c>
      <c r="L91" s="5">
        <v>4460980</v>
      </c>
      <c r="M91" s="5">
        <v>4064713</v>
      </c>
      <c r="N91" s="7">
        <f>N90</f>
        <v>6377821</v>
      </c>
    </row>
    <row r="92" spans="1:14" s="8" customFormat="1" ht="25.5" x14ac:dyDescent="0.25">
      <c r="A92" s="12"/>
      <c r="B92" s="4">
        <v>44408</v>
      </c>
      <c r="C92" s="4">
        <v>44408</v>
      </c>
      <c r="D92" s="3" t="s">
        <v>10</v>
      </c>
      <c r="E92" s="5">
        <v>62121</v>
      </c>
      <c r="F92" s="6">
        <v>0</v>
      </c>
      <c r="G92" s="5">
        <v>0</v>
      </c>
      <c r="H92" s="5">
        <v>36248</v>
      </c>
      <c r="I92" s="5">
        <v>18619</v>
      </c>
      <c r="J92" s="5">
        <v>7254</v>
      </c>
      <c r="K92" s="5">
        <v>0</v>
      </c>
      <c r="L92" s="5">
        <v>4523101</v>
      </c>
      <c r="M92" s="5">
        <v>4064713</v>
      </c>
      <c r="N92" s="7">
        <f>N91+H92+I92+J92+K92</f>
        <v>6439942</v>
      </c>
    </row>
    <row r="93" spans="1:14" s="8" customFormat="1" ht="23.25" x14ac:dyDescent="0.25">
      <c r="A93" s="12"/>
      <c r="B93" s="4">
        <v>44408</v>
      </c>
      <c r="C93" s="4">
        <v>44408</v>
      </c>
      <c r="D93" s="3" t="s">
        <v>11</v>
      </c>
      <c r="E93" s="5">
        <v>0</v>
      </c>
      <c r="F93" s="6">
        <v>0</v>
      </c>
      <c r="G93" s="5">
        <v>2147872</v>
      </c>
      <c r="H93" s="5">
        <v>2159170</v>
      </c>
      <c r="I93" s="5">
        <v>175736</v>
      </c>
      <c r="J93" s="5">
        <v>40323</v>
      </c>
      <c r="K93" s="5">
        <v>0</v>
      </c>
      <c r="L93" s="5">
        <v>4468234</v>
      </c>
      <c r="M93" s="5">
        <v>4064713</v>
      </c>
      <c r="N93" s="7">
        <f>H93+I93+J93+K93+M93</f>
        <v>6439942</v>
      </c>
    </row>
    <row r="94" spans="1:14" s="8" customFormat="1" ht="23.25" x14ac:dyDescent="0.25">
      <c r="A94" s="12"/>
      <c r="B94" s="4">
        <v>44409</v>
      </c>
      <c r="C94" s="4">
        <v>44409</v>
      </c>
      <c r="D94" s="3" t="s">
        <v>16</v>
      </c>
      <c r="E94" s="5">
        <v>110470</v>
      </c>
      <c r="F94" s="6">
        <v>0</v>
      </c>
      <c r="G94" s="5">
        <v>48349</v>
      </c>
      <c r="H94" s="5">
        <v>36248</v>
      </c>
      <c r="I94" s="5">
        <v>18619</v>
      </c>
      <c r="J94" s="5">
        <v>7254</v>
      </c>
      <c r="K94" s="5">
        <v>0</v>
      </c>
      <c r="L94" s="5">
        <v>4571450</v>
      </c>
      <c r="M94" s="5">
        <v>4064713</v>
      </c>
      <c r="N94" s="7">
        <f>N93</f>
        <v>6439942</v>
      </c>
    </row>
    <row r="95" spans="1:14" s="8" customFormat="1" ht="25.5" x14ac:dyDescent="0.25">
      <c r="A95" s="12"/>
      <c r="B95" s="4">
        <v>44439</v>
      </c>
      <c r="C95" s="4">
        <v>44439</v>
      </c>
      <c r="D95" s="3" t="s">
        <v>10</v>
      </c>
      <c r="E95" s="5">
        <v>62578</v>
      </c>
      <c r="F95" s="6">
        <v>0</v>
      </c>
      <c r="G95" s="5">
        <v>0</v>
      </c>
      <c r="H95" s="5">
        <v>36248</v>
      </c>
      <c r="I95" s="5">
        <v>18932</v>
      </c>
      <c r="J95" s="5">
        <v>7398</v>
      </c>
      <c r="K95" s="5">
        <v>0</v>
      </c>
      <c r="L95" s="5">
        <v>4634028</v>
      </c>
      <c r="M95" s="5">
        <v>4064713</v>
      </c>
      <c r="N95" s="7">
        <f>N94+H95+I95+J95+K95</f>
        <v>6502520</v>
      </c>
    </row>
    <row r="96" spans="1:14" s="8" customFormat="1" ht="23.25" x14ac:dyDescent="0.25">
      <c r="A96" s="12"/>
      <c r="B96" s="4">
        <v>44439</v>
      </c>
      <c r="C96" s="4">
        <v>44439</v>
      </c>
      <c r="D96" s="3" t="s">
        <v>11</v>
      </c>
      <c r="E96" s="5">
        <v>0</v>
      </c>
      <c r="F96" s="6">
        <v>0</v>
      </c>
      <c r="G96" s="5">
        <v>2196221</v>
      </c>
      <c r="H96" s="5">
        <v>2195418</v>
      </c>
      <c r="I96" s="5">
        <v>194668</v>
      </c>
      <c r="J96" s="5">
        <v>47721</v>
      </c>
      <c r="K96" s="5">
        <v>0</v>
      </c>
      <c r="L96" s="5">
        <v>4578848</v>
      </c>
      <c r="M96" s="5">
        <v>4064713</v>
      </c>
      <c r="N96" s="7">
        <f>H96+I96+J96+K96+M96</f>
        <v>6502520</v>
      </c>
    </row>
    <row r="97" spans="1:14" s="8" customFormat="1" ht="23.25" x14ac:dyDescent="0.25">
      <c r="A97" s="12"/>
      <c r="B97" s="4">
        <v>44440</v>
      </c>
      <c r="C97" s="4">
        <v>44440</v>
      </c>
      <c r="D97" s="3" t="s">
        <v>16</v>
      </c>
      <c r="E97" s="5">
        <v>111358</v>
      </c>
      <c r="F97" s="6">
        <v>0</v>
      </c>
      <c r="G97" s="5">
        <v>48780</v>
      </c>
      <c r="H97" s="5">
        <v>36248</v>
      </c>
      <c r="I97" s="5">
        <v>18932</v>
      </c>
      <c r="J97" s="5">
        <v>7398</v>
      </c>
      <c r="K97" s="5">
        <v>0</v>
      </c>
      <c r="L97" s="5">
        <v>4682808</v>
      </c>
      <c r="M97" s="5">
        <v>4064713</v>
      </c>
      <c r="N97" s="7">
        <f>N96</f>
        <v>6502520</v>
      </c>
    </row>
    <row r="98" spans="1:14" s="8" customFormat="1" ht="25.5" x14ac:dyDescent="0.25">
      <c r="A98" s="12"/>
      <c r="B98" s="4">
        <v>44469</v>
      </c>
      <c r="C98" s="4">
        <v>44469</v>
      </c>
      <c r="D98" s="3" t="s">
        <v>10</v>
      </c>
      <c r="E98" s="5">
        <v>61012</v>
      </c>
      <c r="F98" s="6">
        <v>0</v>
      </c>
      <c r="G98" s="5">
        <v>0</v>
      </c>
      <c r="H98" s="5">
        <v>35079</v>
      </c>
      <c r="I98" s="5">
        <v>18634</v>
      </c>
      <c r="J98" s="5">
        <v>7299</v>
      </c>
      <c r="K98" s="5">
        <v>0</v>
      </c>
      <c r="L98" s="5">
        <v>4743820</v>
      </c>
      <c r="M98" s="5">
        <v>4064713</v>
      </c>
      <c r="N98" s="7">
        <f>N97+H98+I98+J98+K98</f>
        <v>6563532</v>
      </c>
    </row>
    <row r="99" spans="1:14" s="8" customFormat="1" ht="23.25" x14ac:dyDescent="0.25">
      <c r="A99" s="12"/>
      <c r="B99" s="4">
        <v>44469</v>
      </c>
      <c r="C99" s="4">
        <v>44469</v>
      </c>
      <c r="D99" s="3" t="s">
        <v>11</v>
      </c>
      <c r="E99" s="5">
        <v>0</v>
      </c>
      <c r="F99" s="6">
        <v>0</v>
      </c>
      <c r="G99" s="5">
        <v>2245001</v>
      </c>
      <c r="H99" s="5">
        <v>2230497</v>
      </c>
      <c r="I99" s="5">
        <v>213302</v>
      </c>
      <c r="J99" s="5">
        <v>55020</v>
      </c>
      <c r="K99" s="5">
        <v>0</v>
      </c>
      <c r="L99" s="5">
        <v>4690107</v>
      </c>
      <c r="M99" s="5">
        <v>4064713</v>
      </c>
      <c r="N99" s="7">
        <f>H99+I99+J99+K99+M99</f>
        <v>6563532</v>
      </c>
    </row>
    <row r="100" spans="1:14" s="8" customFormat="1" ht="23.25" x14ac:dyDescent="0.25">
      <c r="A100" s="12"/>
      <c r="B100" s="4">
        <v>44470</v>
      </c>
      <c r="C100" s="4">
        <v>44470</v>
      </c>
      <c r="D100" s="3" t="s">
        <v>16</v>
      </c>
      <c r="E100" s="5">
        <v>110751</v>
      </c>
      <c r="F100" s="6">
        <v>0</v>
      </c>
      <c r="G100" s="5">
        <v>49739</v>
      </c>
      <c r="H100" s="5">
        <v>35079</v>
      </c>
      <c r="I100" s="5">
        <v>18634</v>
      </c>
      <c r="J100" s="5">
        <v>7299</v>
      </c>
      <c r="K100" s="5">
        <v>0</v>
      </c>
      <c r="L100" s="5">
        <v>4793559</v>
      </c>
      <c r="M100" s="5">
        <v>4064713</v>
      </c>
      <c r="N100" s="7">
        <f>N99</f>
        <v>6563532</v>
      </c>
    </row>
    <row r="101" spans="1:14" s="8" customFormat="1" ht="25.5" x14ac:dyDescent="0.25">
      <c r="A101" s="12"/>
      <c r="B101" s="4">
        <v>44500</v>
      </c>
      <c r="C101" s="4">
        <v>44500</v>
      </c>
      <c r="D101" s="3" t="s">
        <v>10</v>
      </c>
      <c r="E101" s="5">
        <v>63513</v>
      </c>
      <c r="F101" s="6">
        <v>0</v>
      </c>
      <c r="G101" s="5">
        <v>0</v>
      </c>
      <c r="H101" s="5">
        <v>36248</v>
      </c>
      <c r="I101" s="5">
        <v>19578</v>
      </c>
      <c r="J101" s="5">
        <v>7687</v>
      </c>
      <c r="K101" s="5">
        <v>0</v>
      </c>
      <c r="L101" s="5">
        <v>4857072</v>
      </c>
      <c r="M101" s="5">
        <v>4064713</v>
      </c>
      <c r="N101" s="7">
        <f>N100+H101+I101+J101+K101</f>
        <v>6627045</v>
      </c>
    </row>
    <row r="102" spans="1:14" s="8" customFormat="1" ht="23.25" x14ac:dyDescent="0.25">
      <c r="A102" s="12"/>
      <c r="B102" s="4">
        <v>44500</v>
      </c>
      <c r="C102" s="4">
        <v>44500</v>
      </c>
      <c r="D102" s="3" t="s">
        <v>11</v>
      </c>
      <c r="E102" s="5">
        <v>0</v>
      </c>
      <c r="F102" s="6">
        <v>0</v>
      </c>
      <c r="G102" s="5">
        <v>2294740</v>
      </c>
      <c r="H102" s="5">
        <v>2266745</v>
      </c>
      <c r="I102" s="5">
        <v>232880</v>
      </c>
      <c r="J102" s="5">
        <v>62707</v>
      </c>
      <c r="K102" s="5">
        <v>0</v>
      </c>
      <c r="L102" s="5">
        <v>4801246</v>
      </c>
      <c r="M102" s="5">
        <v>4064713</v>
      </c>
      <c r="N102" s="7">
        <f>H102+I102+J102+K102+M102</f>
        <v>6627045</v>
      </c>
    </row>
    <row r="103" spans="1:14" s="8" customFormat="1" ht="23.25" x14ac:dyDescent="0.25">
      <c r="A103" s="12"/>
      <c r="B103" s="4">
        <v>44501</v>
      </c>
      <c r="C103" s="4">
        <v>44501</v>
      </c>
      <c r="D103" s="3" t="s">
        <v>16</v>
      </c>
      <c r="E103" s="5">
        <v>113172</v>
      </c>
      <c r="F103" s="6">
        <v>0</v>
      </c>
      <c r="G103" s="5">
        <v>49659</v>
      </c>
      <c r="H103" s="5">
        <v>36248</v>
      </c>
      <c r="I103" s="5">
        <v>19578</v>
      </c>
      <c r="J103" s="5">
        <v>7687</v>
      </c>
      <c r="K103" s="5">
        <v>0</v>
      </c>
      <c r="L103" s="5">
        <v>4906731</v>
      </c>
      <c r="M103" s="5">
        <v>4064713</v>
      </c>
      <c r="N103" s="7">
        <f>N102</f>
        <v>6627045</v>
      </c>
    </row>
    <row r="104" spans="1:14" s="8" customFormat="1" ht="25.5" x14ac:dyDescent="0.25">
      <c r="A104" s="12"/>
      <c r="B104" s="4">
        <v>44530</v>
      </c>
      <c r="C104" s="4">
        <v>44530</v>
      </c>
      <c r="D104" s="3" t="s">
        <v>10</v>
      </c>
      <c r="E104" s="5">
        <v>61908</v>
      </c>
      <c r="F104" s="6">
        <v>0</v>
      </c>
      <c r="G104" s="5">
        <v>0</v>
      </c>
      <c r="H104" s="5">
        <v>35079</v>
      </c>
      <c r="I104" s="5">
        <v>19249</v>
      </c>
      <c r="J104" s="5">
        <v>7580</v>
      </c>
      <c r="K104" s="5">
        <v>0</v>
      </c>
      <c r="L104" s="5">
        <v>4968639</v>
      </c>
      <c r="M104" s="5">
        <v>4064713</v>
      </c>
      <c r="N104" s="7">
        <f>N103+H104+I104+J104+K104</f>
        <v>6688953</v>
      </c>
    </row>
    <row r="105" spans="1:14" s="8" customFormat="1" ht="23.25" x14ac:dyDescent="0.25">
      <c r="A105" s="12"/>
      <c r="B105" s="4">
        <v>44530</v>
      </c>
      <c r="C105" s="4">
        <v>44530</v>
      </c>
      <c r="D105" s="3" t="s">
        <v>11</v>
      </c>
      <c r="E105" s="5">
        <v>0</v>
      </c>
      <c r="F105" s="6">
        <v>0</v>
      </c>
      <c r="G105" s="5">
        <v>2344399</v>
      </c>
      <c r="H105" s="5">
        <v>2301824</v>
      </c>
      <c r="I105" s="5">
        <v>252129</v>
      </c>
      <c r="J105" s="5">
        <v>70287</v>
      </c>
      <c r="K105" s="5">
        <v>0</v>
      </c>
      <c r="L105" s="5">
        <v>4914311</v>
      </c>
      <c r="M105" s="5">
        <v>4064713</v>
      </c>
      <c r="N105" s="7">
        <f>H105+I105+J105+K105+M105</f>
        <v>6688953</v>
      </c>
    </row>
    <row r="106" spans="1:14" s="8" customFormat="1" ht="23.25" x14ac:dyDescent="0.25">
      <c r="A106" s="12"/>
      <c r="B106" s="4">
        <v>44531</v>
      </c>
      <c r="C106" s="4">
        <v>44531</v>
      </c>
      <c r="D106" s="3" t="s">
        <v>16</v>
      </c>
      <c r="E106" s="5">
        <v>112504</v>
      </c>
      <c r="F106" s="6">
        <v>0</v>
      </c>
      <c r="G106" s="5">
        <v>50596</v>
      </c>
      <c r="H106" s="5">
        <v>35079</v>
      </c>
      <c r="I106" s="5">
        <v>19249</v>
      </c>
      <c r="J106" s="5">
        <v>7580</v>
      </c>
      <c r="K106" s="5">
        <v>0</v>
      </c>
      <c r="L106" s="5">
        <v>5019235</v>
      </c>
      <c r="M106" s="5">
        <v>4064713</v>
      </c>
      <c r="N106" s="7">
        <f>N105</f>
        <v>6688953</v>
      </c>
    </row>
    <row r="107" spans="1:14" s="8" customFormat="1" ht="25.5" x14ac:dyDescent="0.25">
      <c r="A107" s="12"/>
      <c r="B107" s="4">
        <v>44561</v>
      </c>
      <c r="C107" s="4">
        <v>44561</v>
      </c>
      <c r="D107" s="3" t="s">
        <v>10</v>
      </c>
      <c r="E107" s="5">
        <v>64440</v>
      </c>
      <c r="F107" s="6">
        <v>0</v>
      </c>
      <c r="G107" s="5">
        <v>0</v>
      </c>
      <c r="H107" s="5">
        <v>36248</v>
      </c>
      <c r="I107" s="5">
        <v>20214</v>
      </c>
      <c r="J107" s="5">
        <v>7978</v>
      </c>
      <c r="K107" s="5">
        <v>0</v>
      </c>
      <c r="L107" s="5">
        <v>5083675</v>
      </c>
      <c r="M107" s="5">
        <v>4064713</v>
      </c>
      <c r="N107" s="7">
        <f>N106+H107+I107+J107+K107</f>
        <v>6753393</v>
      </c>
    </row>
    <row r="108" spans="1:14" s="8" customFormat="1" ht="23.25" x14ac:dyDescent="0.25">
      <c r="A108" s="12"/>
      <c r="B108" s="4">
        <v>44561</v>
      </c>
      <c r="C108" s="4">
        <v>44561</v>
      </c>
      <c r="D108" s="3" t="s">
        <v>11</v>
      </c>
      <c r="E108" s="5">
        <v>0</v>
      </c>
      <c r="F108" s="6">
        <v>0</v>
      </c>
      <c r="G108" s="5">
        <v>2394995</v>
      </c>
      <c r="H108" s="5">
        <v>2338072</v>
      </c>
      <c r="I108" s="5">
        <v>272343</v>
      </c>
      <c r="J108" s="5">
        <v>78265</v>
      </c>
      <c r="K108" s="5">
        <v>0</v>
      </c>
      <c r="L108" s="5">
        <v>5027213</v>
      </c>
      <c r="M108" s="5">
        <v>4064713</v>
      </c>
      <c r="N108" s="7">
        <f>H108+I108+J108+K108+M108</f>
        <v>6753393</v>
      </c>
    </row>
    <row r="109" spans="1:14" s="8" customFormat="1" ht="23.25" x14ac:dyDescent="0.25">
      <c r="A109" s="12"/>
      <c r="B109" s="4">
        <v>44562</v>
      </c>
      <c r="C109" s="4">
        <v>44562</v>
      </c>
      <c r="D109" s="3" t="s">
        <v>16</v>
      </c>
      <c r="E109" s="5">
        <v>114993</v>
      </c>
      <c r="F109" s="6">
        <v>0</v>
      </c>
      <c r="G109" s="5">
        <v>50553</v>
      </c>
      <c r="H109" s="5">
        <v>36248</v>
      </c>
      <c r="I109" s="5">
        <v>20214</v>
      </c>
      <c r="J109" s="5">
        <v>7978</v>
      </c>
      <c r="K109" s="5">
        <v>0</v>
      </c>
      <c r="L109" s="5">
        <v>5134228</v>
      </c>
      <c r="M109" s="5">
        <v>4064713</v>
      </c>
      <c r="N109" s="7">
        <f>N108</f>
        <v>6753393</v>
      </c>
    </row>
    <row r="110" spans="1:14" s="8" customFormat="1" ht="25.5" x14ac:dyDescent="0.25">
      <c r="A110" s="12"/>
      <c r="B110" s="4">
        <v>44592</v>
      </c>
      <c r="C110" s="4">
        <v>44592</v>
      </c>
      <c r="D110" s="3" t="s">
        <v>10</v>
      </c>
      <c r="E110" s="5">
        <v>64901</v>
      </c>
      <c r="F110" s="6">
        <v>0</v>
      </c>
      <c r="G110" s="5">
        <v>0</v>
      </c>
      <c r="H110" s="5">
        <v>36248</v>
      </c>
      <c r="I110" s="5">
        <v>20527</v>
      </c>
      <c r="J110" s="5">
        <v>8126</v>
      </c>
      <c r="K110" s="5">
        <v>0</v>
      </c>
      <c r="L110" s="5">
        <v>5199129</v>
      </c>
      <c r="M110" s="5">
        <v>4064713</v>
      </c>
      <c r="N110" s="7">
        <f>N109+H110+I110+J110+K110</f>
        <v>6818294</v>
      </c>
    </row>
    <row r="111" spans="1:14" s="8" customFormat="1" ht="23.25" x14ac:dyDescent="0.25">
      <c r="A111" s="12"/>
      <c r="B111" s="4">
        <v>44592</v>
      </c>
      <c r="C111" s="4">
        <v>44592</v>
      </c>
      <c r="D111" s="3" t="s">
        <v>11</v>
      </c>
      <c r="E111" s="5">
        <v>0</v>
      </c>
      <c r="F111" s="6">
        <v>0</v>
      </c>
      <c r="G111" s="5">
        <v>2445548</v>
      </c>
      <c r="H111" s="5">
        <v>2374320</v>
      </c>
      <c r="I111" s="5">
        <v>292870</v>
      </c>
      <c r="J111" s="5">
        <v>86391</v>
      </c>
      <c r="K111" s="5">
        <v>0</v>
      </c>
      <c r="L111" s="5">
        <v>5142354</v>
      </c>
      <c r="M111" s="5">
        <v>4064713</v>
      </c>
      <c r="N111" s="7">
        <f>H111+I111+J111+K111+M111</f>
        <v>6818294</v>
      </c>
    </row>
    <row r="112" spans="1:14" s="8" customFormat="1" ht="23.25" x14ac:dyDescent="0.25">
      <c r="A112" s="12"/>
      <c r="B112" s="4">
        <v>44593</v>
      </c>
      <c r="C112" s="4">
        <v>44593</v>
      </c>
      <c r="D112" s="3" t="s">
        <v>16</v>
      </c>
      <c r="E112" s="5">
        <v>115905</v>
      </c>
      <c r="F112" s="6">
        <v>0</v>
      </c>
      <c r="G112" s="5">
        <v>51004</v>
      </c>
      <c r="H112" s="5">
        <v>36248</v>
      </c>
      <c r="I112" s="5">
        <v>20527</v>
      </c>
      <c r="J112" s="5">
        <v>8126</v>
      </c>
      <c r="K112" s="5">
        <v>0</v>
      </c>
      <c r="L112" s="5">
        <v>5250133</v>
      </c>
      <c r="M112" s="5">
        <v>4064713</v>
      </c>
      <c r="N112" s="7">
        <f>N111</f>
        <v>6818294</v>
      </c>
    </row>
    <row r="113" spans="1:14" s="8" customFormat="1" ht="25.5" x14ac:dyDescent="0.25">
      <c r="A113" s="12"/>
      <c r="B113" s="4">
        <v>44620</v>
      </c>
      <c r="C113" s="4">
        <v>44620</v>
      </c>
      <c r="D113" s="3" t="s">
        <v>10</v>
      </c>
      <c r="E113" s="5">
        <v>59046</v>
      </c>
      <c r="F113" s="6">
        <v>0</v>
      </c>
      <c r="G113" s="5">
        <v>0</v>
      </c>
      <c r="H113" s="5">
        <v>32740</v>
      </c>
      <c r="I113" s="5">
        <v>18833</v>
      </c>
      <c r="J113" s="5">
        <v>7473</v>
      </c>
      <c r="K113" s="5">
        <v>0</v>
      </c>
      <c r="L113" s="5">
        <v>5309179</v>
      </c>
      <c r="M113" s="5">
        <v>4064713</v>
      </c>
      <c r="N113" s="7">
        <f>N112+H113+I113+J113+K113</f>
        <v>6877340</v>
      </c>
    </row>
    <row r="114" spans="1:14" s="8" customFormat="1" ht="23.25" x14ac:dyDescent="0.25">
      <c r="A114" s="12"/>
      <c r="B114" s="4">
        <v>44620</v>
      </c>
      <c r="C114" s="4">
        <v>44620</v>
      </c>
      <c r="D114" s="3" t="s">
        <v>11</v>
      </c>
      <c r="E114" s="5">
        <v>0</v>
      </c>
      <c r="F114" s="6">
        <v>0</v>
      </c>
      <c r="G114" s="5">
        <v>2496552</v>
      </c>
      <c r="H114" s="5">
        <v>2407060</v>
      </c>
      <c r="I114" s="5">
        <v>311703</v>
      </c>
      <c r="J114" s="5">
        <v>93864</v>
      </c>
      <c r="K114" s="5">
        <v>0</v>
      </c>
      <c r="L114" s="5">
        <v>5257606</v>
      </c>
      <c r="M114" s="5">
        <v>4064713</v>
      </c>
      <c r="N114" s="7">
        <f>H114+I114+J114+K114+M114</f>
        <v>6877340</v>
      </c>
    </row>
    <row r="115" spans="1:14" s="8" customFormat="1" ht="23.25" x14ac:dyDescent="0.25">
      <c r="A115" s="12"/>
      <c r="B115" s="4">
        <v>44621</v>
      </c>
      <c r="C115" s="4">
        <v>44621</v>
      </c>
      <c r="D115" s="3" t="s">
        <v>16</v>
      </c>
      <c r="E115" s="5">
        <v>111858</v>
      </c>
      <c r="F115" s="6">
        <v>0</v>
      </c>
      <c r="G115" s="5">
        <v>52812</v>
      </c>
      <c r="H115" s="5">
        <v>32740</v>
      </c>
      <c r="I115" s="5">
        <v>18833</v>
      </c>
      <c r="J115" s="5">
        <v>7473</v>
      </c>
      <c r="K115" s="5">
        <v>0</v>
      </c>
      <c r="L115" s="5">
        <v>5361991</v>
      </c>
      <c r="M115" s="5">
        <v>4064713</v>
      </c>
      <c r="N115" s="7">
        <f>N114</f>
        <v>6877340</v>
      </c>
    </row>
    <row r="116" spans="1:14" s="8" customFormat="1" ht="25.5" x14ac:dyDescent="0.25">
      <c r="A116" s="12"/>
      <c r="B116" s="4">
        <v>44651</v>
      </c>
      <c r="C116" s="4">
        <v>44651</v>
      </c>
      <c r="D116" s="3" t="s">
        <v>10</v>
      </c>
      <c r="E116" s="5">
        <v>65841</v>
      </c>
      <c r="F116" s="6">
        <v>0</v>
      </c>
      <c r="G116" s="5">
        <v>0</v>
      </c>
      <c r="H116" s="5">
        <v>36248</v>
      </c>
      <c r="I116" s="5">
        <v>21174</v>
      </c>
      <c r="J116" s="5">
        <v>8419</v>
      </c>
      <c r="K116" s="5">
        <v>0</v>
      </c>
      <c r="L116" s="5">
        <v>5427832</v>
      </c>
      <c r="M116" s="5">
        <v>4064713</v>
      </c>
      <c r="N116" s="7">
        <f>N115+H116+I116+J116+K116</f>
        <v>6943181</v>
      </c>
    </row>
    <row r="117" spans="1:14" s="8" customFormat="1" ht="23.25" x14ac:dyDescent="0.25">
      <c r="A117" s="12"/>
      <c r="B117" s="4">
        <v>44651</v>
      </c>
      <c r="C117" s="4">
        <v>44651</v>
      </c>
      <c r="D117" s="3" t="s">
        <v>11</v>
      </c>
      <c r="E117" s="5">
        <v>0</v>
      </c>
      <c r="F117" s="6">
        <v>0</v>
      </c>
      <c r="G117" s="5">
        <v>2549364</v>
      </c>
      <c r="H117" s="5">
        <v>2443308</v>
      </c>
      <c r="I117" s="5">
        <v>332877</v>
      </c>
      <c r="J117" s="5">
        <v>102283</v>
      </c>
      <c r="K117" s="5">
        <v>0</v>
      </c>
      <c r="L117" s="5">
        <v>5370410</v>
      </c>
      <c r="M117" s="5">
        <v>4064713</v>
      </c>
      <c r="N117" s="7">
        <f>H117+I117+J117+K117+M117</f>
        <v>6943181</v>
      </c>
    </row>
    <row r="118" spans="1:14" s="8" customFormat="1" ht="23.25" x14ac:dyDescent="0.25">
      <c r="A118" s="12"/>
      <c r="B118" s="4">
        <v>44652</v>
      </c>
      <c r="C118" s="4">
        <v>44652</v>
      </c>
      <c r="D118" s="3" t="s">
        <v>16</v>
      </c>
      <c r="E118" s="5">
        <v>117770</v>
      </c>
      <c r="F118" s="6">
        <v>0</v>
      </c>
      <c r="G118" s="5">
        <v>51929</v>
      </c>
      <c r="H118" s="5">
        <v>36248</v>
      </c>
      <c r="I118" s="5">
        <v>21174</v>
      </c>
      <c r="J118" s="5">
        <v>8419</v>
      </c>
      <c r="K118" s="5">
        <v>0</v>
      </c>
      <c r="L118" s="5">
        <v>5479761</v>
      </c>
      <c r="M118" s="5">
        <v>4064713</v>
      </c>
      <c r="N118" s="7">
        <f>N117</f>
        <v>6943181</v>
      </c>
    </row>
    <row r="119" spans="1:14" x14ac:dyDescent="0.25">
      <c r="B119" s="15"/>
    </row>
  </sheetData>
  <mergeCells count="36">
    <mergeCell ref="K19:N19"/>
    <mergeCell ref="B16:C16"/>
    <mergeCell ref="D16:G16"/>
    <mergeCell ref="I16:J16"/>
    <mergeCell ref="B20:C20"/>
    <mergeCell ref="D20:G20"/>
    <mergeCell ref="I20:J20"/>
    <mergeCell ref="K20:N20"/>
    <mergeCell ref="K16:N16"/>
    <mergeCell ref="D19:G19"/>
    <mergeCell ref="I19:J19"/>
    <mergeCell ref="B19:C19"/>
    <mergeCell ref="I12:J12"/>
    <mergeCell ref="K12:N12"/>
    <mergeCell ref="I13:J13"/>
    <mergeCell ref="K13:N13"/>
    <mergeCell ref="I14:J14"/>
    <mergeCell ref="K14:N14"/>
    <mergeCell ref="I15:J15"/>
    <mergeCell ref="K15:N15"/>
    <mergeCell ref="I17:J17"/>
    <mergeCell ref="K17:N17"/>
    <mergeCell ref="I18:J18"/>
    <mergeCell ref="K18:N18"/>
    <mergeCell ref="B15:C15"/>
    <mergeCell ref="B17:C17"/>
    <mergeCell ref="B18:C18"/>
    <mergeCell ref="D15:G15"/>
    <mergeCell ref="D17:G17"/>
    <mergeCell ref="D18:G18"/>
    <mergeCell ref="B12:C12"/>
    <mergeCell ref="B13:C13"/>
    <mergeCell ref="B14:C14"/>
    <mergeCell ref="D12:G12"/>
    <mergeCell ref="D13:G13"/>
    <mergeCell ref="D14:G14"/>
  </mergeCells>
  <pageMargins left="0.25" right="0.25" top="0.75" bottom="0.75" header="0.3" footer="0.3"/>
  <pageSetup paperSize="5" scale="9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SOA</vt:lpstr>
      <vt:lpstr>SOA!Print_Area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Varun Kapoor</cp:lastModifiedBy>
  <cp:lastPrinted>2022-04-11T02:30:52Z</cp:lastPrinted>
  <dcterms:created xsi:type="dcterms:W3CDTF">2022-04-11T01:18:53Z</dcterms:created>
  <dcterms:modified xsi:type="dcterms:W3CDTF">2022-04-11T02:59:03Z</dcterms:modified>
</cp:coreProperties>
</file>