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calcPr/>
  <extLst>
    <ext uri="GoogleSheetsCustomDataVersion1">
      <go:sheetsCustomData xmlns:go="http://customooxmlschemas.google.com/" r:id="rId7" roundtripDataSignature="AMtx7migPgy/N3p6N945n9mZ39zalerWwA=="/>
    </ext>
  </extLst>
</workbook>
</file>

<file path=xl/sharedStrings.xml><?xml version="1.0" encoding="utf-8"?>
<sst xmlns="http://schemas.openxmlformats.org/spreadsheetml/2006/main" count="764" uniqueCount="340">
  <si>
    <t>Cache Clowns</t>
  </si>
  <si>
    <t>Student</t>
  </si>
  <si>
    <t>Name</t>
  </si>
  <si>
    <t>ID</t>
  </si>
  <si>
    <t>Email</t>
  </si>
  <si>
    <t>Tutorial</t>
  </si>
  <si>
    <t>Ali Abdalwahaab</t>
  </si>
  <si>
    <t>52-2594</t>
  </si>
  <si>
    <t>ali.abdelwahaab@student.guc.edu.eg</t>
  </si>
  <si>
    <t>T-08</t>
  </si>
  <si>
    <t>Omar Sayed Nour</t>
  </si>
  <si>
    <t>52-2179</t>
  </si>
  <si>
    <t>omar.nour@student.guc.edu.eg</t>
  </si>
  <si>
    <t>T-12</t>
  </si>
  <si>
    <t>Mazen Soliman</t>
  </si>
  <si>
    <t>52-2735</t>
  </si>
  <si>
    <t>mazen.elsayed@student.guc.edu.eg</t>
  </si>
  <si>
    <t>Ziad Maged</t>
  </si>
  <si>
    <t>52-3211</t>
  </si>
  <si>
    <t>ziad.elsabbagh@student.guc.edu.eg</t>
  </si>
  <si>
    <t>Mohamed Shamekh</t>
  </si>
  <si>
    <t>52-0989</t>
  </si>
  <si>
    <t>mohamed.shamekh@student.guc.edu.eg</t>
  </si>
  <si>
    <t>T-13</t>
  </si>
  <si>
    <t>Module</t>
  </si>
  <si>
    <t>Depends on User Story ID</t>
  </si>
  <si>
    <t>Requirement ID</t>
  </si>
  <si>
    <t>User Story</t>
  </si>
  <si>
    <t>Notes</t>
  </si>
  <si>
    <t>As a</t>
  </si>
  <si>
    <t>I want to</t>
  </si>
  <si>
    <t>So that</t>
  </si>
  <si>
    <t>Mobile App or Online Banking Website</t>
  </si>
  <si>
    <t>User and Information Management System</t>
  </si>
  <si>
    <t>admin</t>
  </si>
  <si>
    <t>Be able to access system information and databases through the online system application.</t>
  </si>
  <si>
    <t>I can maintain and clean up system resources for better and more effecient performace.</t>
  </si>
  <si>
    <t>Online Banking Website</t>
  </si>
  <si>
    <t>MAIN</t>
  </si>
  <si>
    <t>Be able to log in to the system using my credentials in the admin login portal by supplying a username and a password and an admin ID.</t>
  </si>
  <si>
    <t>I can access the system and perform maintenance and troubleshooting tasks.</t>
  </si>
  <si>
    <t>Be able to view a summary that provides an overview of the system's performance and health.</t>
  </si>
  <si>
    <t>I can quickly identify and address any issues that arise.</t>
  </si>
  <si>
    <t>Be able to monitor the system's logs and error messages.</t>
  </si>
  <si>
    <t>I can identify and pinpoint problems and bugs/exceptions that might have happened in the system.</t>
  </si>
  <si>
    <t>To block/unblock/create/delete client/banker accounts.</t>
  </si>
  <si>
    <t>I can manage system accounts.</t>
  </si>
  <si>
    <t>Be able to create system images and backups on secondary archival storage disks.</t>
  </si>
  <si>
    <t>I can maintain data integrity.</t>
  </si>
  <si>
    <t>Be able to monitor the system's different statisitical aspects through a graphical interface.</t>
  </si>
  <si>
    <t>To able to optimize the frequent queries and handle peak request periods (elasticity).</t>
  </si>
  <si>
    <t>Implement access controls (such as user roles) and firewalls.</t>
  </si>
  <si>
    <t>I can maintain the stability and security of the system.</t>
  </si>
  <si>
    <t>Be able to generate reports on system performance and usage and save them in convenient file formats such as PDF, CSV or XLXS.</t>
  </si>
  <si>
    <t xml:space="preserve"> I can provide feedback to stakeholders and make informed decisions about future system enhancements and upgrades.</t>
  </si>
  <si>
    <t>Be able to configure and manage the system's networking settings,  such as IP addresses, DNS (Domain name server) servers and TLD (top level domains).</t>
  </si>
  <si>
    <t>The system can communicate with other devices on and outside the network effeciently and reliably.</t>
  </si>
  <si>
    <t>Be able to schedule maintenance time frame windows and have the system send warning notifications to all system users with these time frames.</t>
  </si>
  <si>
    <t>I can be able to perform maintenance and routine tasks without disturbing the system's availability to users.</t>
  </si>
  <si>
    <t>Be able to add job opportunities in the bank's Career page.</t>
  </si>
  <si>
    <t>Interested potential future employees can apply for these jobs.</t>
  </si>
  <si>
    <t>banker</t>
  </si>
  <si>
    <t>Be able to submit reports about suspicious users and their recent behaviour to bank and security officials online.</t>
  </si>
  <si>
    <t>I can help maintain a trusted user base for the bank and help in enforcing proper legal action against bad actors.</t>
  </si>
  <si>
    <t>Be able to edit the terms and services section online and have the system send out notifications informing the clients of the edit action.</t>
  </si>
  <si>
    <t>I can provide the bank clients with an up-to-date version on a constant basis and ensure that clients are informed if any changes are to happen.</t>
  </si>
  <si>
    <t>Be able to approve or deny credit/debit/prepaid card applications online after inspection.</t>
  </si>
  <si>
    <t>I can be able to provide customers with a quick and easy way to get their applications ready in a timely manner.</t>
  </si>
  <si>
    <t>client</t>
  </si>
  <si>
    <t>Create/edit/delete a new bank account using username, email, password, id number, uploading my legal documents (such as my birth certificate and military status) and choose an account type (savings/main).</t>
  </si>
  <si>
    <t>I can benefit from the services of the bank.</t>
  </si>
  <si>
    <t>Both</t>
  </si>
  <si>
    <t>Create/edit/delete an online account for my existing bank account(s) using username, email, password and the card number (linked to account), CVV or through a confirmation email/sms.</t>
  </si>
  <si>
    <t>I can be able to manage my account using the online system.</t>
  </si>
  <si>
    <t>Interact with a chatbot using a textbox and asking questions.</t>
  </si>
  <si>
    <t>I can inquire about any of the services provided by the banking system immediatly.</t>
  </si>
  <si>
    <t>View list of services provided by the online banking system.</t>
  </si>
  <si>
    <t>I can navigate what services does the online banking system offer.</t>
  </si>
  <si>
    <t>View a news page online.</t>
  </si>
  <si>
    <t>I can navigate the newest information related to the online banking system and important announcements.</t>
  </si>
  <si>
    <t>Be able to access the bank's online informative resources such as how-to documents/videos .</t>
  </si>
  <si>
    <t>I can obtain knowledge about banking concepts such as credit card, debit card, how to open an account and the like.</t>
  </si>
  <si>
    <t>Have a specified section for bills and subscriptions (containing the monetary value and info about the bill), payments' history and transactions, due dates and amounts and the possibility to pay them (using a card/main-account/savings-account).</t>
  </si>
  <si>
    <t>I can keep a note on what bills or subscirptions i have, might want to renew or might want to cancel in the future.</t>
  </si>
  <si>
    <t>Be able to search the whole website using (a) keyword(s).</t>
  </si>
  <si>
    <t>To easily navigate through the different services/pages of the system.</t>
  </si>
  <si>
    <t>Subscribe to a news letter.</t>
  </si>
  <si>
    <t>I can keep up-to-date about the bank's offers and services.</t>
  </si>
  <si>
    <t>Be able to view and agree to the terms of service upon registration.</t>
  </si>
  <si>
    <t>I can use the services offered by the online banking app and website offered by the bank before registering.</t>
  </si>
  <si>
    <t>Have access and be able to read about the bank's terms and services.</t>
  </si>
  <si>
    <t>I am able to comply to the legal notices and policies of the bank after any update.</t>
  </si>
  <si>
    <t>Have access to a FAQ section.</t>
  </si>
  <si>
    <t>I can be able to troubleshoot any problems I might face quickly without the need for lengthy processes such as sending an email or filing a dispute.</t>
  </si>
  <si>
    <t>Contact live support through the system.</t>
  </si>
  <si>
    <t>I can get help from a bank employee with any concerns i might have.</t>
  </si>
  <si>
    <t>Submit questions to a support forum through the system specifiying the problem title and description and the problem type.</t>
  </si>
  <si>
    <t>I can get help and answers from bank employees.</t>
  </si>
  <si>
    <t>Be able to send feedback or suggestions online.</t>
  </si>
  <si>
    <t>I can state my opinion of the bank's services and offers.</t>
  </si>
  <si>
    <t>To be able to view the bank's partners and sponsors online.</t>
  </si>
  <si>
    <t>I can know the various offered services and benefits that I can receive from those partners.</t>
  </si>
  <si>
    <t>Be able to view my dashboard after logging in, containing my account balance, some recent transactions, my points, shortcuts for bank transfer, bill payment, donations, account creation.</t>
  </si>
  <si>
    <t>I can keep track of my recent transactions, balance amount and other areas of interest for me as a client.</t>
  </si>
  <si>
    <t>Be able to view the current balance of all of my accounts and to view all the transactions history of any of my accounts.</t>
  </si>
  <si>
    <t>I can monitor my transactions and make sure that no invalid transactions exist.</t>
  </si>
  <si>
    <t>client/banker</t>
  </si>
  <si>
    <t>Have a forget password feature, supplying my email and recieving an email with new password creation.</t>
  </si>
  <si>
    <t>I can change my password if i forget it.</t>
  </si>
  <si>
    <t>Be able to login to the system using username and password.</t>
  </si>
  <si>
    <t>I can be able to manage my account and perform actions using the online system.</t>
  </si>
  <si>
    <t>Log in using biometrics such as face unlock or fingerprint scan.</t>
  </si>
  <si>
    <t>Gain access to my account in a faster and more secure fashion.</t>
  </si>
  <si>
    <t>Mobile App</t>
  </si>
  <si>
    <t>client/banker/admin</t>
  </si>
  <si>
    <t>Be able to change the language of the system.</t>
  </si>
  <si>
    <t>The system could be easily understood and be accessible internationally.</t>
  </si>
  <si>
    <t>Credit Cards and Loans</t>
  </si>
  <si>
    <t>Be able to Inspect clients' loan applications and apply decisions (accept or reject).</t>
  </si>
  <si>
    <t>I can either accept or reject the applications.</t>
  </si>
  <si>
    <t>Be able to refund money and issue a new card replacing the stolen card if the incident was valid and send a notification to the user.</t>
  </si>
  <si>
    <t>I can reassure the client that his/her money has been returned successfully.</t>
  </si>
  <si>
    <t>Be able to apply for credit card/debit/prepaid cards application through filling a form with name, birthdate, email address, annual income, monthly expenses (and account number if multiple accounts exist).</t>
  </si>
  <si>
    <t>I can use the card to make online transaction.</t>
  </si>
  <si>
    <t>View the different withdrawal limits, maximum amount for a single transaction and the monthly transaction limit of my card.</t>
  </si>
  <si>
    <t>I can have knowledge about how much I could spend.</t>
  </si>
  <si>
    <t>View credit card fees i owe at the end of each month along with the interest if present.</t>
  </si>
  <si>
    <t>I can know how much to pay for the due amount.</t>
  </si>
  <si>
    <t>View that my credit card application is submitted succesfully (view status of credit card application: submitted, accepted, rejected, etc).</t>
  </si>
  <si>
    <t>I can know the number of days to receive the response of the credit card application.</t>
  </si>
  <si>
    <t>Receive SMS notification for response of the credit card application and if the application is accepted the number of days expected to receive the card.</t>
  </si>
  <si>
    <t>I can know whether the credit card application is accepted or rejected.</t>
  </si>
  <si>
    <t>The SMS notification is not an automated as the credit card application go through a verification process which ends with the banker either accepting or rejecting the application which based on the decision of the banker send a SMS notification to the client</t>
  </si>
  <si>
    <t>Be able to apply for a loan online supplying name, mobile number, email, monthly salary, loan amount and loan reason.</t>
  </si>
  <si>
    <t>I can obtain a loan from the convenience of my web-connected device.</t>
  </si>
  <si>
    <t>File a credit card theft report, specifiying data about the incident and request a card re-newal.</t>
  </si>
  <si>
    <t>I can cancel my credit/debit/prepaid card if it was stolen quickly and prevent unauthorized transactions.</t>
  </si>
  <si>
    <t>Receive a notification/sms on my mobile phone device after performing a card transaction .</t>
  </si>
  <si>
    <t>I can confirm that a transaction is performed.</t>
  </si>
  <si>
    <t>View all transactions histories with their amounts, dates and sources/receivers on my account.</t>
  </si>
  <si>
    <t>I can have information about transactions that I have made.</t>
  </si>
  <si>
    <t>View status of loan applications online</t>
  </si>
  <si>
    <t>I can plan ahead of time if it were to be rejected or accepted and manage my finances accordingly.</t>
  </si>
  <si>
    <t>View credit card points I have accumulated and where I can spend the points</t>
  </si>
  <si>
    <t>I can take advantage of the perks my credit card offer.</t>
  </si>
  <si>
    <t>Be able to view all transactions of each card in real-time</t>
  </si>
  <si>
    <t>I can monitor my spending and detect any unauthorized charges.</t>
  </si>
  <si>
    <t>Be able to set spending limits and transaction alerts on my card</t>
  </si>
  <si>
    <t>I can manage my finances and control my spending.</t>
  </si>
  <si>
    <t>Able to dispute a transaction online, by choosing a specific transaction</t>
  </si>
  <si>
    <t>I can easily contest any unauthorized or fraudulent charges on my account.</t>
  </si>
  <si>
    <t>Be able to view and manage my rewards and loyalty programs associated with my credit or debit card</t>
  </si>
  <si>
    <t>I can take full advantage of the benefits offered by the bank.</t>
  </si>
  <si>
    <t>Be able to view the details of different loan options available to me, including interest rates, repayment terms, and eligibility requirements</t>
  </si>
  <si>
    <t>I can make an informed decision about which loan to apply for.</t>
  </si>
  <si>
    <t>Be able to freeze or lock my credit/debit/prepaid card online</t>
  </si>
  <si>
    <t>I can prevent any card transaction from happening.</t>
  </si>
  <si>
    <t>Be able to upload and submit any required document for my loan application online</t>
  </si>
  <si>
    <t>I can avoid the hassle of visiting a physical bank branch.</t>
  </si>
  <si>
    <t>Be able to receive notifications and alerts about my loan application status, including any approvals or denials</t>
  </si>
  <si>
    <t>I can stay informed about my financial options.</t>
  </si>
  <si>
    <t>Be able to apply for loan refinancing or modifications online</t>
  </si>
  <si>
    <t>I can manage my debt effectively and make changes to my loan terms as needed.</t>
  </si>
  <si>
    <t>To be able to recieve and use an OTP for all online transactions</t>
  </si>
  <si>
    <t>I can complete my online transactions securely.</t>
  </si>
  <si>
    <t>Be able to divide my loan into installments while applying for it online</t>
  </si>
  <si>
    <t>I can be able to track my loans easily and more conveniently and be able to pay them directly through my account online.</t>
  </si>
  <si>
    <t>To be able logout from the system</t>
  </si>
  <si>
    <t>I can end my banking session and make sure no one else can use my account's saved information from a device i used to log in before.</t>
  </si>
  <si>
    <t>Personal Financial Management</t>
  </si>
  <si>
    <t>Be able to view Clients' cheque submissions.</t>
  </si>
  <si>
    <t>I can either approve or deny the cheque.</t>
  </si>
  <si>
    <t>Be able to view Clients' applications for chequebooks.</t>
  </si>
  <si>
    <t>I can infrom the delivery company to deliver the chequebook to the Client.</t>
  </si>
  <si>
    <t>Able to view user generated support reports for problem occurrence such as non-valid transaction made due to theft.</t>
  </si>
  <si>
    <t>I can make the appropriate steps to solve the problem.</t>
  </si>
  <si>
    <t>16,17</t>
  </si>
  <si>
    <t>Be able to apply for a chequebook.</t>
  </si>
  <si>
    <t>I can use cheques in personal transactions.</t>
  </si>
  <si>
    <t>Be able to submit a cheque by uploading a photo of the check and entering the amount.</t>
  </si>
  <si>
    <t>I can deposite money to my account.</t>
  </si>
  <si>
    <t>Be able to transfer money to another account (through the same bank) using the second account number, transfer amount and the intended transfer date.</t>
  </si>
  <si>
    <t>I can transfer money to other individuals/organizations/accounts.</t>
  </si>
  <si>
    <t>To recieve points for any credit card transaction.</t>
  </si>
  <si>
    <t>I can use them to redeem vouchers or to donate.</t>
  </si>
  <si>
    <t>Be able to transfer money to another external account (through another bank) using the second account number, transfer amount, beneficiary's full name, postal address and account number, IBAN, SWIFT code, purpose of payment and the intended transfer date.</t>
  </si>
  <si>
    <t>I can tranfer money to other individuals/organizations/accounts using different banks.</t>
  </si>
  <si>
    <t>Be able to create new bank accounts separate from the existing account choosing an account type.</t>
  </si>
  <si>
    <t>I can have different types of accounts.</t>
  </si>
  <si>
    <t>Be able to receive notifications that a cheque I submitted has been cashed.</t>
  </si>
  <si>
    <t>I can keep track my account balance or manage any unusual activity.</t>
  </si>
  <si>
    <t>Be able to create categories for my spendings with specific spending limits based on my spending habits.</t>
  </si>
  <si>
    <t>I can have more control over my finances.</t>
  </si>
  <si>
    <t>Be able to receive notifications whenever my charges for each category approaches my set limit.</t>
  </si>
  <si>
    <t>I can avoid over spending and stay within my budget.</t>
  </si>
  <si>
    <t>Be blocked from spending in a certain category if I have reached its spending limit.</t>
  </si>
  <si>
    <t>I don't accidently overspend while forgetting that I have reached it before.</t>
  </si>
  <si>
    <t>Potential Dependant</t>
  </si>
  <si>
    <t>Be able to view the equivalent amount of points to a specific amount of money.</t>
  </si>
  <si>
    <t>I can know what possible vouchers I can buy.</t>
  </si>
  <si>
    <t>Be able to view the current amount of points I gathered during the month.</t>
  </si>
  <si>
    <t>I can decide whether to exchange them with vouchers or not.</t>
  </si>
  <si>
    <t>Be able to view my current balance in a different currency online.</t>
  </si>
  <si>
    <t xml:space="preserve">I can convert certain amounts of my balance from one currency account to another currency acount. </t>
  </si>
  <si>
    <t>Be able to search for a specific transaction by type, amount or date.</t>
  </si>
  <si>
    <t>I can quickly view detailed information about the transaction including the money spent or received.</t>
  </si>
  <si>
    <t>Dependent On Transaction History</t>
  </si>
  <si>
    <t>Be able to add and manage trusted beneficiaries online.</t>
  </si>
  <si>
    <t>I can easily transfer funds to family and friends.</t>
  </si>
  <si>
    <t>Have the ability to download my account statements and transaction histories in different file formats.</t>
  </si>
  <si>
    <t>I can be able to maintain my banking records and for taxation purposes.</t>
  </si>
  <si>
    <t>Be able to apply for certificates and purchase them by selecting account number, certificate type (interest rate, amount and the duration of the certificate).</t>
  </si>
  <si>
    <t>I can invest with my money.</t>
  </si>
  <si>
    <t>Be able to view the the stores that exchange specific amount of points for vouchers, the value of the voucher, nearest location of these stories to me, the type of these vouchers and the expiry date of the voucher.</t>
  </si>
  <si>
    <t>I can know where I could get discounts or buy products.</t>
  </si>
  <si>
    <t>Be able to subscribe to recurrent currency rates summaries.</t>
  </si>
  <si>
    <t>I can be informed about the latest rates and currency fluctuations at a time I specify.</t>
  </si>
  <si>
    <t>Be able to filter the search on transaction by a date/monetary range.</t>
  </si>
  <si>
    <t>I can get the transactions that occurred within the range specified as an outcome.</t>
  </si>
  <si>
    <t>Bill payment and donations</t>
  </si>
  <si>
    <t>Be able to edit (add or delete) the list of trusted charities online.</t>
  </si>
  <si>
    <t>I can provide the clients of the bank with an up-to-date list of trusted charities.</t>
  </si>
  <si>
    <t>Be able to remove a certain payments reciever/biller from all client's accounts if they are found to be suspicious or fraudulent.</t>
  </si>
  <si>
    <t>I can protect the bank's customers from scams or fradulent schemes and completely block this reciever/biller from the system quickly.</t>
  </si>
  <si>
    <t>Be able to edit a list of popular billers (like electricity, water or gas billers, popular subscriptions or popular recurring payments recievers) that is available for viewing by the bank clients online.</t>
  </si>
  <si>
    <t>I can offer a smoother and more convenient billing experience for the bank's clients.</t>
  </si>
  <si>
    <t>Be able to verify billers and payments recievers' informations through their submitted documentations and forms online.</t>
  </si>
  <si>
    <t>I can ensure the integrity of the entities using the system to recieve payments from clients.</t>
  </si>
  <si>
    <t>Able to set up automatic bill payments using a specific card or account.</t>
  </si>
  <si>
    <t>I don't have to worry about paying them manually on their due dates.</t>
  </si>
  <si>
    <t>Have a specified section for bills and subscriptions (containing the monetary value and info about the bill), payments' history and transactions, due dates and amounts and the possibility to pay them.</t>
  </si>
  <si>
    <t>Be able to find and copy all the relevant details of my cards to use in online payments later on.</t>
  </si>
  <si>
    <t>I can find all payment methods easily and convenietly when the need arises.</t>
  </si>
  <si>
    <t>Be able to easily dispute any billing transactions made to my account through a service i did not authorize.</t>
  </si>
  <si>
    <t>I can prevent services i made one time payments to from using my info to add me to unwanted subscription models or scams.</t>
  </si>
  <si>
    <r>
      <rPr>
        <rFont val="Arial"/>
        <color rgb="FF264540"/>
        <sz val="11.0"/>
      </rPr>
      <t xml:space="preserve">Be able to link my bank account directly to famous billing websites such as </t>
    </r>
    <r>
      <rPr>
        <rFont val="Arial"/>
        <color rgb="FF1155CC"/>
        <sz val="11.0"/>
        <u/>
      </rPr>
      <t>bill.com</t>
    </r>
    <r>
      <rPr>
        <rFont val="Arial"/>
        <color rgb="FF264540"/>
        <sz val="11.0"/>
      </rPr>
      <t xml:space="preserve"> or paytrust.com .</t>
    </r>
  </si>
  <si>
    <t>I can manage all my recurring payments through specialized apps or systems.</t>
  </si>
  <si>
    <t>Be able to change the payment method (card/account) for a specific subscription service or bill without having to resubscribe with a different payment method.</t>
  </si>
  <si>
    <t>I can have a more hassle free process of changing payment methods directly from my online banking service.</t>
  </si>
  <si>
    <t>Be able to place names and tags on different subscriptions and bills.</t>
  </si>
  <si>
    <t>I can easily differentiate between them and be able to tell which bill/subscription is related to which service/reciever.</t>
  </si>
  <si>
    <t>Cancel subscriptions or billing requests from my bank application directly.</t>
  </si>
  <si>
    <t>I don't have to visit every single biller's website/physical location to cancel my subcristions or bills.</t>
  </si>
  <si>
    <t>Be subscribed to services and billers to recieve real time notifications if i change any information related to their service such as payment method, payment date or status of my subscription (ongoing/cancelled).</t>
  </si>
  <si>
    <t>I don't have to inform each service/biller of my decisions each time i make one.</t>
  </si>
  <si>
    <t>Be able to categorize my bills and subcriptions in pre-made or user made categories.</t>
  </si>
  <si>
    <t>I can view my bills and subscriptions more conveniently and easily.</t>
  </si>
  <si>
    <t>Be able to add my banking information such as account or card information to online payment solutions such as paypal, skrill or venmo.</t>
  </si>
  <si>
    <t>I can use my bank account's balance if payments through bank cards or payments using my bank aren't available in my desired service/subscription.</t>
  </si>
  <si>
    <t>Be able to authorize 3rd party financing apps to gain access to my online banking account.</t>
  </si>
  <si>
    <t>I can utilize different tools of financing directly with my account.</t>
  </si>
  <si>
    <t>Be able to submit specific billing data such as electricty/water/gas or other utility billing IDs directly through the banking application.</t>
  </si>
  <si>
    <t>I can ensure that i am paying the correct bills and not mistakenly paying for another consumer.</t>
  </si>
  <si>
    <t>Be able to pay charities online through a trusted list of charities provided by my bank.</t>
  </si>
  <si>
    <t>I can make sure i am not involved in fraudulent schemes or scams and to be able to send funds to those who need it conveniently.</t>
  </si>
  <si>
    <t>Recieve notifications about charity events or donation oppurtunities.</t>
  </si>
  <si>
    <t>I can coordinate my income balance with the potential oppurtunities and plan ahead before setting out to donate.</t>
  </si>
  <si>
    <t>Be able to track my past donations and view a complete history of donation transactions both in my complete history section and in a specified section for donations only.</t>
  </si>
  <si>
    <t>I can be able to track my donation amounts and to easily generate relevant reports in case they are required by another entity such as my tax agency or a government body.</t>
  </si>
  <si>
    <t>Be able to schedule future donations using a donate later functionality.</t>
  </si>
  <si>
    <t>I can donate at a specific time in the future and not worry about setting an alert to do that later.</t>
  </si>
  <si>
    <t>Be able to report any suspicious charity activity that might misuse my donations through my banking application.</t>
  </si>
  <si>
    <t>I can be able to press charges against any suspicious activity and alert bank officials quickly without the need to call the bank or contact the police department.</t>
  </si>
  <si>
    <t>Be able to receive notifications if my subscription service/biller did not accept my payment method or terminated operations with my bank.</t>
  </si>
  <si>
    <t>I can stay on top of my bills and recurring payements and explore alternative payment options as soon as possible.</t>
  </si>
  <si>
    <t>Be able to report a certain biller/subscription service/recurring payment provider directly through the system.</t>
  </si>
  <si>
    <t>I can make sure that no further transactions are dealt with them and quickly inform the bank that they might be a bad actor.</t>
  </si>
  <si>
    <t>Be able to search for a certain bill and/or vendor.</t>
  </si>
  <si>
    <t>I can find my favorite vendors or bills quickly.</t>
  </si>
  <si>
    <t>Be able to search for specific charity Organizations.</t>
  </si>
  <si>
    <t>I can donate to my favorite charity organizations quickly.</t>
  </si>
  <si>
    <t>Be able to view a calendar of my scheduled bill payments and donations.</t>
  </si>
  <si>
    <t>I don't forget the payments and prevent any future financial disputes.</t>
  </si>
  <si>
    <t>Be able to add some Bills/Charity Organizations to my favourites.</t>
  </si>
  <si>
    <t>I can quickly access my frequently payed services.</t>
  </si>
  <si>
    <t>Ease of Access</t>
  </si>
  <si>
    <t>Visually impaired client</t>
  </si>
  <si>
    <t>Be able to interact with the system through a text-to-speech interface.</t>
  </si>
  <si>
    <t>I can hear the content on the screen and navigate the system easily</t>
  </si>
  <si>
    <t>Have descriptive labels and alt-text for all images.</t>
  </si>
  <si>
    <t>I can understand the content even if I cannot see the images</t>
  </si>
  <si>
    <t>Have an option for voice commands.</t>
  </si>
  <si>
    <t>I can navigate the system using only my voice.</t>
  </si>
  <si>
    <t>Have a built-in accessibility checker.</t>
  </si>
  <si>
    <t>I can ensure that all content on the system is accessible to me and is compatible with my device's accessibility features</t>
  </si>
  <si>
    <t>Have an option for tactile and audio feedback.</t>
  </si>
  <si>
    <t xml:space="preserve">I can receive physical and audible feedback when interacting with the system. </t>
  </si>
  <si>
    <t>To have clear and consistent navigation with big interactive elements, such as larger click targets (4 buttons: back, enter, navigate right, navigate left).</t>
  </si>
  <si>
    <t>I can easily move between pages and sections of the system and select buttons and links without accidentally clicking on the wrong item.</t>
  </si>
  <si>
    <t>Be able to login using my voiceprint or inputting my saved pattern at registeration (using 4 big buttons at each corner of the screen and a submit button).</t>
  </si>
  <si>
    <t>I can login without the need for help from others</t>
  </si>
  <si>
    <t>Description</t>
  </si>
  <si>
    <t>Measurment</t>
  </si>
  <si>
    <t>Corresponding Functional Requirments</t>
  </si>
  <si>
    <t>Availability</t>
  </si>
  <si>
    <t>The system should be available 24/7 with minimal to zero down times for maintenance and/or upgrades.</t>
  </si>
  <si>
    <t>The system should be up during at least 99.9% of the week and if any maintenance or upgrades are needed, they should be scheduled for when the system is off peak hours and all system users should be informed before hand.</t>
  </si>
  <si>
    <t>3, 98</t>
  </si>
  <si>
    <t xml:space="preserve">Compatibility </t>
  </si>
  <si>
    <t>The system should coexist with another integrated system in the same environment.</t>
  </si>
  <si>
    <t>The system must be compatible with its firewall or antivirus protection.</t>
  </si>
  <si>
    <t>6, 8, 10, 11</t>
  </si>
  <si>
    <t>Compliance</t>
  </si>
  <si>
    <t>The system should comply to legal regulations and policies enforced by the government or local legislation body.</t>
  </si>
  <si>
    <t>The system must pass all audits provided by different legal entities that enforce the laws and policies registered by the government.</t>
  </si>
  <si>
    <t>-</t>
  </si>
  <si>
    <t>Confidentiality</t>
  </si>
  <si>
    <t>Provide the facility to maintain the secrecy of the clients.</t>
  </si>
  <si>
    <t>A client have inaccessible access to the data of another clients.</t>
  </si>
  <si>
    <t>35, 36, 8, 62</t>
  </si>
  <si>
    <t xml:space="preserve">Data Integrity
</t>
  </si>
  <si>
    <t>The data that is stored in the system database is physically and logically valid.</t>
  </si>
  <si>
    <t>The data in the system database is kept up to date, consistent and accurate by performing data audits regularly.</t>
  </si>
  <si>
    <t>4,6,8</t>
  </si>
  <si>
    <t>Elasticity</t>
  </si>
  <si>
    <t>The system should perform well in peak periods.</t>
  </si>
  <si>
    <t>The system must support elevated number of visits at the end of the month.</t>
  </si>
  <si>
    <t>3,7,9,11</t>
  </si>
  <si>
    <t>Maintainability</t>
  </si>
  <si>
    <t>The system can be restored quickly after a failure.</t>
  </si>
  <si>
    <t>The average time to restore the system after system failure must not be more than 10 minutes.</t>
  </si>
  <si>
    <t>6, 4, 3,</t>
  </si>
  <si>
    <t>Predictability</t>
  </si>
  <si>
    <t>The features of the systems must be intuitively predictable and the icons should be familiar.</t>
  </si>
  <si>
    <t>The number of complaints about UX through the feedback should be minimum.</t>
  </si>
  <si>
    <t>Scalability</t>
  </si>
  <si>
    <t>The system must be scalable enough.</t>
  </si>
  <si>
    <t>The system must support 1,000,000 visits at the same time while maintaining optimal performance.</t>
  </si>
  <si>
    <t>Security</t>
  </si>
  <si>
    <t>All transactions should be performed securely.</t>
  </si>
  <si>
    <t>The client should recieve an OTP within 5 seconds of performing the transaction.</t>
  </si>
  <si>
    <t>35, 36, 56, 60, 62</t>
  </si>
  <si>
    <t>Traceability</t>
  </si>
  <si>
    <t>Tracing the status of the transaction frequently.</t>
  </si>
  <si>
    <t>The system is able to enable the user to trace the state of his/her transaction by receiving a notification after at maximum 5 seconds of the transaction appearing in the system database.</t>
  </si>
  <si>
    <t>48,51.85</t>
  </si>
  <si>
    <t>Usability</t>
  </si>
  <si>
    <t>The software should be easy to use for any user.</t>
  </si>
  <si>
    <t>The error rate of users submitting their payment details at the checkout page mustn’t exceed 10%.</t>
  </si>
  <si>
    <t>18, 19, 21, 23, 32, 85, 90, 92, 94, 95, 99, 100, 106, 110, 111, 112, 113</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</si>
</sst>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14.0"/>
      <color rgb="FF000000"/>
      <name val="Arial"/>
    </font>
    <font>
      <b/>
      <sz val="14.0"/>
      <color rgb="FF000000"/>
      <name val="Arial"/>
    </font>
    <font>
      <b/>
      <sz val="10.0"/>
      <color rgb="FF000000"/>
      <name val="Arial"/>
    </font>
    <font>
      <sz val="10.0"/>
      <color rgb="FF000000"/>
      <name val="Arial"/>
    </font>
    <font>
      <b/>
      <sz val="10.0"/>
      <color rgb="FFFFFFFF"/>
      <name val="Arial"/>
    </font>
    <font>
      <sz val="10.0"/>
      <color rgb="FFFFFFFF"/>
      <name val="Arial"/>
    </font>
    <font>
      <sz val="18.0"/>
      <color rgb="FF264540"/>
      <name val="Arial"/>
    </font>
    <font/>
    <font>
      <color theme="1"/>
      <name val="Arial"/>
      <scheme val="minor"/>
    </font>
    <font>
      <b/>
      <sz val="9.0"/>
      <color rgb="FF000000"/>
      <name val="Arial"/>
      <scheme val="minor"/>
    </font>
    <font>
      <sz val="14.0"/>
      <color theme="1"/>
      <name val="Arial"/>
    </font>
    <font>
      <sz val="14.0"/>
      <color rgb="FF264540"/>
      <name val="Arial"/>
    </font>
    <font>
      <sz val="11.0"/>
      <color rgb="FF264540"/>
      <name val="Arial"/>
    </font>
    <font>
      <sz val="10.0"/>
      <color theme="1"/>
      <name val="Arial"/>
    </font>
    <font>
      <sz val="10.0"/>
      <color rgb="FF264540"/>
      <name val="Arial"/>
    </font>
    <font>
      <sz val="11.0"/>
      <color theme="1"/>
      <name val="Arial"/>
      <scheme val="minor"/>
    </font>
    <font>
      <b/>
      <color rgb="FF000000"/>
      <name val="Arial"/>
      <scheme val="minor"/>
    </font>
    <font>
      <sz val="11.0"/>
      <color rgb="FF000000"/>
      <name val="Arial"/>
    </font>
    <font>
      <sz val="11.0"/>
      <color theme="1"/>
      <name val="Arial"/>
    </font>
    <font>
      <sz val="14.0"/>
      <color theme="1"/>
      <name val="Arial"/>
      <scheme val="minor"/>
    </font>
    <font>
      <b/>
      <color rgb="FF000000"/>
      <name val="Arial"/>
    </font>
    <font>
      <color rgb="FF264540"/>
      <name val="Arial"/>
    </font>
    <font>
      <u/>
      <sz val="11.0"/>
      <color theme="1"/>
      <name val="Arial"/>
    </font>
    <font>
      <b/>
      <i/>
      <sz val="14.0"/>
      <color rgb="FFFFFFFF"/>
      <name val="Arial"/>
    </font>
    <font>
      <b/>
      <i/>
      <sz val="10.0"/>
      <color rgb="FF264540"/>
      <name val="Arial"/>
    </font>
    <font>
      <i/>
      <sz val="10.0"/>
      <color rgb="FF264540"/>
      <name val="Arial"/>
    </font>
    <font>
      <b/>
      <i/>
      <sz val="10.0"/>
      <color theme="1"/>
      <name val="Arial"/>
    </font>
  </fonts>
  <fills count="9">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FF9900"/>
        <bgColor rgb="FFFF9900"/>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FF00FF"/>
        <bgColor rgb="FFFF00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right/>
      <top/>
      <bottom/>
    </border>
    <border>
      <left style="thin">
        <color rgb="FF000000"/>
      </left>
      <right style="thin">
        <color rgb="FF000000"/>
      </right>
      <top style="thin">
        <color rgb="FF000000"/>
      </top>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xf>
    <xf borderId="1" fillId="0" fontId="2" numFmtId="0" xfId="0" applyAlignment="1" applyBorder="1" applyFont="1">
      <alignment horizontal="center"/>
    </xf>
    <xf borderId="1" fillId="2" fontId="3" numFmtId="0" xfId="0" applyAlignment="1" applyBorder="1" applyFill="1" applyFont="1">
      <alignment readingOrder="0"/>
    </xf>
    <xf borderId="1" fillId="0" fontId="4" numFmtId="0" xfId="0" applyAlignment="1" applyBorder="1" applyFont="1">
      <alignment readingOrder="0"/>
    </xf>
    <xf borderId="1" fillId="3" fontId="5" numFmtId="0" xfId="0" applyAlignment="1" applyBorder="1" applyFill="1" applyFont="1">
      <alignment horizontal="center" vertical="center"/>
    </xf>
    <xf borderId="1" fillId="3" fontId="6" numFmtId="0" xfId="0" applyAlignment="1" applyBorder="1" applyFont="1">
      <alignment horizontal="center" vertical="center"/>
    </xf>
    <xf borderId="1" fillId="3" fontId="5" numFmtId="0" xfId="0" applyAlignment="1" applyBorder="1" applyFont="1">
      <alignment horizontal="center" shrinkToFit="0" vertical="center" wrapText="1"/>
    </xf>
    <xf borderId="2" fillId="4" fontId="7" numFmtId="0" xfId="0" applyAlignment="1" applyBorder="1" applyFill="1" applyFont="1">
      <alignment horizontal="left" readingOrder="0" vertical="center"/>
    </xf>
    <xf borderId="3" fillId="0" fontId="8" numFmtId="0" xfId="0" applyBorder="1" applyFont="1"/>
    <xf borderId="4" fillId="0" fontId="8" numFmtId="0" xfId="0" applyBorder="1" applyFont="1"/>
    <xf borderId="0" fillId="0" fontId="9" numFmtId="0" xfId="0" applyAlignment="1" applyFont="1">
      <alignment horizontal="center" vertical="center"/>
    </xf>
    <xf borderId="1" fillId="4" fontId="10" numFmtId="0" xfId="0" applyAlignment="1" applyBorder="1" applyFont="1">
      <alignment horizontal="center" readingOrder="0" vertical="center"/>
    </xf>
    <xf borderId="1" fillId="0" fontId="11" numFmtId="0" xfId="0" applyAlignment="1" applyBorder="1" applyFont="1">
      <alignment horizontal="center" vertical="center"/>
    </xf>
    <xf borderId="1" fillId="0" fontId="12" numFmtId="0" xfId="0" applyAlignment="1" applyBorder="1" applyFont="1">
      <alignment horizontal="center" readingOrder="0" vertical="center"/>
    </xf>
    <xf borderId="1" fillId="2" fontId="1" numFmtId="0" xfId="0" applyAlignment="1" applyBorder="1" applyFont="1">
      <alignment horizontal="center" readingOrder="0" vertical="center"/>
    </xf>
    <xf borderId="1" fillId="0" fontId="13" numFmtId="0" xfId="0" applyAlignment="1" applyBorder="1" applyFont="1">
      <alignment horizontal="left" readingOrder="0" vertical="center"/>
    </xf>
    <xf borderId="1" fillId="0" fontId="14" numFmtId="0" xfId="0" applyAlignment="1" applyBorder="1" applyFont="1">
      <alignment horizontal="center" readingOrder="0" vertical="center"/>
    </xf>
    <xf borderId="1" fillId="0" fontId="15" numFmtId="0" xfId="0" applyAlignment="1" applyBorder="1" applyFont="1">
      <alignment horizontal="center" readingOrder="0" vertical="center"/>
    </xf>
    <xf borderId="1" fillId="0" fontId="14" numFmtId="0" xfId="0" applyAlignment="1" applyBorder="1" applyFont="1">
      <alignment horizontal="center" vertical="center"/>
    </xf>
    <xf borderId="0" fillId="0" fontId="13" numFmtId="0" xfId="0" applyAlignment="1" applyFont="1">
      <alignment horizontal="left" readingOrder="0" vertical="center"/>
    </xf>
    <xf borderId="1" fillId="4" fontId="10" numFmtId="0" xfId="0" applyAlignment="1" applyBorder="1" applyFont="1">
      <alignment horizontal="center" readingOrder="0" shrinkToFit="0" vertical="center" wrapText="0"/>
    </xf>
    <xf borderId="1" fillId="0" fontId="12" numFmtId="0" xfId="0" applyAlignment="1" applyBorder="1" applyFont="1">
      <alignment horizontal="center" shrinkToFit="0" wrapText="0"/>
    </xf>
    <xf borderId="1" fillId="0" fontId="1" numFmtId="0" xfId="0" applyAlignment="1" applyBorder="1" applyFont="1">
      <alignment horizontal="center" readingOrder="0" shrinkToFit="0" vertical="center" wrapText="0"/>
    </xf>
    <xf borderId="1" fillId="0" fontId="13" numFmtId="0" xfId="0" applyAlignment="1" applyBorder="1" applyFont="1">
      <alignment horizontal="left" readingOrder="0" shrinkToFit="0" vertical="center" wrapText="0"/>
    </xf>
    <xf borderId="1" fillId="0" fontId="11" numFmtId="0" xfId="0" applyAlignment="1" applyBorder="1" applyFont="1">
      <alignment horizontal="center" readingOrder="0" vertical="center"/>
    </xf>
    <xf borderId="1" fillId="0" fontId="16" numFmtId="0" xfId="0" applyAlignment="1" applyBorder="1" applyFont="1">
      <alignment horizontal="left" readingOrder="0" vertical="center"/>
    </xf>
    <xf borderId="0" fillId="4" fontId="10" numFmtId="0" xfId="0" applyAlignment="1" applyFont="1">
      <alignment horizontal="center" readingOrder="0" vertical="center"/>
    </xf>
    <xf borderId="5" fillId="4" fontId="10" numFmtId="0" xfId="0" applyAlignment="1" applyBorder="1" applyFont="1">
      <alignment horizontal="center" readingOrder="0" vertical="center"/>
    </xf>
    <xf borderId="5" fillId="0" fontId="11" numFmtId="0" xfId="0" applyAlignment="1" applyBorder="1" applyFont="1">
      <alignment horizontal="center" vertical="center"/>
    </xf>
    <xf borderId="5" fillId="2" fontId="1" numFmtId="0" xfId="0" applyAlignment="1" applyBorder="1" applyFont="1">
      <alignment horizontal="center" readingOrder="0" vertical="center"/>
    </xf>
    <xf borderId="5" fillId="0" fontId="13" numFmtId="0" xfId="0" applyAlignment="1" applyBorder="1" applyFont="1">
      <alignment horizontal="left" readingOrder="0" vertical="center"/>
    </xf>
    <xf borderId="5" fillId="0" fontId="12" numFmtId="0" xfId="0" applyAlignment="1" applyBorder="1" applyFont="1">
      <alignment horizontal="center" readingOrder="0" vertical="center"/>
    </xf>
    <xf borderId="2" fillId="5" fontId="7" numFmtId="0" xfId="0" applyAlignment="1" applyBorder="1" applyFill="1" applyFont="1">
      <alignment horizontal="left" readingOrder="0" vertical="center"/>
    </xf>
    <xf borderId="1" fillId="5" fontId="3" numFmtId="0" xfId="0" applyAlignment="1" applyBorder="1" applyFont="1">
      <alignment horizontal="center" readingOrder="0" vertical="center"/>
    </xf>
    <xf borderId="1" fillId="5" fontId="17" numFmtId="0" xfId="0" applyAlignment="1" applyBorder="1" applyFont="1">
      <alignment horizontal="center" readingOrder="0" vertical="center"/>
    </xf>
    <xf borderId="1" fillId="0" fontId="18" numFmtId="0" xfId="0" applyAlignment="1" applyBorder="1" applyFont="1">
      <alignment horizontal="left" readingOrder="0" shrinkToFit="0" vertical="center" wrapText="0"/>
    </xf>
    <xf borderId="0" fillId="0" fontId="9" numFmtId="0" xfId="0" applyAlignment="1" applyFont="1">
      <alignment horizontal="center" readingOrder="0" vertical="center"/>
    </xf>
    <xf borderId="1" fillId="2" fontId="1" numFmtId="0" xfId="0" applyAlignment="1" applyBorder="1" applyFont="1">
      <alignment horizontal="center" readingOrder="0" vertical="center"/>
    </xf>
    <xf borderId="1" fillId="0" fontId="14" numFmtId="0" xfId="0" applyAlignment="1" applyBorder="1" applyFont="1">
      <alignment horizontal="center" readingOrder="0" vertical="center"/>
    </xf>
    <xf borderId="1" fillId="0" fontId="19" numFmtId="0" xfId="0" applyAlignment="1" applyBorder="1" applyFont="1">
      <alignment horizontal="left" readingOrder="0" vertical="center"/>
    </xf>
    <xf borderId="0" fillId="2" fontId="1" numFmtId="0" xfId="0" applyAlignment="1" applyFont="1">
      <alignment horizontal="center" readingOrder="0" vertical="center"/>
    </xf>
    <xf borderId="1" fillId="0" fontId="20" numFmtId="0" xfId="0" applyAlignment="1" applyBorder="1" applyFont="1">
      <alignment horizontal="center" vertical="center"/>
    </xf>
    <xf borderId="2" fillId="6" fontId="7" numFmtId="0" xfId="0" applyAlignment="1" applyBorder="1" applyFill="1" applyFont="1">
      <alignment horizontal="left" readingOrder="0" vertical="center"/>
    </xf>
    <xf borderId="1" fillId="6" fontId="3" numFmtId="0" xfId="0" applyAlignment="1" applyBorder="1" applyFont="1">
      <alignment horizontal="center" readingOrder="0" vertical="center"/>
    </xf>
    <xf borderId="1" fillId="0" fontId="13" numFmtId="0" xfId="0" applyAlignment="1" applyBorder="1" applyFont="1">
      <alignment horizontal="center" readingOrder="0" vertical="center"/>
    </xf>
    <xf borderId="1" fillId="2" fontId="18" numFmtId="0" xfId="0" applyAlignment="1" applyBorder="1" applyFont="1">
      <alignment horizontal="left" readingOrder="0" vertical="center"/>
    </xf>
    <xf borderId="5" fillId="0" fontId="15" numFmtId="0" xfId="0" applyAlignment="1" applyBorder="1" applyFont="1">
      <alignment horizontal="center" readingOrder="0" vertical="center"/>
    </xf>
    <xf borderId="5" fillId="0" fontId="13" numFmtId="0" xfId="0" applyAlignment="1" applyBorder="1" applyFont="1">
      <alignment horizontal="center" readingOrder="0" vertical="center"/>
    </xf>
    <xf borderId="5" fillId="6" fontId="21" numFmtId="0" xfId="0" applyAlignment="1" applyBorder="1" applyFont="1">
      <alignment horizontal="center" readingOrder="0" shrinkToFit="0" vertical="center" wrapText="0"/>
    </xf>
    <xf borderId="5" fillId="0" fontId="12" numFmtId="0" xfId="0" applyAlignment="1" applyBorder="1" applyFont="1">
      <alignment horizontal="center" shrinkToFit="0" vertical="center" wrapText="0"/>
    </xf>
    <xf borderId="5" fillId="0" fontId="1" numFmtId="0" xfId="0" applyAlignment="1" applyBorder="1" applyFont="1">
      <alignment horizontal="center" readingOrder="0" shrinkToFit="0" vertical="center" wrapText="0"/>
    </xf>
    <xf borderId="5" fillId="0" fontId="13" numFmtId="0" xfId="0" applyAlignment="1" applyBorder="1" applyFont="1">
      <alignment horizontal="left" readingOrder="0" shrinkToFit="0" vertical="center" wrapText="0"/>
    </xf>
    <xf borderId="5" fillId="0" fontId="22" numFmtId="0" xfId="0" applyAlignment="1" applyBorder="1" applyFont="1">
      <alignment horizontal="center" readingOrder="0" shrinkToFit="0" vertical="center" wrapText="0"/>
    </xf>
    <xf borderId="5" fillId="0" fontId="22" numFmtId="0" xfId="0" applyAlignment="1" applyBorder="1" applyFont="1">
      <alignment horizontal="center" shrinkToFit="0" vertical="center" wrapText="0"/>
    </xf>
    <xf borderId="6" fillId="7" fontId="7" numFmtId="0" xfId="0" applyAlignment="1" applyBorder="1" applyFill="1" applyFont="1">
      <alignment horizontal="left" readingOrder="0" shrinkToFit="0" vertical="center" wrapText="0"/>
    </xf>
    <xf borderId="6" fillId="0" fontId="8" numFmtId="0" xfId="0" applyBorder="1" applyFont="1"/>
    <xf borderId="5" fillId="0" fontId="8" numFmtId="0" xfId="0" applyBorder="1" applyFont="1"/>
    <xf borderId="1" fillId="7" fontId="3" numFmtId="0" xfId="0" applyAlignment="1" applyBorder="1" applyFont="1">
      <alignment horizontal="center" readingOrder="0" vertical="center"/>
    </xf>
    <xf borderId="1" fillId="0" fontId="23" numFmtId="0" xfId="0" applyAlignment="1" applyBorder="1" applyFont="1">
      <alignment horizontal="left" readingOrder="0" vertical="center"/>
    </xf>
    <xf borderId="0" fillId="0" fontId="16" numFmtId="0" xfId="0" applyAlignment="1" applyFont="1">
      <alignment horizontal="left" readingOrder="0" vertical="center"/>
    </xf>
    <xf borderId="1" fillId="0" fontId="18" numFmtId="0" xfId="0" applyAlignment="1" applyBorder="1" applyFont="1">
      <alignment horizontal="left" readingOrder="0" vertical="center"/>
    </xf>
    <xf borderId="0" fillId="0" fontId="18" numFmtId="0" xfId="0" applyAlignment="1" applyFont="1">
      <alignment horizontal="left" readingOrder="0" vertical="center"/>
    </xf>
    <xf borderId="2" fillId="8" fontId="7" numFmtId="0" xfId="0" applyAlignment="1" applyBorder="1" applyFill="1" applyFont="1">
      <alignment horizontal="left" readingOrder="0" vertical="center"/>
    </xf>
    <xf borderId="1" fillId="8" fontId="3" numFmtId="0" xfId="0" applyAlignment="1" applyBorder="1" applyFont="1">
      <alignment horizontal="center" readingOrder="0" vertical="center"/>
    </xf>
    <xf borderId="7" fillId="3" fontId="24" numFmtId="0" xfId="0" applyAlignment="1" applyBorder="1" applyFont="1">
      <alignment horizontal="center" shrinkToFit="0" vertical="center" wrapText="1"/>
    </xf>
    <xf borderId="7" fillId="3" fontId="24" numFmtId="0" xfId="0" applyAlignment="1" applyBorder="1" applyFont="1">
      <alignment horizontal="center" vertical="center"/>
    </xf>
    <xf borderId="8" fillId="3" fontId="5" numFmtId="0" xfId="0" applyAlignment="1" applyBorder="1" applyFont="1">
      <alignment horizontal="center" shrinkToFit="0" vertical="center" wrapText="1"/>
    </xf>
    <xf borderId="0" fillId="0" fontId="14" numFmtId="0" xfId="0" applyAlignment="1" applyFont="1">
      <alignment horizontal="center" vertical="center"/>
    </xf>
    <xf borderId="1" fillId="0" fontId="25" numFmtId="0" xfId="0" applyAlignment="1" applyBorder="1" applyFont="1">
      <alignment horizontal="center" readingOrder="0" vertical="center"/>
    </xf>
    <xf borderId="1" fillId="0" fontId="15" numFmtId="0" xfId="0" applyAlignment="1" applyBorder="1" applyFont="1">
      <alignment horizontal="left" readingOrder="0" vertical="center"/>
    </xf>
    <xf borderId="1" fillId="0" fontId="26" numFmtId="0" xfId="0" applyAlignment="1" applyBorder="1" applyFont="1">
      <alignment horizontal="left" readingOrder="0" vertical="center"/>
    </xf>
    <xf borderId="1" fillId="0" fontId="27" numFmtId="0" xfId="0" applyAlignment="1" applyBorder="1" applyFont="1">
      <alignment horizontal="center" readingOrder="0" vertical="center"/>
    </xf>
    <xf borderId="1" fillId="0" fontId="27" numFmtId="0" xfId="0" applyAlignment="1" applyBorder="1" applyFont="1">
      <alignment horizontal="center" vertical="center"/>
    </xf>
    <xf borderId="1" fillId="0" fontId="14" numFmtId="0" xfId="0" applyAlignment="1" applyBorder="1" applyFont="1">
      <alignment horizontal="left" vertical="center"/>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64540"/>
      </a:dk1>
      <a:lt1>
        <a:srgbClr val="FFFFFF"/>
      </a:lt1>
      <a:dk2>
        <a:srgbClr val="264540"/>
      </a:dk2>
      <a:lt2>
        <a:srgbClr val="FFFFFF"/>
      </a:lt2>
      <a:accent1>
        <a:srgbClr val="0F6B4F"/>
      </a:accent1>
      <a:accent2>
        <a:srgbClr val="388A66"/>
      </a:accent2>
      <a:accent3>
        <a:srgbClr val="5DA68A"/>
      </a:accent3>
      <a:accent4>
        <a:srgbClr val="76B59A"/>
      </a:accent4>
      <a:accent5>
        <a:srgbClr val="8CCFAC"/>
      </a:accent5>
      <a:accent6>
        <a:srgbClr val="A0DBC1"/>
      </a:accent6>
      <a:hlink>
        <a:srgbClr val="388A66"/>
      </a:hlink>
      <a:folHlink>
        <a:srgbClr val="388A6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bil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88"/>
    <col customWidth="1" min="2" max="6" width="12.63"/>
  </cols>
  <sheetData>
    <row r="1" ht="15.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t="s">
        <v>9</v>
      </c>
    </row>
    <row r="8" ht="15.75" customHeight="1">
      <c r="A8" s="5" t="s">
        <v>10</v>
      </c>
      <c r="B8" s="6" t="s">
        <v>11</v>
      </c>
      <c r="C8" s="6" t="s">
        <v>12</v>
      </c>
      <c r="D8" s="6" t="s">
        <v>13</v>
      </c>
    </row>
    <row r="9" ht="15.75" customHeight="1">
      <c r="A9" s="5" t="s">
        <v>14</v>
      </c>
      <c r="B9" s="6" t="s">
        <v>15</v>
      </c>
      <c r="C9" s="6" t="s">
        <v>16</v>
      </c>
      <c r="D9" s="6" t="s">
        <v>13</v>
      </c>
    </row>
    <row r="10" ht="15.75" customHeight="1">
      <c r="A10" s="5" t="s">
        <v>17</v>
      </c>
      <c r="B10" s="6" t="s">
        <v>18</v>
      </c>
      <c r="C10" s="6" t="s">
        <v>19</v>
      </c>
      <c r="D10" s="6" t="s">
        <v>9</v>
      </c>
    </row>
    <row r="11" ht="15.75" customHeight="1">
      <c r="A11" s="5" t="s">
        <v>20</v>
      </c>
      <c r="B11" s="6" t="s">
        <v>21</v>
      </c>
      <c r="C11" s="6" t="s">
        <v>22</v>
      </c>
      <c r="D11" s="6" t="s">
        <v>23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88"/>
    <col customWidth="1" min="2" max="2" width="31.0"/>
    <col customWidth="1" min="3" max="3" width="18.25"/>
    <col customWidth="1" min="4" max="4" width="28.88"/>
    <col customWidth="1" min="5" max="5" width="207.38"/>
    <col customWidth="1" min="6" max="6" width="116.88"/>
    <col customWidth="1" min="7" max="7" width="71.63"/>
    <col customWidth="1" min="8" max="8" width="80.25"/>
  </cols>
  <sheetData>
    <row r="1" ht="15.75" customHeight="1">
      <c r="A1" s="7" t="s">
        <v>24</v>
      </c>
      <c r="B1" s="7" t="s">
        <v>25</v>
      </c>
      <c r="C1" s="7" t="s">
        <v>26</v>
      </c>
      <c r="D1" s="7"/>
      <c r="E1" s="7" t="s">
        <v>27</v>
      </c>
      <c r="F1" s="7"/>
      <c r="G1" s="7"/>
      <c r="H1" s="7" t="s">
        <v>28</v>
      </c>
    </row>
    <row r="2" ht="30.0" customHeight="1">
      <c r="A2" s="8"/>
      <c r="B2" s="8"/>
      <c r="C2" s="8"/>
      <c r="D2" s="7" t="s">
        <v>29</v>
      </c>
      <c r="E2" s="7" t="s">
        <v>30</v>
      </c>
      <c r="F2" s="7" t="s">
        <v>31</v>
      </c>
      <c r="G2" s="9" t="s">
        <v>32</v>
      </c>
      <c r="H2" s="8"/>
    </row>
    <row r="3" ht="26.25" customHeight="1">
      <c r="A3" s="10" t="s">
        <v>33</v>
      </c>
      <c r="B3" s="11"/>
      <c r="C3" s="11"/>
      <c r="D3" s="11"/>
      <c r="E3" s="11"/>
      <c r="F3" s="11"/>
      <c r="G3" s="11"/>
      <c r="H3" s="12"/>
      <c r="I3" s="13"/>
      <c r="J3" s="13"/>
      <c r="K3" s="13"/>
      <c r="L3" s="13"/>
      <c r="M3" s="13"/>
      <c r="N3" s="13"/>
      <c r="O3" s="13"/>
      <c r="P3" s="13"/>
      <c r="Q3" s="13"/>
      <c r="R3" s="13"/>
      <c r="S3" s="13"/>
      <c r="T3" s="13"/>
      <c r="U3" s="13"/>
      <c r="V3" s="13"/>
      <c r="W3" s="13"/>
      <c r="X3" s="13"/>
      <c r="Y3" s="13"/>
      <c r="Z3" s="13"/>
    </row>
    <row r="4" ht="26.25" customHeight="1">
      <c r="A4" s="14" t="s">
        <v>33</v>
      </c>
      <c r="B4" s="15"/>
      <c r="C4" s="16">
        <f t="shared" ref="C4:C40" si="1">ROW()-3</f>
        <v>1</v>
      </c>
      <c r="D4" s="17" t="s">
        <v>34</v>
      </c>
      <c r="E4" s="18" t="s">
        <v>35</v>
      </c>
      <c r="F4" s="18" t="s">
        <v>36</v>
      </c>
      <c r="G4" s="19" t="s">
        <v>37</v>
      </c>
      <c r="H4" s="20" t="s">
        <v>38</v>
      </c>
      <c r="I4" s="13"/>
      <c r="J4" s="13"/>
      <c r="K4" s="13"/>
      <c r="L4" s="13"/>
      <c r="M4" s="13"/>
      <c r="N4" s="13"/>
      <c r="O4" s="13"/>
      <c r="P4" s="13"/>
      <c r="Q4" s="13"/>
      <c r="R4" s="13"/>
      <c r="S4" s="13"/>
      <c r="T4" s="13"/>
      <c r="U4" s="13"/>
      <c r="V4" s="13"/>
      <c r="W4" s="13"/>
      <c r="X4" s="13"/>
      <c r="Y4" s="13"/>
      <c r="Z4" s="13"/>
    </row>
    <row r="5" ht="26.25" customHeight="1">
      <c r="A5" s="14" t="s">
        <v>33</v>
      </c>
      <c r="B5" s="15"/>
      <c r="C5" s="16">
        <f t="shared" si="1"/>
        <v>2</v>
      </c>
      <c r="D5" s="17" t="s">
        <v>34</v>
      </c>
      <c r="E5" s="18" t="s">
        <v>39</v>
      </c>
      <c r="F5" s="18" t="s">
        <v>40</v>
      </c>
      <c r="G5" s="19" t="s">
        <v>37</v>
      </c>
      <c r="H5" s="21"/>
      <c r="I5" s="13"/>
      <c r="J5" s="13"/>
      <c r="K5" s="13"/>
      <c r="L5" s="13"/>
      <c r="M5" s="13"/>
      <c r="N5" s="13"/>
      <c r="O5" s="13"/>
      <c r="P5" s="13"/>
      <c r="Q5" s="13"/>
      <c r="R5" s="13"/>
      <c r="S5" s="13"/>
      <c r="T5" s="13"/>
      <c r="U5" s="13"/>
      <c r="V5" s="13"/>
      <c r="W5" s="13"/>
      <c r="X5" s="13"/>
      <c r="Y5" s="13"/>
      <c r="Z5" s="13"/>
    </row>
    <row r="6" ht="26.25" customHeight="1">
      <c r="A6" s="14" t="s">
        <v>33</v>
      </c>
      <c r="B6" s="15"/>
      <c r="C6" s="16">
        <f t="shared" si="1"/>
        <v>3</v>
      </c>
      <c r="D6" s="17" t="s">
        <v>34</v>
      </c>
      <c r="E6" s="18" t="s">
        <v>41</v>
      </c>
      <c r="F6" s="18" t="s">
        <v>42</v>
      </c>
      <c r="G6" s="19" t="s">
        <v>37</v>
      </c>
      <c r="H6" s="20" t="s">
        <v>38</v>
      </c>
      <c r="I6" s="13"/>
      <c r="J6" s="13"/>
      <c r="K6" s="13"/>
      <c r="L6" s="13"/>
      <c r="M6" s="13"/>
      <c r="N6" s="13"/>
      <c r="O6" s="13"/>
      <c r="P6" s="13"/>
      <c r="Q6" s="13"/>
      <c r="R6" s="13"/>
      <c r="S6" s="13"/>
      <c r="T6" s="13"/>
      <c r="U6" s="13"/>
      <c r="V6" s="13"/>
      <c r="W6" s="13"/>
      <c r="X6" s="13"/>
      <c r="Y6" s="13"/>
      <c r="Z6" s="13"/>
    </row>
    <row r="7" ht="26.25" customHeight="1">
      <c r="A7" s="14" t="s">
        <v>33</v>
      </c>
      <c r="B7" s="15"/>
      <c r="C7" s="16">
        <f t="shared" si="1"/>
        <v>4</v>
      </c>
      <c r="D7" s="17" t="s">
        <v>34</v>
      </c>
      <c r="E7" s="18" t="s">
        <v>43</v>
      </c>
      <c r="F7" s="18" t="s">
        <v>44</v>
      </c>
      <c r="G7" s="19" t="s">
        <v>37</v>
      </c>
      <c r="H7" s="20" t="s">
        <v>38</v>
      </c>
      <c r="I7" s="13"/>
      <c r="J7" s="13"/>
      <c r="K7" s="13"/>
      <c r="L7" s="13"/>
      <c r="M7" s="13"/>
      <c r="N7" s="13"/>
      <c r="O7" s="13"/>
      <c r="P7" s="13"/>
      <c r="Q7" s="13"/>
      <c r="R7" s="13"/>
      <c r="S7" s="13"/>
      <c r="T7" s="13"/>
      <c r="U7" s="13"/>
      <c r="V7" s="13"/>
      <c r="W7" s="13"/>
      <c r="X7" s="13"/>
      <c r="Y7" s="13"/>
      <c r="Z7" s="13"/>
    </row>
    <row r="8" ht="26.25" customHeight="1">
      <c r="A8" s="14" t="s">
        <v>33</v>
      </c>
      <c r="B8" s="15"/>
      <c r="C8" s="16">
        <f t="shared" si="1"/>
        <v>5</v>
      </c>
      <c r="D8" s="17" t="s">
        <v>34</v>
      </c>
      <c r="E8" s="18" t="s">
        <v>45</v>
      </c>
      <c r="F8" s="18" t="s">
        <v>46</v>
      </c>
      <c r="G8" s="19" t="s">
        <v>37</v>
      </c>
      <c r="H8" s="20" t="s">
        <v>38</v>
      </c>
      <c r="I8" s="13"/>
      <c r="J8" s="13"/>
      <c r="K8" s="13"/>
      <c r="L8" s="13"/>
      <c r="M8" s="13"/>
      <c r="N8" s="13"/>
      <c r="O8" s="13"/>
      <c r="P8" s="13"/>
      <c r="Q8" s="13"/>
      <c r="R8" s="13"/>
      <c r="S8" s="13"/>
      <c r="T8" s="13"/>
      <c r="U8" s="13"/>
      <c r="V8" s="13"/>
      <c r="W8" s="13"/>
      <c r="X8" s="13"/>
      <c r="Y8" s="13"/>
      <c r="Z8" s="13"/>
    </row>
    <row r="9" ht="26.25" customHeight="1">
      <c r="A9" s="14" t="s">
        <v>33</v>
      </c>
      <c r="B9" s="15"/>
      <c r="C9" s="16">
        <f t="shared" si="1"/>
        <v>6</v>
      </c>
      <c r="D9" s="17" t="s">
        <v>34</v>
      </c>
      <c r="E9" s="18" t="s">
        <v>47</v>
      </c>
      <c r="F9" s="18" t="s">
        <v>48</v>
      </c>
      <c r="G9" s="19" t="s">
        <v>37</v>
      </c>
      <c r="H9" s="20" t="s">
        <v>38</v>
      </c>
      <c r="I9" s="13"/>
      <c r="J9" s="13"/>
      <c r="K9" s="13"/>
      <c r="L9" s="13"/>
      <c r="M9" s="13"/>
      <c r="N9" s="13"/>
      <c r="O9" s="13"/>
      <c r="P9" s="13"/>
      <c r="Q9" s="13"/>
      <c r="R9" s="13"/>
      <c r="S9" s="13"/>
      <c r="T9" s="13"/>
      <c r="U9" s="13"/>
      <c r="V9" s="13"/>
      <c r="W9" s="13"/>
      <c r="X9" s="13"/>
      <c r="Y9" s="13"/>
      <c r="Z9" s="13"/>
    </row>
    <row r="10" ht="26.25" customHeight="1">
      <c r="A10" s="14" t="s">
        <v>33</v>
      </c>
      <c r="B10" s="15"/>
      <c r="C10" s="16">
        <f t="shared" si="1"/>
        <v>7</v>
      </c>
      <c r="D10" s="17" t="s">
        <v>34</v>
      </c>
      <c r="E10" s="18" t="s">
        <v>49</v>
      </c>
      <c r="F10" s="22" t="s">
        <v>50</v>
      </c>
      <c r="G10" s="19" t="s">
        <v>37</v>
      </c>
      <c r="H10" s="20" t="s">
        <v>38</v>
      </c>
      <c r="I10" s="13"/>
      <c r="J10" s="13"/>
      <c r="K10" s="13"/>
      <c r="L10" s="13"/>
      <c r="M10" s="13"/>
      <c r="N10" s="13"/>
      <c r="O10" s="13"/>
      <c r="P10" s="13"/>
      <c r="Q10" s="13"/>
      <c r="R10" s="13"/>
      <c r="S10" s="13"/>
      <c r="T10" s="13"/>
      <c r="U10" s="13"/>
      <c r="V10" s="13"/>
      <c r="W10" s="13"/>
      <c r="X10" s="13"/>
      <c r="Y10" s="13"/>
      <c r="Z10" s="13"/>
    </row>
    <row r="11" ht="26.25" customHeight="1">
      <c r="A11" s="14" t="s">
        <v>33</v>
      </c>
      <c r="B11" s="15"/>
      <c r="C11" s="16">
        <f t="shared" si="1"/>
        <v>8</v>
      </c>
      <c r="D11" s="17" t="s">
        <v>34</v>
      </c>
      <c r="E11" s="18" t="s">
        <v>51</v>
      </c>
      <c r="F11" s="18" t="s">
        <v>52</v>
      </c>
      <c r="G11" s="19" t="s">
        <v>37</v>
      </c>
      <c r="H11" s="20" t="s">
        <v>38</v>
      </c>
      <c r="I11" s="13"/>
      <c r="J11" s="13"/>
      <c r="K11" s="13"/>
      <c r="L11" s="13"/>
      <c r="M11" s="13"/>
      <c r="N11" s="13"/>
      <c r="O11" s="13"/>
      <c r="P11" s="13"/>
      <c r="Q11" s="13"/>
      <c r="R11" s="13"/>
      <c r="S11" s="13"/>
      <c r="T11" s="13"/>
      <c r="U11" s="13"/>
      <c r="V11" s="13"/>
      <c r="W11" s="13"/>
      <c r="X11" s="13"/>
      <c r="Y11" s="13"/>
      <c r="Z11" s="13"/>
    </row>
    <row r="12" ht="26.25" customHeight="1">
      <c r="A12" s="14" t="s">
        <v>33</v>
      </c>
      <c r="B12" s="15"/>
      <c r="C12" s="16">
        <f t="shared" si="1"/>
        <v>9</v>
      </c>
      <c r="D12" s="17" t="s">
        <v>34</v>
      </c>
      <c r="E12" s="18" t="s">
        <v>53</v>
      </c>
      <c r="F12" s="18" t="s">
        <v>54</v>
      </c>
      <c r="G12" s="19" t="s">
        <v>37</v>
      </c>
      <c r="H12" s="20" t="s">
        <v>38</v>
      </c>
      <c r="I12" s="13"/>
      <c r="J12" s="13"/>
      <c r="K12" s="13"/>
      <c r="L12" s="13"/>
      <c r="M12" s="13"/>
      <c r="N12" s="13"/>
      <c r="O12" s="13"/>
      <c r="P12" s="13"/>
      <c r="Q12" s="13"/>
      <c r="R12" s="13"/>
      <c r="S12" s="13"/>
      <c r="T12" s="13"/>
      <c r="U12" s="13"/>
      <c r="V12" s="13"/>
      <c r="W12" s="13"/>
      <c r="X12" s="13"/>
      <c r="Y12" s="13"/>
      <c r="Z12" s="13"/>
    </row>
    <row r="13" ht="26.25" customHeight="1">
      <c r="A13" s="14" t="s">
        <v>33</v>
      </c>
      <c r="B13" s="15"/>
      <c r="C13" s="16">
        <f t="shared" si="1"/>
        <v>10</v>
      </c>
      <c r="D13" s="17" t="s">
        <v>34</v>
      </c>
      <c r="E13" s="18" t="s">
        <v>55</v>
      </c>
      <c r="F13" s="18" t="s">
        <v>56</v>
      </c>
      <c r="G13" s="19" t="s">
        <v>37</v>
      </c>
      <c r="H13" s="20" t="s">
        <v>38</v>
      </c>
      <c r="I13" s="13"/>
      <c r="J13" s="13"/>
      <c r="K13" s="13"/>
      <c r="L13" s="13"/>
      <c r="M13" s="13"/>
      <c r="N13" s="13"/>
      <c r="O13" s="13"/>
      <c r="P13" s="13"/>
      <c r="Q13" s="13"/>
      <c r="R13" s="13"/>
      <c r="S13" s="13"/>
      <c r="T13" s="13"/>
      <c r="U13" s="13"/>
      <c r="V13" s="13"/>
      <c r="W13" s="13"/>
      <c r="X13" s="13"/>
      <c r="Y13" s="13"/>
      <c r="Z13" s="13"/>
    </row>
    <row r="14" ht="26.25" customHeight="1">
      <c r="A14" s="14" t="s">
        <v>33</v>
      </c>
      <c r="B14" s="15"/>
      <c r="C14" s="16">
        <f t="shared" si="1"/>
        <v>11</v>
      </c>
      <c r="D14" s="17" t="s">
        <v>34</v>
      </c>
      <c r="E14" s="18" t="s">
        <v>57</v>
      </c>
      <c r="F14" s="22" t="s">
        <v>58</v>
      </c>
      <c r="G14" s="20" t="s">
        <v>37</v>
      </c>
      <c r="H14" s="20" t="s">
        <v>38</v>
      </c>
    </row>
    <row r="15" ht="26.25" customHeight="1">
      <c r="A15" s="14" t="s">
        <v>33</v>
      </c>
      <c r="B15" s="15"/>
      <c r="C15" s="16">
        <f t="shared" si="1"/>
        <v>12</v>
      </c>
      <c r="D15" s="17" t="s">
        <v>34</v>
      </c>
      <c r="E15" s="18" t="s">
        <v>59</v>
      </c>
      <c r="F15" s="18" t="s">
        <v>60</v>
      </c>
      <c r="G15" s="20" t="s">
        <v>37</v>
      </c>
      <c r="H15" s="20" t="s">
        <v>38</v>
      </c>
    </row>
    <row r="16" ht="26.25" customHeight="1">
      <c r="A16" s="14" t="s">
        <v>33</v>
      </c>
      <c r="B16" s="15"/>
      <c r="C16" s="16">
        <f t="shared" si="1"/>
        <v>13</v>
      </c>
      <c r="D16" s="17" t="s">
        <v>61</v>
      </c>
      <c r="E16" s="18" t="s">
        <v>62</v>
      </c>
      <c r="F16" s="18" t="s">
        <v>63</v>
      </c>
      <c r="G16" s="20" t="s">
        <v>37</v>
      </c>
      <c r="H16" s="20" t="s">
        <v>38</v>
      </c>
    </row>
    <row r="17" ht="26.25" customHeight="1">
      <c r="A17" s="14" t="s">
        <v>33</v>
      </c>
      <c r="B17" s="15"/>
      <c r="C17" s="16">
        <f t="shared" si="1"/>
        <v>14</v>
      </c>
      <c r="D17" s="17" t="s">
        <v>61</v>
      </c>
      <c r="E17" s="18" t="s">
        <v>64</v>
      </c>
      <c r="F17" s="18" t="s">
        <v>65</v>
      </c>
      <c r="G17" s="20" t="s">
        <v>37</v>
      </c>
      <c r="H17" s="20" t="s">
        <v>38</v>
      </c>
    </row>
    <row r="18" ht="26.25" customHeight="1">
      <c r="A18" s="23" t="s">
        <v>33</v>
      </c>
      <c r="B18" s="24"/>
      <c r="C18" s="16">
        <f t="shared" si="1"/>
        <v>15</v>
      </c>
      <c r="D18" s="25" t="s">
        <v>61</v>
      </c>
      <c r="E18" s="26" t="s">
        <v>66</v>
      </c>
      <c r="F18" s="26" t="s">
        <v>67</v>
      </c>
      <c r="G18" s="20" t="s">
        <v>37</v>
      </c>
      <c r="H18" s="21"/>
    </row>
    <row r="19" ht="26.25" customHeight="1">
      <c r="A19" s="14" t="s">
        <v>33</v>
      </c>
      <c r="B19" s="15"/>
      <c r="C19" s="16">
        <f t="shared" si="1"/>
        <v>16</v>
      </c>
      <c r="D19" s="17" t="s">
        <v>68</v>
      </c>
      <c r="E19" s="18" t="s">
        <v>69</v>
      </c>
      <c r="F19" s="18" t="s">
        <v>70</v>
      </c>
      <c r="G19" s="19" t="s">
        <v>71</v>
      </c>
      <c r="H19" s="20" t="s">
        <v>38</v>
      </c>
      <c r="I19" s="13"/>
      <c r="J19" s="13"/>
      <c r="K19" s="13"/>
      <c r="L19" s="13"/>
      <c r="M19" s="13"/>
      <c r="N19" s="13"/>
      <c r="O19" s="13"/>
      <c r="P19" s="13"/>
      <c r="Q19" s="13"/>
      <c r="R19" s="13"/>
      <c r="S19" s="13"/>
      <c r="T19" s="13"/>
      <c r="U19" s="13"/>
      <c r="V19" s="13"/>
      <c r="W19" s="13"/>
      <c r="X19" s="13"/>
      <c r="Y19" s="13"/>
      <c r="Z19" s="13"/>
    </row>
    <row r="20" ht="26.25" customHeight="1">
      <c r="A20" s="14" t="s">
        <v>33</v>
      </c>
      <c r="B20" s="15"/>
      <c r="C20" s="16">
        <f t="shared" si="1"/>
        <v>17</v>
      </c>
      <c r="D20" s="17" t="s">
        <v>68</v>
      </c>
      <c r="E20" s="18" t="s">
        <v>72</v>
      </c>
      <c r="F20" s="18" t="s">
        <v>73</v>
      </c>
      <c r="G20" s="19" t="s">
        <v>71</v>
      </c>
      <c r="H20" s="20" t="s">
        <v>38</v>
      </c>
      <c r="I20" s="13"/>
      <c r="J20" s="13"/>
      <c r="K20" s="13"/>
      <c r="L20" s="13"/>
      <c r="M20" s="13"/>
      <c r="N20" s="13"/>
      <c r="O20" s="13"/>
      <c r="P20" s="13"/>
      <c r="Q20" s="13"/>
      <c r="R20" s="13"/>
      <c r="S20" s="13"/>
      <c r="T20" s="13"/>
      <c r="U20" s="13"/>
      <c r="V20" s="13"/>
      <c r="W20" s="13"/>
      <c r="X20" s="13"/>
      <c r="Y20" s="13"/>
      <c r="Z20" s="13"/>
    </row>
    <row r="21" ht="26.25" customHeight="1">
      <c r="A21" s="14" t="s">
        <v>33</v>
      </c>
      <c r="B21" s="15"/>
      <c r="C21" s="16">
        <f t="shared" si="1"/>
        <v>18</v>
      </c>
      <c r="D21" s="17" t="s">
        <v>68</v>
      </c>
      <c r="E21" s="18" t="s">
        <v>74</v>
      </c>
      <c r="F21" s="18" t="s">
        <v>75</v>
      </c>
      <c r="G21" s="19" t="s">
        <v>37</v>
      </c>
      <c r="H21" s="21"/>
      <c r="I21" s="13"/>
      <c r="J21" s="13"/>
      <c r="K21" s="13"/>
      <c r="L21" s="13"/>
      <c r="M21" s="13"/>
      <c r="N21" s="13"/>
      <c r="O21" s="13"/>
      <c r="P21" s="13"/>
      <c r="Q21" s="13"/>
      <c r="R21" s="13"/>
      <c r="S21" s="13"/>
      <c r="T21" s="13"/>
      <c r="U21" s="13"/>
      <c r="V21" s="13"/>
      <c r="W21" s="13"/>
      <c r="X21" s="13"/>
      <c r="Y21" s="13"/>
      <c r="Z21" s="13"/>
    </row>
    <row r="22" ht="26.25" customHeight="1">
      <c r="A22" s="14" t="s">
        <v>33</v>
      </c>
      <c r="B22" s="15"/>
      <c r="C22" s="16">
        <f t="shared" si="1"/>
        <v>19</v>
      </c>
      <c r="D22" s="17" t="s">
        <v>68</v>
      </c>
      <c r="E22" s="18" t="s">
        <v>76</v>
      </c>
      <c r="F22" s="18" t="s">
        <v>77</v>
      </c>
      <c r="G22" s="19" t="s">
        <v>71</v>
      </c>
      <c r="H22" s="21"/>
      <c r="I22" s="13"/>
      <c r="J22" s="13"/>
      <c r="K22" s="13"/>
      <c r="L22" s="13"/>
      <c r="M22" s="13"/>
      <c r="N22" s="13"/>
      <c r="O22" s="13"/>
      <c r="P22" s="13"/>
      <c r="Q22" s="13"/>
      <c r="R22" s="13"/>
      <c r="S22" s="13"/>
      <c r="T22" s="13"/>
      <c r="U22" s="13"/>
      <c r="V22" s="13"/>
      <c r="W22" s="13"/>
      <c r="X22" s="13"/>
      <c r="Y22" s="13"/>
      <c r="Z22" s="13"/>
    </row>
    <row r="23" ht="26.25" customHeight="1">
      <c r="A23" s="14" t="s">
        <v>33</v>
      </c>
      <c r="B23" s="15"/>
      <c r="C23" s="16">
        <f t="shared" si="1"/>
        <v>20</v>
      </c>
      <c r="D23" s="17" t="s">
        <v>68</v>
      </c>
      <c r="E23" s="18" t="s">
        <v>78</v>
      </c>
      <c r="F23" s="18" t="s">
        <v>79</v>
      </c>
      <c r="G23" s="19" t="s">
        <v>71</v>
      </c>
      <c r="H23" s="20" t="s">
        <v>38</v>
      </c>
      <c r="I23" s="13"/>
      <c r="J23" s="13"/>
      <c r="K23" s="13"/>
      <c r="L23" s="13"/>
      <c r="M23" s="13"/>
      <c r="N23" s="13"/>
      <c r="O23" s="13"/>
      <c r="P23" s="13"/>
      <c r="Q23" s="13"/>
      <c r="R23" s="13"/>
      <c r="S23" s="13"/>
      <c r="T23" s="13"/>
      <c r="U23" s="13"/>
      <c r="V23" s="13"/>
      <c r="W23" s="13"/>
      <c r="X23" s="13"/>
      <c r="Y23" s="13"/>
      <c r="Z23" s="13"/>
    </row>
    <row r="24" ht="26.25" customHeight="1">
      <c r="A24" s="14" t="s">
        <v>33</v>
      </c>
      <c r="B24" s="15"/>
      <c r="C24" s="16">
        <f t="shared" si="1"/>
        <v>21</v>
      </c>
      <c r="D24" s="17" t="s">
        <v>68</v>
      </c>
      <c r="E24" s="18" t="s">
        <v>80</v>
      </c>
      <c r="F24" s="18" t="s">
        <v>81</v>
      </c>
      <c r="G24" s="19" t="s">
        <v>71</v>
      </c>
      <c r="H24" s="20" t="s">
        <v>38</v>
      </c>
      <c r="I24" s="13"/>
      <c r="J24" s="13"/>
      <c r="K24" s="13"/>
      <c r="L24" s="13"/>
      <c r="M24" s="13"/>
      <c r="N24" s="13"/>
      <c r="O24" s="13"/>
      <c r="P24" s="13"/>
      <c r="Q24" s="13"/>
      <c r="R24" s="13"/>
      <c r="S24" s="13"/>
      <c r="T24" s="13"/>
      <c r="U24" s="13"/>
      <c r="V24" s="13"/>
      <c r="W24" s="13"/>
      <c r="X24" s="13"/>
      <c r="Y24" s="13"/>
      <c r="Z24" s="13"/>
    </row>
    <row r="25" ht="26.25" customHeight="1">
      <c r="A25" s="14" t="s">
        <v>33</v>
      </c>
      <c r="B25" s="15"/>
      <c r="C25" s="16">
        <f t="shared" si="1"/>
        <v>22</v>
      </c>
      <c r="D25" s="17" t="s">
        <v>68</v>
      </c>
      <c r="E25" s="18" t="s">
        <v>82</v>
      </c>
      <c r="F25" s="18" t="s">
        <v>83</v>
      </c>
      <c r="G25" s="19" t="s">
        <v>71</v>
      </c>
      <c r="H25" s="21"/>
      <c r="I25" s="13"/>
      <c r="J25" s="13"/>
      <c r="K25" s="13"/>
      <c r="L25" s="13"/>
      <c r="M25" s="13"/>
      <c r="N25" s="13"/>
      <c r="O25" s="13"/>
      <c r="P25" s="13"/>
      <c r="Q25" s="13"/>
      <c r="R25" s="13"/>
      <c r="S25" s="13"/>
      <c r="T25" s="13"/>
      <c r="U25" s="13"/>
      <c r="V25" s="13"/>
      <c r="W25" s="13"/>
      <c r="X25" s="13"/>
      <c r="Y25" s="13"/>
      <c r="Z25" s="13"/>
    </row>
    <row r="26" ht="26.25" customHeight="1">
      <c r="A26" s="14" t="s">
        <v>33</v>
      </c>
      <c r="B26" s="15"/>
      <c r="C26" s="16">
        <f t="shared" si="1"/>
        <v>23</v>
      </c>
      <c r="D26" s="17" t="s">
        <v>68</v>
      </c>
      <c r="E26" s="18" t="s">
        <v>84</v>
      </c>
      <c r="F26" s="18" t="s">
        <v>85</v>
      </c>
      <c r="G26" s="19" t="s">
        <v>71</v>
      </c>
      <c r="H26" s="20" t="s">
        <v>38</v>
      </c>
      <c r="I26" s="13"/>
      <c r="J26" s="13"/>
      <c r="K26" s="13"/>
      <c r="L26" s="13"/>
      <c r="M26" s="13"/>
      <c r="N26" s="13"/>
      <c r="O26" s="13"/>
      <c r="P26" s="13"/>
      <c r="Q26" s="13"/>
      <c r="R26" s="13"/>
      <c r="S26" s="13"/>
      <c r="T26" s="13"/>
      <c r="U26" s="13"/>
      <c r="V26" s="13"/>
      <c r="W26" s="13"/>
      <c r="X26" s="13"/>
      <c r="Y26" s="13"/>
      <c r="Z26" s="13"/>
    </row>
    <row r="27" ht="26.25" customHeight="1">
      <c r="A27" s="14" t="s">
        <v>33</v>
      </c>
      <c r="B27" s="27"/>
      <c r="C27" s="16">
        <f t="shared" si="1"/>
        <v>24</v>
      </c>
      <c r="D27" s="17" t="s">
        <v>68</v>
      </c>
      <c r="E27" s="18" t="s">
        <v>86</v>
      </c>
      <c r="F27" s="18" t="s">
        <v>87</v>
      </c>
      <c r="G27" s="19" t="s">
        <v>71</v>
      </c>
      <c r="H27" s="21"/>
      <c r="I27" s="13"/>
      <c r="J27" s="13"/>
      <c r="K27" s="13"/>
      <c r="L27" s="13"/>
      <c r="M27" s="13"/>
      <c r="N27" s="13"/>
      <c r="O27" s="13"/>
      <c r="P27" s="13"/>
      <c r="Q27" s="13"/>
      <c r="R27" s="13"/>
      <c r="S27" s="13"/>
      <c r="T27" s="13"/>
      <c r="U27" s="13"/>
      <c r="V27" s="13"/>
      <c r="W27" s="13"/>
      <c r="X27" s="13"/>
      <c r="Y27" s="13"/>
      <c r="Z27" s="13"/>
    </row>
    <row r="28" ht="26.25" customHeight="1">
      <c r="A28" s="14" t="s">
        <v>33</v>
      </c>
      <c r="B28" s="15"/>
      <c r="C28" s="16">
        <f t="shared" si="1"/>
        <v>25</v>
      </c>
      <c r="D28" s="17" t="s">
        <v>68</v>
      </c>
      <c r="E28" s="28" t="s">
        <v>88</v>
      </c>
      <c r="F28" s="28" t="s">
        <v>89</v>
      </c>
      <c r="G28" s="19" t="s">
        <v>71</v>
      </c>
      <c r="H28" s="20" t="s">
        <v>38</v>
      </c>
      <c r="I28" s="13"/>
      <c r="J28" s="13"/>
      <c r="K28" s="13"/>
      <c r="L28" s="13"/>
      <c r="M28" s="13"/>
      <c r="N28" s="13"/>
      <c r="O28" s="13"/>
      <c r="P28" s="13"/>
      <c r="Q28" s="13"/>
      <c r="R28" s="13"/>
      <c r="S28" s="13"/>
      <c r="T28" s="13"/>
      <c r="U28" s="13"/>
      <c r="V28" s="13"/>
      <c r="W28" s="13"/>
      <c r="X28" s="13"/>
      <c r="Y28" s="13"/>
      <c r="Z28" s="13"/>
    </row>
    <row r="29" ht="26.25" customHeight="1">
      <c r="A29" s="14" t="s">
        <v>33</v>
      </c>
      <c r="B29" s="15"/>
      <c r="C29" s="16">
        <f t="shared" si="1"/>
        <v>26</v>
      </c>
      <c r="D29" s="17" t="s">
        <v>68</v>
      </c>
      <c r="E29" s="18" t="s">
        <v>90</v>
      </c>
      <c r="F29" s="18" t="s">
        <v>91</v>
      </c>
      <c r="G29" s="19" t="s">
        <v>71</v>
      </c>
      <c r="H29" s="21"/>
      <c r="I29" s="13"/>
      <c r="J29" s="13"/>
      <c r="K29" s="13"/>
      <c r="L29" s="13"/>
      <c r="M29" s="13"/>
      <c r="N29" s="13"/>
      <c r="O29" s="13"/>
      <c r="P29" s="13"/>
      <c r="Q29" s="13"/>
      <c r="R29" s="13"/>
      <c r="S29" s="13"/>
      <c r="T29" s="13"/>
      <c r="U29" s="13"/>
      <c r="V29" s="13"/>
      <c r="W29" s="13"/>
      <c r="X29" s="13"/>
      <c r="Y29" s="13"/>
      <c r="Z29" s="13"/>
    </row>
    <row r="30" ht="26.25" customHeight="1">
      <c r="A30" s="14" t="s">
        <v>33</v>
      </c>
      <c r="B30" s="15"/>
      <c r="C30" s="16">
        <f t="shared" si="1"/>
        <v>27</v>
      </c>
      <c r="D30" s="17" t="s">
        <v>68</v>
      </c>
      <c r="E30" s="18" t="s">
        <v>92</v>
      </c>
      <c r="F30" s="18" t="s">
        <v>93</v>
      </c>
      <c r="G30" s="19" t="s">
        <v>71</v>
      </c>
      <c r="H30" s="20" t="s">
        <v>38</v>
      </c>
      <c r="I30" s="13"/>
      <c r="J30" s="13"/>
      <c r="K30" s="13"/>
      <c r="L30" s="13"/>
      <c r="M30" s="13"/>
      <c r="N30" s="13"/>
      <c r="O30" s="13"/>
      <c r="P30" s="13"/>
      <c r="Q30" s="13"/>
      <c r="R30" s="13"/>
      <c r="S30" s="13"/>
      <c r="T30" s="13"/>
      <c r="U30" s="13"/>
      <c r="V30" s="13"/>
      <c r="W30" s="13"/>
      <c r="X30" s="13"/>
      <c r="Y30" s="13"/>
      <c r="Z30" s="13"/>
    </row>
    <row r="31" ht="26.25" customHeight="1">
      <c r="A31" s="14" t="s">
        <v>33</v>
      </c>
      <c r="B31" s="15"/>
      <c r="C31" s="16">
        <f t="shared" si="1"/>
        <v>28</v>
      </c>
      <c r="D31" s="17" t="s">
        <v>68</v>
      </c>
      <c r="E31" s="18" t="s">
        <v>94</v>
      </c>
      <c r="F31" s="18" t="s">
        <v>95</v>
      </c>
      <c r="G31" s="19" t="s">
        <v>71</v>
      </c>
      <c r="H31" s="20" t="s">
        <v>38</v>
      </c>
      <c r="I31" s="13"/>
      <c r="J31" s="13"/>
      <c r="K31" s="13"/>
      <c r="L31" s="13"/>
      <c r="M31" s="13"/>
      <c r="N31" s="13"/>
      <c r="O31" s="13"/>
      <c r="P31" s="13"/>
      <c r="Q31" s="13"/>
      <c r="R31" s="13"/>
      <c r="S31" s="13"/>
      <c r="T31" s="13"/>
      <c r="U31" s="13"/>
      <c r="V31" s="13"/>
      <c r="W31" s="13"/>
      <c r="X31" s="13"/>
      <c r="Y31" s="13"/>
      <c r="Z31" s="13"/>
    </row>
    <row r="32" ht="26.25" customHeight="1">
      <c r="A32" s="14" t="s">
        <v>33</v>
      </c>
      <c r="B32" s="15"/>
      <c r="C32" s="16">
        <f t="shared" si="1"/>
        <v>29</v>
      </c>
      <c r="D32" s="17" t="s">
        <v>68</v>
      </c>
      <c r="E32" s="18" t="s">
        <v>96</v>
      </c>
      <c r="F32" s="18" t="s">
        <v>97</v>
      </c>
      <c r="G32" s="19" t="s">
        <v>71</v>
      </c>
      <c r="H32" s="20" t="s">
        <v>38</v>
      </c>
      <c r="I32" s="13"/>
      <c r="J32" s="13"/>
      <c r="K32" s="13"/>
      <c r="L32" s="13"/>
      <c r="M32" s="13"/>
      <c r="N32" s="13"/>
      <c r="O32" s="13"/>
      <c r="P32" s="13"/>
      <c r="Q32" s="13"/>
      <c r="R32" s="13"/>
      <c r="S32" s="13"/>
      <c r="T32" s="13"/>
      <c r="U32" s="13"/>
      <c r="V32" s="13"/>
      <c r="W32" s="13"/>
      <c r="X32" s="13"/>
      <c r="Y32" s="13"/>
      <c r="Z32" s="13"/>
    </row>
    <row r="33" ht="26.25" customHeight="1">
      <c r="A33" s="14" t="s">
        <v>33</v>
      </c>
      <c r="B33" s="15"/>
      <c r="C33" s="16">
        <f t="shared" si="1"/>
        <v>30</v>
      </c>
      <c r="D33" s="17" t="s">
        <v>68</v>
      </c>
      <c r="E33" s="18" t="s">
        <v>98</v>
      </c>
      <c r="F33" s="18" t="s">
        <v>99</v>
      </c>
      <c r="G33" s="20" t="s">
        <v>71</v>
      </c>
      <c r="H33" s="20" t="s">
        <v>38</v>
      </c>
    </row>
    <row r="34" ht="26.25" customHeight="1">
      <c r="A34" s="14" t="s">
        <v>33</v>
      </c>
      <c r="B34" s="15"/>
      <c r="C34" s="16">
        <f t="shared" si="1"/>
        <v>31</v>
      </c>
      <c r="D34" s="17" t="s">
        <v>68</v>
      </c>
      <c r="E34" s="18" t="s">
        <v>100</v>
      </c>
      <c r="F34" s="18" t="s">
        <v>101</v>
      </c>
      <c r="G34" s="20" t="s">
        <v>71</v>
      </c>
      <c r="H34" s="20" t="s">
        <v>38</v>
      </c>
    </row>
    <row r="35" ht="26.25" customHeight="1">
      <c r="A35" s="23" t="s">
        <v>33</v>
      </c>
      <c r="B35" s="24"/>
      <c r="C35" s="16">
        <f t="shared" si="1"/>
        <v>32</v>
      </c>
      <c r="D35" s="25" t="s">
        <v>68</v>
      </c>
      <c r="E35" s="26" t="s">
        <v>102</v>
      </c>
      <c r="F35" s="26" t="s">
        <v>103</v>
      </c>
      <c r="G35" s="20" t="s">
        <v>71</v>
      </c>
      <c r="H35" s="21"/>
    </row>
    <row r="36" ht="26.25" customHeight="1">
      <c r="A36" s="29" t="s">
        <v>33</v>
      </c>
      <c r="B36" s="15"/>
      <c r="C36" s="16">
        <f t="shared" si="1"/>
        <v>33</v>
      </c>
      <c r="D36" s="17" t="s">
        <v>68</v>
      </c>
      <c r="E36" s="18" t="s">
        <v>104</v>
      </c>
      <c r="F36" s="18" t="s">
        <v>105</v>
      </c>
      <c r="G36" s="20" t="s">
        <v>71</v>
      </c>
      <c r="H36" s="21"/>
    </row>
    <row r="37" ht="26.25" customHeight="1">
      <c r="A37" s="14" t="s">
        <v>33</v>
      </c>
      <c r="B37" s="15"/>
      <c r="C37" s="16">
        <f t="shared" si="1"/>
        <v>34</v>
      </c>
      <c r="D37" s="17" t="s">
        <v>106</v>
      </c>
      <c r="E37" s="18" t="s">
        <v>107</v>
      </c>
      <c r="F37" s="28" t="s">
        <v>108</v>
      </c>
      <c r="G37" s="19" t="s">
        <v>71</v>
      </c>
      <c r="H37" s="20" t="s">
        <v>38</v>
      </c>
      <c r="I37" s="13"/>
      <c r="J37" s="13"/>
      <c r="K37" s="13"/>
      <c r="L37" s="13"/>
      <c r="M37" s="13"/>
      <c r="N37" s="13"/>
      <c r="O37" s="13"/>
      <c r="P37" s="13"/>
      <c r="Q37" s="13"/>
      <c r="R37" s="13"/>
      <c r="S37" s="13"/>
      <c r="T37" s="13"/>
      <c r="U37" s="13"/>
      <c r="V37" s="13"/>
      <c r="W37" s="13"/>
      <c r="X37" s="13"/>
      <c r="Y37" s="13"/>
      <c r="Z37" s="13"/>
    </row>
    <row r="38" ht="26.25" customHeight="1">
      <c r="A38" s="30" t="s">
        <v>33</v>
      </c>
      <c r="B38" s="31"/>
      <c r="C38" s="16">
        <f t="shared" si="1"/>
        <v>35</v>
      </c>
      <c r="D38" s="32" t="s">
        <v>106</v>
      </c>
      <c r="E38" s="33" t="s">
        <v>109</v>
      </c>
      <c r="F38" s="33" t="s">
        <v>110</v>
      </c>
      <c r="G38" s="20" t="s">
        <v>71</v>
      </c>
      <c r="H38" s="20" t="s">
        <v>38</v>
      </c>
      <c r="I38" s="13"/>
      <c r="J38" s="13"/>
      <c r="K38" s="13"/>
      <c r="L38" s="13"/>
      <c r="M38" s="13"/>
      <c r="N38" s="13"/>
      <c r="O38" s="13"/>
      <c r="P38" s="13"/>
      <c r="Q38" s="13"/>
      <c r="R38" s="13"/>
      <c r="S38" s="13"/>
      <c r="T38" s="13"/>
      <c r="U38" s="13"/>
      <c r="V38" s="13"/>
      <c r="W38" s="13"/>
      <c r="X38" s="13"/>
      <c r="Y38" s="13"/>
      <c r="Z38" s="13"/>
    </row>
    <row r="39" ht="26.25" customHeight="1">
      <c r="A39" s="30" t="s">
        <v>33</v>
      </c>
      <c r="B39" s="34">
        <v>35.0</v>
      </c>
      <c r="C39" s="16">
        <f t="shared" si="1"/>
        <v>36</v>
      </c>
      <c r="D39" s="32" t="s">
        <v>106</v>
      </c>
      <c r="E39" s="33" t="s">
        <v>111</v>
      </c>
      <c r="F39" s="33" t="s">
        <v>112</v>
      </c>
      <c r="G39" s="19" t="s">
        <v>113</v>
      </c>
      <c r="H39" s="21"/>
      <c r="I39" s="13"/>
      <c r="J39" s="13"/>
      <c r="K39" s="13"/>
      <c r="L39" s="13"/>
      <c r="M39" s="13"/>
      <c r="N39" s="13"/>
      <c r="O39" s="13"/>
      <c r="P39" s="13"/>
      <c r="Q39" s="13"/>
      <c r="R39" s="13"/>
      <c r="S39" s="13"/>
      <c r="T39" s="13"/>
      <c r="U39" s="13"/>
      <c r="V39" s="13"/>
      <c r="W39" s="13"/>
      <c r="X39" s="13"/>
      <c r="Y39" s="13"/>
      <c r="Z39" s="13"/>
    </row>
    <row r="40" ht="26.25" customHeight="1">
      <c r="A40" s="14" t="s">
        <v>33</v>
      </c>
      <c r="B40" s="15"/>
      <c r="C40" s="16">
        <f t="shared" si="1"/>
        <v>37</v>
      </c>
      <c r="D40" s="17" t="s">
        <v>114</v>
      </c>
      <c r="E40" s="18" t="s">
        <v>115</v>
      </c>
      <c r="F40" s="18" t="s">
        <v>116</v>
      </c>
      <c r="G40" s="20" t="s">
        <v>71</v>
      </c>
      <c r="H40" s="20" t="s">
        <v>38</v>
      </c>
    </row>
    <row r="41" ht="26.25" customHeight="1">
      <c r="A41" s="35" t="s">
        <v>117</v>
      </c>
      <c r="B41" s="11"/>
      <c r="C41" s="11"/>
      <c r="D41" s="11"/>
      <c r="E41" s="11"/>
      <c r="F41" s="11"/>
      <c r="G41" s="11"/>
      <c r="H41" s="12"/>
    </row>
    <row r="42" ht="26.25" customHeight="1">
      <c r="A42" s="36" t="s">
        <v>117</v>
      </c>
      <c r="B42" s="16">
        <v>45.0</v>
      </c>
      <c r="C42" s="16">
        <f t="shared" ref="C42:C66" si="2">ROW()-4</f>
        <v>38</v>
      </c>
      <c r="D42" s="17" t="s">
        <v>61</v>
      </c>
      <c r="E42" s="18" t="s">
        <v>118</v>
      </c>
      <c r="F42" s="18" t="s">
        <v>119</v>
      </c>
      <c r="G42" s="19" t="s">
        <v>37</v>
      </c>
      <c r="H42" s="20"/>
      <c r="I42" s="13"/>
      <c r="J42" s="13"/>
      <c r="K42" s="13"/>
      <c r="L42" s="13"/>
      <c r="M42" s="13"/>
      <c r="N42" s="13"/>
      <c r="O42" s="13"/>
      <c r="P42" s="13"/>
      <c r="Q42" s="13"/>
      <c r="R42" s="13"/>
      <c r="S42" s="13"/>
      <c r="T42" s="13"/>
      <c r="U42" s="13"/>
      <c r="V42" s="13"/>
      <c r="W42" s="13"/>
      <c r="X42" s="13"/>
      <c r="Y42" s="13"/>
      <c r="Z42" s="13"/>
    </row>
    <row r="43" ht="26.25" customHeight="1">
      <c r="A43" s="37" t="s">
        <v>117</v>
      </c>
      <c r="B43" s="16">
        <v>42.0</v>
      </c>
      <c r="C43" s="16">
        <f t="shared" si="2"/>
        <v>39</v>
      </c>
      <c r="D43" s="17" t="s">
        <v>61</v>
      </c>
      <c r="E43" s="33" t="s">
        <v>120</v>
      </c>
      <c r="F43" s="33" t="s">
        <v>121</v>
      </c>
      <c r="G43" s="20" t="s">
        <v>71</v>
      </c>
      <c r="H43" s="21"/>
    </row>
    <row r="44" ht="26.25" customHeight="1">
      <c r="A44" s="36" t="s">
        <v>117</v>
      </c>
      <c r="B44" s="15"/>
      <c r="C44" s="16">
        <f t="shared" si="2"/>
        <v>40</v>
      </c>
      <c r="D44" s="17" t="s">
        <v>68</v>
      </c>
      <c r="E44" s="18" t="s">
        <v>122</v>
      </c>
      <c r="F44" s="18" t="s">
        <v>123</v>
      </c>
      <c r="G44" s="19" t="s">
        <v>71</v>
      </c>
      <c r="H44" s="20"/>
      <c r="I44" s="13"/>
      <c r="J44" s="13"/>
      <c r="K44" s="13"/>
      <c r="L44" s="13"/>
      <c r="M44" s="13"/>
      <c r="N44" s="13"/>
      <c r="O44" s="13"/>
      <c r="P44" s="13"/>
      <c r="Q44" s="13"/>
      <c r="R44" s="13"/>
      <c r="S44" s="13"/>
      <c r="T44" s="13"/>
      <c r="U44" s="13"/>
      <c r="V44" s="13"/>
      <c r="W44" s="13"/>
      <c r="X44" s="13"/>
      <c r="Y44" s="13"/>
      <c r="Z44" s="13"/>
    </row>
    <row r="45" ht="26.25" customHeight="1">
      <c r="A45" s="36" t="s">
        <v>117</v>
      </c>
      <c r="B45" s="16">
        <v>40.0</v>
      </c>
      <c r="C45" s="16">
        <f t="shared" si="2"/>
        <v>41</v>
      </c>
      <c r="D45" s="17" t="s">
        <v>68</v>
      </c>
      <c r="E45" s="38" t="s">
        <v>124</v>
      </c>
      <c r="F45" s="38" t="s">
        <v>125</v>
      </c>
      <c r="G45" s="19" t="s">
        <v>71</v>
      </c>
      <c r="H45" s="20"/>
      <c r="I45" s="13"/>
      <c r="J45" s="13"/>
      <c r="K45" s="13"/>
      <c r="L45" s="13"/>
      <c r="M45" s="13"/>
      <c r="N45" s="13"/>
      <c r="O45" s="13"/>
      <c r="P45" s="13"/>
      <c r="Q45" s="13"/>
      <c r="R45" s="13"/>
      <c r="S45" s="13"/>
      <c r="T45" s="13"/>
      <c r="U45" s="13"/>
      <c r="V45" s="13"/>
      <c r="W45" s="13"/>
      <c r="X45" s="13"/>
      <c r="Y45" s="13"/>
      <c r="Z45" s="13"/>
    </row>
    <row r="46" ht="26.25" customHeight="1">
      <c r="A46" s="36" t="s">
        <v>117</v>
      </c>
      <c r="B46" s="16">
        <v>44.0</v>
      </c>
      <c r="C46" s="16">
        <f t="shared" si="2"/>
        <v>42</v>
      </c>
      <c r="D46" s="17" t="s">
        <v>68</v>
      </c>
      <c r="E46" s="18" t="s">
        <v>126</v>
      </c>
      <c r="F46" s="18" t="s">
        <v>127</v>
      </c>
      <c r="G46" s="19" t="s">
        <v>71</v>
      </c>
      <c r="H46" s="20"/>
      <c r="I46" s="13"/>
      <c r="J46" s="13"/>
      <c r="K46" s="13"/>
      <c r="L46" s="13"/>
      <c r="M46" s="13"/>
      <c r="N46" s="13"/>
      <c r="O46" s="13"/>
      <c r="P46" s="13"/>
      <c r="Q46" s="13"/>
      <c r="R46" s="13"/>
      <c r="S46" s="13"/>
      <c r="T46" s="13"/>
      <c r="U46" s="13"/>
      <c r="V46" s="13"/>
      <c r="W46" s="13"/>
      <c r="X46" s="13"/>
      <c r="Y46" s="13"/>
      <c r="Z46" s="13"/>
    </row>
    <row r="47" ht="26.25" customHeight="1">
      <c r="A47" s="36" t="s">
        <v>117</v>
      </c>
      <c r="B47" s="16">
        <v>40.0</v>
      </c>
      <c r="C47" s="16">
        <f t="shared" si="2"/>
        <v>43</v>
      </c>
      <c r="D47" s="17" t="s">
        <v>68</v>
      </c>
      <c r="E47" s="18" t="s">
        <v>128</v>
      </c>
      <c r="F47" s="18" t="s">
        <v>129</v>
      </c>
      <c r="G47" s="19" t="s">
        <v>71</v>
      </c>
      <c r="H47" s="20"/>
      <c r="I47" s="13"/>
      <c r="J47" s="13"/>
      <c r="K47" s="13"/>
      <c r="L47" s="13"/>
      <c r="M47" s="13"/>
      <c r="N47" s="13"/>
      <c r="O47" s="13"/>
      <c r="P47" s="13"/>
      <c r="Q47" s="13"/>
      <c r="R47" s="13"/>
      <c r="S47" s="13"/>
      <c r="T47" s="13"/>
      <c r="U47" s="13"/>
      <c r="V47" s="13"/>
      <c r="W47" s="13"/>
      <c r="X47" s="13"/>
      <c r="Y47" s="13"/>
      <c r="Z47" s="13"/>
    </row>
    <row r="48" ht="26.25" customHeight="1">
      <c r="A48" s="36" t="s">
        <v>117</v>
      </c>
      <c r="B48" s="16">
        <v>40.0</v>
      </c>
      <c r="C48" s="16">
        <f t="shared" si="2"/>
        <v>44</v>
      </c>
      <c r="D48" s="17" t="s">
        <v>68</v>
      </c>
      <c r="E48" s="18" t="s">
        <v>130</v>
      </c>
      <c r="F48" s="18" t="s">
        <v>131</v>
      </c>
      <c r="G48" s="19" t="s">
        <v>71</v>
      </c>
      <c r="H48" s="20"/>
      <c r="I48" s="39" t="s">
        <v>132</v>
      </c>
      <c r="J48" s="13"/>
      <c r="K48" s="13"/>
      <c r="L48" s="13"/>
      <c r="M48" s="13"/>
      <c r="N48" s="13"/>
      <c r="O48" s="13"/>
      <c r="P48" s="13"/>
      <c r="Q48" s="13"/>
      <c r="R48" s="13"/>
      <c r="S48" s="13"/>
      <c r="T48" s="13"/>
      <c r="U48" s="13"/>
      <c r="V48" s="13"/>
      <c r="W48" s="13"/>
      <c r="X48" s="13"/>
      <c r="Y48" s="13"/>
      <c r="Z48" s="13"/>
    </row>
    <row r="49" ht="26.25" customHeight="1">
      <c r="A49" s="36" t="s">
        <v>117</v>
      </c>
      <c r="B49" s="15"/>
      <c r="C49" s="16">
        <f t="shared" si="2"/>
        <v>45</v>
      </c>
      <c r="D49" s="17" t="s">
        <v>68</v>
      </c>
      <c r="E49" s="18" t="s">
        <v>133</v>
      </c>
      <c r="F49" s="18" t="s">
        <v>134</v>
      </c>
      <c r="G49" s="19" t="s">
        <v>71</v>
      </c>
      <c r="H49" s="20"/>
      <c r="I49" s="13"/>
      <c r="J49" s="13"/>
      <c r="K49" s="13"/>
      <c r="L49" s="13"/>
      <c r="M49" s="13"/>
      <c r="N49" s="13"/>
      <c r="O49" s="13"/>
      <c r="P49" s="13"/>
      <c r="Q49" s="13"/>
      <c r="R49" s="13"/>
      <c r="S49" s="13"/>
      <c r="T49" s="13"/>
      <c r="U49" s="13"/>
      <c r="V49" s="13"/>
      <c r="W49" s="13"/>
      <c r="X49" s="13"/>
      <c r="Y49" s="13"/>
      <c r="Z49" s="13"/>
    </row>
    <row r="50" ht="26.25" customHeight="1">
      <c r="A50" s="36" t="s">
        <v>117</v>
      </c>
      <c r="B50" s="16">
        <v>40.0</v>
      </c>
      <c r="C50" s="16">
        <f t="shared" si="2"/>
        <v>46</v>
      </c>
      <c r="D50" s="17" t="s">
        <v>68</v>
      </c>
      <c r="E50" s="18" t="s">
        <v>135</v>
      </c>
      <c r="F50" s="18" t="s">
        <v>136</v>
      </c>
      <c r="G50" s="19" t="s">
        <v>71</v>
      </c>
      <c r="H50" s="20"/>
      <c r="I50" s="13"/>
      <c r="J50" s="13"/>
      <c r="K50" s="13"/>
      <c r="L50" s="13"/>
      <c r="M50" s="13"/>
      <c r="N50" s="13"/>
      <c r="O50" s="13"/>
      <c r="P50" s="13"/>
      <c r="Q50" s="13"/>
      <c r="R50" s="13"/>
      <c r="S50" s="13"/>
      <c r="T50" s="13"/>
      <c r="U50" s="13"/>
      <c r="V50" s="13"/>
      <c r="W50" s="13"/>
      <c r="X50" s="13"/>
      <c r="Y50" s="13"/>
      <c r="Z50" s="13"/>
    </row>
    <row r="51" ht="26.25" customHeight="1">
      <c r="A51" s="36" t="s">
        <v>117</v>
      </c>
      <c r="B51" s="16">
        <v>44.0</v>
      </c>
      <c r="C51" s="16">
        <f t="shared" si="2"/>
        <v>47</v>
      </c>
      <c r="D51" s="17" t="s">
        <v>68</v>
      </c>
      <c r="E51" s="18" t="s">
        <v>137</v>
      </c>
      <c r="F51" s="18" t="s">
        <v>138</v>
      </c>
      <c r="G51" s="20" t="s">
        <v>37</v>
      </c>
      <c r="H51" s="20"/>
      <c r="I51" s="13"/>
      <c r="J51" s="13"/>
      <c r="K51" s="13"/>
      <c r="L51" s="13"/>
      <c r="M51" s="13"/>
      <c r="N51" s="13"/>
      <c r="O51" s="13"/>
      <c r="P51" s="13"/>
      <c r="Q51" s="13"/>
      <c r="R51" s="13"/>
      <c r="S51" s="13"/>
      <c r="T51" s="13"/>
      <c r="U51" s="13"/>
      <c r="V51" s="13"/>
      <c r="W51" s="13"/>
      <c r="X51" s="13"/>
      <c r="Y51" s="13"/>
      <c r="Z51" s="13"/>
    </row>
    <row r="52" ht="26.25" customHeight="1">
      <c r="A52" s="36" t="s">
        <v>117</v>
      </c>
      <c r="B52" s="16"/>
      <c r="C52" s="16">
        <f t="shared" si="2"/>
        <v>48</v>
      </c>
      <c r="D52" s="17" t="s">
        <v>68</v>
      </c>
      <c r="E52" s="18" t="s">
        <v>139</v>
      </c>
      <c r="F52" s="18" t="s">
        <v>140</v>
      </c>
      <c r="G52" s="19" t="s">
        <v>71</v>
      </c>
      <c r="H52" s="20"/>
      <c r="I52" s="13"/>
      <c r="J52" s="13"/>
      <c r="K52" s="13"/>
      <c r="L52" s="13"/>
      <c r="M52" s="13"/>
      <c r="N52" s="13"/>
      <c r="O52" s="13"/>
      <c r="P52" s="13"/>
      <c r="Q52" s="13"/>
      <c r="R52" s="13"/>
      <c r="S52" s="13"/>
      <c r="T52" s="13"/>
      <c r="U52" s="13"/>
      <c r="V52" s="13"/>
      <c r="W52" s="13"/>
      <c r="X52" s="13"/>
      <c r="Y52" s="13"/>
      <c r="Z52" s="13"/>
    </row>
    <row r="53" ht="26.25" customHeight="1">
      <c r="A53" s="36" t="s">
        <v>117</v>
      </c>
      <c r="B53" s="16">
        <v>45.0</v>
      </c>
      <c r="C53" s="16">
        <f t="shared" si="2"/>
        <v>49</v>
      </c>
      <c r="D53" s="17" t="s">
        <v>68</v>
      </c>
      <c r="E53" s="22" t="s">
        <v>141</v>
      </c>
      <c r="F53" s="18" t="s">
        <v>142</v>
      </c>
      <c r="G53" s="19" t="s">
        <v>71</v>
      </c>
      <c r="H53" s="20"/>
      <c r="I53" s="13"/>
      <c r="J53" s="13"/>
      <c r="K53" s="13"/>
      <c r="L53" s="13"/>
      <c r="M53" s="13"/>
      <c r="N53" s="13"/>
      <c r="O53" s="13"/>
      <c r="P53" s="13"/>
      <c r="Q53" s="13"/>
      <c r="R53" s="13"/>
      <c r="S53" s="13"/>
      <c r="T53" s="13"/>
      <c r="U53" s="13"/>
      <c r="V53" s="13"/>
      <c r="W53" s="13"/>
      <c r="X53" s="13"/>
      <c r="Y53" s="13"/>
      <c r="Z53" s="13"/>
    </row>
    <row r="54" ht="26.25" customHeight="1">
      <c r="A54" s="36" t="s">
        <v>117</v>
      </c>
      <c r="B54" s="16">
        <v>44.0</v>
      </c>
      <c r="C54" s="16">
        <f t="shared" si="2"/>
        <v>50</v>
      </c>
      <c r="D54" s="17" t="s">
        <v>68</v>
      </c>
      <c r="E54" s="28" t="s">
        <v>143</v>
      </c>
      <c r="F54" s="18" t="s">
        <v>144</v>
      </c>
      <c r="G54" s="19" t="s">
        <v>71</v>
      </c>
      <c r="H54" s="20"/>
      <c r="I54" s="13"/>
      <c r="J54" s="13"/>
      <c r="K54" s="13"/>
      <c r="L54" s="13"/>
      <c r="M54" s="13"/>
      <c r="N54" s="13"/>
      <c r="O54" s="13"/>
      <c r="P54" s="13"/>
      <c r="Q54" s="13"/>
      <c r="R54" s="13"/>
      <c r="S54" s="13"/>
      <c r="T54" s="13"/>
      <c r="U54" s="13"/>
      <c r="V54" s="13"/>
      <c r="W54" s="13"/>
      <c r="X54" s="13"/>
      <c r="Y54" s="13"/>
      <c r="Z54" s="13"/>
    </row>
    <row r="55" ht="26.25" customHeight="1">
      <c r="A55" s="36" t="s">
        <v>117</v>
      </c>
      <c r="B55" s="16">
        <v>44.0</v>
      </c>
      <c r="C55" s="16">
        <f t="shared" si="2"/>
        <v>51</v>
      </c>
      <c r="D55" s="40" t="s">
        <v>68</v>
      </c>
      <c r="E55" s="18" t="s">
        <v>145</v>
      </c>
      <c r="F55" s="18" t="s">
        <v>146</v>
      </c>
      <c r="G55" s="41" t="s">
        <v>71</v>
      </c>
      <c r="H55" s="20"/>
      <c r="I55" s="13"/>
      <c r="J55" s="13"/>
      <c r="K55" s="13"/>
      <c r="L55" s="13"/>
      <c r="M55" s="13"/>
      <c r="N55" s="13"/>
      <c r="O55" s="13"/>
      <c r="P55" s="13"/>
      <c r="Q55" s="13"/>
      <c r="R55" s="13"/>
      <c r="S55" s="13"/>
      <c r="T55" s="13"/>
      <c r="U55" s="13"/>
      <c r="V55" s="13"/>
      <c r="W55" s="13"/>
      <c r="X55" s="13"/>
      <c r="Y55" s="13"/>
      <c r="Z55" s="13"/>
    </row>
    <row r="56" ht="26.25" customHeight="1">
      <c r="A56" s="36" t="s">
        <v>117</v>
      </c>
      <c r="B56" s="16">
        <v>44.0</v>
      </c>
      <c r="C56" s="16">
        <f t="shared" si="2"/>
        <v>52</v>
      </c>
      <c r="D56" s="40" t="s">
        <v>68</v>
      </c>
      <c r="E56" s="18" t="s">
        <v>147</v>
      </c>
      <c r="F56" s="18" t="s">
        <v>148</v>
      </c>
      <c r="G56" s="41" t="s">
        <v>71</v>
      </c>
      <c r="H56" s="21"/>
      <c r="I56" s="13"/>
      <c r="J56" s="13"/>
      <c r="K56" s="13"/>
      <c r="L56" s="13"/>
      <c r="M56" s="13"/>
      <c r="N56" s="13"/>
      <c r="O56" s="13"/>
      <c r="P56" s="13"/>
      <c r="Q56" s="13"/>
      <c r="R56" s="13"/>
      <c r="S56" s="13"/>
      <c r="T56" s="13"/>
      <c r="U56" s="13"/>
      <c r="V56" s="13"/>
      <c r="W56" s="13"/>
      <c r="X56" s="13"/>
      <c r="Y56" s="13"/>
      <c r="Z56" s="13"/>
    </row>
    <row r="57" ht="26.25" customHeight="1">
      <c r="A57" s="36" t="s">
        <v>117</v>
      </c>
      <c r="B57" s="16"/>
      <c r="C57" s="16">
        <f t="shared" si="2"/>
        <v>53</v>
      </c>
      <c r="D57" s="40" t="s">
        <v>68</v>
      </c>
      <c r="E57" s="18" t="s">
        <v>149</v>
      </c>
      <c r="F57" s="18" t="s">
        <v>150</v>
      </c>
      <c r="G57" s="41" t="s">
        <v>71</v>
      </c>
      <c r="H57" s="21"/>
      <c r="I57" s="13"/>
      <c r="J57" s="13"/>
      <c r="K57" s="13"/>
      <c r="L57" s="13"/>
      <c r="M57" s="13"/>
      <c r="N57" s="13"/>
      <c r="O57" s="13"/>
      <c r="P57" s="13"/>
      <c r="Q57" s="13"/>
      <c r="R57" s="13"/>
      <c r="S57" s="13"/>
      <c r="T57" s="13"/>
      <c r="U57" s="13"/>
      <c r="V57" s="13"/>
      <c r="W57" s="13"/>
      <c r="X57" s="13"/>
      <c r="Y57" s="13"/>
      <c r="Z57" s="13"/>
    </row>
    <row r="58" ht="26.25" customHeight="1">
      <c r="A58" s="36" t="s">
        <v>117</v>
      </c>
      <c r="B58" s="16">
        <v>44.0</v>
      </c>
      <c r="C58" s="16">
        <f t="shared" si="2"/>
        <v>54</v>
      </c>
      <c r="D58" s="17" t="s">
        <v>68</v>
      </c>
      <c r="E58" s="18" t="s">
        <v>151</v>
      </c>
      <c r="F58" s="42" t="s">
        <v>152</v>
      </c>
      <c r="G58" s="19" t="s">
        <v>71</v>
      </c>
      <c r="H58" s="21"/>
      <c r="I58" s="13"/>
      <c r="J58" s="13"/>
      <c r="K58" s="13"/>
      <c r="L58" s="13"/>
      <c r="M58" s="13"/>
      <c r="N58" s="13"/>
      <c r="O58" s="13"/>
      <c r="P58" s="13"/>
      <c r="Q58" s="13"/>
      <c r="R58" s="13"/>
      <c r="S58" s="13"/>
      <c r="T58" s="13"/>
      <c r="U58" s="13"/>
      <c r="V58" s="13"/>
      <c r="W58" s="13"/>
      <c r="X58" s="13"/>
      <c r="Y58" s="13"/>
      <c r="Z58" s="13"/>
    </row>
    <row r="59" ht="26.25" customHeight="1">
      <c r="A59" s="36" t="s">
        <v>117</v>
      </c>
      <c r="B59" s="16"/>
      <c r="C59" s="16">
        <f t="shared" si="2"/>
        <v>55</v>
      </c>
      <c r="D59" s="17" t="s">
        <v>68</v>
      </c>
      <c r="E59" s="18" t="s">
        <v>153</v>
      </c>
      <c r="F59" s="18" t="s">
        <v>154</v>
      </c>
      <c r="G59" s="19" t="s">
        <v>71</v>
      </c>
      <c r="H59" s="21"/>
      <c r="I59" s="13"/>
      <c r="J59" s="13"/>
      <c r="K59" s="13"/>
      <c r="L59" s="13"/>
      <c r="M59" s="13"/>
      <c r="N59" s="13"/>
      <c r="O59" s="13"/>
      <c r="P59" s="13"/>
      <c r="Q59" s="13"/>
      <c r="R59" s="13"/>
      <c r="S59" s="13"/>
      <c r="T59" s="13"/>
      <c r="U59" s="13"/>
      <c r="V59" s="13"/>
      <c r="W59" s="13"/>
      <c r="X59" s="13"/>
      <c r="Y59" s="13"/>
      <c r="Z59" s="13"/>
    </row>
    <row r="60" ht="26.25" customHeight="1">
      <c r="A60" s="36" t="s">
        <v>117</v>
      </c>
      <c r="B60" s="16">
        <v>44.0</v>
      </c>
      <c r="C60" s="16">
        <f t="shared" si="2"/>
        <v>56</v>
      </c>
      <c r="D60" s="17" t="s">
        <v>68</v>
      </c>
      <c r="E60" s="18" t="s">
        <v>155</v>
      </c>
      <c r="F60" s="18" t="s">
        <v>156</v>
      </c>
      <c r="G60" s="19" t="s">
        <v>71</v>
      </c>
      <c r="H60" s="21"/>
      <c r="I60" s="13"/>
      <c r="J60" s="13"/>
      <c r="K60" s="13"/>
      <c r="L60" s="13"/>
      <c r="M60" s="13"/>
      <c r="N60" s="13"/>
      <c r="O60" s="13"/>
      <c r="P60" s="13"/>
      <c r="Q60" s="13"/>
      <c r="R60" s="13"/>
      <c r="S60" s="13"/>
      <c r="T60" s="13"/>
      <c r="U60" s="13"/>
      <c r="V60" s="13"/>
      <c r="W60" s="13"/>
      <c r="X60" s="13"/>
      <c r="Y60" s="13"/>
      <c r="Z60" s="13"/>
    </row>
    <row r="61" ht="26.25" customHeight="1">
      <c r="A61" s="36" t="s">
        <v>117</v>
      </c>
      <c r="B61" s="16">
        <v>45.0</v>
      </c>
      <c r="C61" s="16">
        <f t="shared" si="2"/>
        <v>57</v>
      </c>
      <c r="D61" s="17" t="s">
        <v>68</v>
      </c>
      <c r="E61" s="18" t="s">
        <v>157</v>
      </c>
      <c r="F61" s="42" t="s">
        <v>158</v>
      </c>
      <c r="G61" s="19" t="s">
        <v>71</v>
      </c>
      <c r="H61" s="21"/>
      <c r="I61" s="13"/>
      <c r="J61" s="13"/>
      <c r="K61" s="13"/>
      <c r="L61" s="13"/>
      <c r="M61" s="13"/>
      <c r="N61" s="13"/>
      <c r="O61" s="13"/>
      <c r="P61" s="13"/>
      <c r="Q61" s="13"/>
      <c r="R61" s="13"/>
      <c r="S61" s="13"/>
      <c r="T61" s="13"/>
      <c r="U61" s="13"/>
      <c r="V61" s="13"/>
      <c r="W61" s="13"/>
      <c r="X61" s="13"/>
      <c r="Y61" s="13"/>
      <c r="Z61" s="13"/>
    </row>
    <row r="62" ht="26.25" customHeight="1">
      <c r="A62" s="36" t="s">
        <v>117</v>
      </c>
      <c r="B62" s="16">
        <v>45.0</v>
      </c>
      <c r="C62" s="16">
        <f t="shared" si="2"/>
        <v>58</v>
      </c>
      <c r="D62" s="17" t="s">
        <v>68</v>
      </c>
      <c r="E62" s="18" t="s">
        <v>159</v>
      </c>
      <c r="F62" s="18" t="s">
        <v>160</v>
      </c>
      <c r="G62" s="19" t="s">
        <v>71</v>
      </c>
      <c r="H62" s="21"/>
      <c r="I62" s="13"/>
      <c r="J62" s="13"/>
      <c r="K62" s="13"/>
      <c r="L62" s="13"/>
      <c r="M62" s="13"/>
      <c r="N62" s="13"/>
      <c r="O62" s="13"/>
      <c r="P62" s="13"/>
      <c r="Q62" s="13"/>
      <c r="R62" s="13"/>
      <c r="S62" s="13"/>
      <c r="T62" s="13"/>
      <c r="U62" s="13"/>
      <c r="V62" s="13"/>
      <c r="W62" s="13"/>
      <c r="X62" s="13"/>
      <c r="Y62" s="13"/>
      <c r="Z62" s="13"/>
    </row>
    <row r="63" ht="26.25" customHeight="1">
      <c r="A63" s="36" t="s">
        <v>117</v>
      </c>
      <c r="B63" s="16">
        <v>45.0</v>
      </c>
      <c r="C63" s="16">
        <f t="shared" si="2"/>
        <v>59</v>
      </c>
      <c r="D63" s="43" t="s">
        <v>68</v>
      </c>
      <c r="E63" s="18" t="s">
        <v>161</v>
      </c>
      <c r="F63" s="18" t="s">
        <v>162</v>
      </c>
      <c r="G63" s="19" t="s">
        <v>71</v>
      </c>
      <c r="H63" s="21"/>
      <c r="I63" s="13"/>
      <c r="J63" s="13"/>
      <c r="K63" s="13"/>
      <c r="L63" s="13"/>
      <c r="M63" s="13"/>
      <c r="N63" s="13"/>
      <c r="O63" s="13"/>
      <c r="P63" s="13"/>
      <c r="Q63" s="13"/>
      <c r="R63" s="13"/>
      <c r="S63" s="13"/>
      <c r="T63" s="13"/>
      <c r="U63" s="13"/>
      <c r="V63" s="13"/>
      <c r="W63" s="13"/>
      <c r="X63" s="13"/>
      <c r="Y63" s="13"/>
      <c r="Z63" s="13"/>
    </row>
    <row r="64" ht="26.25" customHeight="1">
      <c r="A64" s="36" t="s">
        <v>117</v>
      </c>
      <c r="B64" s="15"/>
      <c r="C64" s="16">
        <f t="shared" si="2"/>
        <v>60</v>
      </c>
      <c r="D64" s="44" t="s">
        <v>68</v>
      </c>
      <c r="E64" s="18" t="s">
        <v>163</v>
      </c>
      <c r="F64" s="18" t="s">
        <v>164</v>
      </c>
      <c r="G64" s="20" t="s">
        <v>71</v>
      </c>
      <c r="H64" s="21"/>
    </row>
    <row r="65" ht="26.25" customHeight="1">
      <c r="A65" s="36" t="s">
        <v>117</v>
      </c>
      <c r="B65" s="16">
        <v>45.0</v>
      </c>
      <c r="C65" s="16">
        <f t="shared" si="2"/>
        <v>61</v>
      </c>
      <c r="D65" s="17" t="s">
        <v>68</v>
      </c>
      <c r="E65" s="18" t="s">
        <v>165</v>
      </c>
      <c r="F65" s="18" t="s">
        <v>166</v>
      </c>
      <c r="G65" s="20" t="s">
        <v>71</v>
      </c>
      <c r="H65" s="21"/>
    </row>
    <row r="66" ht="26.25" customHeight="1">
      <c r="A66" s="36" t="s">
        <v>117</v>
      </c>
      <c r="B66" s="16">
        <v>35.0</v>
      </c>
      <c r="C66" s="16">
        <f t="shared" si="2"/>
        <v>62</v>
      </c>
      <c r="D66" s="17" t="s">
        <v>114</v>
      </c>
      <c r="E66" s="18" t="s">
        <v>167</v>
      </c>
      <c r="F66" s="18" t="s">
        <v>168</v>
      </c>
      <c r="G66" s="20" t="s">
        <v>71</v>
      </c>
      <c r="H66" s="21"/>
    </row>
    <row r="67" ht="26.25" customHeight="1">
      <c r="A67" s="45" t="s">
        <v>169</v>
      </c>
      <c r="B67" s="11"/>
      <c r="C67" s="11"/>
      <c r="D67" s="11"/>
      <c r="E67" s="11"/>
      <c r="F67" s="11"/>
      <c r="G67" s="11"/>
      <c r="H67" s="12"/>
    </row>
    <row r="68" ht="26.25" customHeight="1">
      <c r="A68" s="46" t="s">
        <v>169</v>
      </c>
      <c r="B68" s="16">
        <v>66.0</v>
      </c>
      <c r="C68" s="16">
        <f t="shared" ref="C68:C90" si="3">ROW()-5</f>
        <v>63</v>
      </c>
      <c r="D68" s="17" t="s">
        <v>61</v>
      </c>
      <c r="E68" s="18" t="s">
        <v>170</v>
      </c>
      <c r="F68" s="18" t="s">
        <v>171</v>
      </c>
      <c r="G68" s="19" t="s">
        <v>37</v>
      </c>
      <c r="H68" s="21"/>
    </row>
    <row r="69" ht="26.25" customHeight="1">
      <c r="A69" s="46" t="s">
        <v>169</v>
      </c>
      <c r="B69" s="16">
        <v>66.0</v>
      </c>
      <c r="C69" s="16">
        <f t="shared" si="3"/>
        <v>64</v>
      </c>
      <c r="D69" s="17" t="s">
        <v>61</v>
      </c>
      <c r="E69" s="18" t="s">
        <v>172</v>
      </c>
      <c r="F69" s="18" t="s">
        <v>173</v>
      </c>
      <c r="G69" s="19" t="s">
        <v>37</v>
      </c>
      <c r="H69" s="21"/>
    </row>
    <row r="70" ht="26.25" customHeight="1">
      <c r="A70" s="46" t="s">
        <v>169</v>
      </c>
      <c r="B70" s="16">
        <v>46.0</v>
      </c>
      <c r="C70" s="16">
        <f t="shared" si="3"/>
        <v>65</v>
      </c>
      <c r="D70" s="17" t="s">
        <v>61</v>
      </c>
      <c r="E70" s="18" t="s">
        <v>174</v>
      </c>
      <c r="F70" s="18" t="s">
        <v>175</v>
      </c>
      <c r="G70" s="19" t="s">
        <v>71</v>
      </c>
      <c r="H70" s="47" t="s">
        <v>38</v>
      </c>
    </row>
    <row r="71" ht="26.25" customHeight="1">
      <c r="A71" s="46" t="s">
        <v>169</v>
      </c>
      <c r="B71" s="16" t="s">
        <v>176</v>
      </c>
      <c r="C71" s="16">
        <f t="shared" si="3"/>
        <v>66</v>
      </c>
      <c r="D71" s="17" t="s">
        <v>68</v>
      </c>
      <c r="E71" s="18" t="s">
        <v>177</v>
      </c>
      <c r="F71" s="18" t="s">
        <v>178</v>
      </c>
      <c r="G71" s="19" t="s">
        <v>71</v>
      </c>
      <c r="H71" s="21"/>
    </row>
    <row r="72" ht="26.25" customHeight="1">
      <c r="A72" s="46" t="s">
        <v>169</v>
      </c>
      <c r="B72" s="16">
        <v>66.0</v>
      </c>
      <c r="C72" s="16">
        <f t="shared" si="3"/>
        <v>67</v>
      </c>
      <c r="D72" s="17" t="s">
        <v>68</v>
      </c>
      <c r="E72" s="18" t="s">
        <v>179</v>
      </c>
      <c r="F72" s="18" t="s">
        <v>180</v>
      </c>
      <c r="G72" s="19" t="s">
        <v>37</v>
      </c>
      <c r="H72" s="21"/>
    </row>
    <row r="73" ht="26.25" customHeight="1">
      <c r="A73" s="46" t="s">
        <v>169</v>
      </c>
      <c r="B73" s="16" t="s">
        <v>176</v>
      </c>
      <c r="C73" s="16">
        <f t="shared" si="3"/>
        <v>68</v>
      </c>
      <c r="D73" s="17" t="s">
        <v>68</v>
      </c>
      <c r="E73" s="18" t="s">
        <v>181</v>
      </c>
      <c r="F73" s="18" t="s">
        <v>182</v>
      </c>
      <c r="G73" s="19" t="s">
        <v>71</v>
      </c>
      <c r="H73" s="21"/>
    </row>
    <row r="74" ht="26.25" customHeight="1">
      <c r="A74" s="46" t="s">
        <v>169</v>
      </c>
      <c r="B74" s="16">
        <v>44.0</v>
      </c>
      <c r="C74" s="16">
        <f t="shared" si="3"/>
        <v>69</v>
      </c>
      <c r="D74" s="17" t="s">
        <v>68</v>
      </c>
      <c r="E74" s="18" t="s">
        <v>183</v>
      </c>
      <c r="F74" s="18" t="s">
        <v>184</v>
      </c>
      <c r="G74" s="19" t="s">
        <v>71</v>
      </c>
      <c r="H74" s="21"/>
    </row>
    <row r="75" ht="26.25" customHeight="1">
      <c r="A75" s="46" t="s">
        <v>169</v>
      </c>
      <c r="B75" s="16"/>
      <c r="C75" s="16">
        <f t="shared" si="3"/>
        <v>70</v>
      </c>
      <c r="D75" s="17" t="s">
        <v>68</v>
      </c>
      <c r="E75" s="18" t="s">
        <v>185</v>
      </c>
      <c r="F75" s="18" t="s">
        <v>186</v>
      </c>
      <c r="G75" s="19" t="s">
        <v>71</v>
      </c>
      <c r="H75" s="21"/>
    </row>
    <row r="76" ht="26.25" customHeight="1">
      <c r="A76" s="46" t="s">
        <v>169</v>
      </c>
      <c r="B76" s="15"/>
      <c r="C76" s="16">
        <f t="shared" si="3"/>
        <v>71</v>
      </c>
      <c r="D76" s="17" t="s">
        <v>68</v>
      </c>
      <c r="E76" s="18" t="s">
        <v>187</v>
      </c>
      <c r="F76" s="22" t="s">
        <v>188</v>
      </c>
      <c r="G76" s="19" t="s">
        <v>71</v>
      </c>
      <c r="H76" s="21"/>
    </row>
    <row r="77" ht="26.25" customHeight="1">
      <c r="A77" s="46" t="s">
        <v>169</v>
      </c>
      <c r="B77" s="16"/>
      <c r="C77" s="16">
        <f t="shared" si="3"/>
        <v>72</v>
      </c>
      <c r="D77" s="17" t="s">
        <v>68</v>
      </c>
      <c r="E77" s="18" t="s">
        <v>189</v>
      </c>
      <c r="F77" s="48" t="s">
        <v>190</v>
      </c>
      <c r="G77" s="19" t="s">
        <v>71</v>
      </c>
      <c r="H77" s="21"/>
    </row>
    <row r="78" ht="26.25" customHeight="1">
      <c r="A78" s="46" t="s">
        <v>169</v>
      </c>
      <c r="B78" s="15"/>
      <c r="C78" s="16">
        <f t="shared" si="3"/>
        <v>73</v>
      </c>
      <c r="D78" s="17" t="s">
        <v>68</v>
      </c>
      <c r="E78" s="18" t="s">
        <v>191</v>
      </c>
      <c r="F78" s="18" t="s">
        <v>192</v>
      </c>
      <c r="G78" s="19" t="s">
        <v>71</v>
      </c>
      <c r="H78" s="21"/>
    </row>
    <row r="79" ht="26.25" customHeight="1">
      <c r="A79" s="46" t="s">
        <v>169</v>
      </c>
      <c r="B79" s="15"/>
      <c r="C79" s="16">
        <f t="shared" si="3"/>
        <v>74</v>
      </c>
      <c r="D79" s="17" t="s">
        <v>68</v>
      </c>
      <c r="E79" s="18" t="s">
        <v>193</v>
      </c>
      <c r="F79" s="18" t="s">
        <v>194</v>
      </c>
      <c r="G79" s="19" t="s">
        <v>71</v>
      </c>
      <c r="H79" s="21"/>
    </row>
    <row r="80" ht="26.25" customHeight="1">
      <c r="A80" s="46" t="s">
        <v>169</v>
      </c>
      <c r="B80" s="15"/>
      <c r="C80" s="16">
        <f t="shared" si="3"/>
        <v>75</v>
      </c>
      <c r="D80" s="17" t="s">
        <v>68</v>
      </c>
      <c r="E80" s="18" t="s">
        <v>195</v>
      </c>
      <c r="F80" s="18" t="s">
        <v>196</v>
      </c>
      <c r="G80" s="19" t="s">
        <v>71</v>
      </c>
      <c r="H80" s="47" t="s">
        <v>197</v>
      </c>
    </row>
    <row r="81" ht="26.25" customHeight="1">
      <c r="A81" s="46" t="s">
        <v>169</v>
      </c>
      <c r="B81" s="15"/>
      <c r="C81" s="16">
        <f t="shared" si="3"/>
        <v>76</v>
      </c>
      <c r="D81" s="17" t="s">
        <v>68</v>
      </c>
      <c r="E81" s="18" t="s">
        <v>198</v>
      </c>
      <c r="F81" s="18" t="s">
        <v>199</v>
      </c>
      <c r="G81" s="19" t="s">
        <v>71</v>
      </c>
      <c r="H81" s="47" t="s">
        <v>38</v>
      </c>
    </row>
    <row r="82" ht="26.25" customHeight="1">
      <c r="A82" s="46" t="s">
        <v>169</v>
      </c>
      <c r="B82" s="15"/>
      <c r="C82" s="16">
        <f t="shared" si="3"/>
        <v>77</v>
      </c>
      <c r="D82" s="17" t="s">
        <v>68</v>
      </c>
      <c r="E82" s="18" t="s">
        <v>200</v>
      </c>
      <c r="F82" s="42" t="s">
        <v>201</v>
      </c>
      <c r="G82" s="19" t="s">
        <v>71</v>
      </c>
      <c r="H82" s="47" t="s">
        <v>197</v>
      </c>
    </row>
    <row r="83" ht="26.25" customHeight="1">
      <c r="A83" s="46" t="s">
        <v>169</v>
      </c>
      <c r="B83" s="15"/>
      <c r="C83" s="16">
        <f t="shared" si="3"/>
        <v>78</v>
      </c>
      <c r="D83" s="17" t="s">
        <v>68</v>
      </c>
      <c r="E83" s="18" t="s">
        <v>202</v>
      </c>
      <c r="F83" s="18" t="s">
        <v>203</v>
      </c>
      <c r="G83" s="19" t="s">
        <v>71</v>
      </c>
      <c r="H83" s="47" t="s">
        <v>38</v>
      </c>
    </row>
    <row r="84" ht="26.25" customHeight="1">
      <c r="A84" s="46" t="s">
        <v>169</v>
      </c>
      <c r="B84" s="16">
        <v>48.0</v>
      </c>
      <c r="C84" s="16">
        <f t="shared" si="3"/>
        <v>79</v>
      </c>
      <c r="D84" s="17" t="s">
        <v>68</v>
      </c>
      <c r="E84" s="18" t="s">
        <v>204</v>
      </c>
      <c r="F84" s="18" t="s">
        <v>205</v>
      </c>
      <c r="G84" s="19" t="s">
        <v>71</v>
      </c>
      <c r="H84" s="47" t="s">
        <v>206</v>
      </c>
    </row>
    <row r="85" ht="26.25" customHeight="1">
      <c r="A85" s="46" t="s">
        <v>169</v>
      </c>
      <c r="B85" s="15"/>
      <c r="C85" s="16">
        <f t="shared" si="3"/>
        <v>80</v>
      </c>
      <c r="D85" s="17" t="s">
        <v>68</v>
      </c>
      <c r="E85" s="18" t="s">
        <v>207</v>
      </c>
      <c r="F85" s="18" t="s">
        <v>208</v>
      </c>
      <c r="G85" s="20" t="s">
        <v>71</v>
      </c>
      <c r="H85" s="47" t="s">
        <v>38</v>
      </c>
    </row>
    <row r="86" ht="26.25" customHeight="1">
      <c r="A86" s="46" t="s">
        <v>169</v>
      </c>
      <c r="B86" s="15"/>
      <c r="C86" s="16">
        <f t="shared" si="3"/>
        <v>81</v>
      </c>
      <c r="D86" s="17" t="s">
        <v>68</v>
      </c>
      <c r="E86" s="18" t="s">
        <v>209</v>
      </c>
      <c r="F86" s="18" t="s">
        <v>210</v>
      </c>
      <c r="G86" s="20" t="s">
        <v>71</v>
      </c>
      <c r="H86" s="47" t="s">
        <v>38</v>
      </c>
    </row>
    <row r="87" ht="26.25" customHeight="1">
      <c r="A87" s="46" t="s">
        <v>169</v>
      </c>
      <c r="B87" s="15"/>
      <c r="C87" s="16">
        <f t="shared" si="3"/>
        <v>82</v>
      </c>
      <c r="D87" s="17" t="s">
        <v>68</v>
      </c>
      <c r="E87" s="18" t="s">
        <v>211</v>
      </c>
      <c r="F87" s="18" t="s">
        <v>212</v>
      </c>
      <c r="G87" s="20" t="s">
        <v>71</v>
      </c>
      <c r="H87" s="47" t="s">
        <v>38</v>
      </c>
    </row>
    <row r="88" ht="26.25" customHeight="1">
      <c r="A88" s="46" t="s">
        <v>169</v>
      </c>
      <c r="B88" s="15"/>
      <c r="C88" s="16">
        <f t="shared" si="3"/>
        <v>83</v>
      </c>
      <c r="D88" s="17" t="s">
        <v>68</v>
      </c>
      <c r="E88" s="18" t="s">
        <v>213</v>
      </c>
      <c r="F88" s="18" t="s">
        <v>214</v>
      </c>
      <c r="G88" s="20" t="s">
        <v>71</v>
      </c>
      <c r="H88" s="47" t="s">
        <v>38</v>
      </c>
    </row>
    <row r="89" ht="26.25" customHeight="1">
      <c r="A89" s="46" t="s">
        <v>169</v>
      </c>
      <c r="B89" s="31"/>
      <c r="C89" s="16">
        <f t="shared" si="3"/>
        <v>84</v>
      </c>
      <c r="D89" s="32" t="s">
        <v>68</v>
      </c>
      <c r="E89" s="33" t="s">
        <v>215</v>
      </c>
      <c r="F89" s="33" t="s">
        <v>216</v>
      </c>
      <c r="G89" s="49" t="s">
        <v>71</v>
      </c>
      <c r="H89" s="50"/>
    </row>
    <row r="90" ht="26.25" customHeight="1">
      <c r="A90" s="51" t="s">
        <v>169</v>
      </c>
      <c r="B90" s="52"/>
      <c r="C90" s="16">
        <f t="shared" si="3"/>
        <v>85</v>
      </c>
      <c r="D90" s="53" t="s">
        <v>68</v>
      </c>
      <c r="E90" s="54" t="s">
        <v>217</v>
      </c>
      <c r="F90" s="54" t="s">
        <v>218</v>
      </c>
      <c r="G90" s="55" t="s">
        <v>71</v>
      </c>
      <c r="H90" s="56"/>
    </row>
    <row r="91" ht="26.25" customHeight="1">
      <c r="A91" s="57" t="s">
        <v>219</v>
      </c>
      <c r="B91" s="58"/>
      <c r="C91" s="58"/>
      <c r="D91" s="58"/>
      <c r="E91" s="58"/>
      <c r="F91" s="58"/>
      <c r="G91" s="58"/>
      <c r="H91" s="59"/>
    </row>
    <row r="92" ht="26.25" customHeight="1">
      <c r="A92" s="60" t="s">
        <v>219</v>
      </c>
      <c r="B92" s="15"/>
      <c r="C92" s="16">
        <f t="shared" ref="C92:C119" si="4">ROW()-6</f>
        <v>86</v>
      </c>
      <c r="D92" s="17" t="s">
        <v>61</v>
      </c>
      <c r="E92" s="18" t="s">
        <v>220</v>
      </c>
      <c r="F92" s="18" t="s">
        <v>221</v>
      </c>
      <c r="G92" s="20" t="s">
        <v>37</v>
      </c>
      <c r="H92" s="21"/>
    </row>
    <row r="93" ht="26.25" customHeight="1">
      <c r="A93" s="60" t="s">
        <v>219</v>
      </c>
      <c r="B93" s="15"/>
      <c r="C93" s="16">
        <f t="shared" si="4"/>
        <v>87</v>
      </c>
      <c r="D93" s="17" t="s">
        <v>61</v>
      </c>
      <c r="E93" s="18" t="s">
        <v>222</v>
      </c>
      <c r="F93" s="18" t="s">
        <v>223</v>
      </c>
      <c r="G93" s="20" t="s">
        <v>37</v>
      </c>
      <c r="H93" s="21"/>
    </row>
    <row r="94" ht="26.25" customHeight="1">
      <c r="A94" s="60" t="s">
        <v>219</v>
      </c>
      <c r="B94" s="15"/>
      <c r="C94" s="16">
        <f t="shared" si="4"/>
        <v>88</v>
      </c>
      <c r="D94" s="17" t="s">
        <v>61</v>
      </c>
      <c r="E94" s="22" t="s">
        <v>224</v>
      </c>
      <c r="F94" s="18" t="s">
        <v>225</v>
      </c>
      <c r="G94" s="20" t="s">
        <v>37</v>
      </c>
      <c r="H94" s="21"/>
    </row>
    <row r="95" ht="26.25" customHeight="1">
      <c r="A95" s="60" t="s">
        <v>219</v>
      </c>
      <c r="B95" s="15"/>
      <c r="C95" s="16">
        <f t="shared" si="4"/>
        <v>89</v>
      </c>
      <c r="D95" s="17" t="s">
        <v>61</v>
      </c>
      <c r="E95" s="18" t="s">
        <v>226</v>
      </c>
      <c r="F95" s="18" t="s">
        <v>227</v>
      </c>
      <c r="G95" s="20" t="s">
        <v>37</v>
      </c>
      <c r="H95" s="21"/>
    </row>
    <row r="96" ht="26.25" customHeight="1">
      <c r="A96" s="60" t="s">
        <v>219</v>
      </c>
      <c r="B96" s="15"/>
      <c r="C96" s="16">
        <f t="shared" si="4"/>
        <v>90</v>
      </c>
      <c r="D96" s="17" t="s">
        <v>68</v>
      </c>
      <c r="E96" s="18" t="s">
        <v>228</v>
      </c>
      <c r="F96" s="18" t="s">
        <v>229</v>
      </c>
      <c r="G96" s="19" t="s">
        <v>71</v>
      </c>
      <c r="H96" s="47" t="s">
        <v>197</v>
      </c>
    </row>
    <row r="97" ht="26.25" customHeight="1">
      <c r="A97" s="60" t="s">
        <v>219</v>
      </c>
      <c r="B97" s="15"/>
      <c r="C97" s="16">
        <f t="shared" si="4"/>
        <v>91</v>
      </c>
      <c r="D97" s="17" t="s">
        <v>68</v>
      </c>
      <c r="E97" s="18" t="s">
        <v>230</v>
      </c>
      <c r="F97" s="18" t="s">
        <v>83</v>
      </c>
      <c r="G97" s="19" t="s">
        <v>71</v>
      </c>
      <c r="H97" s="47" t="s">
        <v>38</v>
      </c>
    </row>
    <row r="98" ht="26.25" customHeight="1">
      <c r="A98" s="60" t="s">
        <v>219</v>
      </c>
      <c r="B98" s="15"/>
      <c r="C98" s="16">
        <f t="shared" si="4"/>
        <v>92</v>
      </c>
      <c r="D98" s="17" t="s">
        <v>68</v>
      </c>
      <c r="E98" s="26" t="s">
        <v>231</v>
      </c>
      <c r="F98" s="18" t="s">
        <v>232</v>
      </c>
      <c r="G98" s="19" t="s">
        <v>71</v>
      </c>
      <c r="H98" s="47" t="s">
        <v>38</v>
      </c>
    </row>
    <row r="99" ht="26.25" customHeight="1">
      <c r="A99" s="60" t="s">
        <v>219</v>
      </c>
      <c r="B99" s="15"/>
      <c r="C99" s="16">
        <f t="shared" si="4"/>
        <v>93</v>
      </c>
      <c r="D99" s="17" t="s">
        <v>68</v>
      </c>
      <c r="E99" s="18" t="s">
        <v>233</v>
      </c>
      <c r="F99" s="18" t="s">
        <v>234</v>
      </c>
      <c r="G99" s="19" t="s">
        <v>71</v>
      </c>
      <c r="H99" s="47" t="s">
        <v>38</v>
      </c>
    </row>
    <row r="100" ht="26.25" customHeight="1">
      <c r="A100" s="60" t="s">
        <v>219</v>
      </c>
      <c r="B100" s="15"/>
      <c r="C100" s="16">
        <f t="shared" si="4"/>
        <v>94</v>
      </c>
      <c r="D100" s="17" t="s">
        <v>68</v>
      </c>
      <c r="E100" s="61" t="s">
        <v>235</v>
      </c>
      <c r="F100" s="18" t="s">
        <v>236</v>
      </c>
      <c r="G100" s="19" t="s">
        <v>71</v>
      </c>
      <c r="H100" s="47" t="s">
        <v>38</v>
      </c>
    </row>
    <row r="101" ht="26.25" customHeight="1">
      <c r="A101" s="60" t="s">
        <v>219</v>
      </c>
      <c r="B101" s="15"/>
      <c r="C101" s="16">
        <f t="shared" si="4"/>
        <v>95</v>
      </c>
      <c r="D101" s="17" t="s">
        <v>68</v>
      </c>
      <c r="E101" s="18" t="s">
        <v>237</v>
      </c>
      <c r="F101" s="18" t="s">
        <v>238</v>
      </c>
      <c r="G101" s="19" t="s">
        <v>71</v>
      </c>
      <c r="H101" s="47" t="s">
        <v>38</v>
      </c>
    </row>
    <row r="102" ht="26.25" customHeight="1">
      <c r="A102" s="60" t="s">
        <v>219</v>
      </c>
      <c r="B102" s="15"/>
      <c r="C102" s="16">
        <f t="shared" si="4"/>
        <v>96</v>
      </c>
      <c r="D102" s="17" t="s">
        <v>68</v>
      </c>
      <c r="E102" s="18" t="s">
        <v>239</v>
      </c>
      <c r="F102" s="18" t="s">
        <v>240</v>
      </c>
      <c r="G102" s="19" t="s">
        <v>71</v>
      </c>
      <c r="H102" s="47" t="s">
        <v>38</v>
      </c>
    </row>
    <row r="103" ht="26.25" customHeight="1">
      <c r="A103" s="60" t="s">
        <v>219</v>
      </c>
      <c r="B103" s="15"/>
      <c r="C103" s="16">
        <f t="shared" si="4"/>
        <v>97</v>
      </c>
      <c r="D103" s="17" t="s">
        <v>68</v>
      </c>
      <c r="E103" s="18" t="s">
        <v>241</v>
      </c>
      <c r="F103" s="18" t="s">
        <v>242</v>
      </c>
      <c r="G103" s="19" t="s">
        <v>71</v>
      </c>
      <c r="H103" s="47" t="s">
        <v>38</v>
      </c>
    </row>
    <row r="104" ht="26.25" customHeight="1">
      <c r="A104" s="60" t="s">
        <v>219</v>
      </c>
      <c r="B104" s="15"/>
      <c r="C104" s="16">
        <f t="shared" si="4"/>
        <v>98</v>
      </c>
      <c r="D104" s="17" t="s">
        <v>68</v>
      </c>
      <c r="E104" s="18" t="s">
        <v>243</v>
      </c>
      <c r="F104" s="18" t="s">
        <v>244</v>
      </c>
      <c r="G104" s="19" t="s">
        <v>71</v>
      </c>
      <c r="H104" s="47" t="s">
        <v>38</v>
      </c>
    </row>
    <row r="105" ht="26.25" customHeight="1">
      <c r="A105" s="60" t="s">
        <v>219</v>
      </c>
      <c r="B105" s="15"/>
      <c r="C105" s="16">
        <f t="shared" si="4"/>
        <v>99</v>
      </c>
      <c r="D105" s="17" t="s">
        <v>68</v>
      </c>
      <c r="E105" s="18" t="s">
        <v>245</v>
      </c>
      <c r="F105" s="18" t="s">
        <v>246</v>
      </c>
      <c r="G105" s="19" t="s">
        <v>71</v>
      </c>
      <c r="H105" s="47" t="s">
        <v>197</v>
      </c>
    </row>
    <row r="106" ht="26.25" customHeight="1">
      <c r="A106" s="60" t="s">
        <v>219</v>
      </c>
      <c r="B106" s="15"/>
      <c r="C106" s="16">
        <f t="shared" si="4"/>
        <v>100</v>
      </c>
      <c r="D106" s="17" t="s">
        <v>68</v>
      </c>
      <c r="E106" s="18" t="s">
        <v>247</v>
      </c>
      <c r="F106" s="18" t="s">
        <v>248</v>
      </c>
      <c r="G106" s="19" t="s">
        <v>71</v>
      </c>
      <c r="H106" s="47" t="s">
        <v>38</v>
      </c>
    </row>
    <row r="107" ht="26.25" customHeight="1">
      <c r="A107" s="60" t="s">
        <v>219</v>
      </c>
      <c r="B107" s="15"/>
      <c r="C107" s="16">
        <f t="shared" si="4"/>
        <v>101</v>
      </c>
      <c r="D107" s="17" t="s">
        <v>68</v>
      </c>
      <c r="E107" s="18" t="s">
        <v>249</v>
      </c>
      <c r="F107" s="18" t="s">
        <v>250</v>
      </c>
      <c r="G107" s="19" t="s">
        <v>71</v>
      </c>
      <c r="H107" s="47" t="s">
        <v>38</v>
      </c>
    </row>
    <row r="108" ht="26.25" customHeight="1">
      <c r="A108" s="60" t="s">
        <v>219</v>
      </c>
      <c r="B108" s="15"/>
      <c r="C108" s="16">
        <f t="shared" si="4"/>
        <v>102</v>
      </c>
      <c r="D108" s="17" t="s">
        <v>68</v>
      </c>
      <c r="E108" s="18" t="s">
        <v>251</v>
      </c>
      <c r="F108" s="18" t="s">
        <v>252</v>
      </c>
      <c r="G108" s="19" t="s">
        <v>71</v>
      </c>
      <c r="H108" s="21"/>
    </row>
    <row r="109" ht="26.25" customHeight="1">
      <c r="A109" s="60" t="s">
        <v>219</v>
      </c>
      <c r="B109" s="15"/>
      <c r="C109" s="16">
        <f t="shared" si="4"/>
        <v>103</v>
      </c>
      <c r="D109" s="17" t="s">
        <v>68</v>
      </c>
      <c r="E109" s="18" t="s">
        <v>253</v>
      </c>
      <c r="F109" s="22" t="s">
        <v>254</v>
      </c>
      <c r="G109" s="19" t="s">
        <v>71</v>
      </c>
      <c r="H109" s="21"/>
    </row>
    <row r="110" ht="26.25" customHeight="1">
      <c r="A110" s="60" t="s">
        <v>219</v>
      </c>
      <c r="B110" s="15"/>
      <c r="C110" s="16">
        <f t="shared" si="4"/>
        <v>104</v>
      </c>
      <c r="D110" s="17" t="s">
        <v>68</v>
      </c>
      <c r="E110" s="18" t="s">
        <v>255</v>
      </c>
      <c r="F110" s="18" t="s">
        <v>256</v>
      </c>
      <c r="G110" s="19" t="s">
        <v>71</v>
      </c>
      <c r="H110" s="21"/>
    </row>
    <row r="111" ht="26.25" customHeight="1">
      <c r="A111" s="60" t="s">
        <v>219</v>
      </c>
      <c r="B111" s="15"/>
      <c r="C111" s="16">
        <f t="shared" si="4"/>
        <v>105</v>
      </c>
      <c r="D111" s="17" t="s">
        <v>68</v>
      </c>
      <c r="E111" s="18" t="s">
        <v>257</v>
      </c>
      <c r="F111" s="18" t="s">
        <v>258</v>
      </c>
      <c r="G111" s="19" t="s">
        <v>71</v>
      </c>
      <c r="H111" s="21"/>
    </row>
    <row r="112" ht="26.25" customHeight="1">
      <c r="A112" s="60" t="s">
        <v>219</v>
      </c>
      <c r="B112" s="15"/>
      <c r="C112" s="16">
        <f t="shared" si="4"/>
        <v>106</v>
      </c>
      <c r="D112" s="17" t="s">
        <v>68</v>
      </c>
      <c r="E112" s="18" t="s">
        <v>259</v>
      </c>
      <c r="F112" s="18" t="s">
        <v>260</v>
      </c>
      <c r="G112" s="19" t="s">
        <v>71</v>
      </c>
      <c r="H112" s="21"/>
    </row>
    <row r="113" ht="26.25" customHeight="1">
      <c r="A113" s="60" t="s">
        <v>219</v>
      </c>
      <c r="B113" s="15"/>
      <c r="C113" s="16">
        <f t="shared" si="4"/>
        <v>107</v>
      </c>
      <c r="D113" s="17" t="s">
        <v>68</v>
      </c>
      <c r="E113" s="18" t="s">
        <v>261</v>
      </c>
      <c r="F113" s="62" t="s">
        <v>262</v>
      </c>
      <c r="G113" s="19" t="s">
        <v>71</v>
      </c>
      <c r="H113" s="21"/>
    </row>
    <row r="114" ht="26.25" customHeight="1">
      <c r="A114" s="60" t="s">
        <v>219</v>
      </c>
      <c r="B114" s="15"/>
      <c r="C114" s="16">
        <f t="shared" si="4"/>
        <v>108</v>
      </c>
      <c r="D114" s="17" t="s">
        <v>68</v>
      </c>
      <c r="E114" s="18" t="s">
        <v>263</v>
      </c>
      <c r="F114" s="18" t="s">
        <v>264</v>
      </c>
      <c r="G114" s="20" t="s">
        <v>71</v>
      </c>
      <c r="H114" s="21"/>
    </row>
    <row r="115" ht="26.25" customHeight="1">
      <c r="A115" s="60" t="s">
        <v>219</v>
      </c>
      <c r="B115" s="15"/>
      <c r="C115" s="16">
        <f t="shared" si="4"/>
        <v>109</v>
      </c>
      <c r="D115" s="17" t="s">
        <v>68</v>
      </c>
      <c r="E115" s="18" t="s">
        <v>265</v>
      </c>
      <c r="F115" s="18" t="s">
        <v>266</v>
      </c>
      <c r="G115" s="20" t="s">
        <v>71</v>
      </c>
      <c r="H115" s="21"/>
    </row>
    <row r="116" ht="26.25" customHeight="1">
      <c r="A116" s="60" t="s">
        <v>219</v>
      </c>
      <c r="B116" s="15"/>
      <c r="C116" s="16">
        <f t="shared" si="4"/>
        <v>110</v>
      </c>
      <c r="D116" s="17" t="s">
        <v>68</v>
      </c>
      <c r="E116" s="63" t="s">
        <v>267</v>
      </c>
      <c r="F116" s="63" t="s">
        <v>268</v>
      </c>
      <c r="G116" s="20" t="s">
        <v>71</v>
      </c>
      <c r="H116" s="21"/>
    </row>
    <row r="117" ht="26.25" customHeight="1">
      <c r="A117" s="60" t="s">
        <v>219</v>
      </c>
      <c r="B117" s="15"/>
      <c r="C117" s="16">
        <f t="shared" si="4"/>
        <v>111</v>
      </c>
      <c r="D117" s="17" t="s">
        <v>68</v>
      </c>
      <c r="E117" s="63" t="s">
        <v>269</v>
      </c>
      <c r="F117" s="64" t="s">
        <v>270</v>
      </c>
      <c r="G117" s="20" t="s">
        <v>71</v>
      </c>
      <c r="H117" s="21"/>
    </row>
    <row r="118" ht="26.25" customHeight="1">
      <c r="A118" s="60" t="s">
        <v>219</v>
      </c>
      <c r="B118" s="15"/>
      <c r="C118" s="16">
        <f t="shared" si="4"/>
        <v>112</v>
      </c>
      <c r="D118" s="17" t="s">
        <v>68</v>
      </c>
      <c r="E118" s="18" t="s">
        <v>271</v>
      </c>
      <c r="F118" s="18" t="s">
        <v>272</v>
      </c>
      <c r="G118" s="20" t="s">
        <v>71</v>
      </c>
      <c r="H118" s="21"/>
    </row>
    <row r="119" ht="26.25" customHeight="1">
      <c r="A119" s="60" t="s">
        <v>219</v>
      </c>
      <c r="B119" s="15"/>
      <c r="C119" s="16">
        <f t="shared" si="4"/>
        <v>113</v>
      </c>
      <c r="D119" s="17" t="s">
        <v>68</v>
      </c>
      <c r="E119" s="18" t="s">
        <v>273</v>
      </c>
      <c r="F119" s="18" t="s">
        <v>274</v>
      </c>
      <c r="G119" s="20" t="s">
        <v>71</v>
      </c>
      <c r="H119" s="21"/>
    </row>
    <row r="120" ht="26.25" customHeight="1">
      <c r="A120" s="65" t="s">
        <v>275</v>
      </c>
      <c r="B120" s="11"/>
      <c r="C120" s="11"/>
      <c r="D120" s="11"/>
      <c r="E120" s="11"/>
      <c r="F120" s="11"/>
      <c r="G120" s="11"/>
      <c r="H120" s="12"/>
    </row>
    <row r="121" ht="26.25" customHeight="1">
      <c r="A121" s="66" t="s">
        <v>275</v>
      </c>
      <c r="B121" s="15"/>
      <c r="C121" s="16">
        <f t="shared" ref="C121:C127" si="5">ROW()-7</f>
        <v>114</v>
      </c>
      <c r="D121" s="17" t="s">
        <v>276</v>
      </c>
      <c r="E121" s="18" t="s">
        <v>277</v>
      </c>
      <c r="F121" s="18" t="s">
        <v>278</v>
      </c>
      <c r="G121" s="20" t="s">
        <v>113</v>
      </c>
      <c r="H121" s="47" t="s">
        <v>38</v>
      </c>
    </row>
    <row r="122" ht="26.25" customHeight="1">
      <c r="A122" s="66" t="s">
        <v>275</v>
      </c>
      <c r="B122" s="15"/>
      <c r="C122" s="16">
        <f t="shared" si="5"/>
        <v>115</v>
      </c>
      <c r="D122" s="17" t="s">
        <v>276</v>
      </c>
      <c r="E122" s="18" t="s">
        <v>279</v>
      </c>
      <c r="F122" s="18" t="s">
        <v>280</v>
      </c>
      <c r="G122" s="20" t="s">
        <v>113</v>
      </c>
      <c r="H122" s="47" t="s">
        <v>38</v>
      </c>
    </row>
    <row r="123" ht="26.25" customHeight="1">
      <c r="A123" s="66" t="s">
        <v>275</v>
      </c>
      <c r="B123" s="15"/>
      <c r="C123" s="16">
        <f t="shared" si="5"/>
        <v>116</v>
      </c>
      <c r="D123" s="17" t="s">
        <v>276</v>
      </c>
      <c r="E123" s="18" t="s">
        <v>281</v>
      </c>
      <c r="F123" s="18" t="s">
        <v>282</v>
      </c>
      <c r="G123" s="20" t="s">
        <v>113</v>
      </c>
      <c r="H123" s="47" t="s">
        <v>38</v>
      </c>
    </row>
    <row r="124" ht="26.25" customHeight="1">
      <c r="A124" s="66" t="s">
        <v>275</v>
      </c>
      <c r="B124" s="15"/>
      <c r="C124" s="16">
        <f t="shared" si="5"/>
        <v>117</v>
      </c>
      <c r="D124" s="17" t="s">
        <v>276</v>
      </c>
      <c r="E124" s="18" t="s">
        <v>283</v>
      </c>
      <c r="F124" s="18" t="s">
        <v>284</v>
      </c>
      <c r="G124" s="20" t="s">
        <v>113</v>
      </c>
      <c r="H124" s="47" t="s">
        <v>38</v>
      </c>
    </row>
    <row r="125" ht="26.25" customHeight="1">
      <c r="A125" s="66" t="s">
        <v>275</v>
      </c>
      <c r="B125" s="15"/>
      <c r="C125" s="16">
        <f t="shared" si="5"/>
        <v>118</v>
      </c>
      <c r="D125" s="17" t="s">
        <v>276</v>
      </c>
      <c r="E125" s="18" t="s">
        <v>285</v>
      </c>
      <c r="F125" s="18" t="s">
        <v>286</v>
      </c>
      <c r="G125" s="20" t="s">
        <v>113</v>
      </c>
      <c r="H125" s="47" t="s">
        <v>38</v>
      </c>
    </row>
    <row r="126" ht="26.25" customHeight="1">
      <c r="A126" s="66" t="s">
        <v>275</v>
      </c>
      <c r="B126" s="15"/>
      <c r="C126" s="16">
        <f t="shared" si="5"/>
        <v>119</v>
      </c>
      <c r="D126" s="17" t="s">
        <v>276</v>
      </c>
      <c r="E126" s="18" t="s">
        <v>287</v>
      </c>
      <c r="F126" s="18" t="s">
        <v>288</v>
      </c>
      <c r="G126" s="20" t="s">
        <v>113</v>
      </c>
      <c r="H126" s="47" t="s">
        <v>38</v>
      </c>
    </row>
    <row r="127" ht="26.25" customHeight="1">
      <c r="A127" s="66" t="s">
        <v>275</v>
      </c>
      <c r="B127" s="15"/>
      <c r="C127" s="16">
        <f t="shared" si="5"/>
        <v>120</v>
      </c>
      <c r="D127" s="17" t="s">
        <v>276</v>
      </c>
      <c r="E127" s="18" t="s">
        <v>289</v>
      </c>
      <c r="F127" s="18" t="s">
        <v>290</v>
      </c>
      <c r="G127" s="20" t="s">
        <v>113</v>
      </c>
      <c r="H127" s="47" t="s">
        <v>38</v>
      </c>
    </row>
    <row r="128" ht="26.25" customHeight="1"/>
    <row r="129" ht="26.2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5">
    <mergeCell ref="A3:H3"/>
    <mergeCell ref="A41:H41"/>
    <mergeCell ref="A67:H67"/>
    <mergeCell ref="A91:H91"/>
    <mergeCell ref="A120:H120"/>
  </mergeCells>
  <dataValidations>
    <dataValidation type="list" allowBlank="1" sqref="D1:D2 D4:D40 D42:D66 D68:D90 D92:D119 D121:D127">
      <formula1>"client,banker,admin,client/banker,banker/admin,client/admin,client/banker/admin,Visually impaired client"</formula1>
    </dataValidation>
    <dataValidation type="list" allowBlank="1" showErrorMessage="1" sqref="G4:G40 G42:G66 G68:G90 G92:G119 G121:G127">
      <formula1>"Mobile App,Online Banking Website,Both"</formula1>
    </dataValidation>
  </dataValidations>
  <hyperlinks>
    <hyperlink r:id="rId1" ref="E100"/>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25"/>
    <col customWidth="1" min="2" max="2" width="13.75"/>
    <col customWidth="1" min="3" max="3" width="93.25"/>
    <col customWidth="1" min="4" max="4" width="169.88"/>
    <col customWidth="1" min="5" max="5" width="27.25"/>
    <col customWidth="1" min="6" max="6" width="74.0"/>
  </cols>
  <sheetData>
    <row r="1" ht="30.75" customHeight="1">
      <c r="A1" s="67" t="s">
        <v>26</v>
      </c>
      <c r="B1" s="68" t="s">
        <v>2</v>
      </c>
      <c r="C1" s="68" t="s">
        <v>291</v>
      </c>
      <c r="D1" s="68" t="s">
        <v>292</v>
      </c>
      <c r="E1" s="69" t="s">
        <v>32</v>
      </c>
      <c r="F1" s="67" t="s">
        <v>293</v>
      </c>
      <c r="G1" s="70"/>
      <c r="H1" s="70"/>
      <c r="I1" s="70"/>
      <c r="J1" s="70"/>
      <c r="K1" s="70"/>
      <c r="L1" s="70"/>
      <c r="M1" s="70"/>
      <c r="N1" s="70"/>
      <c r="O1" s="70"/>
      <c r="P1" s="70"/>
      <c r="Q1" s="70"/>
      <c r="R1" s="70"/>
      <c r="S1" s="70"/>
      <c r="T1" s="70"/>
      <c r="U1" s="70"/>
      <c r="V1" s="70"/>
      <c r="W1" s="70"/>
      <c r="X1" s="70"/>
      <c r="Y1" s="70"/>
      <c r="Z1" s="70"/>
    </row>
    <row r="2" ht="30.0" customHeight="1">
      <c r="A2" s="20">
        <f t="shared" ref="A2:A13" si="1">ROW()-1</f>
        <v>1</v>
      </c>
      <c r="B2" s="71" t="s">
        <v>294</v>
      </c>
      <c r="C2" s="72" t="s">
        <v>295</v>
      </c>
      <c r="D2" s="73" t="s">
        <v>296</v>
      </c>
      <c r="E2" s="20" t="s">
        <v>71</v>
      </c>
      <c r="F2" s="20" t="s">
        <v>297</v>
      </c>
      <c r="G2" s="70"/>
      <c r="H2" s="70"/>
      <c r="I2" s="70"/>
      <c r="J2" s="70"/>
      <c r="K2" s="70"/>
      <c r="L2" s="70"/>
      <c r="M2" s="70"/>
      <c r="N2" s="70"/>
      <c r="O2" s="70"/>
      <c r="P2" s="70"/>
      <c r="Q2" s="70"/>
      <c r="R2" s="70"/>
      <c r="S2" s="70"/>
      <c r="T2" s="70"/>
      <c r="U2" s="70"/>
      <c r="V2" s="70"/>
      <c r="W2" s="70"/>
      <c r="X2" s="70"/>
      <c r="Y2" s="70"/>
      <c r="Z2" s="70"/>
    </row>
    <row r="3" ht="30.0" customHeight="1">
      <c r="A3" s="20">
        <f t="shared" si="1"/>
        <v>2</v>
      </c>
      <c r="B3" s="71" t="s">
        <v>298</v>
      </c>
      <c r="C3" s="72" t="s">
        <v>299</v>
      </c>
      <c r="D3" s="73" t="s">
        <v>300</v>
      </c>
      <c r="E3" s="20" t="s">
        <v>71</v>
      </c>
      <c r="F3" s="19" t="s">
        <v>301</v>
      </c>
      <c r="G3" s="70"/>
      <c r="H3" s="70"/>
      <c r="I3" s="70"/>
      <c r="J3" s="70"/>
      <c r="K3" s="70"/>
      <c r="L3" s="70"/>
      <c r="M3" s="70"/>
      <c r="N3" s="70"/>
      <c r="O3" s="70"/>
      <c r="P3" s="70"/>
      <c r="Q3" s="70"/>
      <c r="R3" s="70"/>
      <c r="S3" s="70"/>
      <c r="T3" s="70"/>
      <c r="U3" s="70"/>
      <c r="V3" s="70"/>
      <c r="W3" s="70"/>
      <c r="X3" s="70"/>
      <c r="Y3" s="70"/>
      <c r="Z3" s="70"/>
    </row>
    <row r="4" ht="30.0" customHeight="1">
      <c r="A4" s="20">
        <f t="shared" si="1"/>
        <v>3</v>
      </c>
      <c r="B4" s="71" t="s">
        <v>302</v>
      </c>
      <c r="C4" s="72" t="s">
        <v>303</v>
      </c>
      <c r="D4" s="73" t="s">
        <v>304</v>
      </c>
      <c r="E4" s="20" t="s">
        <v>71</v>
      </c>
      <c r="F4" s="20" t="s">
        <v>305</v>
      </c>
      <c r="G4" s="70"/>
      <c r="H4" s="70"/>
      <c r="I4" s="70"/>
      <c r="J4" s="70"/>
      <c r="K4" s="70"/>
      <c r="L4" s="70"/>
      <c r="M4" s="70"/>
      <c r="N4" s="70"/>
      <c r="O4" s="70"/>
      <c r="P4" s="70"/>
      <c r="Q4" s="70"/>
      <c r="R4" s="70"/>
      <c r="S4" s="70"/>
      <c r="T4" s="70"/>
      <c r="U4" s="70"/>
      <c r="V4" s="70"/>
      <c r="W4" s="70"/>
      <c r="X4" s="70"/>
      <c r="Y4" s="70"/>
      <c r="Z4" s="70"/>
    </row>
    <row r="5" ht="30.0" customHeight="1">
      <c r="A5" s="20">
        <f t="shared" si="1"/>
        <v>4</v>
      </c>
      <c r="B5" s="71" t="s">
        <v>306</v>
      </c>
      <c r="C5" s="72" t="s">
        <v>307</v>
      </c>
      <c r="D5" s="73" t="s">
        <v>308</v>
      </c>
      <c r="E5" s="20" t="s">
        <v>71</v>
      </c>
      <c r="F5" s="19" t="s">
        <v>309</v>
      </c>
      <c r="G5" s="70"/>
      <c r="H5" s="70"/>
      <c r="I5" s="70"/>
      <c r="J5" s="70"/>
      <c r="K5" s="70"/>
      <c r="L5" s="70"/>
      <c r="M5" s="70"/>
      <c r="N5" s="70"/>
      <c r="O5" s="70"/>
      <c r="P5" s="70"/>
      <c r="Q5" s="70"/>
      <c r="R5" s="70"/>
      <c r="S5" s="70"/>
      <c r="T5" s="70"/>
      <c r="U5" s="70"/>
      <c r="V5" s="70"/>
      <c r="W5" s="70"/>
      <c r="X5" s="70"/>
      <c r="Y5" s="70"/>
      <c r="Z5" s="70"/>
    </row>
    <row r="6" ht="30.0" customHeight="1">
      <c r="A6" s="20">
        <f t="shared" si="1"/>
        <v>5</v>
      </c>
      <c r="B6" s="71" t="s">
        <v>310</v>
      </c>
      <c r="C6" s="72" t="s">
        <v>311</v>
      </c>
      <c r="D6" s="73" t="s">
        <v>312</v>
      </c>
      <c r="E6" s="20" t="s">
        <v>71</v>
      </c>
      <c r="F6" s="20" t="s">
        <v>313</v>
      </c>
      <c r="G6" s="70"/>
      <c r="H6" s="70"/>
      <c r="I6" s="70"/>
      <c r="J6" s="70"/>
      <c r="K6" s="70"/>
      <c r="L6" s="70"/>
      <c r="M6" s="70"/>
      <c r="N6" s="70"/>
      <c r="O6" s="70"/>
      <c r="P6" s="70"/>
      <c r="Q6" s="70"/>
      <c r="R6" s="70"/>
      <c r="S6" s="70"/>
      <c r="T6" s="70"/>
      <c r="U6" s="70"/>
      <c r="V6" s="70"/>
      <c r="W6" s="70"/>
      <c r="X6" s="70"/>
      <c r="Y6" s="70"/>
      <c r="Z6" s="70"/>
    </row>
    <row r="7" ht="30.0" customHeight="1">
      <c r="A7" s="20">
        <f t="shared" si="1"/>
        <v>6</v>
      </c>
      <c r="B7" s="71" t="s">
        <v>314</v>
      </c>
      <c r="C7" s="72" t="s">
        <v>315</v>
      </c>
      <c r="D7" s="73" t="s">
        <v>316</v>
      </c>
      <c r="E7" s="20" t="s">
        <v>71</v>
      </c>
      <c r="F7" s="20" t="s">
        <v>317</v>
      </c>
      <c r="G7" s="70"/>
      <c r="H7" s="70"/>
      <c r="I7" s="70"/>
      <c r="J7" s="70"/>
      <c r="K7" s="70"/>
      <c r="L7" s="70"/>
      <c r="M7" s="70"/>
      <c r="N7" s="70"/>
      <c r="O7" s="70"/>
      <c r="P7" s="70"/>
      <c r="Q7" s="70"/>
      <c r="R7" s="70"/>
      <c r="S7" s="70"/>
      <c r="T7" s="70"/>
      <c r="U7" s="70"/>
      <c r="V7" s="70"/>
      <c r="W7" s="70"/>
      <c r="X7" s="70"/>
      <c r="Y7" s="70"/>
      <c r="Z7" s="70"/>
    </row>
    <row r="8" ht="30.0" customHeight="1">
      <c r="A8" s="20">
        <f t="shared" si="1"/>
        <v>7</v>
      </c>
      <c r="B8" s="71" t="s">
        <v>318</v>
      </c>
      <c r="C8" s="72" t="s">
        <v>319</v>
      </c>
      <c r="D8" s="73" t="s">
        <v>320</v>
      </c>
      <c r="E8" s="20" t="s">
        <v>71</v>
      </c>
      <c r="F8" s="20" t="s">
        <v>321</v>
      </c>
      <c r="G8" s="70"/>
      <c r="H8" s="70"/>
      <c r="I8" s="70"/>
      <c r="J8" s="70"/>
      <c r="K8" s="70"/>
      <c r="L8" s="70"/>
      <c r="M8" s="70"/>
      <c r="N8" s="70"/>
      <c r="O8" s="70"/>
      <c r="P8" s="70"/>
      <c r="Q8" s="70"/>
      <c r="R8" s="70"/>
      <c r="S8" s="70"/>
      <c r="T8" s="70"/>
      <c r="U8" s="70"/>
      <c r="V8" s="70"/>
      <c r="W8" s="70"/>
      <c r="X8" s="70"/>
      <c r="Y8" s="70"/>
      <c r="Z8" s="70"/>
    </row>
    <row r="9" ht="30.0" customHeight="1">
      <c r="A9" s="20">
        <f t="shared" si="1"/>
        <v>8</v>
      </c>
      <c r="B9" s="71" t="s">
        <v>322</v>
      </c>
      <c r="C9" s="72" t="s">
        <v>323</v>
      </c>
      <c r="D9" s="73" t="s">
        <v>324</v>
      </c>
      <c r="E9" s="20" t="s">
        <v>71</v>
      </c>
      <c r="F9" s="20">
        <v>30.0</v>
      </c>
      <c r="G9" s="70"/>
      <c r="H9" s="70"/>
      <c r="I9" s="70"/>
      <c r="J9" s="70"/>
      <c r="K9" s="70"/>
      <c r="L9" s="70"/>
      <c r="M9" s="70"/>
      <c r="N9" s="70"/>
      <c r="O9" s="70"/>
      <c r="P9" s="70"/>
      <c r="Q9" s="70"/>
      <c r="R9" s="70"/>
      <c r="S9" s="70"/>
      <c r="T9" s="70"/>
      <c r="U9" s="70"/>
      <c r="V9" s="70"/>
      <c r="W9" s="70"/>
      <c r="X9" s="70"/>
      <c r="Y9" s="70"/>
      <c r="Z9" s="70"/>
    </row>
    <row r="10" ht="30.0" customHeight="1">
      <c r="A10" s="20">
        <f t="shared" si="1"/>
        <v>9</v>
      </c>
      <c r="B10" s="71" t="s">
        <v>325</v>
      </c>
      <c r="C10" s="72" t="s">
        <v>326</v>
      </c>
      <c r="D10" s="73" t="s">
        <v>327</v>
      </c>
      <c r="E10" s="20" t="s">
        <v>71</v>
      </c>
      <c r="F10" s="20" t="s">
        <v>305</v>
      </c>
      <c r="G10" s="70"/>
      <c r="H10" s="70"/>
      <c r="I10" s="70"/>
      <c r="J10" s="70"/>
      <c r="K10" s="70"/>
      <c r="L10" s="70"/>
      <c r="M10" s="70"/>
      <c r="N10" s="70"/>
      <c r="O10" s="70"/>
      <c r="P10" s="70"/>
      <c r="Q10" s="70"/>
      <c r="R10" s="70"/>
      <c r="S10" s="70"/>
      <c r="T10" s="70"/>
      <c r="U10" s="70"/>
      <c r="V10" s="70"/>
      <c r="W10" s="70"/>
      <c r="X10" s="70"/>
      <c r="Y10" s="70"/>
      <c r="Z10" s="70"/>
    </row>
    <row r="11" ht="30.0" customHeight="1">
      <c r="A11" s="20">
        <f t="shared" si="1"/>
        <v>10</v>
      </c>
      <c r="B11" s="74" t="s">
        <v>328</v>
      </c>
      <c r="C11" s="72" t="s">
        <v>329</v>
      </c>
      <c r="D11" s="73" t="s">
        <v>330</v>
      </c>
      <c r="E11" s="20" t="s">
        <v>71</v>
      </c>
      <c r="F11" s="20" t="s">
        <v>331</v>
      </c>
      <c r="G11" s="70"/>
      <c r="H11" s="70"/>
      <c r="I11" s="70"/>
      <c r="J11" s="70"/>
      <c r="K11" s="70"/>
      <c r="L11" s="70"/>
      <c r="M11" s="70"/>
      <c r="N11" s="70"/>
      <c r="O11" s="70"/>
      <c r="P11" s="70"/>
      <c r="Q11" s="70"/>
      <c r="R11" s="70"/>
      <c r="S11" s="70"/>
      <c r="T11" s="70"/>
      <c r="U11" s="70"/>
      <c r="V11" s="70"/>
      <c r="W11" s="70"/>
      <c r="X11" s="70"/>
      <c r="Y11" s="70"/>
      <c r="Z11" s="70"/>
    </row>
    <row r="12" ht="30.0" customHeight="1">
      <c r="A12" s="20">
        <f t="shared" si="1"/>
        <v>11</v>
      </c>
      <c r="B12" s="71" t="s">
        <v>332</v>
      </c>
      <c r="C12" s="72" t="s">
        <v>333</v>
      </c>
      <c r="D12" s="73" t="s">
        <v>334</v>
      </c>
      <c r="E12" s="20" t="s">
        <v>71</v>
      </c>
      <c r="F12" s="20" t="s">
        <v>335</v>
      </c>
      <c r="G12" s="70"/>
      <c r="H12" s="70"/>
      <c r="I12" s="70"/>
      <c r="J12" s="70"/>
      <c r="K12" s="70"/>
      <c r="L12" s="70"/>
      <c r="M12" s="70"/>
      <c r="N12" s="70"/>
      <c r="O12" s="70"/>
      <c r="P12" s="70"/>
      <c r="Q12" s="70"/>
      <c r="R12" s="70"/>
      <c r="S12" s="70"/>
      <c r="T12" s="70"/>
      <c r="U12" s="70"/>
      <c r="V12" s="70"/>
      <c r="W12" s="70"/>
      <c r="X12" s="70"/>
      <c r="Y12" s="70"/>
      <c r="Z12" s="70"/>
    </row>
    <row r="13" ht="30.0" customHeight="1">
      <c r="A13" s="20">
        <f t="shared" si="1"/>
        <v>12</v>
      </c>
      <c r="B13" s="75" t="s">
        <v>336</v>
      </c>
      <c r="C13" s="76" t="s">
        <v>337</v>
      </c>
      <c r="D13" s="73" t="s">
        <v>338</v>
      </c>
      <c r="E13" s="20" t="s">
        <v>71</v>
      </c>
      <c r="F13" s="20" t="s">
        <v>339</v>
      </c>
      <c r="G13" s="70"/>
      <c r="H13" s="70"/>
      <c r="I13" s="70"/>
      <c r="J13" s="70"/>
      <c r="K13" s="70"/>
      <c r="L13" s="70"/>
      <c r="M13" s="70"/>
      <c r="N13" s="70"/>
      <c r="O13" s="70"/>
      <c r="P13" s="70"/>
      <c r="Q13" s="70"/>
      <c r="R13" s="70"/>
      <c r="S13" s="70"/>
      <c r="T13" s="70"/>
      <c r="U13" s="70"/>
      <c r="V13" s="70"/>
      <c r="W13" s="70"/>
      <c r="X13" s="70"/>
      <c r="Y13" s="70"/>
      <c r="Z13" s="70"/>
    </row>
    <row r="14" ht="15.75" customHeight="1">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ht="15.75" customHeight="1">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ht="15.75" customHeight="1">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ht="15.75" customHeight="1">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ht="15.75" customHeight="1">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ht="15.75" customHeight="1">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ht="15.75" customHeight="1">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ht="15.75" customHeight="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ht="15.75" customHeight="1">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ht="15.75" customHeight="1">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ht="15.75" customHeight="1">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ht="15.75" customHeight="1">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ht="15.75" customHeight="1">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ht="15.75" customHeight="1">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ht="15.75" customHeight="1">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ht="15.75" customHeight="1">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ht="15.75" customHeight="1">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ht="15.75" customHeight="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ht="15.75" customHeight="1">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ht="15.75" customHeight="1">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ht="15.75" customHeight="1">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ht="15.75" customHeight="1">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ht="15.75" customHeight="1">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ht="15.75" customHeight="1">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ht="15.75" customHeight="1">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ht="15.75" customHeight="1">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ht="15.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ht="15.75" customHeight="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ht="15.75" customHeight="1">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ht="15.75" customHeight="1">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ht="15.75" customHeight="1">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ht="15.75" customHeight="1">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ht="15.75" customHeight="1">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ht="15.75" customHeight="1">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ht="15.75" customHeight="1">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ht="15.75" customHeight="1">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ht="15.75" customHeight="1">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ht="15.75" customHeight="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ht="15.75" customHeight="1">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ht="15.75" customHeight="1">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ht="15.75"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ht="15.75"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ht="15.75"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ht="15.75"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ht="15.75"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ht="15.75"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ht="15.75"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ht="15.75"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ht="15.75"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ht="15.75"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ht="15.7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ht="15.75"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ht="15.75"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ht="15.75"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ht="15.75"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ht="15.75"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ht="15.75"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ht="15.75"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ht="15.75"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ht="15.75"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ht="15.75"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ht="15.75"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ht="15.75"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ht="15.7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ht="15.75"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ht="15.75"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ht="15.75"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ht="15.75"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ht="15.75"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ht="15.75"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ht="15.75"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ht="15.75"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ht="15.75"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ht="15.75"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ht="15.75"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ht="15.75"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ht="15.75"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ht="15.75"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ht="15.75"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ht="15.75"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ht="15.75"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ht="15.75"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ht="15.75"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ht="15.75"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ht="15.75"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ht="15.75"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ht="15.7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5.7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5.7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5.7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5.7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5.7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5.7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5.7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5.7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5.7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5.7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5.7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5.7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5.7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5.7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5.7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5.7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5.7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5.7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5.75"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5.75"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5.75"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5.75"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5.75"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5.75"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5.75"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5.7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5.7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5.7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5.7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5.7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5.7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5.7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5.7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5.7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5.7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5.7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5.7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5.7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5.7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5.7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5.7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5.7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5.7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5.7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5.7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5.7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5.7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5.7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5.7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5.7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5.7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5.7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5.7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5.7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5.7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5.7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5.7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5.7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5.7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5.7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5.7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5.7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5.7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5.7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5.7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5.7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5.7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5.7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5.7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5.7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5.7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5.7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5.7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5.7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5.7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5.7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5.7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5.7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5.7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5.7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5.7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5.7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5.7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5.7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5.7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5.7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5.7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5.7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5.7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5.7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5.7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5.7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5.7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5.7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5.7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5.7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5.7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5.7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5.7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5.7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5.7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5.7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5.7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5.7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5.7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5.7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5.7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5.7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5.7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5.7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5.7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5.7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5.7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5.7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5.7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5.7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5.7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5.7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5.7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5.7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5.75"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5.75" customHeight="1">
      <c r="A222" s="13"/>
      <c r="B222" s="13"/>
      <c r="C222" s="13"/>
      <c r="D222" s="13"/>
      <c r="E222" s="77"/>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77"/>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77"/>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77"/>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77"/>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77"/>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77"/>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77"/>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77"/>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77"/>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77"/>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77"/>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77"/>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77"/>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77"/>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77"/>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77"/>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77"/>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77"/>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77"/>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77"/>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77"/>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77"/>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77"/>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77"/>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77"/>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77"/>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77"/>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77"/>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77"/>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77"/>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77"/>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77"/>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77"/>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77"/>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77"/>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77"/>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77"/>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77"/>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77"/>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77"/>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77"/>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77"/>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77"/>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77"/>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77"/>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77"/>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77"/>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77"/>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77"/>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77"/>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77"/>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77"/>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77"/>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77"/>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77"/>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77"/>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77"/>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77"/>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77"/>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77"/>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77"/>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77"/>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77"/>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77"/>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77"/>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77"/>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77"/>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77"/>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77"/>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77"/>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77"/>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77"/>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77"/>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77"/>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77"/>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77"/>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77"/>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77"/>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77"/>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77"/>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77"/>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77"/>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77"/>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77"/>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77"/>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77"/>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77"/>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77"/>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77"/>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77"/>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77"/>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77"/>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77"/>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77"/>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77"/>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77"/>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77"/>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77"/>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77"/>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77"/>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77"/>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77"/>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77"/>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77"/>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77"/>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77"/>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77"/>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77"/>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77"/>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77"/>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77"/>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77"/>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77"/>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77"/>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77"/>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77"/>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77"/>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77"/>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77"/>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77"/>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77"/>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77"/>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77"/>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77"/>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77"/>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77"/>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77"/>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77"/>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77"/>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77"/>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77"/>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77"/>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77"/>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77"/>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77"/>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77"/>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77"/>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77"/>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77"/>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77"/>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77"/>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77"/>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77"/>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77"/>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77"/>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77"/>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77"/>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77"/>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77"/>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77"/>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77"/>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77"/>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77"/>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77"/>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77"/>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77"/>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77"/>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77"/>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77"/>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77"/>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77"/>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77"/>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77"/>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77"/>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77"/>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77"/>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77"/>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77"/>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77"/>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77"/>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77"/>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77"/>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77"/>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77"/>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77"/>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77"/>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77"/>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77"/>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77"/>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77"/>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77"/>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77"/>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77"/>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77"/>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77"/>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77"/>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77"/>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77"/>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77"/>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77"/>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77"/>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77"/>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77"/>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77"/>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77"/>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77"/>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77"/>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77"/>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77"/>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77"/>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77"/>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77"/>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77"/>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77"/>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77"/>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77"/>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77"/>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77"/>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77"/>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77"/>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77"/>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77"/>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77"/>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77"/>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77"/>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77"/>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77"/>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77"/>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77"/>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77"/>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77"/>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77"/>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77"/>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77"/>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77"/>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77"/>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77"/>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77"/>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77"/>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77"/>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77"/>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77"/>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77"/>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77"/>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77"/>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77"/>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77"/>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77"/>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77"/>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77"/>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77"/>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77"/>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77"/>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77"/>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77"/>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77"/>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77"/>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77"/>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77"/>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77"/>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77"/>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77"/>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77"/>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77"/>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77"/>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77"/>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77"/>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77"/>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77"/>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77"/>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77"/>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77"/>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77"/>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77"/>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77"/>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77"/>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77"/>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77"/>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77"/>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77"/>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77"/>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77"/>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77"/>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77"/>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77"/>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77"/>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77"/>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77"/>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77"/>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77"/>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77"/>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77"/>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77"/>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77"/>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77"/>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77"/>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77"/>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77"/>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77"/>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77"/>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77"/>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77"/>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77"/>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77"/>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77"/>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77"/>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77"/>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77"/>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77"/>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77"/>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77"/>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77"/>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77"/>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77"/>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77"/>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77"/>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77"/>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77"/>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77"/>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77"/>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77"/>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77"/>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77"/>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77"/>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77"/>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77"/>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77"/>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77"/>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77"/>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77"/>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77"/>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77"/>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77"/>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77"/>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77"/>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77"/>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77"/>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77"/>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77"/>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77"/>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77"/>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77"/>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77"/>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77"/>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77"/>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77"/>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77"/>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77"/>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77"/>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77"/>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77"/>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77"/>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77"/>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77"/>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77"/>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77"/>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77"/>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77"/>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77"/>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77"/>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77"/>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77"/>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77"/>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77"/>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77"/>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77"/>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77"/>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77"/>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77"/>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77"/>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77"/>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77"/>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77"/>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77"/>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77"/>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77"/>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77"/>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77"/>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77"/>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77"/>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77"/>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77"/>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77"/>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77"/>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77"/>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77"/>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77"/>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77"/>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77"/>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77"/>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77"/>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77"/>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77"/>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77"/>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77"/>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77"/>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77"/>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77"/>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77"/>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77"/>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77"/>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77"/>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77"/>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77"/>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77"/>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77"/>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77"/>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77"/>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77"/>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77"/>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77"/>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77"/>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77"/>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77"/>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77"/>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77"/>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77"/>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77"/>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77"/>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77"/>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77"/>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77"/>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77"/>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77"/>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77"/>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77"/>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77"/>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77"/>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77"/>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77"/>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77"/>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77"/>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77"/>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77"/>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77"/>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77"/>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77"/>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77"/>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77"/>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77"/>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77"/>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77"/>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77"/>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77"/>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77"/>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77"/>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77"/>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77"/>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77"/>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77"/>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77"/>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77"/>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77"/>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77"/>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77"/>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77"/>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77"/>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77"/>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77"/>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77"/>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77"/>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77"/>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77"/>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77"/>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77"/>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77"/>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77"/>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77"/>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77"/>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77"/>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77"/>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77"/>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77"/>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77"/>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77"/>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77"/>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77"/>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77"/>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77"/>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77"/>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77"/>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77"/>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77"/>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77"/>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77"/>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77"/>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77"/>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77"/>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77"/>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77"/>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77"/>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77"/>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77"/>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77"/>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77"/>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77"/>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77"/>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77"/>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77"/>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77"/>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77"/>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77"/>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77"/>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77"/>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77"/>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77"/>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77"/>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77"/>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77"/>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77"/>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77"/>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77"/>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77"/>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77"/>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77"/>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77"/>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77"/>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77"/>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77"/>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77"/>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77"/>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77"/>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77"/>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77"/>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77"/>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77"/>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77"/>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77"/>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77"/>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77"/>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77"/>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77"/>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77"/>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77"/>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77"/>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77"/>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77"/>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77"/>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77"/>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77"/>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77"/>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77"/>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77"/>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77"/>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77"/>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77"/>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77"/>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77"/>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77"/>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77"/>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77"/>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77"/>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77"/>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77"/>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77"/>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77"/>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77"/>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77"/>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77"/>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77"/>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77"/>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77"/>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77"/>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77"/>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77"/>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77"/>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77"/>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77"/>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77"/>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77"/>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77"/>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77"/>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77"/>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77"/>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77"/>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77"/>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77"/>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77"/>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77"/>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77"/>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77"/>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77"/>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77"/>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77"/>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77"/>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77"/>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77"/>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77"/>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77"/>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77"/>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77"/>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77"/>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77"/>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77"/>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77"/>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77"/>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77"/>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77"/>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77"/>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77"/>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77"/>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77"/>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77"/>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77"/>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77"/>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77"/>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77"/>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77"/>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77"/>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77"/>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77"/>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77"/>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77"/>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77"/>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77"/>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77"/>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77"/>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77"/>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77"/>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77"/>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77"/>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77"/>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77"/>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77"/>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77"/>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77"/>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77"/>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77"/>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77"/>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77"/>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77"/>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77"/>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77"/>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77"/>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77"/>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77"/>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77"/>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77"/>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77"/>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77"/>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77"/>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77"/>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77"/>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77"/>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77"/>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77"/>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77"/>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77"/>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77"/>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77"/>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77"/>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77"/>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77"/>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77"/>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77"/>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77"/>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77"/>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77"/>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77"/>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77"/>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77"/>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77"/>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77"/>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77"/>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77"/>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77"/>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77"/>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77"/>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77"/>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77"/>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77"/>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77"/>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77"/>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77"/>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77"/>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77"/>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77"/>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77"/>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77"/>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77"/>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77"/>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77"/>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77"/>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77"/>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77"/>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77"/>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77"/>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77"/>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77"/>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77"/>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77"/>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77"/>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77"/>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77"/>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77"/>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77"/>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77"/>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77"/>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77"/>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77"/>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77"/>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77"/>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77"/>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77"/>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77"/>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77"/>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77"/>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77"/>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77"/>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77"/>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77"/>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77"/>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77"/>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77"/>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77"/>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77"/>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77"/>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77"/>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77"/>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77"/>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77"/>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77"/>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77"/>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77"/>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77"/>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77"/>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77"/>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77"/>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77"/>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77"/>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77"/>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77"/>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77"/>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77"/>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77"/>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77"/>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77"/>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77"/>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77"/>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77"/>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77"/>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77"/>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77"/>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77"/>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77"/>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77"/>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77"/>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77"/>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77"/>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77"/>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77"/>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77"/>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77"/>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77"/>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77"/>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77"/>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77"/>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77"/>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77"/>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77"/>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77"/>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77"/>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77"/>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77"/>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77"/>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77"/>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77"/>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77"/>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77"/>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77"/>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77"/>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77"/>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77"/>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77"/>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77"/>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77"/>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77"/>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77"/>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77"/>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77"/>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77"/>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77"/>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77"/>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77"/>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77"/>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77"/>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77"/>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77"/>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13"/>
      <c r="B1001" s="13"/>
      <c r="C1001" s="13"/>
      <c r="D1001" s="13"/>
      <c r="E1001" s="77"/>
      <c r="F1001" s="13"/>
      <c r="G1001" s="13"/>
      <c r="H1001" s="13"/>
      <c r="I1001" s="13"/>
      <c r="J1001" s="13"/>
      <c r="K1001" s="13"/>
      <c r="L1001" s="13"/>
      <c r="M1001" s="13"/>
      <c r="N1001" s="13"/>
      <c r="O1001" s="13"/>
      <c r="P1001" s="13"/>
      <c r="Q1001" s="13"/>
      <c r="R1001" s="13"/>
      <c r="S1001" s="13"/>
      <c r="T1001" s="13"/>
      <c r="U1001" s="13"/>
      <c r="V1001" s="13"/>
      <c r="W1001" s="13"/>
      <c r="X1001" s="13"/>
      <c r="Y1001" s="13"/>
      <c r="Z1001" s="13"/>
    </row>
  </sheetData>
  <dataValidations>
    <dataValidation type="list" allowBlank="1" showErrorMessage="1" sqref="E2:E13">
      <formula1>"Mobile App,Online Banking Website,Both"</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