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shamim\Videos\Debut\EXCEL YOUTUBE\"/>
    </mc:Choice>
  </mc:AlternateContent>
  <xr:revisionPtr revIDLastSave="0" documentId="13_ncr:1_{DD175612-5055-4C93-9A1E-DDEEE826320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ase 1" sheetId="1" r:id="rId1"/>
    <sheet name="Case 2" sheetId="2" r:id="rId2"/>
    <sheet name="Case 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3" l="1"/>
  <c r="B20" i="3"/>
  <c r="B19" i="3"/>
  <c r="F16" i="3"/>
  <c r="G16" i="3"/>
  <c r="H16" i="3" s="1"/>
  <c r="G15" i="3"/>
  <c r="H15" i="3" s="1"/>
  <c r="F15" i="3"/>
  <c r="G14" i="3"/>
  <c r="H14" i="3" s="1"/>
  <c r="F14" i="3"/>
  <c r="G13" i="3"/>
  <c r="H13" i="3" s="1"/>
  <c r="F13" i="3"/>
  <c r="G12" i="3"/>
  <c r="H12" i="3" s="1"/>
  <c r="F12" i="3"/>
  <c r="G11" i="3"/>
  <c r="H11" i="3" s="1"/>
  <c r="F11" i="3"/>
  <c r="G10" i="3"/>
  <c r="H10" i="3" s="1"/>
  <c r="F10" i="3"/>
  <c r="G9" i="3"/>
  <c r="H9" i="3" s="1"/>
  <c r="F9" i="3"/>
  <c r="G8" i="3"/>
  <c r="H8" i="3" s="1"/>
  <c r="F8" i="3"/>
  <c r="G7" i="3"/>
  <c r="H7" i="3" s="1"/>
  <c r="F7" i="3"/>
  <c r="G6" i="3"/>
  <c r="H6" i="3" s="1"/>
  <c r="F6" i="3"/>
  <c r="G5" i="3"/>
  <c r="H5" i="3" s="1"/>
  <c r="F5" i="3"/>
  <c r="G4" i="2"/>
  <c r="G5" i="2"/>
  <c r="G6" i="2"/>
  <c r="G7" i="2"/>
  <c r="G8" i="2"/>
  <c r="G9" i="2"/>
  <c r="G10" i="2"/>
  <c r="G11" i="2"/>
  <c r="G12" i="2"/>
  <c r="G13" i="2"/>
  <c r="G3" i="2"/>
  <c r="F4" i="2"/>
  <c r="F5" i="2"/>
  <c r="F6" i="2"/>
  <c r="F7" i="2"/>
  <c r="F8" i="2"/>
  <c r="F9" i="2"/>
  <c r="F10" i="2"/>
  <c r="F11" i="2"/>
  <c r="F12" i="2"/>
  <c r="F13" i="2"/>
  <c r="F3" i="2"/>
  <c r="F12" i="1"/>
  <c r="G12" i="1" s="1"/>
  <c r="H12" i="1" s="1"/>
  <c r="I12" i="1" s="1"/>
  <c r="F11" i="1"/>
  <c r="G11" i="1" s="1"/>
  <c r="H11" i="1" s="1"/>
  <c r="I11" i="1" s="1"/>
  <c r="F10" i="1"/>
  <c r="G10" i="1" s="1"/>
  <c r="H10" i="1" s="1"/>
  <c r="I10" i="1" s="1"/>
  <c r="F9" i="1"/>
  <c r="G9" i="1"/>
  <c r="H9" i="1" s="1"/>
  <c r="I9" i="1" s="1"/>
  <c r="H4" i="1" l="1"/>
  <c r="I4" i="1" s="1"/>
  <c r="G4" i="1"/>
  <c r="G5" i="1"/>
  <c r="H5" i="1" s="1"/>
  <c r="I5" i="1" s="1"/>
  <c r="G2" i="1"/>
  <c r="H2" i="1" s="1"/>
  <c r="I2" i="1" s="1"/>
  <c r="F3" i="1"/>
  <c r="G3" i="1" s="1"/>
  <c r="H3" i="1" s="1"/>
  <c r="I3" i="1" s="1"/>
  <c r="F4" i="1"/>
  <c r="F5" i="1"/>
  <c r="F6" i="1"/>
  <c r="G6" i="1" s="1"/>
  <c r="H6" i="1" s="1"/>
  <c r="I6" i="1" s="1"/>
  <c r="F7" i="1"/>
  <c r="G7" i="1" s="1"/>
  <c r="H7" i="1" s="1"/>
  <c r="I7" i="1" s="1"/>
  <c r="F8" i="1"/>
  <c r="G8" i="1" s="1"/>
  <c r="H8" i="1" s="1"/>
  <c r="I8" i="1" s="1"/>
  <c r="F2" i="1"/>
</calcChain>
</file>

<file path=xl/sharedStrings.xml><?xml version="1.0" encoding="utf-8"?>
<sst xmlns="http://schemas.openxmlformats.org/spreadsheetml/2006/main" count="65" uniqueCount="35">
  <si>
    <t>Samir</t>
  </si>
  <si>
    <t>Japhar</t>
  </si>
  <si>
    <t>Easter</t>
  </si>
  <si>
    <t>Martin</t>
  </si>
  <si>
    <t>Keneth</t>
  </si>
  <si>
    <t>Saadat</t>
  </si>
  <si>
    <t>Salama</t>
  </si>
  <si>
    <t>Math's</t>
  </si>
  <si>
    <t>Economics</t>
  </si>
  <si>
    <t>Comm Skills</t>
  </si>
  <si>
    <t>Computer</t>
  </si>
  <si>
    <t>grade</t>
  </si>
  <si>
    <t>sum</t>
  </si>
  <si>
    <t>average</t>
  </si>
  <si>
    <t>status</t>
  </si>
  <si>
    <t>Name</t>
  </si>
  <si>
    <t>Maria</t>
  </si>
  <si>
    <t>Anatoria</t>
  </si>
  <si>
    <t>Sasha</t>
  </si>
  <si>
    <t>Hanifa</t>
  </si>
  <si>
    <t>Status</t>
  </si>
  <si>
    <t>Course Work(40)</t>
  </si>
  <si>
    <t>Test 1 (15 marks)</t>
  </si>
  <si>
    <t>Test 2(15marks)</t>
  </si>
  <si>
    <t>Assignment 1 (5 marks)</t>
  </si>
  <si>
    <t>quiz(5 marks)</t>
  </si>
  <si>
    <t>Course: Research Methods</t>
  </si>
  <si>
    <t xml:space="preserve">Code: CT 123 </t>
  </si>
  <si>
    <t>Continuous assessment  Diploma In Project Management</t>
  </si>
  <si>
    <t>James</t>
  </si>
  <si>
    <t>others</t>
  </si>
  <si>
    <t>failed</t>
  </si>
  <si>
    <t>passed</t>
  </si>
  <si>
    <t>incomplete</t>
  </si>
  <si>
    <t xml:space="preserve">Continuous assessment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</si>
</sst>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7F7F7F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Times New Roman"/>
      <family val="1"/>
    </font>
    <font>
      <sz val="11"/>
      <color rgb="FFFFFF00"/>
      <name val="Calibri"/>
      <family val="2"/>
      <scheme val="minor"/>
    </font>
    <font>
      <sz val="12"/>
      <color rgb="FF7F7F7F"/>
      <name val="Times New Roman"/>
      <family val="1"/>
    </font>
    <font>
      <sz val="12"/>
      <color theme="1"/>
      <name val="Times New Roman"/>
      <family val="1"/>
    </font>
    <font>
      <sz val="12"/>
      <color rgb="FFFFFF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theme="2" tint="-0.89999084444715716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2" fillId="0" borderId="0" applyNumberFormat="0" applyFill="0" applyBorder="0" applyAlignment="0" applyProtection="0"/>
    <xf numFmtId="0" fontId="4" fillId="3" borderId="0" applyNumberFormat="0" applyBorder="0" applyAlignment="0" applyProtection="0"/>
  </cellStyleXfs>
  <cellXfs count="11">
    <xf numFmtId="0" fontId="0" fillId="0" borderId="0" xfId="0"/>
    <xf numFmtId="0" fontId="0" fillId="0" borderId="2" xfId="0" applyBorder="1"/>
    <xf numFmtId="0" fontId="3" fillId="0" borderId="0" xfId="2" applyFont="1"/>
    <xf numFmtId="0" fontId="5" fillId="0" borderId="2" xfId="0" applyFont="1" applyBorder="1"/>
    <xf numFmtId="0" fontId="5" fillId="0" borderId="3" xfId="0" applyFont="1" applyBorder="1"/>
    <xf numFmtId="0" fontId="6" fillId="4" borderId="2" xfId="3" applyFont="1" applyFill="1" applyBorder="1"/>
    <xf numFmtId="0" fontId="7" fillId="0" borderId="2" xfId="2" applyFont="1" applyBorder="1"/>
    <xf numFmtId="0" fontId="8" fillId="0" borderId="2" xfId="0" applyFont="1" applyBorder="1"/>
    <xf numFmtId="0" fontId="9" fillId="4" borderId="2" xfId="2" applyFont="1" applyFill="1" applyBorder="1"/>
    <xf numFmtId="0" fontId="9" fillId="4" borderId="2" xfId="1" applyFont="1" applyFill="1" applyBorder="1"/>
    <xf numFmtId="0" fontId="9" fillId="4" borderId="1" xfId="1" applyFont="1" applyFill="1"/>
  </cellXfs>
  <cellStyles count="4">
    <cellStyle name="Bad" xfId="3" builtinId="27"/>
    <cellStyle name="Explanatory Text" xfId="2" builtinId="53"/>
    <cellStyle name="Normal" xfId="0" builtinId="0"/>
    <cellStyle name="Note" xfId="1" builtinId="10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zoomScale="175" zoomScaleNormal="175" workbookViewId="0">
      <selection activeCell="E12" sqref="E12"/>
    </sheetView>
  </sheetViews>
  <sheetFormatPr defaultRowHeight="15" x14ac:dyDescent="0.25"/>
  <cols>
    <col min="1" max="1" width="14" customWidth="1"/>
    <col min="2" max="2" width="7.7109375" customWidth="1"/>
    <col min="3" max="3" width="10.5703125" customWidth="1"/>
    <col min="4" max="4" width="11.5703125" customWidth="1"/>
    <col min="5" max="5" width="13.28515625" customWidth="1"/>
    <col min="6" max="6" width="7.5703125" customWidth="1"/>
    <col min="7" max="7" width="11.85546875" customWidth="1"/>
    <col min="8" max="8" width="8.85546875" customWidth="1"/>
    <col min="9" max="9" width="11" customWidth="1"/>
  </cols>
  <sheetData>
    <row r="1" spans="1:9" ht="30.75" customHeight="1" x14ac:dyDescent="0.25">
      <c r="A1" s="8" t="s">
        <v>15</v>
      </c>
      <c r="B1" s="9" t="s">
        <v>7</v>
      </c>
      <c r="C1" s="9" t="s">
        <v>8</v>
      </c>
      <c r="D1" s="9" t="s">
        <v>9</v>
      </c>
      <c r="E1" s="9" t="s">
        <v>10</v>
      </c>
      <c r="F1" s="9" t="s">
        <v>12</v>
      </c>
      <c r="G1" s="9" t="s">
        <v>13</v>
      </c>
      <c r="H1" s="9" t="s">
        <v>11</v>
      </c>
      <c r="I1" s="9" t="s">
        <v>14</v>
      </c>
    </row>
    <row r="2" spans="1:9" ht="15.75" x14ac:dyDescent="0.25">
      <c r="A2" s="7" t="s">
        <v>0</v>
      </c>
      <c r="B2" s="7">
        <v>44</v>
      </c>
      <c r="C2" s="7">
        <v>24</v>
      </c>
      <c r="D2" s="7">
        <v>43</v>
      </c>
      <c r="E2" s="7">
        <v>55</v>
      </c>
      <c r="F2" s="7">
        <f>SUM(B2:E2)</f>
        <v>166</v>
      </c>
      <c r="G2" s="7">
        <f>(F2/4)</f>
        <v>41.5</v>
      </c>
      <c r="H2" s="7" t="str">
        <f>IF(G2&gt;=40,"C",IF(G2&gt;=60,"D",IF(G2&gt;=70,"B",IF(G2&gt;=81,"B+",IF(G2&gt;90,"A","F")))))</f>
        <v>C</v>
      </c>
      <c r="I2" s="7" t="str">
        <f>IF(H2="F","FAILED","PASS")</f>
        <v>PASS</v>
      </c>
    </row>
    <row r="3" spans="1:9" ht="15.75" x14ac:dyDescent="0.25">
      <c r="A3" s="7" t="s">
        <v>1</v>
      </c>
      <c r="B3" s="7">
        <v>55</v>
      </c>
      <c r="C3" s="7">
        <v>34</v>
      </c>
      <c r="D3" s="7">
        <v>86</v>
      </c>
      <c r="E3" s="7">
        <v>76</v>
      </c>
      <c r="F3" s="7">
        <f t="shared" ref="F3:F8" si="0">SUM(B3:E3)</f>
        <v>251</v>
      </c>
      <c r="G3" s="7">
        <f t="shared" ref="G3:G12" si="1">(F3/4)</f>
        <v>62.75</v>
      </c>
      <c r="H3" s="7" t="str">
        <f t="shared" ref="H3:H12" si="2">IF(G3&gt;=40,"C",IF(G3&gt;=60,"D",IF(G3&gt;=70,"B",IF(G3&gt;=81,"B+",IF(G3&gt;90,"A","F")))))</f>
        <v>C</v>
      </c>
      <c r="I3" s="7" t="str">
        <f t="shared" ref="I3:I12" si="3">IF(H3="F","FAILED","PASS")</f>
        <v>PASS</v>
      </c>
    </row>
    <row r="4" spans="1:9" ht="15.75" x14ac:dyDescent="0.25">
      <c r="A4" s="7" t="s">
        <v>2</v>
      </c>
      <c r="B4" s="7">
        <v>46</v>
      </c>
      <c r="C4" s="7">
        <v>77</v>
      </c>
      <c r="D4" s="7">
        <v>22</v>
      </c>
      <c r="E4" s="7">
        <v>54</v>
      </c>
      <c r="F4" s="7">
        <f t="shared" si="0"/>
        <v>199</v>
      </c>
      <c r="G4" s="7">
        <f t="shared" si="1"/>
        <v>49.75</v>
      </c>
      <c r="H4" s="7" t="str">
        <f t="shared" si="2"/>
        <v>C</v>
      </c>
      <c r="I4" s="7" t="str">
        <f t="shared" si="3"/>
        <v>PASS</v>
      </c>
    </row>
    <row r="5" spans="1:9" ht="15.75" x14ac:dyDescent="0.25">
      <c r="A5" s="7" t="s">
        <v>3</v>
      </c>
      <c r="B5" s="7">
        <v>43</v>
      </c>
      <c r="C5" s="7">
        <v>65</v>
      </c>
      <c r="D5" s="7">
        <v>65</v>
      </c>
      <c r="E5" s="7">
        <v>22</v>
      </c>
      <c r="F5" s="7">
        <f t="shared" si="0"/>
        <v>195</v>
      </c>
      <c r="G5" s="7">
        <f t="shared" si="1"/>
        <v>48.75</v>
      </c>
      <c r="H5" s="7" t="str">
        <f t="shared" si="2"/>
        <v>C</v>
      </c>
      <c r="I5" s="7" t="str">
        <f t="shared" si="3"/>
        <v>PASS</v>
      </c>
    </row>
    <row r="6" spans="1:9" ht="15.75" x14ac:dyDescent="0.25">
      <c r="A6" s="7" t="s">
        <v>4</v>
      </c>
      <c r="B6" s="7">
        <v>10</v>
      </c>
      <c r="C6" s="7">
        <v>33</v>
      </c>
      <c r="D6" s="7">
        <v>23</v>
      </c>
      <c r="E6" s="7">
        <v>21</v>
      </c>
      <c r="F6" s="7">
        <f t="shared" si="0"/>
        <v>87</v>
      </c>
      <c r="G6" s="7">
        <f t="shared" si="1"/>
        <v>21.75</v>
      </c>
      <c r="H6" s="7" t="str">
        <f t="shared" si="2"/>
        <v>F</v>
      </c>
      <c r="I6" s="7" t="str">
        <f t="shared" si="3"/>
        <v>FAILED</v>
      </c>
    </row>
    <row r="7" spans="1:9" ht="15.75" x14ac:dyDescent="0.25">
      <c r="A7" s="7" t="s">
        <v>5</v>
      </c>
      <c r="B7" s="7">
        <v>34</v>
      </c>
      <c r="C7" s="7">
        <v>22</v>
      </c>
      <c r="D7" s="7">
        <v>43</v>
      </c>
      <c r="E7" s="7">
        <v>11</v>
      </c>
      <c r="F7" s="7">
        <f t="shared" si="0"/>
        <v>110</v>
      </c>
      <c r="G7" s="7">
        <f t="shared" si="1"/>
        <v>27.5</v>
      </c>
      <c r="H7" s="7" t="str">
        <f t="shared" si="2"/>
        <v>F</v>
      </c>
      <c r="I7" s="7" t="str">
        <f t="shared" si="3"/>
        <v>FAILED</v>
      </c>
    </row>
    <row r="8" spans="1:9" ht="15.75" x14ac:dyDescent="0.25">
      <c r="A8" s="7" t="s">
        <v>6</v>
      </c>
      <c r="B8" s="7">
        <v>33</v>
      </c>
      <c r="C8" s="7">
        <v>43</v>
      </c>
      <c r="D8" s="7">
        <v>11</v>
      </c>
      <c r="E8" s="7">
        <v>13</v>
      </c>
      <c r="F8" s="7">
        <f t="shared" si="0"/>
        <v>100</v>
      </c>
      <c r="G8" s="7">
        <f t="shared" si="1"/>
        <v>25</v>
      </c>
      <c r="H8" s="7" t="str">
        <f t="shared" si="2"/>
        <v>F</v>
      </c>
      <c r="I8" s="7" t="str">
        <f t="shared" si="3"/>
        <v>FAILED</v>
      </c>
    </row>
    <row r="9" spans="1:9" ht="15.75" x14ac:dyDescent="0.25">
      <c r="A9" s="7" t="s">
        <v>16</v>
      </c>
      <c r="B9" s="7">
        <v>12</v>
      </c>
      <c r="C9" s="7">
        <v>33</v>
      </c>
      <c r="D9" s="7">
        <v>45</v>
      </c>
      <c r="E9" s="7">
        <v>23</v>
      </c>
      <c r="F9" s="7">
        <f>SUM(B9:E9)</f>
        <v>113</v>
      </c>
      <c r="G9" s="7">
        <f t="shared" si="1"/>
        <v>28.25</v>
      </c>
      <c r="H9" s="7" t="str">
        <f t="shared" si="2"/>
        <v>F</v>
      </c>
      <c r="I9" s="7" t="str">
        <f t="shared" si="3"/>
        <v>FAILED</v>
      </c>
    </row>
    <row r="10" spans="1:9" ht="15.75" x14ac:dyDescent="0.25">
      <c r="A10" s="7" t="s">
        <v>17</v>
      </c>
      <c r="B10" s="7">
        <v>77</v>
      </c>
      <c r="C10" s="7">
        <v>87</v>
      </c>
      <c r="D10" s="7">
        <v>56</v>
      </c>
      <c r="E10" s="7">
        <v>87</v>
      </c>
      <c r="F10" s="7">
        <f>SUM(B10:E10)</f>
        <v>307</v>
      </c>
      <c r="G10" s="7">
        <f t="shared" si="1"/>
        <v>76.75</v>
      </c>
      <c r="H10" s="7" t="str">
        <f t="shared" si="2"/>
        <v>C</v>
      </c>
      <c r="I10" s="7" t="str">
        <f t="shared" si="3"/>
        <v>PASS</v>
      </c>
    </row>
    <row r="11" spans="1:9" ht="15.75" x14ac:dyDescent="0.25">
      <c r="A11" s="7" t="s">
        <v>18</v>
      </c>
      <c r="B11" s="7">
        <v>55</v>
      </c>
      <c r="C11" s="7">
        <v>4</v>
      </c>
      <c r="D11" s="7">
        <v>56</v>
      </c>
      <c r="E11" s="7">
        <v>45</v>
      </c>
      <c r="F11" s="7">
        <f>SUM(B11:E11)</f>
        <v>160</v>
      </c>
      <c r="G11" s="7">
        <f t="shared" si="1"/>
        <v>40</v>
      </c>
      <c r="H11" s="7" t="str">
        <f t="shared" si="2"/>
        <v>C</v>
      </c>
      <c r="I11" s="7" t="str">
        <f t="shared" si="3"/>
        <v>PASS</v>
      </c>
    </row>
    <row r="12" spans="1:9" ht="15.75" x14ac:dyDescent="0.25">
      <c r="A12" s="7" t="s">
        <v>19</v>
      </c>
      <c r="B12" s="7">
        <v>33</v>
      </c>
      <c r="C12" s="7">
        <v>23</v>
      </c>
      <c r="D12" s="7">
        <v>21</v>
      </c>
      <c r="E12" s="7">
        <v>33</v>
      </c>
      <c r="F12" s="7">
        <f>SUM(B12:E12)</f>
        <v>110</v>
      </c>
      <c r="G12" s="7">
        <f t="shared" si="1"/>
        <v>27.5</v>
      </c>
      <c r="H12" s="7" t="str">
        <f t="shared" si="2"/>
        <v>F</v>
      </c>
      <c r="I12" s="7" t="str">
        <f t="shared" si="3"/>
        <v>FAILED</v>
      </c>
    </row>
  </sheetData>
  <conditionalFormatting sqref="I1:I1048576">
    <cfRule type="containsText" dxfId="6" priority="1" operator="containsText" text="FAILED">
      <formula>NOT(ISERROR(SEARCH("FAILED",I1)))</formula>
    </cfRule>
    <cfRule type="containsText" dxfId="5" priority="2" operator="containsText" text="PASS">
      <formula>NOT(ISERROR(SEARCH("PASS",I1)))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zoomScale="160" zoomScaleNormal="160" workbookViewId="0">
      <selection activeCell="E18" sqref="E18"/>
    </sheetView>
  </sheetViews>
  <sheetFormatPr defaultRowHeight="15" x14ac:dyDescent="0.25"/>
  <cols>
    <col min="1" max="1" width="16" customWidth="1"/>
    <col min="2" max="2" width="16.28515625" customWidth="1"/>
    <col min="3" max="3" width="16.5703125" customWidth="1"/>
    <col min="4" max="4" width="21.140625" customWidth="1"/>
    <col min="5" max="5" width="15" customWidth="1"/>
    <col min="6" max="6" width="17.5703125" customWidth="1"/>
    <col min="7" max="7" width="25.42578125" customWidth="1"/>
    <col min="8" max="8" width="22.42578125" customWidth="1"/>
  </cols>
  <sheetData>
    <row r="1" spans="1:7" x14ac:dyDescent="0.25">
      <c r="A1" s="2" t="s">
        <v>34</v>
      </c>
      <c r="B1" s="2"/>
      <c r="C1" s="2"/>
      <c r="D1" s="2"/>
      <c r="E1" s="2"/>
      <c r="F1" s="2"/>
      <c r="G1" s="2"/>
    </row>
    <row r="2" spans="1:7" ht="15.75" x14ac:dyDescent="0.25">
      <c r="A2" s="10" t="s">
        <v>15</v>
      </c>
      <c r="B2" s="10" t="s">
        <v>22</v>
      </c>
      <c r="C2" s="10" t="s">
        <v>23</v>
      </c>
      <c r="D2" s="10" t="s">
        <v>24</v>
      </c>
      <c r="E2" s="10" t="s">
        <v>25</v>
      </c>
      <c r="F2" s="10" t="s">
        <v>21</v>
      </c>
      <c r="G2" s="10" t="s">
        <v>20</v>
      </c>
    </row>
    <row r="3" spans="1:7" x14ac:dyDescent="0.25">
      <c r="A3" s="3" t="s">
        <v>0</v>
      </c>
      <c r="B3" s="4">
        <v>5</v>
      </c>
      <c r="C3" s="4">
        <v>6</v>
      </c>
      <c r="D3" s="4">
        <v>3</v>
      </c>
      <c r="E3" s="4">
        <v>3</v>
      </c>
      <c r="F3" s="4">
        <f>SUM(B3:E3)</f>
        <v>17</v>
      </c>
      <c r="G3" s="4" t="str">
        <f>IF(OR(B3="",C3=""),"Incomplete",IF(SUM(B3:E3)&gt;=20,"Passed","Failed"))</f>
        <v>Failed</v>
      </c>
    </row>
    <row r="4" spans="1:7" x14ac:dyDescent="0.25">
      <c r="A4" s="3" t="s">
        <v>1</v>
      </c>
      <c r="B4" s="3">
        <v>6</v>
      </c>
      <c r="C4" s="3"/>
      <c r="D4" s="3">
        <v>3</v>
      </c>
      <c r="E4" s="3">
        <v>2</v>
      </c>
      <c r="F4" s="4">
        <f t="shared" ref="F4:F13" si="0">SUM(B4:E4)</f>
        <v>11</v>
      </c>
      <c r="G4" s="4" t="str">
        <f t="shared" ref="G4:G13" si="1">IF(OR(B4="",C4=""),"Incomplete",IF(SUM(B4:E4)&gt;=20,"Passed","Failed"))</f>
        <v>Incomplete</v>
      </c>
    </row>
    <row r="5" spans="1:7" x14ac:dyDescent="0.25">
      <c r="A5" s="3" t="s">
        <v>2</v>
      </c>
      <c r="B5" s="3">
        <v>10</v>
      </c>
      <c r="C5" s="3">
        <v>11</v>
      </c>
      <c r="D5" s="3">
        <v>1</v>
      </c>
      <c r="E5" s="3">
        <v>2</v>
      </c>
      <c r="F5" s="4">
        <f t="shared" si="0"/>
        <v>24</v>
      </c>
      <c r="G5" s="4" t="str">
        <f t="shared" si="1"/>
        <v>Passed</v>
      </c>
    </row>
    <row r="6" spans="1:7" x14ac:dyDescent="0.25">
      <c r="A6" s="3" t="s">
        <v>3</v>
      </c>
      <c r="B6" s="3"/>
      <c r="C6" s="3">
        <v>15</v>
      </c>
      <c r="D6" s="3">
        <v>1</v>
      </c>
      <c r="E6" s="3">
        <v>4</v>
      </c>
      <c r="F6" s="4">
        <f t="shared" si="0"/>
        <v>20</v>
      </c>
      <c r="G6" s="4" t="str">
        <f t="shared" si="1"/>
        <v>Incomplete</v>
      </c>
    </row>
    <row r="7" spans="1:7" x14ac:dyDescent="0.25">
      <c r="A7" s="3" t="s">
        <v>4</v>
      </c>
      <c r="B7" s="3">
        <v>5</v>
      </c>
      <c r="C7" s="3">
        <v>5</v>
      </c>
      <c r="D7" s="3">
        <v>4</v>
      </c>
      <c r="E7" s="3"/>
      <c r="F7" s="4">
        <f t="shared" si="0"/>
        <v>14</v>
      </c>
      <c r="G7" s="4" t="str">
        <f t="shared" si="1"/>
        <v>Failed</v>
      </c>
    </row>
    <row r="8" spans="1:7" x14ac:dyDescent="0.25">
      <c r="A8" s="3" t="s">
        <v>5</v>
      </c>
      <c r="B8" s="3">
        <v>3</v>
      </c>
      <c r="C8" s="3"/>
      <c r="D8" s="3">
        <v>1</v>
      </c>
      <c r="E8" s="3">
        <v>3</v>
      </c>
      <c r="F8" s="4">
        <f t="shared" si="0"/>
        <v>7</v>
      </c>
      <c r="G8" s="4" t="str">
        <f t="shared" si="1"/>
        <v>Incomplete</v>
      </c>
    </row>
    <row r="9" spans="1:7" x14ac:dyDescent="0.25">
      <c r="A9" s="3" t="s">
        <v>6</v>
      </c>
      <c r="B9" s="3">
        <v>12</v>
      </c>
      <c r="C9" s="3">
        <v>12</v>
      </c>
      <c r="D9" s="3">
        <v>4</v>
      </c>
      <c r="E9" s="3">
        <v>1</v>
      </c>
      <c r="F9" s="4">
        <f t="shared" si="0"/>
        <v>29</v>
      </c>
      <c r="G9" s="4" t="str">
        <f t="shared" si="1"/>
        <v>Passed</v>
      </c>
    </row>
    <row r="10" spans="1:7" x14ac:dyDescent="0.25">
      <c r="A10" s="3" t="s">
        <v>16</v>
      </c>
      <c r="B10" s="3"/>
      <c r="C10" s="3">
        <v>14</v>
      </c>
      <c r="D10" s="3">
        <v>5</v>
      </c>
      <c r="E10" s="3">
        <v>3</v>
      </c>
      <c r="F10" s="4">
        <f t="shared" si="0"/>
        <v>22</v>
      </c>
      <c r="G10" s="4" t="str">
        <f t="shared" si="1"/>
        <v>Incomplete</v>
      </c>
    </row>
    <row r="11" spans="1:7" x14ac:dyDescent="0.25">
      <c r="A11" s="3" t="s">
        <v>17</v>
      </c>
      <c r="B11" s="3">
        <v>11</v>
      </c>
      <c r="C11" s="3">
        <v>2</v>
      </c>
      <c r="D11" s="3">
        <v>3</v>
      </c>
      <c r="E11" s="3">
        <v>5</v>
      </c>
      <c r="F11" s="4">
        <f t="shared" si="0"/>
        <v>21</v>
      </c>
      <c r="G11" s="4" t="str">
        <f t="shared" si="1"/>
        <v>Passed</v>
      </c>
    </row>
    <row r="12" spans="1:7" x14ac:dyDescent="0.25">
      <c r="A12" s="3" t="s">
        <v>18</v>
      </c>
      <c r="B12" s="3">
        <v>12</v>
      </c>
      <c r="C12" s="3">
        <v>3</v>
      </c>
      <c r="D12" s="3">
        <v>12</v>
      </c>
      <c r="E12" s="3">
        <v>1</v>
      </c>
      <c r="F12" s="4">
        <f t="shared" si="0"/>
        <v>28</v>
      </c>
      <c r="G12" s="4" t="str">
        <f t="shared" si="1"/>
        <v>Passed</v>
      </c>
    </row>
    <row r="13" spans="1:7" x14ac:dyDescent="0.25">
      <c r="A13" s="3" t="s">
        <v>19</v>
      </c>
      <c r="B13" s="3">
        <v>12</v>
      </c>
      <c r="C13" s="3">
        <v>8</v>
      </c>
      <c r="D13" s="3">
        <v>9</v>
      </c>
      <c r="E13" s="3">
        <v>4</v>
      </c>
      <c r="F13" s="4">
        <f t="shared" si="0"/>
        <v>33</v>
      </c>
      <c r="G13" s="4" t="str">
        <f t="shared" si="1"/>
        <v>Passed</v>
      </c>
    </row>
  </sheetData>
  <mergeCells count="1">
    <mergeCell ref="A1:G1"/>
  </mergeCells>
  <conditionalFormatting sqref="G1:G1048576">
    <cfRule type="containsText" dxfId="4" priority="1" operator="containsText" text="Incomplete">
      <formula>NOT(ISERROR(SEARCH("Incomplete",G1)))</formula>
    </cfRule>
  </conditionalFormatting>
  <conditionalFormatting sqref="G4">
    <cfRule type="containsText" dxfId="3" priority="3" operator="containsText" text="Incomplete">
      <formula>NOT(ISERROR(SEARCH("Incomplete",G4)))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tabSelected="1" zoomScale="145" zoomScaleNormal="145" workbookViewId="0">
      <selection activeCell="D15" sqref="D15"/>
    </sheetView>
  </sheetViews>
  <sheetFormatPr defaultRowHeight="15" x14ac:dyDescent="0.25"/>
  <cols>
    <col min="1" max="1" width="16" customWidth="1"/>
    <col min="2" max="2" width="16.28515625" customWidth="1"/>
    <col min="3" max="3" width="16.5703125" customWidth="1"/>
    <col min="4" max="4" width="21.140625" customWidth="1"/>
    <col min="5" max="5" width="15" customWidth="1"/>
    <col min="6" max="6" width="17.5703125" customWidth="1"/>
    <col min="7" max="7" width="25.42578125" customWidth="1"/>
    <col min="8" max="8" width="30.28515625" customWidth="1"/>
  </cols>
  <sheetData>
    <row r="1" spans="1:8" ht="15.75" x14ac:dyDescent="0.25">
      <c r="A1" s="6" t="s">
        <v>28</v>
      </c>
      <c r="B1" s="6"/>
      <c r="C1" s="6"/>
      <c r="D1" s="6"/>
      <c r="E1" s="6"/>
      <c r="F1" s="6"/>
      <c r="G1" s="6"/>
      <c r="H1" s="7"/>
    </row>
    <row r="2" spans="1:8" ht="15.75" x14ac:dyDescent="0.25">
      <c r="A2" s="6" t="s">
        <v>26</v>
      </c>
      <c r="B2" s="6"/>
      <c r="C2" s="6"/>
      <c r="D2" s="6"/>
      <c r="E2" s="6"/>
      <c r="F2" s="6"/>
      <c r="G2" s="6"/>
      <c r="H2" s="7"/>
    </row>
    <row r="3" spans="1:8" ht="16.5" customHeight="1" x14ac:dyDescent="0.25">
      <c r="A3" s="6" t="s">
        <v>27</v>
      </c>
      <c r="B3" s="6"/>
      <c r="C3" s="6"/>
      <c r="D3" s="6"/>
      <c r="E3" s="6"/>
      <c r="F3" s="6"/>
      <c r="G3" s="6"/>
      <c r="H3" s="7"/>
    </row>
    <row r="4" spans="1:8" ht="15.75" x14ac:dyDescent="0.25">
      <c r="A4" s="8" t="s">
        <v>15</v>
      </c>
      <c r="B4" s="9" t="s">
        <v>22</v>
      </c>
      <c r="C4" s="9" t="s">
        <v>23</v>
      </c>
      <c r="D4" s="9" t="s">
        <v>24</v>
      </c>
      <c r="E4" s="9" t="s">
        <v>25</v>
      </c>
      <c r="F4" s="9" t="s">
        <v>21</v>
      </c>
      <c r="G4" s="9" t="s">
        <v>20</v>
      </c>
      <c r="H4" s="9" t="s">
        <v>30</v>
      </c>
    </row>
    <row r="5" spans="1:8" ht="15.75" x14ac:dyDescent="0.25">
      <c r="A5" s="7" t="s">
        <v>0</v>
      </c>
      <c r="B5" s="7">
        <v>5</v>
      </c>
      <c r="C5" s="7">
        <v>6</v>
      </c>
      <c r="D5" s="7">
        <v>3</v>
      </c>
      <c r="E5" s="7">
        <v>3</v>
      </c>
      <c r="F5" s="7">
        <f>SUM(B5:E5)</f>
        <v>17</v>
      </c>
      <c r="G5" s="7" t="str">
        <f>IF(OR(B5="",C5=""),"Incomplete",IF(SUM(B5:E5)&gt;=20,"Passed","Failed"))</f>
        <v>Failed</v>
      </c>
      <c r="H5" s="7" t="str">
        <f>IF(AND(B5&lt;&gt;"",C5&lt;&gt;"",D5&lt;&gt;"",E5&lt;&gt;"",G5&lt;&gt;"Passed",G5&lt;&gt;"Incomplete"),"Markup","--")</f>
        <v>Markup</v>
      </c>
    </row>
    <row r="6" spans="1:8" ht="15.75" x14ac:dyDescent="0.25">
      <c r="A6" s="7" t="s">
        <v>1</v>
      </c>
      <c r="B6" s="7">
        <v>6</v>
      </c>
      <c r="C6" s="7"/>
      <c r="D6" s="7">
        <v>3</v>
      </c>
      <c r="E6" s="7">
        <v>2</v>
      </c>
      <c r="F6" s="7">
        <f t="shared" ref="F6:F16" si="0">SUM(B6:E6)</f>
        <v>11</v>
      </c>
      <c r="G6" s="7" t="str">
        <f t="shared" ref="G6:G16" si="1">IF(OR(B6="",C6=""),"Incomplete",IF(SUM(B6:E6)&gt;=20,"Passed","Failed"))</f>
        <v>Incomplete</v>
      </c>
      <c r="H6" s="7" t="str">
        <f t="shared" ref="H6:H16" si="2">IF(AND(B6&lt;&gt;"",C6&lt;&gt;"",D6&lt;&gt;"",E6&lt;&gt;"",G6&lt;&gt;"Passed",G6&lt;&gt;"Incomplete"),"Markup","--")</f>
        <v>--</v>
      </c>
    </row>
    <row r="7" spans="1:8" ht="15.75" x14ac:dyDescent="0.25">
      <c r="A7" s="7" t="s">
        <v>2</v>
      </c>
      <c r="B7" s="7">
        <v>10</v>
      </c>
      <c r="C7" s="7">
        <v>11</v>
      </c>
      <c r="D7" s="7">
        <v>1</v>
      </c>
      <c r="E7" s="7">
        <v>2</v>
      </c>
      <c r="F7" s="7">
        <f t="shared" si="0"/>
        <v>24</v>
      </c>
      <c r="G7" s="7" t="str">
        <f t="shared" si="1"/>
        <v>Passed</v>
      </c>
      <c r="H7" s="7" t="str">
        <f t="shared" si="2"/>
        <v>--</v>
      </c>
    </row>
    <row r="8" spans="1:8" ht="15.75" x14ac:dyDescent="0.25">
      <c r="A8" s="7" t="s">
        <v>3</v>
      </c>
      <c r="B8" s="7"/>
      <c r="C8" s="7">
        <v>15</v>
      </c>
      <c r="D8" s="7">
        <v>1</v>
      </c>
      <c r="E8" s="7">
        <v>4</v>
      </c>
      <c r="F8" s="7">
        <f t="shared" si="0"/>
        <v>20</v>
      </c>
      <c r="G8" s="7" t="str">
        <f t="shared" si="1"/>
        <v>Incomplete</v>
      </c>
      <c r="H8" s="7" t="str">
        <f t="shared" si="2"/>
        <v>--</v>
      </c>
    </row>
    <row r="9" spans="1:8" ht="15.75" x14ac:dyDescent="0.25">
      <c r="A9" s="7" t="s">
        <v>4</v>
      </c>
      <c r="B9" s="7">
        <v>5</v>
      </c>
      <c r="C9" s="7">
        <v>5</v>
      </c>
      <c r="D9" s="7">
        <v>4</v>
      </c>
      <c r="E9" s="7"/>
      <c r="F9" s="7">
        <f t="shared" si="0"/>
        <v>14</v>
      </c>
      <c r="G9" s="7" t="str">
        <f t="shared" si="1"/>
        <v>Failed</v>
      </c>
      <c r="H9" s="7" t="str">
        <f t="shared" si="2"/>
        <v>--</v>
      </c>
    </row>
    <row r="10" spans="1:8" ht="15.75" x14ac:dyDescent="0.25">
      <c r="A10" s="7" t="s">
        <v>5</v>
      </c>
      <c r="B10" s="7">
        <v>3</v>
      </c>
      <c r="C10" s="7"/>
      <c r="D10" s="7">
        <v>1</v>
      </c>
      <c r="E10" s="7">
        <v>3</v>
      </c>
      <c r="F10" s="7">
        <f t="shared" si="0"/>
        <v>7</v>
      </c>
      <c r="G10" s="7" t="str">
        <f t="shared" si="1"/>
        <v>Incomplete</v>
      </c>
      <c r="H10" s="7" t="str">
        <f t="shared" si="2"/>
        <v>--</v>
      </c>
    </row>
    <row r="11" spans="1:8" ht="15.75" x14ac:dyDescent="0.25">
      <c r="A11" s="7" t="s">
        <v>6</v>
      </c>
      <c r="B11" s="7">
        <v>12</v>
      </c>
      <c r="C11" s="7">
        <v>12</v>
      </c>
      <c r="D11" s="7">
        <v>4</v>
      </c>
      <c r="E11" s="7">
        <v>1</v>
      </c>
      <c r="F11" s="7">
        <f t="shared" si="0"/>
        <v>29</v>
      </c>
      <c r="G11" s="7" t="str">
        <f t="shared" si="1"/>
        <v>Passed</v>
      </c>
      <c r="H11" s="7" t="str">
        <f t="shared" si="2"/>
        <v>--</v>
      </c>
    </row>
    <row r="12" spans="1:8" ht="15.75" x14ac:dyDescent="0.25">
      <c r="A12" s="7" t="s">
        <v>16</v>
      </c>
      <c r="B12" s="7"/>
      <c r="C12" s="7">
        <v>14</v>
      </c>
      <c r="D12" s="7">
        <v>5</v>
      </c>
      <c r="E12" s="7">
        <v>3</v>
      </c>
      <c r="F12" s="7">
        <f t="shared" si="0"/>
        <v>22</v>
      </c>
      <c r="G12" s="7" t="str">
        <f t="shared" si="1"/>
        <v>Incomplete</v>
      </c>
      <c r="H12" s="7" t="str">
        <f t="shared" si="2"/>
        <v>--</v>
      </c>
    </row>
    <row r="13" spans="1:8" ht="15.75" x14ac:dyDescent="0.25">
      <c r="A13" s="7" t="s">
        <v>17</v>
      </c>
      <c r="B13" s="7">
        <v>11</v>
      </c>
      <c r="C13" s="7">
        <v>2</v>
      </c>
      <c r="D13" s="7">
        <v>3</v>
      </c>
      <c r="E13" s="7">
        <v>5</v>
      </c>
      <c r="F13" s="7">
        <f t="shared" si="0"/>
        <v>21</v>
      </c>
      <c r="G13" s="7" t="str">
        <f t="shared" si="1"/>
        <v>Passed</v>
      </c>
      <c r="H13" s="7" t="str">
        <f t="shared" si="2"/>
        <v>--</v>
      </c>
    </row>
    <row r="14" spans="1:8" ht="15.75" x14ac:dyDescent="0.25">
      <c r="A14" s="7" t="s">
        <v>18</v>
      </c>
      <c r="B14" s="7">
        <v>12</v>
      </c>
      <c r="C14" s="7">
        <v>3</v>
      </c>
      <c r="D14" s="7">
        <v>12</v>
      </c>
      <c r="E14" s="7">
        <v>1</v>
      </c>
      <c r="F14" s="7">
        <f t="shared" si="0"/>
        <v>28</v>
      </c>
      <c r="G14" s="7" t="str">
        <f t="shared" si="1"/>
        <v>Passed</v>
      </c>
      <c r="H14" s="7" t="str">
        <f t="shared" si="2"/>
        <v>--</v>
      </c>
    </row>
    <row r="15" spans="1:8" ht="15.75" x14ac:dyDescent="0.25">
      <c r="A15" s="7" t="s">
        <v>19</v>
      </c>
      <c r="B15" s="7">
        <v>12</v>
      </c>
      <c r="C15" s="7">
        <v>8</v>
      </c>
      <c r="D15" s="7">
        <v>9</v>
      </c>
      <c r="E15" s="7">
        <v>4</v>
      </c>
      <c r="F15" s="7">
        <f t="shared" si="0"/>
        <v>33</v>
      </c>
      <c r="G15" s="7" t="str">
        <f t="shared" si="1"/>
        <v>Passed</v>
      </c>
      <c r="H15" s="7" t="str">
        <f t="shared" si="2"/>
        <v>--</v>
      </c>
    </row>
    <row r="16" spans="1:8" ht="15.75" x14ac:dyDescent="0.25">
      <c r="A16" s="7" t="s">
        <v>29</v>
      </c>
      <c r="B16" s="7">
        <v>6</v>
      </c>
      <c r="C16" s="7">
        <v>9</v>
      </c>
      <c r="D16" s="7">
        <v>2</v>
      </c>
      <c r="E16" s="7">
        <v>2</v>
      </c>
      <c r="F16" s="7">
        <f t="shared" si="0"/>
        <v>19</v>
      </c>
      <c r="G16" s="7" t="str">
        <f t="shared" si="1"/>
        <v>Failed</v>
      </c>
      <c r="H16" s="7" t="str">
        <f t="shared" si="2"/>
        <v>Markup</v>
      </c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5" t="s">
        <v>31</v>
      </c>
      <c r="B19" s="5">
        <f>COUNTIF(G5:G16,"=Failed")</f>
        <v>3</v>
      </c>
      <c r="C19" s="1"/>
      <c r="D19" s="1"/>
      <c r="E19" s="1"/>
      <c r="F19" s="1"/>
      <c r="G19" s="1"/>
      <c r="H19" s="1"/>
    </row>
    <row r="20" spans="1:8" x14ac:dyDescent="0.25">
      <c r="A20" s="5" t="s">
        <v>32</v>
      </c>
      <c r="B20" s="5">
        <f>COUNTIF(G5:G16,"=passed")</f>
        <v>5</v>
      </c>
      <c r="C20" s="1"/>
      <c r="D20" s="1"/>
      <c r="E20" s="1"/>
      <c r="F20" s="1"/>
      <c r="G20" s="1"/>
      <c r="H20" s="1"/>
    </row>
    <row r="21" spans="1:8" x14ac:dyDescent="0.25">
      <c r="A21" s="5" t="s">
        <v>33</v>
      </c>
      <c r="B21" s="5">
        <f>COUNTIF(G5:G16,"=Incomplete")</f>
        <v>4</v>
      </c>
      <c r="C21" s="1"/>
      <c r="D21" s="1"/>
      <c r="E21" s="1"/>
      <c r="F21" s="1"/>
      <c r="G21" s="1"/>
      <c r="H21" s="1"/>
    </row>
  </sheetData>
  <mergeCells count="3">
    <mergeCell ref="A1:G1"/>
    <mergeCell ref="A2:G2"/>
    <mergeCell ref="A3:G3"/>
  </mergeCells>
  <conditionalFormatting sqref="G1:G2 G4:G1048576">
    <cfRule type="containsText" dxfId="2" priority="2" operator="containsText" text="Incomplete">
      <formula>NOT(ISERROR(SEARCH("Incomplete",G1)))</formula>
    </cfRule>
  </conditionalFormatting>
  <conditionalFormatting sqref="G6">
    <cfRule type="containsText" dxfId="1" priority="4" operator="containsText" text="Incomplete">
      <formula>NOT(ISERROR(SEARCH("Incomplete",G6)))</formula>
    </cfRule>
  </conditionalFormatting>
  <conditionalFormatting sqref="H4">
    <cfRule type="containsText" dxfId="0" priority="1" operator="containsText" text="Incomplete">
      <formula>NOT(ISERROR(SEARCH("Incomplete",H4)))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 1</vt:lpstr>
      <vt:lpstr>Case 2</vt:lpstr>
      <vt:lpstr>Case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</dc:creator>
  <cp:lastModifiedBy>Samir Suleman</cp:lastModifiedBy>
  <dcterms:created xsi:type="dcterms:W3CDTF">2022-03-30T12:58:48Z</dcterms:created>
  <dcterms:modified xsi:type="dcterms:W3CDTF">2023-10-22T14:32:16Z</dcterms:modified>
</cp:coreProperties>
</file>