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CORDSTOPDF\xlsx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<sst xmlns="http://schemas.openxmlformats.org/spreadsheetml/2006/main" count="225" uniqueCount="175">
  <si>
    <t>Invoice Number</t>
  </si>
  <si>
    <t>Invoice Period</t>
  </si>
  <si>
    <t>Invoice Date</t>
  </si>
  <si>
    <t>WO Number</t>
  </si>
  <si>
    <t>WO Date</t>
  </si>
  <si>
    <t>Reverse Charge</t>
  </si>
  <si>
    <t>Place Of Supply</t>
  </si>
  <si>
    <t>Ship To Address</t>
  </si>
  <si>
    <t>GSTIN</t>
  </si>
  <si>
    <t>Bill To Address</t>
  </si>
  <si>
    <t>Worker Name</t>
  </si>
  <si>
    <t>Item Description</t>
  </si>
  <si>
    <t>Billable Hours</t>
  </si>
  <si>
    <t>Bill Rate</t>
  </si>
  <si>
    <t>Sum of Invoice Line Item Amount</t>
  </si>
  <si>
    <t>Sum of Less MSP Fee &amp; VMS Fee 2.6%</t>
  </si>
  <si>
    <t>Sum of Total Invoice Amnt without GST</t>
  </si>
  <si>
    <t>GST</t>
  </si>
  <si>
    <t>Sum of Total Invoice Amnt</t>
  </si>
  <si>
    <t>OTSIMIC232401</t>
  </si>
  <si>
    <t>April'2023</t>
  </si>
  <si>
    <t>MO31WO00000491</t>
  </si>
  <si>
    <t>No</t>
  </si>
  <si>
    <t>36ABJFM2468E3Z4</t>
  </si>
  <si>
    <t>For The Month of April'2023</t>
  </si>
  <si>
    <t>OTSIMIC232402</t>
  </si>
  <si>
    <t>OTSIMIC232403</t>
  </si>
  <si>
    <t>OTSIMIC232404</t>
  </si>
  <si>
    <t>OTSIMIC232405</t>
  </si>
  <si>
    <t>OTSIMIC232406</t>
  </si>
  <si>
    <t>OTSIMIC232407</t>
  </si>
  <si>
    <t>OTSIMIC232408</t>
  </si>
  <si>
    <t>OTSIMIC232409</t>
  </si>
  <si>
    <t>OTSIMIC232410</t>
  </si>
  <si>
    <t>OTSIMIC232411</t>
  </si>
  <si>
    <t>OTSIMIC232412</t>
  </si>
  <si>
    <t>OTSIMIC232413</t>
  </si>
  <si>
    <t>OTSIMIC232414</t>
  </si>
  <si>
    <t>OTSIMIC232415</t>
  </si>
  <si>
    <t>OTSIMIC232416</t>
  </si>
  <si>
    <t>OTSIMIC232417</t>
  </si>
  <si>
    <t>MO31WO00000492</t>
  </si>
  <si>
    <t>MO31WO00000493</t>
  </si>
  <si>
    <t>MO31WO00000494</t>
  </si>
  <si>
    <t>MO31WO00000495</t>
  </si>
  <si>
    <t>MO31WO00000496</t>
  </si>
  <si>
    <t>MO31WO00000497</t>
  </si>
  <si>
    <t>MO31WO00000498</t>
  </si>
  <si>
    <t>MO31WO00000499</t>
  </si>
  <si>
    <t>MO31WO00000500</t>
  </si>
  <si>
    <t>MO31WO00000501</t>
  </si>
  <si>
    <t>MO31WO00000502</t>
  </si>
  <si>
    <t>MO31WO00000503</t>
  </si>
  <si>
    <t>MO31WO00000504</t>
  </si>
  <si>
    <t>MO31WO00000505</t>
  </si>
  <si>
    <t>MO31WO00000506</t>
  </si>
  <si>
    <t>MO31WO00000507</t>
  </si>
  <si>
    <t>36ABJFM2468E3Z5</t>
  </si>
  <si>
    <t>36ABJFM2468E3Z6</t>
  </si>
  <si>
    <t>36ABJFM2468E3Z7</t>
  </si>
  <si>
    <t>36ABJFM2468E3Z8</t>
  </si>
  <si>
    <t>36ABJFM2468E3Z9</t>
  </si>
  <si>
    <t>36ABJFM2468E3Z10</t>
  </si>
  <si>
    <t>36ABJFM2468E3Z11</t>
  </si>
  <si>
    <t>36ABJFM2468E3Z12</t>
  </si>
  <si>
    <t>36ABJFM2468E3Z13</t>
  </si>
  <si>
    <t>36ABJFM2468E3Z14</t>
  </si>
  <si>
    <t>36ABJFM2468E3Z15</t>
  </si>
  <si>
    <t>36ABJFM2468E3Z16</t>
  </si>
  <si>
    <t>36ABJFM2468E3Z17</t>
  </si>
  <si>
    <t>36ABJFM2468E3Z18</t>
  </si>
  <si>
    <t>36ABJFM2468E3Z19</t>
  </si>
  <si>
    <t>36ABJFM2468E3Z20</t>
  </si>
  <si>
    <t>For The Month of April'2024</t>
  </si>
  <si>
    <t>For The Month of April'2025</t>
  </si>
  <si>
    <t>For The Month of April'2026</t>
  </si>
  <si>
    <t>For The Month of April'2027</t>
  </si>
  <si>
    <t>For The Month of April'2028</t>
  </si>
  <si>
    <t>For The Month of April'2029</t>
  </si>
  <si>
    <t>For The Month of April'2030</t>
  </si>
  <si>
    <t>For The Month of April'2031</t>
  </si>
  <si>
    <t>For The Month of April'2032</t>
  </si>
  <si>
    <t>For The Month of April'2033</t>
  </si>
  <si>
    <t>For The Month of April'2034</t>
  </si>
  <si>
    <t>For The Month of April'2035</t>
  </si>
  <si>
    <t>For The Month of April'2036</t>
  </si>
  <si>
    <t>For The Month of April'2037</t>
  </si>
  <si>
    <t>For The Month of April'2038</t>
  </si>
  <si>
    <t>For The Month of April'2039</t>
  </si>
  <si>
    <t>Arjun</t>
  </si>
  <si>
    <t>Ashish</t>
  </si>
  <si>
    <t>Avik</t>
  </si>
  <si>
    <t>Bhaskar</t>
  </si>
  <si>
    <t>Chirag</t>
  </si>
  <si>
    <t>Deepak</t>
  </si>
  <si>
    <t>Dev</t>
  </si>
  <si>
    <t>Dinesh</t>
  </si>
  <si>
    <t>Gaurav</t>
  </si>
  <si>
    <t>Hrithik</t>
  </si>
  <si>
    <t>Indra</t>
  </si>
  <si>
    <t>Jai</t>
  </si>
  <si>
    <t>Amit</t>
  </si>
  <si>
    <t>Anil</t>
  </si>
  <si>
    <t>Arvind</t>
  </si>
  <si>
    <t>Ashok</t>
  </si>
  <si>
    <t xml:space="preserve"> 42/5, Green Avenue, Pune, Maharashtra, India</t>
  </si>
  <si>
    <t xml:space="preserve"> A-14, Diamond Heights, Kolkata, West Bengal, India</t>
  </si>
  <si>
    <t xml:space="preserve"> 7, Blossom Lane, Bangalore, Karnataka, India</t>
  </si>
  <si>
    <t xml:space="preserve"> D-301, Lakeview Apartments, Chennai, Tamil Nadu, India</t>
  </si>
  <si>
    <t xml:space="preserve"> 22, Sunshine Nagar, Mumbai, Maharashtra, India</t>
  </si>
  <si>
    <t xml:space="preserve"> B-6, Rosewood Gardens, Jaipur, Rajasthan, India</t>
  </si>
  <si>
    <t xml:space="preserve"> 9/1, Silver Crest, Hyderabad, Telangana, India</t>
  </si>
  <si>
    <t xml:space="preserve"> C-17, Ocean View, Goa, India</t>
  </si>
  <si>
    <t xml:space="preserve"> 55, Palm Street, Ahmedabad, Gujarat, India</t>
  </si>
  <si>
    <t xml:space="preserve"> F-12, Orchid Heights, Lucknow, Uttar Pradesh, India</t>
  </si>
  <si>
    <t xml:space="preserve"> 3/2, Rainbow Colony, Bhopal, Madhya Pradesh, India</t>
  </si>
  <si>
    <t xml:space="preserve"> E-8, Sunrise Plaza, Chandigarh, India</t>
  </si>
  <si>
    <t xml:space="preserve"> 17, Maple Avenue, Kochi, Kerala, India</t>
  </si>
  <si>
    <t xml:space="preserve"> G-24, Emerald Towers, Indore, Madhya Pradesh, India</t>
  </si>
  <si>
    <t xml:space="preserve"> 91, River View, Guwahati, Assam, India</t>
  </si>
  <si>
    <t xml:space="preserve"> H-5, Sapphire Gardens, Patna, Bihar, India</t>
  </si>
  <si>
    <t xml:space="preserve"> 28, Ivy Lane, Nagpur, Maharashtra, India</t>
  </si>
  <si>
    <t xml:space="preserve"> 10, Lotus Street, Delhi, India - 110001</t>
  </si>
  <si>
    <t xml:space="preserve"> B-23, Diamond City, Kolkata, West Bengal, India - 700001</t>
  </si>
  <si>
    <t xml:space="preserve"> 14/2, Sunshine Lane, Bangalore, Karnataka, India - 560001</t>
  </si>
  <si>
    <t xml:space="preserve"> C-301, Lakeview Towers, Chennai, Tamil Nadu, India - 600001</t>
  </si>
  <si>
    <t xml:space="preserve"> 33, Rosewood Avenue, Mumbai, Maharashtra, India - 400001</t>
  </si>
  <si>
    <t xml:space="preserve"> D-8, Silver Heights, Jaipur, Rajasthan, India - 302001</t>
  </si>
  <si>
    <t xml:space="preserve"> 6/1, Palm View, Hyderabad, Telangana, India - 500001</t>
  </si>
  <si>
    <t xml:space="preserve"> G-12, Oceanic Residency, Goa, India - 403001</t>
  </si>
  <si>
    <t xml:space="preserve"> 48, Jasmine Lane, Ahmedabad, Gujarat, India - 380001</t>
  </si>
  <si>
    <t xml:space="preserve"> E-15, Orchid Gardens, Lucknow, Uttar Pradesh, India - 226001</t>
  </si>
  <si>
    <t xml:space="preserve"> 5/3, Rainbow Road, Bhopal, Madhya Pradesh, India - 462001</t>
  </si>
  <si>
    <t xml:space="preserve"> F-4, Sunrise Heights, Chandigarh, India - 160017</t>
  </si>
  <si>
    <t xml:space="preserve"> 21, Maple Street, Kochi, Kerala, India - 682001</t>
  </si>
  <si>
    <t xml:space="preserve"> H-9, Emerald Plaza, Indore, Madhya Pradesh, India - 452001</t>
  </si>
  <si>
    <t xml:space="preserve"> 75, Riverfront Avenue, Guwahati, Assam, India - 781001</t>
  </si>
  <si>
    <t xml:space="preserve"> A-6, Sapphire Towers, Patna, Bihar, India - 800001</t>
  </si>
  <si>
    <t xml:space="preserve"> 32, Ivy Lane, Nagpur, Maharashtra, India - 440001</t>
  </si>
  <si>
    <t>110001- Delhi</t>
  </si>
  <si>
    <t>700001- Kolkata</t>
  </si>
  <si>
    <t>560001- Bangalore</t>
  </si>
  <si>
    <t>600001- Chennai</t>
  </si>
  <si>
    <t>400001- Mumbai</t>
  </si>
  <si>
    <t>302001- Jaipur</t>
  </si>
  <si>
    <t>500001- Hyderabad</t>
  </si>
  <si>
    <t>403001- Goa</t>
  </si>
  <si>
    <t>380001- Ahmedabad</t>
  </si>
  <si>
    <t>226001- Lucknow</t>
  </si>
  <si>
    <t>462001- Bhopal</t>
  </si>
  <si>
    <t>160017- Chandigarh</t>
  </si>
  <si>
    <t>682001- Kochi</t>
  </si>
  <si>
    <t>452001- Indore</t>
  </si>
  <si>
    <t>781001- Guwahati</t>
  </si>
  <si>
    <t>800001- Patna</t>
  </si>
  <si>
    <t>440001- Nagpur</t>
  </si>
  <si>
    <t>Consolidated Invoice ID</t>
  </si>
  <si>
    <t>Ship to GSTIN</t>
  </si>
  <si>
    <t>consolidMO31WO00000492</t>
  </si>
  <si>
    <t>consolidMO31WO00000502</t>
  </si>
  <si>
    <t>consolidMO31WO00000493</t>
  </si>
  <si>
    <t>consolidMO31WO00000494</t>
  </si>
  <si>
    <t>consolidMO31WO00000495</t>
  </si>
  <si>
    <t>consolidMO31WO00000496</t>
  </si>
  <si>
    <t>consolidMO31WO00000497</t>
  </si>
  <si>
    <t>consolidMO31WO00000498</t>
  </si>
  <si>
    <t>consolidMO31WO00000499</t>
  </si>
  <si>
    <t>consolidMO31WO00000500</t>
  </si>
  <si>
    <t>consolidMO31WO00000501</t>
  </si>
  <si>
    <t>consolidMO31WO00000503</t>
  </si>
  <si>
    <t>consolidMO31WO00000504</t>
  </si>
  <si>
    <t>consolidMO31WO00000505</t>
  </si>
  <si>
    <t>consolidMO31WO00000506</t>
  </si>
  <si>
    <t>consolidMO31WO00000507</t>
  </si>
  <si>
    <t>consolidMO31WO00000508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</si>
</sst>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M1" zoomScale="80" zoomScaleNormal="80" workbookViewId="0">
      <selection activeCell="V1" sqref="V1:W1048576"/>
    </sheetView>
  </sheetViews>
  <sheetFormatPr defaultRowHeight="15" x14ac:dyDescent="0.25"/>
  <cols>
    <col min="1" max="1" width="15.28515625" bestFit="1" customWidth="1"/>
    <col min="2" max="2" width="13.85546875" bestFit="1" customWidth="1"/>
    <col min="3" max="3" width="12" style="1" bestFit="1" customWidth="1"/>
    <col min="4" max="4" width="17.7109375" bestFit="1" customWidth="1"/>
    <col min="5" max="5" width="10.5703125" bestFit="1" customWidth="1"/>
    <col min="6" max="6" width="14.85546875" bestFit="1" customWidth="1"/>
    <col min="7" max="7" width="25" bestFit="1" customWidth="1"/>
    <col min="8" max="8" width="14.85546875" bestFit="1" customWidth="1"/>
    <col min="9" max="9" width="69.28515625" bestFit="1" customWidth="1"/>
    <col min="10" max="10" width="18.140625" bestFit="1" customWidth="1"/>
    <col min="11" max="11" width="28.28515625" customWidth="1"/>
    <col min="12" max="12" width="17" bestFit="1" customWidth="1"/>
    <col min="13" max="13" width="22.7109375" bestFit="1" customWidth="1"/>
    <col min="14" max="14" width="25.85546875" bestFit="1" customWidth="1"/>
    <col min="15" max="15" width="13.42578125" bestFit="1" customWidth="1"/>
    <col min="16" max="16" width="8.28515625" bestFit="1" customWidth="1"/>
    <col min="17" max="17" width="31" bestFit="1" customWidth="1"/>
    <col min="18" max="18" width="37.85546875" bestFit="1" customWidth="1"/>
    <col min="19" max="19" width="36.140625" bestFit="1" customWidth="1"/>
    <col min="20" max="20" width="4.28515625" bestFit="1" customWidth="1"/>
    <col min="21" max="21" width="24.570312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t="s">
        <v>156</v>
      </c>
      <c r="H1" t="s">
        <v>6</v>
      </c>
      <c r="I1" t="s">
        <v>7</v>
      </c>
      <c r="J1" t="s">
        <v>157</v>
      </c>
      <c r="K1" t="s">
        <v>9</v>
      </c>
      <c r="L1" t="s">
        <v>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2" ht="17.25" x14ac:dyDescent="0.25">
      <c r="A2" t="s">
        <v>19</v>
      </c>
      <c r="B2" t="s">
        <v>20</v>
      </c>
      <c r="C2" s="1">
        <v>45174</v>
      </c>
      <c r="D2" t="s">
        <v>21</v>
      </c>
      <c r="E2" s="1">
        <v>44961</v>
      </c>
      <c r="F2" t="s">
        <v>22</v>
      </c>
      <c r="G2" t="s">
        <v>158</v>
      </c>
      <c r="H2" s="3" t="s">
        <v>139</v>
      </c>
      <c r="I2" s="3" t="s">
        <v>122</v>
      </c>
      <c r="J2" t="s">
        <v>23</v>
      </c>
      <c r="K2" t="s">
        <v>105</v>
      </c>
      <c r="L2" t="s">
        <v>23</v>
      </c>
      <c r="M2" t="s">
        <v>89</v>
      </c>
      <c r="N2" t="s">
        <v>24</v>
      </c>
      <c r="O2">
        <v>180</v>
      </c>
      <c r="P2">
        <v>989</v>
      </c>
      <c r="Q2">
        <f>O2*P2</f>
        <v>178020</v>
      </c>
      <c r="R2" s="2">
        <f>Q2*2.6%</f>
        <v>4628.5200000000004</v>
      </c>
      <c r="S2" s="2">
        <f>Q2-R2</f>
        <v>173391.48</v>
      </c>
      <c r="T2">
        <v>18</v>
      </c>
      <c r="U2" s="2">
        <f>S2+(S2*18/100)</f>
        <v>204601.94640000002</v>
      </c>
      <c r="V2" s="2"/>
    </row>
    <row r="3" spans="1:22" ht="17.25" x14ac:dyDescent="0.25">
      <c r="A3" t="s">
        <v>25</v>
      </c>
      <c r="B3" t="s">
        <v>20</v>
      </c>
      <c r="C3" s="1">
        <v>45175</v>
      </c>
      <c r="D3" t="s">
        <v>41</v>
      </c>
      <c r="E3" s="1">
        <v>44962</v>
      </c>
      <c r="F3" t="s">
        <v>22</v>
      </c>
      <c r="G3" t="s">
        <v>160</v>
      </c>
      <c r="H3" s="3" t="s">
        <v>140</v>
      </c>
      <c r="I3" s="3" t="s">
        <v>123</v>
      </c>
      <c r="J3" t="s">
        <v>57</v>
      </c>
      <c r="K3" t="s">
        <v>106</v>
      </c>
      <c r="L3" t="s">
        <v>57</v>
      </c>
      <c r="M3" t="s">
        <v>90</v>
      </c>
      <c r="N3" t="s">
        <v>73</v>
      </c>
      <c r="O3">
        <v>180</v>
      </c>
      <c r="P3">
        <v>746</v>
      </c>
      <c r="Q3">
        <f t="shared" ref="Q3:Q18" si="0">O3*P3</f>
        <v>134280</v>
      </c>
      <c r="R3" s="2">
        <f t="shared" ref="R3:R18" si="1">Q3*2.6%</f>
        <v>3491.28</v>
      </c>
      <c r="S3" s="2">
        <f t="shared" ref="S3:S18" si="2">Q3-R3</f>
        <v>130788.72</v>
      </c>
      <c r="T3">
        <v>0</v>
      </c>
      <c r="U3" s="2">
        <f t="shared" ref="U3:U18" si="3">S3+(S3*18/100)</f>
        <v>154330.68960000001</v>
      </c>
    </row>
    <row r="4" spans="1:22" ht="17.25" x14ac:dyDescent="0.25">
      <c r="A4" t="s">
        <v>26</v>
      </c>
      <c r="B4" t="s">
        <v>20</v>
      </c>
      <c r="C4" s="1">
        <v>45176</v>
      </c>
      <c r="D4" t="s">
        <v>42</v>
      </c>
      <c r="E4" s="1">
        <v>44963</v>
      </c>
      <c r="F4" t="s">
        <v>22</v>
      </c>
      <c r="G4" t="s">
        <v>161</v>
      </c>
      <c r="H4" s="3" t="s">
        <v>141</v>
      </c>
      <c r="I4" s="3" t="s">
        <v>124</v>
      </c>
      <c r="J4" t="s">
        <v>58</v>
      </c>
      <c r="K4" t="s">
        <v>107</v>
      </c>
      <c r="L4" t="s">
        <v>58</v>
      </c>
      <c r="M4" t="s">
        <v>91</v>
      </c>
      <c r="N4" t="s">
        <v>74</v>
      </c>
      <c r="O4">
        <v>180</v>
      </c>
      <c r="P4">
        <v>880</v>
      </c>
      <c r="Q4">
        <f t="shared" si="0"/>
        <v>158400</v>
      </c>
      <c r="R4" s="2">
        <f t="shared" si="1"/>
        <v>4118.4000000000005</v>
      </c>
      <c r="S4" s="2">
        <f t="shared" si="2"/>
        <v>154281.60000000001</v>
      </c>
      <c r="T4">
        <v>0</v>
      </c>
      <c r="U4" s="2">
        <f t="shared" si="3"/>
        <v>182052.288</v>
      </c>
    </row>
    <row r="5" spans="1:22" ht="17.25" x14ac:dyDescent="0.25">
      <c r="A5" t="s">
        <v>27</v>
      </c>
      <c r="B5" t="s">
        <v>20</v>
      </c>
      <c r="C5" s="1">
        <v>45177</v>
      </c>
      <c r="D5" t="s">
        <v>43</v>
      </c>
      <c r="E5" s="1">
        <v>44964</v>
      </c>
      <c r="F5" t="s">
        <v>22</v>
      </c>
      <c r="G5" t="s">
        <v>162</v>
      </c>
      <c r="H5" s="3" t="s">
        <v>142</v>
      </c>
      <c r="I5" s="3" t="s">
        <v>125</v>
      </c>
      <c r="J5" t="s">
        <v>59</v>
      </c>
      <c r="K5" t="s">
        <v>108</v>
      </c>
      <c r="L5" t="s">
        <v>59</v>
      </c>
      <c r="M5" t="s">
        <v>92</v>
      </c>
      <c r="N5" t="s">
        <v>75</v>
      </c>
      <c r="O5">
        <v>180</v>
      </c>
      <c r="P5">
        <v>848</v>
      </c>
      <c r="Q5">
        <f t="shared" si="0"/>
        <v>152640</v>
      </c>
      <c r="R5" s="2">
        <f t="shared" si="1"/>
        <v>3968.6400000000003</v>
      </c>
      <c r="S5" s="2">
        <f t="shared" si="2"/>
        <v>148671.35999999999</v>
      </c>
      <c r="T5">
        <v>0</v>
      </c>
      <c r="U5" s="2">
        <f t="shared" si="3"/>
        <v>175432.20479999998</v>
      </c>
    </row>
    <row r="6" spans="1:22" ht="17.25" x14ac:dyDescent="0.25">
      <c r="A6" t="s">
        <v>28</v>
      </c>
      <c r="B6" t="s">
        <v>20</v>
      </c>
      <c r="C6" s="1">
        <v>45178</v>
      </c>
      <c r="D6" t="s">
        <v>44</v>
      </c>
      <c r="E6" s="1">
        <v>44965</v>
      </c>
      <c r="F6" t="s">
        <v>22</v>
      </c>
      <c r="G6" t="s">
        <v>163</v>
      </c>
      <c r="H6" s="3" t="s">
        <v>143</v>
      </c>
      <c r="I6" s="3" t="s">
        <v>126</v>
      </c>
      <c r="J6" t="s">
        <v>60</v>
      </c>
      <c r="K6" t="s">
        <v>109</v>
      </c>
      <c r="L6" t="s">
        <v>60</v>
      </c>
      <c r="M6" t="s">
        <v>93</v>
      </c>
      <c r="N6" t="s">
        <v>76</v>
      </c>
      <c r="O6">
        <v>180</v>
      </c>
      <c r="P6">
        <v>832</v>
      </c>
      <c r="Q6">
        <f t="shared" si="0"/>
        <v>149760</v>
      </c>
      <c r="R6" s="2">
        <f t="shared" si="1"/>
        <v>3893.76</v>
      </c>
      <c r="S6" s="2">
        <f t="shared" si="2"/>
        <v>145866.23999999999</v>
      </c>
      <c r="T6">
        <v>0</v>
      </c>
      <c r="U6" s="2">
        <f t="shared" si="3"/>
        <v>172122.16319999998</v>
      </c>
    </row>
    <row r="7" spans="1:22" ht="17.25" x14ac:dyDescent="0.25">
      <c r="A7" t="s">
        <v>29</v>
      </c>
      <c r="B7" t="s">
        <v>20</v>
      </c>
      <c r="C7" s="1">
        <v>45179</v>
      </c>
      <c r="D7" t="s">
        <v>45</v>
      </c>
      <c r="E7" s="1">
        <v>44966</v>
      </c>
      <c r="F7" t="s">
        <v>22</v>
      </c>
      <c r="G7" t="s">
        <v>164</v>
      </c>
      <c r="H7" s="3" t="s">
        <v>144</v>
      </c>
      <c r="I7" s="3" t="s">
        <v>127</v>
      </c>
      <c r="J7" t="s">
        <v>61</v>
      </c>
      <c r="K7" t="s">
        <v>110</v>
      </c>
      <c r="L7" t="s">
        <v>61</v>
      </c>
      <c r="M7" t="s">
        <v>94</v>
      </c>
      <c r="N7" t="s">
        <v>77</v>
      </c>
      <c r="O7">
        <v>180</v>
      </c>
      <c r="P7">
        <v>722</v>
      </c>
      <c r="Q7">
        <f t="shared" si="0"/>
        <v>129960</v>
      </c>
      <c r="R7" s="2">
        <f t="shared" si="1"/>
        <v>3378.9600000000005</v>
      </c>
      <c r="S7" s="2">
        <f t="shared" si="2"/>
        <v>126581.04</v>
      </c>
      <c r="T7">
        <v>0</v>
      </c>
      <c r="U7" s="2">
        <f t="shared" si="3"/>
        <v>149365.62719999999</v>
      </c>
    </row>
    <row r="8" spans="1:22" ht="17.25" x14ac:dyDescent="0.25">
      <c r="A8" t="s">
        <v>30</v>
      </c>
      <c r="B8" t="s">
        <v>20</v>
      </c>
      <c r="C8" s="1">
        <v>45180</v>
      </c>
      <c r="D8" t="s">
        <v>46</v>
      </c>
      <c r="E8" s="1">
        <v>44967</v>
      </c>
      <c r="F8" t="s">
        <v>22</v>
      </c>
      <c r="G8" t="s">
        <v>165</v>
      </c>
      <c r="H8" s="3" t="s">
        <v>145</v>
      </c>
      <c r="I8" s="3" t="s">
        <v>128</v>
      </c>
      <c r="J8" t="s">
        <v>62</v>
      </c>
      <c r="K8" t="s">
        <v>111</v>
      </c>
      <c r="L8" t="s">
        <v>62</v>
      </c>
      <c r="M8" t="s">
        <v>95</v>
      </c>
      <c r="N8" t="s">
        <v>78</v>
      </c>
      <c r="O8">
        <v>180</v>
      </c>
      <c r="P8">
        <v>778</v>
      </c>
      <c r="Q8">
        <f t="shared" si="0"/>
        <v>140040</v>
      </c>
      <c r="R8" s="2">
        <f t="shared" si="1"/>
        <v>3641.0400000000004</v>
      </c>
      <c r="S8" s="2">
        <f t="shared" si="2"/>
        <v>136398.96</v>
      </c>
      <c r="T8">
        <v>0</v>
      </c>
      <c r="U8" s="2">
        <f t="shared" si="3"/>
        <v>160950.77279999998</v>
      </c>
    </row>
    <row r="9" spans="1:22" ht="17.25" x14ac:dyDescent="0.25">
      <c r="A9" t="s">
        <v>31</v>
      </c>
      <c r="B9" t="s">
        <v>20</v>
      </c>
      <c r="C9" s="1">
        <v>45181</v>
      </c>
      <c r="D9" t="s">
        <v>47</v>
      </c>
      <c r="E9" s="1">
        <v>44968</v>
      </c>
      <c r="F9" t="s">
        <v>22</v>
      </c>
      <c r="G9" t="s">
        <v>166</v>
      </c>
      <c r="H9" s="3" t="s">
        <v>146</v>
      </c>
      <c r="I9" s="3" t="s">
        <v>129</v>
      </c>
      <c r="J9" t="s">
        <v>63</v>
      </c>
      <c r="K9" t="s">
        <v>112</v>
      </c>
      <c r="L9" t="s">
        <v>63</v>
      </c>
      <c r="M9" t="s">
        <v>96</v>
      </c>
      <c r="N9" t="s">
        <v>79</v>
      </c>
      <c r="O9">
        <v>180</v>
      </c>
      <c r="P9">
        <v>934</v>
      </c>
      <c r="Q9">
        <f t="shared" si="0"/>
        <v>168120</v>
      </c>
      <c r="R9" s="2">
        <f t="shared" si="1"/>
        <v>4371.1200000000008</v>
      </c>
      <c r="S9" s="2">
        <f t="shared" si="2"/>
        <v>163748.88</v>
      </c>
      <c r="T9">
        <v>0</v>
      </c>
      <c r="U9" s="2">
        <f t="shared" si="3"/>
        <v>193223.6784</v>
      </c>
    </row>
    <row r="10" spans="1:22" ht="17.25" x14ac:dyDescent="0.25">
      <c r="A10" t="s">
        <v>32</v>
      </c>
      <c r="B10" t="s">
        <v>20</v>
      </c>
      <c r="C10" s="1">
        <v>45182</v>
      </c>
      <c r="D10" t="s">
        <v>48</v>
      </c>
      <c r="E10" s="1">
        <v>44969</v>
      </c>
      <c r="F10" t="s">
        <v>22</v>
      </c>
      <c r="G10" t="s">
        <v>167</v>
      </c>
      <c r="H10" s="3" t="s">
        <v>147</v>
      </c>
      <c r="I10" s="3" t="s">
        <v>130</v>
      </c>
      <c r="J10" t="s">
        <v>64</v>
      </c>
      <c r="K10" t="s">
        <v>113</v>
      </c>
      <c r="L10" t="s">
        <v>64</v>
      </c>
      <c r="M10" t="s">
        <v>97</v>
      </c>
      <c r="N10" t="s">
        <v>80</v>
      </c>
      <c r="O10">
        <v>180</v>
      </c>
      <c r="P10">
        <v>782</v>
      </c>
      <c r="Q10">
        <f t="shared" si="0"/>
        <v>140760</v>
      </c>
      <c r="R10" s="2">
        <f t="shared" si="1"/>
        <v>3659.76</v>
      </c>
      <c r="S10" s="2">
        <f t="shared" si="2"/>
        <v>137100.24</v>
      </c>
      <c r="T10">
        <v>0</v>
      </c>
      <c r="U10" s="2">
        <f t="shared" si="3"/>
        <v>161778.28320000001</v>
      </c>
    </row>
    <row r="11" spans="1:22" ht="17.25" x14ac:dyDescent="0.25">
      <c r="A11" t="s">
        <v>33</v>
      </c>
      <c r="B11" t="s">
        <v>20</v>
      </c>
      <c r="C11" s="1">
        <v>45183</v>
      </c>
      <c r="D11" t="s">
        <v>49</v>
      </c>
      <c r="E11" s="1">
        <v>44970</v>
      </c>
      <c r="F11" t="s">
        <v>22</v>
      </c>
      <c r="G11" t="s">
        <v>168</v>
      </c>
      <c r="H11" s="3" t="s">
        <v>148</v>
      </c>
      <c r="I11" s="3" t="s">
        <v>131</v>
      </c>
      <c r="J11" t="s">
        <v>65</v>
      </c>
      <c r="K11" t="s">
        <v>114</v>
      </c>
      <c r="L11" t="s">
        <v>65</v>
      </c>
      <c r="M11" t="s">
        <v>98</v>
      </c>
      <c r="N11" t="s">
        <v>81</v>
      </c>
      <c r="O11">
        <v>180</v>
      </c>
      <c r="P11">
        <v>974</v>
      </c>
      <c r="Q11">
        <f t="shared" si="0"/>
        <v>175320</v>
      </c>
      <c r="R11" s="2">
        <f t="shared" si="1"/>
        <v>4558.3200000000006</v>
      </c>
      <c r="S11" s="2">
        <f t="shared" si="2"/>
        <v>170761.68</v>
      </c>
      <c r="T11">
        <v>0</v>
      </c>
      <c r="U11" s="2">
        <f t="shared" si="3"/>
        <v>201498.7824</v>
      </c>
    </row>
    <row r="12" spans="1:22" ht="17.25" x14ac:dyDescent="0.25">
      <c r="A12" t="s">
        <v>34</v>
      </c>
      <c r="B12" t="s">
        <v>20</v>
      </c>
      <c r="C12" s="1">
        <v>45184</v>
      </c>
      <c r="D12" t="s">
        <v>50</v>
      </c>
      <c r="E12" s="1">
        <v>44971</v>
      </c>
      <c r="F12" t="s">
        <v>22</v>
      </c>
      <c r="G12" t="s">
        <v>159</v>
      </c>
      <c r="H12" s="3" t="s">
        <v>149</v>
      </c>
      <c r="I12" s="3" t="s">
        <v>132</v>
      </c>
      <c r="J12" t="s">
        <v>66</v>
      </c>
      <c r="K12" t="s">
        <v>115</v>
      </c>
      <c r="L12" t="s">
        <v>66</v>
      </c>
      <c r="M12" t="s">
        <v>99</v>
      </c>
      <c r="N12" t="s">
        <v>82</v>
      </c>
      <c r="O12">
        <v>180</v>
      </c>
      <c r="P12">
        <v>799</v>
      </c>
      <c r="Q12">
        <f t="shared" si="0"/>
        <v>143820</v>
      </c>
      <c r="R12" s="2">
        <f t="shared" si="1"/>
        <v>3739.32</v>
      </c>
      <c r="S12" s="2">
        <f t="shared" si="2"/>
        <v>140080.68</v>
      </c>
      <c r="T12">
        <v>0</v>
      </c>
      <c r="U12" s="2">
        <f t="shared" si="3"/>
        <v>165295.20239999998</v>
      </c>
    </row>
    <row r="13" spans="1:22" ht="17.25" x14ac:dyDescent="0.25">
      <c r="A13" t="s">
        <v>35</v>
      </c>
      <c r="B13" t="s">
        <v>20</v>
      </c>
      <c r="C13" s="1">
        <v>45185</v>
      </c>
      <c r="D13" t="s">
        <v>51</v>
      </c>
      <c r="E13" s="1">
        <v>44972</v>
      </c>
      <c r="F13" t="s">
        <v>22</v>
      </c>
      <c r="G13" t="s">
        <v>169</v>
      </c>
      <c r="H13" s="3" t="s">
        <v>150</v>
      </c>
      <c r="I13" s="3" t="s">
        <v>133</v>
      </c>
      <c r="J13" t="s">
        <v>67</v>
      </c>
      <c r="K13" t="s">
        <v>116</v>
      </c>
      <c r="L13" t="s">
        <v>67</v>
      </c>
      <c r="M13" t="s">
        <v>100</v>
      </c>
      <c r="N13" t="s">
        <v>83</v>
      </c>
      <c r="O13">
        <v>180</v>
      </c>
      <c r="P13">
        <v>737</v>
      </c>
      <c r="Q13">
        <f t="shared" si="0"/>
        <v>132660</v>
      </c>
      <c r="R13" s="2">
        <f t="shared" si="1"/>
        <v>3449.1600000000003</v>
      </c>
      <c r="S13" s="2">
        <f t="shared" si="2"/>
        <v>129210.84</v>
      </c>
      <c r="T13">
        <v>0</v>
      </c>
      <c r="U13" s="2">
        <f t="shared" si="3"/>
        <v>152468.79120000001</v>
      </c>
    </row>
    <row r="14" spans="1:22" ht="17.25" x14ac:dyDescent="0.25">
      <c r="A14" t="s">
        <v>36</v>
      </c>
      <c r="B14" t="s">
        <v>20</v>
      </c>
      <c r="C14" s="1">
        <v>45186</v>
      </c>
      <c r="D14" t="s">
        <v>52</v>
      </c>
      <c r="E14" s="1">
        <v>44973</v>
      </c>
      <c r="F14" t="s">
        <v>22</v>
      </c>
      <c r="G14" t="s">
        <v>170</v>
      </c>
      <c r="H14" s="3" t="s">
        <v>151</v>
      </c>
      <c r="I14" s="3" t="s">
        <v>134</v>
      </c>
      <c r="J14" t="s">
        <v>68</v>
      </c>
      <c r="K14" t="s">
        <v>117</v>
      </c>
      <c r="L14" t="s">
        <v>68</v>
      </c>
      <c r="M14" t="s">
        <v>101</v>
      </c>
      <c r="N14" t="s">
        <v>84</v>
      </c>
      <c r="O14">
        <v>180</v>
      </c>
      <c r="P14">
        <v>862</v>
      </c>
      <c r="Q14">
        <f t="shared" si="0"/>
        <v>155160</v>
      </c>
      <c r="R14" s="2">
        <f t="shared" si="1"/>
        <v>4034.1600000000003</v>
      </c>
      <c r="S14" s="2">
        <f t="shared" si="2"/>
        <v>151125.84</v>
      </c>
      <c r="T14">
        <v>0</v>
      </c>
      <c r="U14" s="2">
        <f t="shared" si="3"/>
        <v>178328.49119999999</v>
      </c>
    </row>
    <row r="15" spans="1:22" ht="17.25" x14ac:dyDescent="0.25">
      <c r="A15" t="s">
        <v>37</v>
      </c>
      <c r="B15" t="s">
        <v>20</v>
      </c>
      <c r="C15" s="1">
        <v>45187</v>
      </c>
      <c r="D15" t="s">
        <v>53</v>
      </c>
      <c r="E15" s="1">
        <v>44974</v>
      </c>
      <c r="F15" t="s">
        <v>22</v>
      </c>
      <c r="G15" t="s">
        <v>171</v>
      </c>
      <c r="H15" s="3" t="s">
        <v>152</v>
      </c>
      <c r="I15" s="3" t="s">
        <v>135</v>
      </c>
      <c r="J15" t="s">
        <v>69</v>
      </c>
      <c r="K15" t="s">
        <v>118</v>
      </c>
      <c r="L15" t="s">
        <v>69</v>
      </c>
      <c r="M15" t="s">
        <v>102</v>
      </c>
      <c r="N15" t="s">
        <v>85</v>
      </c>
      <c r="O15">
        <v>180</v>
      </c>
      <c r="P15">
        <v>850</v>
      </c>
      <c r="Q15">
        <f t="shared" si="0"/>
        <v>153000</v>
      </c>
      <c r="R15" s="2">
        <f t="shared" si="1"/>
        <v>3978.0000000000005</v>
      </c>
      <c r="S15" s="2">
        <f t="shared" si="2"/>
        <v>149022</v>
      </c>
      <c r="T15">
        <v>0</v>
      </c>
      <c r="U15" s="2">
        <f t="shared" si="3"/>
        <v>175845.96</v>
      </c>
    </row>
    <row r="16" spans="1:22" ht="17.25" x14ac:dyDescent="0.25">
      <c r="A16" t="s">
        <v>38</v>
      </c>
      <c r="B16" t="s">
        <v>20</v>
      </c>
      <c r="C16" s="1">
        <v>45188</v>
      </c>
      <c r="D16" t="s">
        <v>54</v>
      </c>
      <c r="E16" s="1">
        <v>44975</v>
      </c>
      <c r="F16" t="s">
        <v>22</v>
      </c>
      <c r="G16" t="s">
        <v>172</v>
      </c>
      <c r="H16" s="3" t="s">
        <v>153</v>
      </c>
      <c r="I16" s="3" t="s">
        <v>136</v>
      </c>
      <c r="J16" t="s">
        <v>70</v>
      </c>
      <c r="K16" t="s">
        <v>119</v>
      </c>
      <c r="L16" t="s">
        <v>70</v>
      </c>
      <c r="M16" t="s">
        <v>103</v>
      </c>
      <c r="N16" t="s">
        <v>86</v>
      </c>
      <c r="O16">
        <v>180</v>
      </c>
      <c r="P16">
        <v>804</v>
      </c>
      <c r="Q16">
        <f t="shared" si="0"/>
        <v>144720</v>
      </c>
      <c r="R16" s="2">
        <f t="shared" si="1"/>
        <v>3762.7200000000003</v>
      </c>
      <c r="S16" s="2">
        <f t="shared" si="2"/>
        <v>140957.28</v>
      </c>
      <c r="T16">
        <v>0</v>
      </c>
      <c r="U16" s="2">
        <f t="shared" si="3"/>
        <v>166329.59039999999</v>
      </c>
    </row>
    <row r="17" spans="1:21" ht="17.25" x14ac:dyDescent="0.25">
      <c r="A17" t="s">
        <v>39</v>
      </c>
      <c r="B17" t="s">
        <v>20</v>
      </c>
      <c r="C17" s="1">
        <v>45189</v>
      </c>
      <c r="D17" t="s">
        <v>55</v>
      </c>
      <c r="E17" s="1">
        <v>44976</v>
      </c>
      <c r="F17" t="s">
        <v>22</v>
      </c>
      <c r="G17" t="s">
        <v>173</v>
      </c>
      <c r="H17" s="3" t="s">
        <v>154</v>
      </c>
      <c r="I17" s="3" t="s">
        <v>137</v>
      </c>
      <c r="J17" t="s">
        <v>71</v>
      </c>
      <c r="K17" t="s">
        <v>120</v>
      </c>
      <c r="L17" t="s">
        <v>71</v>
      </c>
      <c r="M17" t="s">
        <v>104</v>
      </c>
      <c r="N17" t="s">
        <v>87</v>
      </c>
      <c r="O17">
        <v>180</v>
      </c>
      <c r="P17">
        <v>974</v>
      </c>
      <c r="Q17">
        <f t="shared" si="0"/>
        <v>175320</v>
      </c>
      <c r="R17" s="2">
        <f t="shared" si="1"/>
        <v>4558.3200000000006</v>
      </c>
      <c r="S17" s="2">
        <f t="shared" si="2"/>
        <v>170761.68</v>
      </c>
      <c r="T17">
        <v>0</v>
      </c>
      <c r="U17" s="2">
        <f t="shared" si="3"/>
        <v>201498.7824</v>
      </c>
    </row>
    <row r="18" spans="1:21" ht="17.25" x14ac:dyDescent="0.25">
      <c r="A18" t="s">
        <v>40</v>
      </c>
      <c r="B18" t="s">
        <v>20</v>
      </c>
      <c r="C18" s="1">
        <v>45190</v>
      </c>
      <c r="D18" t="s">
        <v>56</v>
      </c>
      <c r="E18" s="1">
        <v>44977</v>
      </c>
      <c r="F18" t="s">
        <v>22</v>
      </c>
      <c r="G18" t="s">
        <v>174</v>
      </c>
      <c r="H18" s="3" t="s">
        <v>155</v>
      </c>
      <c r="I18" s="3" t="s">
        <v>138</v>
      </c>
      <c r="J18" t="s">
        <v>72</v>
      </c>
      <c r="K18" t="s">
        <v>121</v>
      </c>
      <c r="L18" t="s">
        <v>72</v>
      </c>
      <c r="M18" t="s">
        <v>94</v>
      </c>
      <c r="N18" t="s">
        <v>88</v>
      </c>
      <c r="O18">
        <v>180</v>
      </c>
      <c r="P18">
        <v>725</v>
      </c>
      <c r="Q18">
        <f t="shared" si="0"/>
        <v>130500</v>
      </c>
      <c r="R18" s="2">
        <f t="shared" si="1"/>
        <v>3393.0000000000005</v>
      </c>
      <c r="S18" s="2">
        <f t="shared" si="2"/>
        <v>127107</v>
      </c>
      <c r="T18">
        <v>0</v>
      </c>
      <c r="U18" s="2">
        <f t="shared" si="3"/>
        <v>149986.26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Emandi</dc:creator>
  <cp:lastModifiedBy>Sampath Emandi</cp:lastModifiedBy>
  <dcterms:created xsi:type="dcterms:W3CDTF">2023-05-10T09:21:29Z</dcterms:created>
  <dcterms:modified xsi:type="dcterms:W3CDTF">2023-05-11T08:24:03Z</dcterms:modified>
</cp:coreProperties>
</file>