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0D62B6D-DBD4-4E13-AC42-5F9E011C7051}" xr6:coauthVersionLast="47" xr6:coauthVersionMax="47" xr10:uidLastSave="{00000000-0000-0000-0000-000000000000}"/>
  <bookViews>
    <workbookView xWindow="38280" yWindow="-120" windowWidth="38640" windowHeight="21240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H5" i="1"/>
  <c r="AG5" i="1"/>
  <c r="AI4" i="1"/>
  <c r="AH4" i="1"/>
  <c r="AG4" i="1"/>
  <c r="AI3" i="1"/>
  <c r="J16" i="3" s="1"/>
  <c r="AH3" i="1"/>
  <c r="AG3" i="1"/>
  <c r="AI2" i="1"/>
  <c r="AH2" i="1"/>
  <c r="AG2" i="1"/>
  <c r="AG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J5" i="3" l="1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<sst xmlns="http://schemas.openxmlformats.org/spreadsheetml/2006/main" count="348" uniqueCount="177">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</sst>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I81"/>
  <sheetViews>
    <sheetView tabSelected="1" topLeftCell="Q1" workbookViewId="0">
      <selection activeCell="AB1" sqref="AB1:AB104857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</cols>
  <sheetData>
    <row r="1" spans="1:35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</row>
    <row r="2" spans="1:35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</row>
    <row r="3" spans="1:35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</row>
    <row r="4" spans="1:35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0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</row>
    <row r="5" spans="1:35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1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</row>
    <row r="6" spans="1:35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</row>
    <row r="7" spans="1:35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</row>
    <row r="8" spans="1:35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5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5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5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5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5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5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5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5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A8" sqref="A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38.25" customWidth="1"/>
    <col min="10" max="10" width="16.125" bestFit="1" customWidth="1"/>
  </cols>
  <sheetData>
    <row r="1" spans="1:10" x14ac:dyDescent="0.3">
      <c r="A1" t="s">
        <v>34</v>
      </c>
    </row>
    <row r="2" spans="1:10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30</v>
      </c>
      <c r="G2" s="1" t="s">
        <v>109</v>
      </c>
      <c r="H2" s="1" t="s">
        <v>70</v>
      </c>
      <c r="I2" s="1" t="s">
        <v>149</v>
      </c>
      <c r="J2" s="1" t="s">
        <v>150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3</v>
      </c>
      <c r="G3" s="2" t="s">
        <v>3</v>
      </c>
      <c r="H3" s="2" t="s">
        <v>3</v>
      </c>
      <c r="I3" s="2" t="s">
        <v>151</v>
      </c>
      <c r="J3" s="2" t="s">
        <v>152</v>
      </c>
    </row>
    <row r="4" spans="1:10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114</v>
      </c>
      <c r="F4" s="3" t="s">
        <v>29</v>
      </c>
      <c r="G4" s="3" t="s">
        <v>110</v>
      </c>
      <c r="H4" s="3" t="s">
        <v>71</v>
      </c>
      <c r="I4" s="3" t="s">
        <v>153</v>
      </c>
      <c r="J4" s="3" t="s">
        <v>154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v>1</v>
      </c>
      <c r="F5" s="6" t="s">
        <v>30</v>
      </c>
      <c r="G5" s="27" t="s">
        <v>167</v>
      </c>
      <c r="H5" s="4" t="s">
        <v>157</v>
      </c>
      <c r="I5" s="4" t="s">
        <v>156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161</v>
      </c>
      <c r="D6" s="4">
        <v>2.5</v>
      </c>
      <c r="E6" s="4">
        <v>2</v>
      </c>
      <c r="F6" s="6" t="s">
        <v>30</v>
      </c>
      <c r="G6" s="27" t="s">
        <v>167</v>
      </c>
      <c r="H6" s="4" t="s">
        <v>157</v>
      </c>
      <c r="I6" s="4" t="s">
        <v>162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v>1</v>
      </c>
      <c r="F7" s="6" t="s">
        <v>30</v>
      </c>
      <c r="G7" s="27" t="s">
        <v>167</v>
      </c>
      <c r="H7" s="4" t="s">
        <v>157</v>
      </c>
      <c r="I7" s="4" t="s">
        <v>164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v>2</v>
      </c>
      <c r="F8" s="6" t="s">
        <v>30</v>
      </c>
      <c r="G8" s="27" t="s">
        <v>167</v>
      </c>
      <c r="H8" s="4" t="s">
        <v>157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v>1</v>
      </c>
      <c r="F9" s="6" t="s">
        <v>30</v>
      </c>
      <c r="G9" s="27" t="s">
        <v>167</v>
      </c>
      <c r="H9" s="4" t="s">
        <v>104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v>2</v>
      </c>
      <c r="F10" s="6" t="s">
        <v>30</v>
      </c>
      <c r="G10" s="27" t="s">
        <v>167</v>
      </c>
      <c r="H10" s="4" t="s">
        <v>107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v>1</v>
      </c>
      <c r="F11" s="6" t="s">
        <v>30</v>
      </c>
      <c r="G11" s="27" t="s">
        <v>167</v>
      </c>
      <c r="H11" s="4" t="s">
        <v>104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v>2</v>
      </c>
      <c r="F12" s="6" t="s">
        <v>30</v>
      </c>
      <c r="G12" s="27" t="s">
        <v>167</v>
      </c>
      <c r="H12" s="4" t="s">
        <v>105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v>1</v>
      </c>
      <c r="F13" s="6" t="s">
        <v>30</v>
      </c>
      <c r="G13" s="27" t="s">
        <v>167</v>
      </c>
      <c r="H13" s="4" t="s">
        <v>104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v>2</v>
      </c>
      <c r="F14" s="6" t="s">
        <v>30</v>
      </c>
      <c r="G14" s="27" t="s">
        <v>167</v>
      </c>
      <c r="H14" s="4" t="s">
        <v>105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v>1</v>
      </c>
      <c r="F15" s="6" t="s">
        <v>30</v>
      </c>
      <c r="G15" s="27" t="s">
        <v>167</v>
      </c>
      <c r="H15" s="4" t="s">
        <v>104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v>2</v>
      </c>
      <c r="F16" s="6" t="s">
        <v>30</v>
      </c>
      <c r="G16" s="27" t="s">
        <v>167</v>
      </c>
      <c r="H16" s="4" t="s">
        <v>105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7DA0EB-B198-497F-9178-06CF37A8E3CB}">
          <x14:formula1>
            <xm:f>'!참조_ENUM'!#REF!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L1" sqref="L1:N104857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26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127</v>
      </c>
      <c r="J2" s="17" t="s">
        <v>168</v>
      </c>
      <c r="K2" s="17" t="s">
        <v>169</v>
      </c>
      <c r="L2" s="17" t="s">
        <v>115</v>
      </c>
      <c r="M2" s="17" t="s">
        <v>116</v>
      </c>
      <c r="N2" s="17" t="s">
        <v>117</v>
      </c>
      <c r="O2" s="17" t="s">
        <v>123</v>
      </c>
      <c r="P2" s="17" t="s">
        <v>74</v>
      </c>
      <c r="Q2" s="17" t="s">
        <v>65</v>
      </c>
      <c r="R2" s="17" t="s">
        <v>66</v>
      </c>
      <c r="S2" s="17" t="s">
        <v>129</v>
      </c>
      <c r="T2" s="17" t="s">
        <v>130</v>
      </c>
      <c r="U2" s="17" t="s">
        <v>76</v>
      </c>
      <c r="V2" s="17" t="s">
        <v>148</v>
      </c>
    </row>
    <row r="3" spans="1:22" ht="49.5" x14ac:dyDescent="0.3">
      <c r="A3" s="18" t="s">
        <v>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170</v>
      </c>
      <c r="K3" s="18" t="s">
        <v>119</v>
      </c>
      <c r="L3" s="19" t="s">
        <v>118</v>
      </c>
      <c r="M3" s="19" t="s">
        <v>119</v>
      </c>
      <c r="N3" s="19" t="s">
        <v>120</v>
      </c>
      <c r="O3" s="19" t="s">
        <v>124</v>
      </c>
      <c r="P3" s="18" t="s">
        <v>67</v>
      </c>
      <c r="Q3" s="18" t="s">
        <v>67</v>
      </c>
      <c r="R3" s="18" t="s">
        <v>67</v>
      </c>
      <c r="S3" s="18" t="s">
        <v>131</v>
      </c>
      <c r="T3" s="18" t="s">
        <v>131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128</v>
      </c>
      <c r="J4" s="24" t="s">
        <v>171</v>
      </c>
      <c r="K4" s="24" t="s">
        <v>172</v>
      </c>
      <c r="L4" s="24" t="s">
        <v>121</v>
      </c>
      <c r="M4" s="24" t="s">
        <v>122</v>
      </c>
      <c r="N4" s="24" t="s">
        <v>126</v>
      </c>
      <c r="O4" s="24" t="s">
        <v>125</v>
      </c>
      <c r="P4" s="24" t="s">
        <v>75</v>
      </c>
      <c r="Q4" s="24" t="s">
        <v>68</v>
      </c>
      <c r="R4" s="24" t="s">
        <v>69</v>
      </c>
      <c r="S4" s="24" t="s">
        <v>132</v>
      </c>
      <c r="T4" s="24" t="s">
        <v>133</v>
      </c>
      <c r="U4" s="24" t="s">
        <v>77</v>
      </c>
      <c r="V4" s="24" t="s">
        <v>147</v>
      </c>
    </row>
    <row r="5" spans="1:22" x14ac:dyDescent="0.3">
      <c r="A5" s="25">
        <v>200001</v>
      </c>
      <c r="B5" s="25">
        <v>200001</v>
      </c>
      <c r="C5" s="23" t="s">
        <v>155</v>
      </c>
      <c r="D5" s="25">
        <v>1</v>
      </c>
      <c r="E5" s="23">
        <f>INDEX('!참조_ENUM'!$B$3:$B$81,MATCH(F5,'!참조_ENUM'!$C$3:$C$81,0))</f>
        <v>6</v>
      </c>
      <c r="F5" s="22" t="s">
        <v>144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159</v>
      </c>
      <c r="D6" s="25">
        <v>1</v>
      </c>
      <c r="E6" s="23">
        <f>INDEX('!참조_ENUM'!$B$3:$B$81,MATCH(F6,'!참조_ENUM'!$C$3:$C$81,0))</f>
        <v>6</v>
      </c>
      <c r="F6" s="22" t="s">
        <v>144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163</v>
      </c>
      <c r="D7" s="25">
        <v>1</v>
      </c>
      <c r="E7" s="23">
        <f>INDEX('!참조_ENUM'!$B$3:$B$81,MATCH(F7,'!참조_ENUM'!$C$3:$C$81,0))</f>
        <v>6</v>
      </c>
      <c r="F7" s="22" t="s">
        <v>144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173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146</v>
      </c>
      <c r="V7" s="25" t="s">
        <v>165</v>
      </c>
    </row>
    <row r="8" spans="1:22" x14ac:dyDescent="0.3">
      <c r="A8" s="25">
        <v>200004</v>
      </c>
      <c r="B8" s="25">
        <v>200004</v>
      </c>
      <c r="C8" s="23" t="s">
        <v>174</v>
      </c>
      <c r="D8" s="25">
        <v>1</v>
      </c>
      <c r="E8" s="23">
        <f>INDEX('!참조_ENUM'!$B$3:$B$81,MATCH(F8,'!참조_ENUM'!$C$3:$C$81,0))</f>
        <v>6</v>
      </c>
      <c r="F8" s="22" t="s">
        <v>144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173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146</v>
      </c>
      <c r="V8" s="25" t="s">
        <v>175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144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173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144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173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144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173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144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173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144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173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144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173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145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173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145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173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I1" sqref="I1:I1048576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INDEX('!참조_ENUM'!$R$3:$R$5,MATCH(C5,'!참조_ENUM'!$S$3:$S$5,0))</f>
        <v>1</v>
      </c>
      <c r="C5" s="20" t="s">
        <v>143</v>
      </c>
      <c r="D5" s="11">
        <f>INDEX('!참조_ENUM'!$F$3:$F$13,MATCH(E5,'!참조_ENUM'!$G$3:$G$13,0))</f>
        <v>101</v>
      </c>
      <c r="E5" s="20" t="s">
        <v>134</v>
      </c>
      <c r="F5" s="11">
        <v>0</v>
      </c>
      <c r="G5" s="11">
        <v>1</v>
      </c>
      <c r="H5" s="11" t="s">
        <v>158</v>
      </c>
    </row>
    <row r="6" spans="1:8" x14ac:dyDescent="0.3">
      <c r="A6" s="12">
        <v>100002</v>
      </c>
      <c r="B6" s="4">
        <f>INDEX('!참조_ENUM'!$R$3:$R$5,MATCH(C6,'!참조_ENUM'!$S$3:$S$5,0))</f>
        <v>1</v>
      </c>
      <c r="C6" s="22" t="s">
        <v>143</v>
      </c>
      <c r="D6" s="4">
        <f>INDEX('!참조_ENUM'!$F$3:$F$13,MATCH(E6,'!참조_ENUM'!$G$3:$G$13,0))</f>
        <v>101</v>
      </c>
      <c r="E6" s="22" t="s">
        <v>134</v>
      </c>
      <c r="F6" s="4">
        <v>0</v>
      </c>
      <c r="G6" s="4">
        <v>1.1000000000000001</v>
      </c>
      <c r="H6" s="4" t="s">
        <v>160</v>
      </c>
    </row>
    <row r="7" spans="1:8" x14ac:dyDescent="0.3">
      <c r="A7" s="12">
        <v>100003</v>
      </c>
      <c r="B7" s="4">
        <f>INDEX('!참조_ENUM'!$R$3:$R$5,MATCH(C7,'!참조_ENUM'!$S$3:$S$5,0))</f>
        <v>1</v>
      </c>
      <c r="C7" s="22" t="s">
        <v>143</v>
      </c>
      <c r="D7" s="4">
        <f>INDEX('!참조_ENUM'!$F$3:$F$13,MATCH(E7,'!참조_ENUM'!$G$3:$G$13,0))</f>
        <v>101</v>
      </c>
      <c r="E7" s="22" t="s">
        <v>134</v>
      </c>
      <c r="F7" s="4">
        <v>0</v>
      </c>
      <c r="G7" s="4">
        <v>1</v>
      </c>
      <c r="H7" s="4" t="s">
        <v>166</v>
      </c>
    </row>
    <row r="8" spans="1:8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143</v>
      </c>
      <c r="D8" s="14">
        <f>INDEX('!참조_ENUM'!$F$3:$F$13,MATCH(E8,'!참조_ENUM'!$G$3:$G$13,0))</f>
        <v>101</v>
      </c>
      <c r="E8" s="21" t="s">
        <v>134</v>
      </c>
      <c r="F8" s="14">
        <v>0</v>
      </c>
      <c r="G8" s="14">
        <v>1.2</v>
      </c>
      <c r="H8" s="14" t="s">
        <v>176</v>
      </c>
    </row>
    <row r="9" spans="1:8" x14ac:dyDescent="0.3">
      <c r="A9" s="12">
        <v>100005</v>
      </c>
      <c r="B9" s="4">
        <f>INDEX('!참조_ENUM'!$R$3:$R$5,MATCH(C9,'!참조_ENUM'!$S$3:$S$5,0))</f>
        <v>1</v>
      </c>
      <c r="C9" s="22" t="s">
        <v>143</v>
      </c>
      <c r="D9" s="4">
        <f>INDEX('!참조_ENUM'!$F$3:$F$13,MATCH(E9,'!참조_ENUM'!$G$3:$G$13,0))</f>
        <v>101</v>
      </c>
      <c r="E9" s="22" t="s">
        <v>134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143</v>
      </c>
      <c r="D10" s="14">
        <f>INDEX('!참조_ENUM'!$F$3:$F$13,MATCH(E10,'!참조_ENUM'!$G$3:$G$13,0))</f>
        <v>101</v>
      </c>
      <c r="E10" s="21" t="s">
        <v>134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INDEX('!참조_ENUM'!$R$3:$R$5,MATCH(C11,'!참조_ENUM'!$S$3:$S$5,0))</f>
        <v>1</v>
      </c>
      <c r="C11" s="22" t="s">
        <v>143</v>
      </c>
      <c r="D11" s="4">
        <f>INDEX('!참조_ENUM'!$F$3:$F$13,MATCH(E11,'!참조_ENUM'!$G$3:$G$13,0))</f>
        <v>101</v>
      </c>
      <c r="E11" s="22" t="s">
        <v>134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143</v>
      </c>
      <c r="D12" s="14">
        <f>INDEX('!참조_ENUM'!$F$3:$F$13,MATCH(E12,'!참조_ENUM'!$G$3:$G$13,0))</f>
        <v>101</v>
      </c>
      <c r="E12" s="21" t="s">
        <v>134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INDEX('!참조_ENUM'!$R$3:$R$5,MATCH(C13,'!참조_ENUM'!$S$3:$S$5,0))</f>
        <v>1</v>
      </c>
      <c r="C13" s="22" t="s">
        <v>143</v>
      </c>
      <c r="D13" s="4">
        <f>INDEX('!참조_ENUM'!$F$3:$F$13,MATCH(E13,'!참조_ENUM'!$G$3:$G$13,0))</f>
        <v>101</v>
      </c>
      <c r="E13" s="22" t="s">
        <v>134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143</v>
      </c>
      <c r="D14" s="14">
        <f>INDEX('!참조_ENUM'!$F$3:$F$13,MATCH(E14,'!참조_ENUM'!$G$3:$G$13,0))</f>
        <v>101</v>
      </c>
      <c r="E14" s="21" t="s">
        <v>134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INDEX('!참조_ENUM'!$R$3:$R$5,MATCH(C15,'!참조_ENUM'!$S$3:$S$5,0))</f>
        <v>1</v>
      </c>
      <c r="C15" s="22" t="s">
        <v>143</v>
      </c>
      <c r="D15" s="4">
        <f>INDEX('!참조_ENUM'!$F$3:$F$13,MATCH(E15,'!참조_ENUM'!$G$3:$G$13,0))</f>
        <v>101</v>
      </c>
      <c r="E15" s="22" t="s">
        <v>134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143</v>
      </c>
      <c r="D16" s="14">
        <f>INDEX('!참조_ENUM'!$F$3:$F$13,MATCH(E16,'!참조_ENUM'!$G$3:$G$13,0))</f>
        <v>101</v>
      </c>
      <c r="E16" s="21" t="s">
        <v>134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opLeftCell="D1" workbookViewId="0">
      <selection activeCell="Q1" sqref="Q1:Q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135</v>
      </c>
      <c r="D5" s="4">
        <f>INDEX('!참조_ENUM'!$Z$3:$Z$6,MATCH(E5,'!참조_ENUM'!$AA$3:$AA$6,0))</f>
        <v>2</v>
      </c>
      <c r="E5" s="22" t="s">
        <v>139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141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136</v>
      </c>
      <c r="D6" s="4">
        <f>INDEX('!참조_ENUM'!$Z$3:$Z$6,MATCH(E6,'!참조_ENUM'!$AA$3:$AA$6,0))</f>
        <v>1</v>
      </c>
      <c r="E6" s="22" t="s">
        <v>140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142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137</v>
      </c>
      <c r="D7" s="4">
        <f>INDEX('!참조_ENUM'!$Z$3:$Z$6,MATCH(E7,'!참조_ENUM'!$AA$3:$AA$6,0))</f>
        <v>1</v>
      </c>
      <c r="E7" s="22" t="s">
        <v>140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138</v>
      </c>
      <c r="D8" s="4">
        <f>INDEX('!참조_ENUM'!$Z$3:$Z$6,MATCH(E8,'!참조_ENUM'!$AA$3:$AA$6,0))</f>
        <v>1</v>
      </c>
      <c r="E8" s="22" t="s">
        <v>140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2024-01-12T07:15:55Z</dcterms:modified>
</cp:coreProperties>
</file>