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3700798C-2FA6-40DC-BDCB-B2876CA26919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L7" i="5" l="1"/>
  <c r="L27" i="5"/>
  <c r="L47" i="5"/>
  <c r="J21" i="5"/>
  <c r="J41" i="5"/>
  <c r="J22" i="5"/>
  <c r="J42" i="5"/>
  <c r="L30" i="5"/>
  <c r="J44" i="5"/>
  <c r="L13" i="5"/>
  <c r="J47" i="5"/>
  <c r="J28" i="5"/>
  <c r="L36" i="5"/>
  <c r="J11" i="5"/>
  <c r="L18" i="5"/>
  <c r="J13" i="5"/>
  <c r="L6" i="5"/>
  <c r="L8" i="5"/>
  <c r="L28" i="5"/>
  <c r="L48" i="5"/>
  <c r="J24" i="5"/>
  <c r="J26" i="5"/>
  <c r="J27" i="5"/>
  <c r="J48" i="5"/>
  <c r="J50" i="5"/>
  <c r="J31" i="5"/>
  <c r="L19" i="5"/>
  <c r="L26" i="5"/>
  <c r="L9" i="5"/>
  <c r="L29" i="5"/>
  <c r="L49" i="5"/>
  <c r="J23" i="5"/>
  <c r="J43" i="5"/>
  <c r="L10" i="5"/>
  <c r="L50" i="5"/>
  <c r="J6" i="5"/>
  <c r="L33" i="5"/>
  <c r="L34" i="5"/>
  <c r="L17" i="5"/>
  <c r="L38" i="5"/>
  <c r="L39" i="5"/>
  <c r="L11" i="5"/>
  <c r="L31" i="5"/>
  <c r="L5" i="5"/>
  <c r="J25" i="5"/>
  <c r="J45" i="5"/>
  <c r="J46" i="5"/>
  <c r="J7" i="5"/>
  <c r="J8" i="5"/>
  <c r="J30" i="5"/>
  <c r="J5" i="5"/>
  <c r="J32" i="5"/>
  <c r="L45" i="5"/>
  <c r="L12" i="5"/>
  <c r="L32" i="5"/>
  <c r="J10" i="5"/>
  <c r="L37" i="5"/>
  <c r="J19" i="5"/>
  <c r="L14" i="5"/>
  <c r="L15" i="5"/>
  <c r="L35" i="5"/>
  <c r="J9" i="5"/>
  <c r="J29" i="5"/>
  <c r="J49" i="5"/>
  <c r="L16" i="5"/>
  <c r="J12" i="5"/>
  <c r="J33" i="5"/>
  <c r="J40" i="5"/>
  <c r="L20" i="5"/>
  <c r="L40" i="5"/>
  <c r="J14" i="5"/>
  <c r="J34" i="5"/>
  <c r="L21" i="5"/>
  <c r="L41" i="5"/>
  <c r="J15" i="5"/>
  <c r="J35" i="5"/>
  <c r="L42" i="5"/>
  <c r="J16" i="5"/>
  <c r="J36" i="5"/>
  <c r="L23" i="5"/>
  <c r="L43" i="5"/>
  <c r="J17" i="5"/>
  <c r="J37" i="5"/>
  <c r="L24" i="5"/>
  <c r="L44" i="5"/>
  <c r="L25" i="5"/>
  <c r="L46" i="5"/>
  <c r="L22" i="5"/>
  <c r="J18" i="5"/>
  <c r="J38" i="5"/>
  <c r="J39" i="5"/>
  <c r="J20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N46" i="5"/>
  <c r="N38" i="5"/>
  <c r="N30" i="5"/>
  <c r="N22" i="5"/>
  <c r="N14" i="5"/>
  <c r="N45" i="5"/>
  <c r="N37" i="5"/>
  <c r="N29" i="5"/>
  <c r="N21" i="5"/>
  <c r="N13" i="5"/>
  <c r="N44" i="5"/>
  <c r="N36" i="5"/>
  <c r="N28" i="5"/>
  <c r="N20" i="5"/>
  <c r="N12" i="5"/>
  <c r="N43" i="5"/>
  <c r="N35" i="5"/>
  <c r="N27" i="5"/>
  <c r="N19" i="5"/>
  <c r="N11" i="5"/>
  <c r="N9" i="5"/>
  <c r="N10" i="5"/>
  <c r="G16" i="4"/>
  <c r="G17" i="4"/>
  <c r="E15" i="4"/>
  <c r="E16" i="4"/>
  <c r="E17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<sst xmlns="http://schemas.openxmlformats.org/spreadsheetml/2006/main" count="1059" uniqueCount="311">
  <si>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</si>
  <si>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</si>
  <si>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</si>
  <si>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</si>
  <si>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</si>
  <si>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</si>
  <si>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</si>
  <si>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</si>
  <si>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</si>
  <si>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</si>
  <si>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</si>
  <si>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</si>
  <si>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</si>
  <si>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</si>
  <si>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</si>
  <si>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</si>
  <si>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</si>
  <si>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</si>
  <si>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</si>
  <si>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</si>
  <si>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</si>
  <si>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</si>
  <si>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</si>
  <si>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</si>
  <si>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</si>
  <si>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</si>
  <si>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</si>
  <si>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</si>
  <si>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</si>
  <si>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</si>
  <si>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</si>
  <si>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</si>
  <si>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</si>
  <si>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</si>
  <si>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</si>
  <si>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</si>
  <si>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</si>
  <si>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</si>
  <si>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</si>
  <si>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</si>
  <si>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</si>
  <si>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</si>
  <si>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</si>
  <si>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</si>
  <si>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</si>
  <si>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</si>
  <si>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</si>
  <si>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</si>
  <si>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</si>
  <si>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</si>
  <si>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</si>
  <si>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</si>
  <si>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</si>
  <si>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</si>
  <si>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</si>
  <si>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</si>
  <si>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</si>
  <si>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</si>
  <si>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</si>
  <si>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</si>
  <si>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</si>
  <si>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</si>
  <si>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</si>
  <si>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</si>
  <si>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</si>
  <si>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</si>
  <si>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</si>
  <si>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</si>
  <si>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</si>
  <si>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</si>
  <si>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</si>
  <si>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</si>
  <si>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</si>
  <si>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</si>
  <si>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</si>
  <si>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</si>
  <si>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</si>
  <si>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</si>
  <si>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</si>
  <si>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</si>
  <si>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</si>
  <si>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</si>
  <si>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</si>
  <si>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</si>
  <si>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</si>
  <si>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</si>
  <si>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</si>
  <si>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</si>
  <si>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</si>
  <si>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</si>
  <si>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</si>
  <si>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</si>
  <si>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</si>
  <si>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</si>
  <si>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</si>
  <si>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</si>
  <si>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</si>
  <si>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</si>
  <si>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</si>
  <si>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</si>
  <si>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</si>
  <si>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</si>
  <si>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</si>
  <si>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</si>
  <si>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</si>
  <si>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</si>
  <si>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</si>
  <si>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</si>
  <si>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</si>
  <si>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</si>
  <si>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</si>
  <si>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</si>
  <si>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</si>
  <si>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</si>
  <si>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</si>
  <si>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</si>
  <si>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</si>
  <si>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</si>
  <si>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</si>
  <si>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</si>
  <si>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</si>
  <si>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</si>
  <si>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</si>
  <si>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</si>
  <si>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</si>
  <si>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</si>
  <si>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</si>
  <si>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</si>
  <si>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</si>
  <si>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</si>
  <si>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</si>
  <si>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</si>
  <si>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</si>
  <si>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</si>
  <si>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</si>
  <si>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</si>
  <si>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</si>
  <si>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</si>
  <si>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</si>
  <si>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</si>
  <si>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</si>
  <si>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</si>
  <si>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</si>
  <si>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</si>
  <si>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</si>
  <si>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</si>
  <si>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</si>
  <si>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</si>
  <si>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</si>
  <si>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</si>
  <si>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</si>
  <si>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</si>
  <si>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</si>
  <si>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</si>
  <si>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</si>
  <si>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</si>
  <si>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</si>
  <si>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</si>
  <si>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</si>
  <si>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</si>
  <si>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</si>
  <si>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</si>
  <si>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</si>
  <si>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</si>
  <si>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</si>
  <si>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</si>
  <si>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</si>
  <si>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</si>
  <si>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</si>
  <si>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</si>
  <si>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</si>
  <si>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</si>
  <si>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</si>
  <si>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</si>
  <si>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</si>
  <si>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</si>
  <si>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</si>
  <si>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</si>
  <si>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</si>
  <si>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</si>
  <si>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</si>
  <si>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</si>
  <si>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</si>
  <si>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</si>
  <si>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</si>
  <si>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</si>
  <si>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</si>
  <si>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</si>
  <si>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</si>
  <si>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</si>
  <si>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</si>
  <si>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</si>
  <si>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</si>
  <si>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</si>
  <si>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</si>
  <si>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</si>
  <si>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</si>
  <si>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</si>
  <si>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</si>
  <si>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</si>
  <si>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</si>
  <si>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</si>
  <si>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</si>
  <si>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</si>
  <si>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</si>
  <si>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</si>
  <si>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</si>
  <si>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</si>
  <si>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</si>
  <si>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</si>
  <si>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</si>
  <si>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</si>
  <si>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</si>
  <si>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</si>
  <si>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</si>
  <si>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</si>
  <si>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</si>
  <si>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</si>
  <si>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</si>
  <si>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</si>
  <si>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</si>
  <si>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</si>
  <si>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</si>
  <si>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</si>
  <si>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</si>
  <si>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</si>
  <si>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</si>
  <si>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</si>
  <si>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</si>
  <si>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</si>
  <si>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</si>
  <si>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</si>
  <si>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</si>
  <si>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</si>
  <si>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</si>
  <si>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</si>
  <si>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</si>
  <si>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</si>
  <si>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</si>
  <si>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</si>
  <si>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</si>
  <si>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</si>
  <si>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</si>
  <si>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</si>
  <si>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</si>
  <si>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</si>
  <si>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</si>
  <si>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</si>
  <si>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</si>
  <si>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</si>
  <si>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</si>
  <si>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</si>
  <si>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</si>
  <si>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</si>
  <si>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</si>
  <si>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</si>
  <si>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</si>
  <si>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</si>
  <si>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</si>
  <si>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</si>
  <si>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</si>
  <si>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</si>
  <si>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</si>
  <si>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</si>
  <si>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</si>
  <si>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</si>
  <si>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</si>
  <si>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</si>
  <si>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</si>
  <si>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</si>
  <si>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</si>
  <si>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</si>
  <si>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</si>
  <si>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</si>
  <si>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</si>
  <si>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</si>
  <si>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</si>
  <si>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</si>
  <si>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</si>
  <si>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</si>
  <si>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</si>
  <si>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</si>
  <si>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</si>
  <si>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</si>
  <si>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</si>
  <si>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</si>
  <si>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</si>
  <si>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</si>
  <si>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</si>
  <si>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</si>
  <si>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</si>
  <si>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</si>
  <si>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</si>
  <si>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</si>
  <si>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</si>
  <si>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</si>
  <si>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</si>
  <si>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</si>
  <si>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</si>
  <si>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</si>
  <si>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</si>
  <si>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</si>
  <si>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</si>
  <si>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</si>
  <si>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</si>
  <si>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</si>
  <si>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</si>
  <si>
    <t>에일린_헤어 성공 호감도 낮음</t>
  </si>
  <si>
    <t>에일린_가슴 성공 호감도 낮음</t>
  </si>
  <si>
    <t>에일린_사타구니 성공 호감도 낮음</t>
  </si>
  <si>
    <t>에일린_얼굴 거부반응 호감도 낮음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</si>
</sst>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28" sqref="O28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9"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209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H16" sqref="H1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8" t="s">
        <v>222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8" t="s">
        <v>233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ref="G16:G17" si="2">C16&amp;"03"</f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13 G16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J13" sqref="J13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3" t="s">
        <v>143</v>
      </c>
    </row>
    <row r="2" spans="1:15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116</v>
      </c>
      <c r="N2" s="8" t="s">
        <v>117</v>
      </c>
      <c r="O2" s="8" t="s">
        <v>193</v>
      </c>
    </row>
    <row r="3" spans="1:15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200</v>
      </c>
      <c r="K3" s="15" t="s">
        <v>82</v>
      </c>
      <c r="L3" s="15" t="s">
        <v>200</v>
      </c>
      <c r="M3" s="9" t="s">
        <v>82</v>
      </c>
      <c r="N3" s="29" t="s">
        <v>81</v>
      </c>
      <c r="O3" s="29" t="s">
        <v>158</v>
      </c>
    </row>
    <row r="4" spans="1:15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122</v>
      </c>
      <c r="K4" s="45" t="s">
        <v>123</v>
      </c>
      <c r="L4" s="47" t="s">
        <v>124</v>
      </c>
      <c r="M4" s="46" t="s">
        <v>125</v>
      </c>
      <c r="N4" s="45" t="s">
        <v>126</v>
      </c>
      <c r="O4" s="45" t="s">
        <v>192</v>
      </c>
    </row>
    <row r="5" spans="1:15" ht="17.25" thickBot="1">
      <c r="A5" s="125" t="s">
        <v>232</v>
      </c>
      <c r="B5" s="126" t="s">
        <v>88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f ca="1">INDEX('!참조'!$U:$U, MATCH(OFFSET(J5, 0, 1), '!참조'!$V:$V, 0))</f>
        <v>10000011</v>
      </c>
      <c r="K5" s="130" t="s">
        <v>280</v>
      </c>
      <c r="L5" s="128">
        <f ca="1">INDEX('!참조'!$U:$U, MATCH(OFFSET(L5, 0, 1), '!참조'!$V:$V, 0))</f>
        <v>10000902</v>
      </c>
      <c r="M5" s="130" t="s">
        <v>292</v>
      </c>
      <c r="N5" s="128">
        <f t="shared" ref="N5:N50" ca="1" si="2">INDEX(l2d_skin_ani_state_id, MATCH(OFFSET(N5, 0, 1), l2d_skin_ani_state_info, 0))</f>
        <v>10101011</v>
      </c>
      <c r="O5" s="131" t="s">
        <v>209</v>
      </c>
    </row>
    <row r="6" spans="1:15" ht="16.5">
      <c r="A6" s="118" t="s">
        <v>222</v>
      </c>
      <c r="B6" s="119" t="s">
        <v>88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f ca="1">INDEX('!참조'!$U:$U, MATCH(OFFSET(J6, 0, 1), '!참조'!$V:$V, 0))</f>
        <v>10000011</v>
      </c>
      <c r="K6" s="123" t="s">
        <v>280</v>
      </c>
      <c r="L6" s="121">
        <f ca="1">INDEX('!참조'!$U:$U, MATCH(OFFSET(L6, 0, 1), '!참조'!$V:$V, 0))</f>
        <v>10000902</v>
      </c>
      <c r="M6" s="123" t="s">
        <v>292</v>
      </c>
      <c r="N6" s="121">
        <f t="shared" ca="1" si="2"/>
        <v>10101111</v>
      </c>
      <c r="O6" s="124" t="s">
        <v>220</v>
      </c>
    </row>
    <row r="7" spans="1:15" ht="16.5">
      <c r="A7" s="111" t="s">
        <v>233</v>
      </c>
      <c r="B7" s="112" t="s">
        <v>88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f ca="1">INDEX('!참조'!$U:$U, MATCH(OFFSET(J7, 0, 1), '!참조'!$V:$V, 0))</f>
        <v>10000011</v>
      </c>
      <c r="K7" s="116" t="s">
        <v>280</v>
      </c>
      <c r="L7" s="114">
        <f ca="1">INDEX('!참조'!$U:$U, MATCH(OFFSET(L7, 0, 1), '!참조'!$V:$V, 0))</f>
        <v>10000902</v>
      </c>
      <c r="M7" s="116" t="s">
        <v>292</v>
      </c>
      <c r="N7" s="114">
        <f t="shared" ca="1" si="2"/>
        <v>10101112</v>
      </c>
      <c r="O7" s="124" t="s">
        <v>227</v>
      </c>
    </row>
    <row r="8" spans="1:15" ht="16.5">
      <c r="A8" s="111" t="s">
        <v>234</v>
      </c>
      <c r="B8" s="112" t="s">
        <v>88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f ca="1">INDEX('!참조'!$U:$U, MATCH(OFFSET(J8, 0, 1), '!참조'!$V:$V, 0))</f>
        <v>10000011</v>
      </c>
      <c r="K8" s="116" t="s">
        <v>280</v>
      </c>
      <c r="L8" s="114">
        <f ca="1">INDEX('!참조'!$U:$U, MATCH(OFFSET(L8, 0, 1), '!참조'!$V:$V, 0))</f>
        <v>10000913</v>
      </c>
      <c r="M8" s="116" t="s">
        <v>294</v>
      </c>
      <c r="N8" s="114">
        <f t="shared" ca="1" si="2"/>
        <v>10101113</v>
      </c>
      <c r="O8" s="124" t="s">
        <v>229</v>
      </c>
    </row>
    <row r="9" spans="1:15" ht="15" customHeight="1">
      <c r="A9" s="111" t="s">
        <v>235</v>
      </c>
      <c r="B9" s="112" t="s">
        <v>88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f ca="1">INDEX('!참조'!$U:$U, MATCH(OFFSET(J9, 0, 1), '!참조'!$V:$V, 0))</f>
        <v>10000011</v>
      </c>
      <c r="K9" s="116" t="s">
        <v>280</v>
      </c>
      <c r="L9" s="114">
        <f ca="1">INDEX('!참조'!$U:$U, MATCH(OFFSET(L9, 0, 1), '!참조'!$V:$V, 0))</f>
        <v>10000911</v>
      </c>
      <c r="M9" s="116" t="s">
        <v>296</v>
      </c>
      <c r="N9" s="114">
        <f t="shared" ca="1" si="2"/>
        <v>10101114</v>
      </c>
      <c r="O9" s="124" t="s">
        <v>230</v>
      </c>
    </row>
    <row r="10" spans="1:15" ht="15" customHeight="1" thickBot="1">
      <c r="A10" s="132" t="s">
        <v>236</v>
      </c>
      <c r="B10" s="133" t="s">
        <v>88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f ca="1">INDEX('!참조'!$U:$U, MATCH(OFFSET(J10, 0, 1), '!참조'!$V:$V, 0))</f>
        <v>10000011</v>
      </c>
      <c r="K10" s="137" t="s">
        <v>280</v>
      </c>
      <c r="L10" s="135">
        <f ca="1">INDEX('!참조'!$U:$U, MATCH(OFFSET(L10, 0, 1), '!참조'!$V:$V, 0))</f>
        <v>10000908</v>
      </c>
      <c r="M10" s="137" t="s">
        <v>293</v>
      </c>
      <c r="N10" s="135">
        <f t="shared" ca="1" si="2"/>
        <v>10101115</v>
      </c>
      <c r="O10" s="138" t="s">
        <v>231</v>
      </c>
    </row>
    <row r="11" spans="1:15" ht="15" customHeight="1">
      <c r="A11" s="118">
        <v>1010102103</v>
      </c>
      <c r="B11" s="119" t="s">
        <v>88</v>
      </c>
      <c r="C11" s="120" t="s">
        <v>16</v>
      </c>
      <c r="D11" s="120" t="s">
        <v>237</v>
      </c>
      <c r="E11" s="121" t="b">
        <v>1</v>
      </c>
      <c r="F11" s="121">
        <f t="shared" ca="1" si="0"/>
        <v>1</v>
      </c>
      <c r="G11" s="122" t="s">
        <v>281</v>
      </c>
      <c r="H11" s="121">
        <f t="shared" ca="1" si="1"/>
        <v>1</v>
      </c>
      <c r="I11" s="123" t="s">
        <v>14</v>
      </c>
      <c r="J11" s="121">
        <f ca="1">INDEX('!참조'!$U:$U, MATCH(OFFSET(J11, 0, 1), '!참조'!$V:$V, 0))</f>
        <v>10000021</v>
      </c>
      <c r="K11" s="123" t="s">
        <v>307</v>
      </c>
      <c r="L11" s="121">
        <f ca="1">INDEX('!참조'!$U:$U, MATCH(OFFSET(L11, 0, 1), '!참조'!$V:$V, 0))</f>
        <v>10000902</v>
      </c>
      <c r="M11" s="123" t="s">
        <v>292</v>
      </c>
      <c r="N11" s="121">
        <f t="shared" ca="1" si="2"/>
        <v>10101111</v>
      </c>
      <c r="O11" s="124" t="s">
        <v>220</v>
      </c>
    </row>
    <row r="12" spans="1:15" ht="15" customHeight="1">
      <c r="A12" s="118" t="s">
        <v>222</v>
      </c>
      <c r="B12" s="119" t="s">
        <v>88</v>
      </c>
      <c r="C12" s="120" t="s">
        <v>16</v>
      </c>
      <c r="D12" s="120" t="s">
        <v>237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f ca="1">INDEX('!참조'!$U:$U, MATCH(OFFSET(J12, 0, 1), '!참조'!$V:$V, 0))</f>
        <v>10000113</v>
      </c>
      <c r="K12" s="123" t="s">
        <v>285</v>
      </c>
      <c r="L12" s="121">
        <f ca="1">INDEX('!참조'!$U:$U, MATCH(OFFSET(L12, 0, 1), '!참조'!$V:$V, 0))</f>
        <v>10000902</v>
      </c>
      <c r="M12" s="123" t="s">
        <v>292</v>
      </c>
      <c r="N12" s="121">
        <f ca="1">INDEX(l2d_skin_ani_state_id, MATCH(OFFSET(N12, 0, 1), l2d_skin_ani_state_info, 0))</f>
        <v>10101111</v>
      </c>
      <c r="O12" s="124" t="s">
        <v>220</v>
      </c>
    </row>
    <row r="13" spans="1:15" ht="15.75" customHeight="1">
      <c r="A13" s="118" t="s">
        <v>222</v>
      </c>
      <c r="B13" s="119" t="s">
        <v>88</v>
      </c>
      <c r="C13" s="120" t="s">
        <v>16</v>
      </c>
      <c r="D13" s="120" t="s">
        <v>237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f ca="1">INDEX('!참조'!$U:$U, MATCH(OFFSET(J13, 0, 1), '!참조'!$V:$V, 0))</f>
        <v>10000221</v>
      </c>
      <c r="K13" s="123" t="s">
        <v>308</v>
      </c>
      <c r="L13" s="121">
        <f ca="1">INDEX('!참조'!$U:$U, MATCH(OFFSET(L13, 0, 1), '!참조'!$V:$V, 0))</f>
        <v>10000902</v>
      </c>
      <c r="M13" s="123" t="s">
        <v>292</v>
      </c>
      <c r="N13" s="121">
        <f ca="1">INDEX(l2d_skin_ani_state_id, MATCH(OFFSET(N13, 0, 1), l2d_skin_ani_state_info, 0))</f>
        <v>10101111</v>
      </c>
      <c r="O13" s="124" t="s">
        <v>220</v>
      </c>
    </row>
    <row r="14" spans="1:15" ht="15.75" customHeight="1" thickBot="1">
      <c r="A14" s="132" t="s">
        <v>222</v>
      </c>
      <c r="B14" s="133" t="s">
        <v>88</v>
      </c>
      <c r="C14" s="134" t="s">
        <v>16</v>
      </c>
      <c r="D14" s="134" t="s">
        <v>237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f ca="1">INDEX('!참조'!$U:$U, MATCH(OFFSET(J14, 0, 1), '!참조'!$V:$V, 0))</f>
        <v>10000313</v>
      </c>
      <c r="K14" s="137" t="s">
        <v>309</v>
      </c>
      <c r="L14" s="135">
        <f ca="1">INDEX('!참조'!$U:$U, MATCH(OFFSET(L14, 0, 1), '!참조'!$V:$V, 0))</f>
        <v>10000902</v>
      </c>
      <c r="M14" s="137" t="s">
        <v>292</v>
      </c>
      <c r="N14" s="135">
        <f ca="1">INDEX(l2d_skin_ani_state_id, MATCH(OFFSET(N14, 0, 1), l2d_skin_ani_state_info, 0))</f>
        <v>10101111</v>
      </c>
      <c r="O14" s="138" t="s">
        <v>220</v>
      </c>
    </row>
    <row r="15" spans="1:15" ht="15.75" customHeight="1">
      <c r="A15" s="118" t="s">
        <v>222</v>
      </c>
      <c r="B15" s="119" t="s">
        <v>88</v>
      </c>
      <c r="C15" s="120" t="s">
        <v>16</v>
      </c>
      <c r="D15" s="120" t="s">
        <v>237</v>
      </c>
      <c r="E15" s="114" t="b">
        <v>0</v>
      </c>
      <c r="F15" s="121">
        <f t="shared" ca="1" si="0"/>
        <v>1</v>
      </c>
      <c r="G15" s="122" t="s">
        <v>281</v>
      </c>
      <c r="H15" s="121">
        <f t="shared" ca="1" si="1"/>
        <v>1</v>
      </c>
      <c r="I15" s="123" t="s">
        <v>14</v>
      </c>
      <c r="J15" s="121">
        <f ca="1">INDEX('!참조'!$U:$U, MATCH(OFFSET(J15, 0, 1), '!참조'!$V:$V, 0))</f>
        <v>10000011</v>
      </c>
      <c r="K15" s="123" t="s">
        <v>280</v>
      </c>
      <c r="L15" s="121">
        <f ca="1">INDEX('!참조'!$U:$U, MATCH(OFFSET(L15, 0, 1), '!참조'!$V:$V, 0))</f>
        <v>10000902</v>
      </c>
      <c r="M15" s="123" t="s">
        <v>292</v>
      </c>
      <c r="N15" s="121">
        <f t="shared" ca="1" si="2"/>
        <v>10101111</v>
      </c>
      <c r="O15" s="124" t="s">
        <v>220</v>
      </c>
    </row>
    <row r="16" spans="1:15" ht="15.75" customHeight="1">
      <c r="A16" s="118" t="s">
        <v>222</v>
      </c>
      <c r="B16" s="119" t="s">
        <v>88</v>
      </c>
      <c r="C16" s="120" t="s">
        <v>16</v>
      </c>
      <c r="D16" s="120" t="s">
        <v>237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f ca="1">INDEX('!참조'!$U:$U, MATCH(OFFSET(J16, 0, 1), '!참조'!$V:$V, 0))</f>
        <v>10000111</v>
      </c>
      <c r="K16" s="123" t="s">
        <v>310</v>
      </c>
      <c r="L16" s="121">
        <f ca="1">INDEX('!참조'!$U:$U, MATCH(OFFSET(L16, 0, 1), '!참조'!$V:$V, 0))</f>
        <v>10000902</v>
      </c>
      <c r="M16" s="123" t="s">
        <v>292</v>
      </c>
      <c r="N16" s="121">
        <f ca="1">INDEX(l2d_skin_ani_state_id, MATCH(OFFSET(N16, 0, 1), l2d_skin_ani_state_info, 0))</f>
        <v>10101111</v>
      </c>
      <c r="O16" s="124" t="s">
        <v>220</v>
      </c>
    </row>
    <row r="17" spans="1:15" ht="15.75" customHeight="1">
      <c r="A17" s="118" t="s">
        <v>222</v>
      </c>
      <c r="B17" s="119" t="s">
        <v>88</v>
      </c>
      <c r="C17" s="120" t="s">
        <v>16</v>
      </c>
      <c r="D17" s="120" t="s">
        <v>237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f ca="1">INDEX('!참조'!$U:$U, MATCH(OFFSET(J17, 0, 1), '!참조'!$V:$V, 0))</f>
        <v>10000211</v>
      </c>
      <c r="K17" s="123" t="s">
        <v>286</v>
      </c>
      <c r="L17" s="121">
        <f ca="1">INDEX('!참조'!$U:$U, MATCH(OFFSET(L17, 0, 1), '!참조'!$V:$V, 0))</f>
        <v>10000902</v>
      </c>
      <c r="M17" s="123" t="s">
        <v>292</v>
      </c>
      <c r="N17" s="121">
        <f ca="1">INDEX(l2d_skin_ani_state_id, MATCH(OFFSET(N17, 0, 1), l2d_skin_ani_state_info, 0))</f>
        <v>10101111</v>
      </c>
      <c r="O17" s="124" t="s">
        <v>220</v>
      </c>
    </row>
    <row r="18" spans="1:15" ht="15.75" customHeight="1" thickBot="1">
      <c r="A18" s="132" t="s">
        <v>222</v>
      </c>
      <c r="B18" s="133" t="s">
        <v>88</v>
      </c>
      <c r="C18" s="134" t="s">
        <v>16</v>
      </c>
      <c r="D18" s="134" t="s">
        <v>237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f ca="1">INDEX('!참조'!$U:$U, MATCH(OFFSET(J18, 0, 1), '!참조'!$V:$V, 0))</f>
        <v>10000311</v>
      </c>
      <c r="K18" s="137" t="s">
        <v>287</v>
      </c>
      <c r="L18" s="135">
        <f ca="1">INDEX('!참조'!$U:$U, MATCH(OFFSET(L18, 0, 1), '!참조'!$V:$V, 0))</f>
        <v>10000902</v>
      </c>
      <c r="M18" s="137" t="s">
        <v>292</v>
      </c>
      <c r="N18" s="135">
        <f ca="1">INDEX(l2d_skin_ani_state_id, MATCH(OFFSET(N18, 0, 1), l2d_skin_ani_state_info, 0))</f>
        <v>10101111</v>
      </c>
      <c r="O18" s="138" t="s">
        <v>220</v>
      </c>
    </row>
    <row r="19" spans="1:15" ht="15" customHeight="1">
      <c r="A19" s="118" t="s">
        <v>233</v>
      </c>
      <c r="B19" s="119" t="s">
        <v>88</v>
      </c>
      <c r="C19" s="120" t="s">
        <v>20</v>
      </c>
      <c r="D19" s="120" t="s">
        <v>237</v>
      </c>
      <c r="E19" s="121" t="b">
        <v>1</v>
      </c>
      <c r="F19" s="121">
        <f t="shared" ca="1" si="0"/>
        <v>1</v>
      </c>
      <c r="G19" s="122" t="s">
        <v>281</v>
      </c>
      <c r="H19" s="121">
        <f t="shared" ca="1" si="1"/>
        <v>1</v>
      </c>
      <c r="I19" s="123" t="s">
        <v>14</v>
      </c>
      <c r="J19" s="121">
        <f ca="1">INDEX('!참조'!$U:$U, MATCH(OFFSET(J19, 0, 1), '!참조'!$V:$V, 0))</f>
        <v>10000011</v>
      </c>
      <c r="K19" s="123" t="s">
        <v>280</v>
      </c>
      <c r="L19" s="121">
        <f ca="1">INDEX('!참조'!$U:$U, MATCH(OFFSET(L19, 0, 1), '!참조'!$V:$V, 0))</f>
        <v>10000913</v>
      </c>
      <c r="M19" s="123" t="s">
        <v>294</v>
      </c>
      <c r="N19" s="121">
        <f t="shared" ca="1" si="2"/>
        <v>10101112</v>
      </c>
      <c r="O19" s="124" t="s">
        <v>227</v>
      </c>
    </row>
    <row r="20" spans="1:15" ht="15" customHeight="1">
      <c r="A20" s="111" t="s">
        <v>233</v>
      </c>
      <c r="B20" s="112" t="s">
        <v>88</v>
      </c>
      <c r="C20" s="113" t="s">
        <v>20</v>
      </c>
      <c r="D20" s="113" t="s">
        <v>237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14">
        <f ca="1">INDEX('!참조'!$U:$U, MATCH(OFFSET(J20, 0, 1), '!참조'!$V:$V, 0))</f>
        <v>10000113</v>
      </c>
      <c r="K20" s="123" t="s">
        <v>285</v>
      </c>
      <c r="L20" s="114">
        <f ca="1">INDEX('!참조'!$U:$U, MATCH(OFFSET(L20, 0, 1), '!참조'!$V:$V, 0))</f>
        <v>10000913</v>
      </c>
      <c r="M20" s="123" t="s">
        <v>294</v>
      </c>
      <c r="N20" s="114">
        <f ca="1">INDEX(l2d_skin_ani_state_id, MATCH(OFFSET(N20, 0, 1), l2d_skin_ani_state_info, 0))</f>
        <v>10101112</v>
      </c>
      <c r="O20" s="124" t="s">
        <v>227</v>
      </c>
    </row>
    <row r="21" spans="1:15" ht="15.75" customHeight="1">
      <c r="A21" s="111" t="s">
        <v>233</v>
      </c>
      <c r="B21" s="112" t="s">
        <v>88</v>
      </c>
      <c r="C21" s="113" t="s">
        <v>20</v>
      </c>
      <c r="D21" s="113" t="s">
        <v>237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14">
        <f ca="1">INDEX('!참조'!$U:$U, MATCH(OFFSET(J21, 0, 1), '!참조'!$V:$V, 0))</f>
        <v>10000211</v>
      </c>
      <c r="K21" s="123" t="s">
        <v>286</v>
      </c>
      <c r="L21" s="114">
        <f ca="1">INDEX('!참조'!$U:$U, MATCH(OFFSET(L21, 0, 1), '!참조'!$V:$V, 0))</f>
        <v>10000913</v>
      </c>
      <c r="M21" s="123" t="s">
        <v>294</v>
      </c>
      <c r="N21" s="114">
        <f ca="1">INDEX(l2d_skin_ani_state_id, MATCH(OFFSET(N21, 0, 1), l2d_skin_ani_state_info, 0))</f>
        <v>10101112</v>
      </c>
      <c r="O21" s="124" t="s">
        <v>227</v>
      </c>
    </row>
    <row r="22" spans="1:15" ht="15.75" customHeight="1" thickBot="1">
      <c r="A22" s="132" t="s">
        <v>233</v>
      </c>
      <c r="B22" s="133" t="s">
        <v>88</v>
      </c>
      <c r="C22" s="134" t="s">
        <v>20</v>
      </c>
      <c r="D22" s="134" t="s">
        <v>237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f ca="1">INDEX('!참조'!$U:$U, MATCH(OFFSET(J22, 0, 1), '!참조'!$V:$V, 0))</f>
        <v>10000311</v>
      </c>
      <c r="K22" s="137" t="s">
        <v>287</v>
      </c>
      <c r="L22" s="135">
        <f ca="1">INDEX('!참조'!$U:$U, MATCH(OFFSET(L22, 0, 1), '!참조'!$V:$V, 0))</f>
        <v>10000913</v>
      </c>
      <c r="M22" s="137" t="s">
        <v>294</v>
      </c>
      <c r="N22" s="135">
        <f ca="1">INDEX(l2d_skin_ani_state_id, MATCH(OFFSET(N22, 0, 1), l2d_skin_ani_state_info, 0))</f>
        <v>10101112</v>
      </c>
      <c r="O22" s="138" t="s">
        <v>227</v>
      </c>
    </row>
    <row r="23" spans="1:15" ht="15" customHeight="1">
      <c r="A23" s="118" t="s">
        <v>233</v>
      </c>
      <c r="B23" s="119" t="s">
        <v>88</v>
      </c>
      <c r="C23" s="120" t="s">
        <v>20</v>
      </c>
      <c r="D23" s="120" t="s">
        <v>237</v>
      </c>
      <c r="E23" s="114" t="b">
        <v>0</v>
      </c>
      <c r="F23" s="121">
        <f t="shared" ca="1" si="0"/>
        <v>1</v>
      </c>
      <c r="G23" s="122" t="s">
        <v>281</v>
      </c>
      <c r="H23" s="121">
        <f t="shared" ca="1" si="1"/>
        <v>1</v>
      </c>
      <c r="I23" s="123" t="s">
        <v>14</v>
      </c>
      <c r="J23" s="121">
        <f ca="1">INDEX('!참조'!$U:$U, MATCH(OFFSET(J23, 0, 1), '!참조'!$V:$V, 0))</f>
        <v>10000011</v>
      </c>
      <c r="K23" s="123" t="s">
        <v>280</v>
      </c>
      <c r="L23" s="121">
        <f ca="1">INDEX('!참조'!$U:$U, MATCH(OFFSET(L23, 0, 1), '!참조'!$V:$V, 0))</f>
        <v>10000913</v>
      </c>
      <c r="M23" s="123" t="s">
        <v>294</v>
      </c>
      <c r="N23" s="121">
        <f t="shared" ca="1" si="2"/>
        <v>10101112</v>
      </c>
      <c r="O23" s="124" t="s">
        <v>227</v>
      </c>
    </row>
    <row r="24" spans="1:15" ht="15" customHeight="1">
      <c r="A24" s="111" t="s">
        <v>233</v>
      </c>
      <c r="B24" s="112" t="s">
        <v>88</v>
      </c>
      <c r="C24" s="113" t="s">
        <v>20</v>
      </c>
      <c r="D24" s="113" t="s">
        <v>237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f ca="1">INDEX('!참조'!$U:$U, MATCH(OFFSET(J24, 0, 1), '!참조'!$V:$V, 0))</f>
        <v>10000113</v>
      </c>
      <c r="K24" s="123" t="s">
        <v>285</v>
      </c>
      <c r="L24" s="114">
        <f ca="1">INDEX('!참조'!$U:$U, MATCH(OFFSET(L24, 0, 1), '!참조'!$V:$V, 0))</f>
        <v>10000913</v>
      </c>
      <c r="M24" s="123" t="s">
        <v>294</v>
      </c>
      <c r="N24" s="114">
        <f ca="1">INDEX(l2d_skin_ani_state_id, MATCH(OFFSET(N24, 0, 1), l2d_skin_ani_state_info, 0))</f>
        <v>10101112</v>
      </c>
      <c r="O24" s="124" t="s">
        <v>227</v>
      </c>
    </row>
    <row r="25" spans="1:15" ht="15.75" customHeight="1">
      <c r="A25" s="111" t="s">
        <v>233</v>
      </c>
      <c r="B25" s="112" t="s">
        <v>88</v>
      </c>
      <c r="C25" s="113" t="s">
        <v>20</v>
      </c>
      <c r="D25" s="113" t="s">
        <v>237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f ca="1">INDEX('!참조'!$U:$U, MATCH(OFFSET(J25, 0, 1), '!참조'!$V:$V, 0))</f>
        <v>10000211</v>
      </c>
      <c r="K25" s="123" t="s">
        <v>286</v>
      </c>
      <c r="L25" s="114">
        <f ca="1">INDEX('!참조'!$U:$U, MATCH(OFFSET(L25, 0, 1), '!참조'!$V:$V, 0))</f>
        <v>10000913</v>
      </c>
      <c r="M25" s="123" t="s">
        <v>294</v>
      </c>
      <c r="N25" s="114">
        <f ca="1">INDEX(l2d_skin_ani_state_id, MATCH(OFFSET(N25, 0, 1), l2d_skin_ani_state_info, 0))</f>
        <v>10101112</v>
      </c>
      <c r="O25" s="124" t="s">
        <v>227</v>
      </c>
    </row>
    <row r="26" spans="1:15" ht="15.75" customHeight="1" thickBot="1">
      <c r="A26" s="132" t="s">
        <v>233</v>
      </c>
      <c r="B26" s="133" t="s">
        <v>88</v>
      </c>
      <c r="C26" s="134" t="s">
        <v>20</v>
      </c>
      <c r="D26" s="134" t="s">
        <v>237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f ca="1">INDEX('!참조'!$U:$U, MATCH(OFFSET(J26, 0, 1), '!참조'!$V:$V, 0))</f>
        <v>10000311</v>
      </c>
      <c r="K26" s="137" t="s">
        <v>287</v>
      </c>
      <c r="L26" s="135">
        <f ca="1">INDEX('!참조'!$U:$U, MATCH(OFFSET(L26, 0, 1), '!참조'!$V:$V, 0))</f>
        <v>10000913</v>
      </c>
      <c r="M26" s="137" t="s">
        <v>294</v>
      </c>
      <c r="N26" s="135">
        <f ca="1">INDEX(l2d_skin_ani_state_id, MATCH(OFFSET(N26, 0, 1), l2d_skin_ani_state_info, 0))</f>
        <v>10101112</v>
      </c>
      <c r="O26" s="138" t="s">
        <v>227</v>
      </c>
    </row>
    <row r="27" spans="1:15" ht="15" customHeight="1">
      <c r="A27" s="118" t="s">
        <v>234</v>
      </c>
      <c r="B27" s="119" t="s">
        <v>88</v>
      </c>
      <c r="C27" s="120" t="s">
        <v>25</v>
      </c>
      <c r="D27" s="120" t="s">
        <v>237</v>
      </c>
      <c r="E27" s="121" t="b">
        <v>1</v>
      </c>
      <c r="F27" s="121">
        <f t="shared" ca="1" si="0"/>
        <v>1</v>
      </c>
      <c r="G27" s="122" t="s">
        <v>281</v>
      </c>
      <c r="H27" s="121">
        <f t="shared" ca="1" si="1"/>
        <v>1</v>
      </c>
      <c r="I27" s="123" t="s">
        <v>14</v>
      </c>
      <c r="J27" s="121">
        <f ca="1">INDEX('!참조'!$U:$U, MATCH(OFFSET(J27, 0, 1), '!참조'!$V:$V, 0))</f>
        <v>10000012</v>
      </c>
      <c r="K27" s="123" t="s">
        <v>288</v>
      </c>
      <c r="L27" s="121">
        <f ca="1">INDEX('!참조'!$U:$U, MATCH(OFFSET(L27, 0, 1), '!참조'!$V:$V, 0))</f>
        <v>10000914</v>
      </c>
      <c r="M27" s="123" t="s">
        <v>295</v>
      </c>
      <c r="N27" s="121">
        <f t="shared" ca="1" si="2"/>
        <v>10101113</v>
      </c>
      <c r="O27" s="124" t="s">
        <v>229</v>
      </c>
    </row>
    <row r="28" spans="1:15" ht="15" customHeight="1">
      <c r="A28" s="111" t="s">
        <v>234</v>
      </c>
      <c r="B28" s="112" t="s">
        <v>88</v>
      </c>
      <c r="C28" s="113" t="s">
        <v>25</v>
      </c>
      <c r="D28" s="113" t="s">
        <v>237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14">
        <f ca="1">INDEX('!참조'!$U:$U, MATCH(OFFSET(J28, 0, 1), '!참조'!$V:$V, 0))</f>
        <v>10000114</v>
      </c>
      <c r="K28" s="123" t="s">
        <v>289</v>
      </c>
      <c r="L28" s="114">
        <f ca="1">INDEX('!참조'!$U:$U, MATCH(OFFSET(L28, 0, 1), '!참조'!$V:$V, 0))</f>
        <v>10000914</v>
      </c>
      <c r="M28" s="116" t="s">
        <v>295</v>
      </c>
      <c r="N28" s="114">
        <f ca="1">INDEX(l2d_skin_ani_state_id, MATCH(OFFSET(N28, 0, 1), l2d_skin_ani_state_info, 0))</f>
        <v>10101113</v>
      </c>
      <c r="O28" s="124" t="s">
        <v>229</v>
      </c>
    </row>
    <row r="29" spans="1:15" ht="15.75" customHeight="1">
      <c r="A29" s="111" t="s">
        <v>234</v>
      </c>
      <c r="B29" s="112" t="s">
        <v>88</v>
      </c>
      <c r="C29" s="113" t="s">
        <v>25</v>
      </c>
      <c r="D29" s="113" t="s">
        <v>237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14">
        <f ca="1">INDEX('!참조'!$U:$U, MATCH(OFFSET(J29, 0, 1), '!참조'!$V:$V, 0))</f>
        <v>10000212</v>
      </c>
      <c r="K29" s="123" t="s">
        <v>290</v>
      </c>
      <c r="L29" s="114">
        <f ca="1">INDEX('!참조'!$U:$U, MATCH(OFFSET(L29, 0, 1), '!참조'!$V:$V, 0))</f>
        <v>10000914</v>
      </c>
      <c r="M29" s="116" t="s">
        <v>295</v>
      </c>
      <c r="N29" s="114">
        <f ca="1">INDEX(l2d_skin_ani_state_id, MATCH(OFFSET(N29, 0, 1), l2d_skin_ani_state_info, 0))</f>
        <v>10101113</v>
      </c>
      <c r="O29" s="124" t="s">
        <v>229</v>
      </c>
    </row>
    <row r="30" spans="1:15" ht="15.75" customHeight="1" thickBot="1">
      <c r="A30" s="132" t="s">
        <v>234</v>
      </c>
      <c r="B30" s="133" t="s">
        <v>88</v>
      </c>
      <c r="C30" s="134" t="s">
        <v>25</v>
      </c>
      <c r="D30" s="134" t="s">
        <v>237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f ca="1">INDEX('!참조'!$U:$U, MATCH(OFFSET(J30, 0, 1), '!참조'!$V:$V, 0))</f>
        <v>10000312</v>
      </c>
      <c r="K30" s="137" t="s">
        <v>291</v>
      </c>
      <c r="L30" s="135">
        <f ca="1">INDEX('!참조'!$U:$U, MATCH(OFFSET(L30, 0, 1), '!참조'!$V:$V, 0))</f>
        <v>10000914</v>
      </c>
      <c r="M30" s="137" t="s">
        <v>295</v>
      </c>
      <c r="N30" s="135">
        <f ca="1">INDEX(l2d_skin_ani_state_id, MATCH(OFFSET(N30, 0, 1), l2d_skin_ani_state_info, 0))</f>
        <v>10101113</v>
      </c>
      <c r="O30" s="138" t="s">
        <v>229</v>
      </c>
    </row>
    <row r="31" spans="1:15" ht="15" customHeight="1">
      <c r="A31" s="118" t="s">
        <v>234</v>
      </c>
      <c r="B31" s="119" t="s">
        <v>88</v>
      </c>
      <c r="C31" s="120" t="s">
        <v>25</v>
      </c>
      <c r="D31" s="120" t="s">
        <v>237</v>
      </c>
      <c r="E31" s="114" t="b">
        <v>0</v>
      </c>
      <c r="F31" s="121">
        <f t="shared" ca="1" si="0"/>
        <v>1</v>
      </c>
      <c r="G31" s="122" t="s">
        <v>281</v>
      </c>
      <c r="H31" s="121">
        <f t="shared" ca="1" si="1"/>
        <v>1</v>
      </c>
      <c r="I31" s="123" t="s">
        <v>14</v>
      </c>
      <c r="J31" s="121">
        <f ca="1">INDEX('!참조'!$U:$U, MATCH(OFFSET(J31, 0, 1), '!참조'!$V:$V, 0))</f>
        <v>10000012</v>
      </c>
      <c r="K31" s="123" t="s">
        <v>288</v>
      </c>
      <c r="L31" s="121">
        <f ca="1">INDEX('!참조'!$U:$U, MATCH(OFFSET(L31, 0, 1), '!참조'!$V:$V, 0))</f>
        <v>10000914</v>
      </c>
      <c r="M31" s="123" t="s">
        <v>295</v>
      </c>
      <c r="N31" s="121">
        <f t="shared" ca="1" si="2"/>
        <v>10101113</v>
      </c>
      <c r="O31" s="124" t="s">
        <v>229</v>
      </c>
    </row>
    <row r="32" spans="1:15" ht="15" customHeight="1">
      <c r="A32" s="111" t="s">
        <v>234</v>
      </c>
      <c r="B32" s="112" t="s">
        <v>88</v>
      </c>
      <c r="C32" s="113" t="s">
        <v>25</v>
      </c>
      <c r="D32" s="113" t="s">
        <v>237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f ca="1">INDEX('!참조'!$U:$U, MATCH(OFFSET(J32, 0, 1), '!참조'!$V:$V, 0))</f>
        <v>10000114</v>
      </c>
      <c r="K32" s="123" t="s">
        <v>289</v>
      </c>
      <c r="L32" s="114">
        <f ca="1">INDEX('!참조'!$U:$U, MATCH(OFFSET(L32, 0, 1), '!참조'!$V:$V, 0))</f>
        <v>10000914</v>
      </c>
      <c r="M32" s="116" t="s">
        <v>295</v>
      </c>
      <c r="N32" s="114">
        <f ca="1">INDEX(l2d_skin_ani_state_id, MATCH(OFFSET(N32, 0, 1), l2d_skin_ani_state_info, 0))</f>
        <v>10101113</v>
      </c>
      <c r="O32" s="124" t="s">
        <v>229</v>
      </c>
    </row>
    <row r="33" spans="1:15" ht="15.75" customHeight="1">
      <c r="A33" s="111" t="s">
        <v>234</v>
      </c>
      <c r="B33" s="112" t="s">
        <v>88</v>
      </c>
      <c r="C33" s="113" t="s">
        <v>25</v>
      </c>
      <c r="D33" s="113" t="s">
        <v>237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f ca="1">INDEX('!참조'!$U:$U, MATCH(OFFSET(J33, 0, 1), '!참조'!$V:$V, 0))</f>
        <v>10000212</v>
      </c>
      <c r="K33" s="123" t="s">
        <v>290</v>
      </c>
      <c r="L33" s="114">
        <f ca="1">INDEX('!참조'!$U:$U, MATCH(OFFSET(L33, 0, 1), '!참조'!$V:$V, 0))</f>
        <v>10000914</v>
      </c>
      <c r="M33" s="116" t="s">
        <v>295</v>
      </c>
      <c r="N33" s="114">
        <f ca="1">INDEX(l2d_skin_ani_state_id, MATCH(OFFSET(N33, 0, 1), l2d_skin_ani_state_info, 0))</f>
        <v>10101113</v>
      </c>
      <c r="O33" s="124" t="s">
        <v>229</v>
      </c>
    </row>
    <row r="34" spans="1:15" ht="15.75" customHeight="1" thickBot="1">
      <c r="A34" s="132" t="s">
        <v>234</v>
      </c>
      <c r="B34" s="133" t="s">
        <v>88</v>
      </c>
      <c r="C34" s="134" t="s">
        <v>25</v>
      </c>
      <c r="D34" s="134" t="s">
        <v>237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f ca="1">INDEX('!참조'!$U:$U, MATCH(OFFSET(J34, 0, 1), '!참조'!$V:$V, 0))</f>
        <v>10000312</v>
      </c>
      <c r="K34" s="137" t="s">
        <v>291</v>
      </c>
      <c r="L34" s="135">
        <f ca="1">INDEX('!참조'!$U:$U, MATCH(OFFSET(L34, 0, 1), '!참조'!$V:$V, 0))</f>
        <v>10000914</v>
      </c>
      <c r="M34" s="137" t="s">
        <v>295</v>
      </c>
      <c r="N34" s="135">
        <f ca="1">INDEX(l2d_skin_ani_state_id, MATCH(OFFSET(N34, 0, 1), l2d_skin_ani_state_info, 0))</f>
        <v>10101113</v>
      </c>
      <c r="O34" s="138" t="s">
        <v>229</v>
      </c>
    </row>
    <row r="35" spans="1:15" ht="15" customHeight="1">
      <c r="A35" s="118" t="s">
        <v>235</v>
      </c>
      <c r="B35" s="119" t="s">
        <v>88</v>
      </c>
      <c r="C35" s="120" t="s">
        <v>31</v>
      </c>
      <c r="D35" s="120" t="s">
        <v>237</v>
      </c>
      <c r="E35" s="121" t="b">
        <v>1</v>
      </c>
      <c r="F35" s="121">
        <f t="shared" ca="1" si="0"/>
        <v>1</v>
      </c>
      <c r="G35" s="122" t="s">
        <v>281</v>
      </c>
      <c r="H35" s="121">
        <f t="shared" ca="1" si="1"/>
        <v>1</v>
      </c>
      <c r="I35" s="123" t="s">
        <v>14</v>
      </c>
      <c r="J35" s="121">
        <f ca="1">INDEX('!참조'!$U:$U, MATCH(OFFSET(J35, 0, 1), '!참조'!$V:$V, 0))</f>
        <v>10000012</v>
      </c>
      <c r="K35" s="123" t="s">
        <v>288</v>
      </c>
      <c r="L35" s="121">
        <f ca="1">INDEX('!참조'!$U:$U, MATCH(OFFSET(L35, 0, 1), '!참조'!$V:$V, 0))</f>
        <v>10000911</v>
      </c>
      <c r="M35" s="123" t="s">
        <v>296</v>
      </c>
      <c r="N35" s="121">
        <f t="shared" ca="1" si="2"/>
        <v>10101114</v>
      </c>
      <c r="O35" s="124" t="s">
        <v>230</v>
      </c>
    </row>
    <row r="36" spans="1:15" ht="15.75" customHeight="1">
      <c r="A36" s="111" t="s">
        <v>235</v>
      </c>
      <c r="B36" s="112" t="s">
        <v>88</v>
      </c>
      <c r="C36" s="113" t="s">
        <v>31</v>
      </c>
      <c r="D36" s="113" t="s">
        <v>237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14">
        <f ca="1">INDEX('!참조'!$U:$U, MATCH(OFFSET(J36, 0, 1), '!참조'!$V:$V, 0))</f>
        <v>10000114</v>
      </c>
      <c r="K36" s="123" t="s">
        <v>289</v>
      </c>
      <c r="L36" s="114">
        <f ca="1">INDEX('!참조'!$U:$U, MATCH(OFFSET(L36, 0, 1), '!참조'!$V:$V, 0))</f>
        <v>10000911</v>
      </c>
      <c r="M36" s="116" t="s">
        <v>296</v>
      </c>
      <c r="N36" s="114">
        <f ca="1">INDEX(l2d_skin_ani_state_id, MATCH(OFFSET(N36, 0, 1), l2d_skin_ani_state_info, 0))</f>
        <v>10101114</v>
      </c>
      <c r="O36" s="124" t="s">
        <v>230</v>
      </c>
    </row>
    <row r="37" spans="1:15" ht="15.75" customHeight="1">
      <c r="A37" s="111" t="s">
        <v>235</v>
      </c>
      <c r="B37" s="112" t="s">
        <v>88</v>
      </c>
      <c r="C37" s="113" t="s">
        <v>31</v>
      </c>
      <c r="D37" s="113" t="s">
        <v>237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14">
        <f ca="1">INDEX('!참조'!$U:$U, MATCH(OFFSET(J37, 0, 1), '!참조'!$V:$V, 0))</f>
        <v>10000212</v>
      </c>
      <c r="K37" s="123" t="s">
        <v>290</v>
      </c>
      <c r="L37" s="114">
        <f ca="1">INDEX('!참조'!$U:$U, MATCH(OFFSET(L37, 0, 1), '!참조'!$V:$V, 0))</f>
        <v>10000911</v>
      </c>
      <c r="M37" s="116" t="s">
        <v>296</v>
      </c>
      <c r="N37" s="114">
        <f ca="1">INDEX(l2d_skin_ani_state_id, MATCH(OFFSET(N37, 0, 1), l2d_skin_ani_state_info, 0))</f>
        <v>10101114</v>
      </c>
      <c r="O37" s="124" t="s">
        <v>230</v>
      </c>
    </row>
    <row r="38" spans="1:15" ht="15.75" customHeight="1" thickBot="1">
      <c r="A38" s="132" t="s">
        <v>235</v>
      </c>
      <c r="B38" s="133" t="s">
        <v>88</v>
      </c>
      <c r="C38" s="134" t="s">
        <v>31</v>
      </c>
      <c r="D38" s="134" t="s">
        <v>237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f ca="1">INDEX('!참조'!$U:$U, MATCH(OFFSET(J38, 0, 1), '!참조'!$V:$V, 0))</f>
        <v>10000312</v>
      </c>
      <c r="K38" s="137" t="s">
        <v>291</v>
      </c>
      <c r="L38" s="135">
        <f ca="1">INDEX('!참조'!$U:$U, MATCH(OFFSET(L38, 0, 1), '!참조'!$V:$V, 0))</f>
        <v>10000911</v>
      </c>
      <c r="M38" s="137" t="s">
        <v>296</v>
      </c>
      <c r="N38" s="135">
        <f ca="1">INDEX(l2d_skin_ani_state_id, MATCH(OFFSET(N38, 0, 1), l2d_skin_ani_state_info, 0))</f>
        <v>10101114</v>
      </c>
      <c r="O38" s="138" t="s">
        <v>230</v>
      </c>
    </row>
    <row r="39" spans="1:15" ht="15" customHeight="1">
      <c r="A39" s="118" t="s">
        <v>235</v>
      </c>
      <c r="B39" s="119" t="s">
        <v>88</v>
      </c>
      <c r="C39" s="120" t="s">
        <v>31</v>
      </c>
      <c r="D39" s="120" t="s">
        <v>237</v>
      </c>
      <c r="E39" s="114" t="b">
        <v>0</v>
      </c>
      <c r="F39" s="121">
        <f t="shared" ca="1" si="0"/>
        <v>1</v>
      </c>
      <c r="G39" s="122" t="s">
        <v>281</v>
      </c>
      <c r="H39" s="121">
        <f t="shared" ca="1" si="1"/>
        <v>1</v>
      </c>
      <c r="I39" s="123" t="s">
        <v>14</v>
      </c>
      <c r="J39" s="121">
        <f ca="1">INDEX('!참조'!$U:$U, MATCH(OFFSET(J39, 0, 1), '!참조'!$V:$V, 0))</f>
        <v>10000012</v>
      </c>
      <c r="K39" s="123" t="s">
        <v>288</v>
      </c>
      <c r="L39" s="121">
        <f ca="1">INDEX('!참조'!$U:$U, MATCH(OFFSET(L39, 0, 1), '!참조'!$V:$V, 0))</f>
        <v>10000911</v>
      </c>
      <c r="M39" s="123" t="s">
        <v>296</v>
      </c>
      <c r="N39" s="121">
        <f t="shared" ca="1" si="2"/>
        <v>10101114</v>
      </c>
      <c r="O39" s="124" t="s">
        <v>230</v>
      </c>
    </row>
    <row r="40" spans="1:15" ht="15.75" customHeight="1">
      <c r="A40" s="111" t="s">
        <v>235</v>
      </c>
      <c r="B40" s="112" t="s">
        <v>88</v>
      </c>
      <c r="C40" s="113" t="s">
        <v>31</v>
      </c>
      <c r="D40" s="113" t="s">
        <v>237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f ca="1">INDEX('!참조'!$U:$U, MATCH(OFFSET(J40, 0, 1), '!참조'!$V:$V, 0))</f>
        <v>10000114</v>
      </c>
      <c r="K40" s="123" t="s">
        <v>289</v>
      </c>
      <c r="L40" s="114">
        <f ca="1">INDEX('!참조'!$U:$U, MATCH(OFFSET(L40, 0, 1), '!참조'!$V:$V, 0))</f>
        <v>10000911</v>
      </c>
      <c r="M40" s="116" t="s">
        <v>296</v>
      </c>
      <c r="N40" s="114">
        <f ca="1">INDEX(l2d_skin_ani_state_id, MATCH(OFFSET(N40, 0, 1), l2d_skin_ani_state_info, 0))</f>
        <v>10101114</v>
      </c>
      <c r="O40" s="124" t="s">
        <v>230</v>
      </c>
    </row>
    <row r="41" spans="1:15" ht="15.75" customHeight="1">
      <c r="A41" s="111" t="s">
        <v>235</v>
      </c>
      <c r="B41" s="112" t="s">
        <v>88</v>
      </c>
      <c r="C41" s="113" t="s">
        <v>31</v>
      </c>
      <c r="D41" s="113" t="s">
        <v>237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f ca="1">INDEX('!참조'!$U:$U, MATCH(OFFSET(J41, 0, 1), '!참조'!$V:$V, 0))</f>
        <v>10000212</v>
      </c>
      <c r="K41" s="123" t="s">
        <v>290</v>
      </c>
      <c r="L41" s="114">
        <f ca="1">INDEX('!참조'!$U:$U, MATCH(OFFSET(L41, 0, 1), '!참조'!$V:$V, 0))</f>
        <v>10000911</v>
      </c>
      <c r="M41" s="116" t="s">
        <v>296</v>
      </c>
      <c r="N41" s="114">
        <f ca="1">INDEX(l2d_skin_ani_state_id, MATCH(OFFSET(N41, 0, 1), l2d_skin_ani_state_info, 0))</f>
        <v>10101114</v>
      </c>
      <c r="O41" s="124" t="s">
        <v>230</v>
      </c>
    </row>
    <row r="42" spans="1:15" ht="15.75" customHeight="1" thickBot="1">
      <c r="A42" s="132" t="s">
        <v>235</v>
      </c>
      <c r="B42" s="133" t="s">
        <v>88</v>
      </c>
      <c r="C42" s="134" t="s">
        <v>31</v>
      </c>
      <c r="D42" s="134" t="s">
        <v>237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f ca="1">INDEX('!참조'!$U:$U, MATCH(OFFSET(J42, 0, 1), '!참조'!$V:$V, 0))</f>
        <v>10000312</v>
      </c>
      <c r="K42" s="137" t="s">
        <v>291</v>
      </c>
      <c r="L42" s="135">
        <f ca="1">INDEX('!참조'!$U:$U, MATCH(OFFSET(L42, 0, 1), '!참조'!$V:$V, 0))</f>
        <v>10000911</v>
      </c>
      <c r="M42" s="137" t="s">
        <v>296</v>
      </c>
      <c r="N42" s="135">
        <f ca="1">INDEX(l2d_skin_ani_state_id, MATCH(OFFSET(N42, 0, 1), l2d_skin_ani_state_info, 0))</f>
        <v>10101114</v>
      </c>
      <c r="O42" s="138" t="s">
        <v>230</v>
      </c>
    </row>
    <row r="43" spans="1:15" ht="15" customHeight="1">
      <c r="A43" s="118" t="s">
        <v>236</v>
      </c>
      <c r="B43" s="119" t="s">
        <v>88</v>
      </c>
      <c r="C43" s="120" t="s">
        <v>36</v>
      </c>
      <c r="D43" s="120" t="s">
        <v>237</v>
      </c>
      <c r="E43" s="121" t="b">
        <v>1</v>
      </c>
      <c r="F43" s="121">
        <f t="shared" ca="1" si="0"/>
        <v>1</v>
      </c>
      <c r="G43" s="122" t="s">
        <v>281</v>
      </c>
      <c r="H43" s="121">
        <f t="shared" ca="1" si="1"/>
        <v>1</v>
      </c>
      <c r="I43" s="123" t="s">
        <v>14</v>
      </c>
      <c r="J43" s="121">
        <f ca="1">INDEX('!참조'!$U:$U, MATCH(OFFSET(J43, 0, 1), '!참조'!$V:$V, 0))</f>
        <v>10000012</v>
      </c>
      <c r="K43" s="123" t="s">
        <v>288</v>
      </c>
      <c r="L43" s="121">
        <f ca="1">INDEX('!참조'!$U:$U, MATCH(OFFSET(L43, 0, 1), '!참조'!$V:$V, 0))</f>
        <v>10000908</v>
      </c>
      <c r="M43" s="123" t="s">
        <v>293</v>
      </c>
      <c r="N43" s="121">
        <f t="shared" ca="1" si="2"/>
        <v>10101115</v>
      </c>
      <c r="O43" s="124" t="s">
        <v>231</v>
      </c>
    </row>
    <row r="44" spans="1:15" ht="15.75" customHeight="1">
      <c r="A44" s="111" t="s">
        <v>236</v>
      </c>
      <c r="B44" s="112" t="s">
        <v>88</v>
      </c>
      <c r="C44" s="113" t="s">
        <v>36</v>
      </c>
      <c r="D44" s="113" t="s">
        <v>237</v>
      </c>
      <c r="E44" s="114" t="b">
        <v>1</v>
      </c>
      <c r="F44" s="114">
        <f t="shared" ca="1" si="0"/>
        <v>2</v>
      </c>
      <c r="G44" s="122" t="s">
        <v>282</v>
      </c>
      <c r="H44" s="114">
        <f t="shared" ca="1" si="1"/>
        <v>1</v>
      </c>
      <c r="I44" s="116" t="s">
        <v>14</v>
      </c>
      <c r="J44" s="114">
        <f ca="1">INDEX('!참조'!$U:$U, MATCH(OFFSET(J44, 0, 1), '!참조'!$V:$V, 0))</f>
        <v>10000114</v>
      </c>
      <c r="K44" s="123" t="s">
        <v>289</v>
      </c>
      <c r="L44" s="114">
        <f ca="1">INDEX('!참조'!$U:$U, MATCH(OFFSET(L44, 0, 1), '!참조'!$V:$V, 0))</f>
        <v>10000908</v>
      </c>
      <c r="M44" s="116" t="s">
        <v>293</v>
      </c>
      <c r="N44" s="114">
        <f t="shared" ca="1" si="2"/>
        <v>10101115</v>
      </c>
      <c r="O44" s="117" t="s">
        <v>231</v>
      </c>
    </row>
    <row r="45" spans="1:15" ht="15.75" customHeight="1">
      <c r="A45" s="111" t="s">
        <v>236</v>
      </c>
      <c r="B45" s="112" t="s">
        <v>88</v>
      </c>
      <c r="C45" s="113" t="s">
        <v>36</v>
      </c>
      <c r="D45" s="113" t="s">
        <v>237</v>
      </c>
      <c r="E45" s="114" t="b">
        <v>1</v>
      </c>
      <c r="F45" s="114">
        <f t="shared" ca="1" si="0"/>
        <v>3</v>
      </c>
      <c r="G45" s="122" t="s">
        <v>283</v>
      </c>
      <c r="H45" s="114">
        <f t="shared" ca="1" si="1"/>
        <v>1</v>
      </c>
      <c r="I45" s="116" t="s">
        <v>14</v>
      </c>
      <c r="J45" s="114">
        <f ca="1">INDEX('!참조'!$U:$U, MATCH(OFFSET(J45, 0, 1), '!참조'!$V:$V, 0))</f>
        <v>10000212</v>
      </c>
      <c r="K45" s="123" t="s">
        <v>290</v>
      </c>
      <c r="L45" s="114">
        <f ca="1">INDEX('!참조'!$U:$U, MATCH(OFFSET(L45, 0, 1), '!참조'!$V:$V, 0))</f>
        <v>10000908</v>
      </c>
      <c r="M45" s="116" t="s">
        <v>293</v>
      </c>
      <c r="N45" s="114">
        <f t="shared" ca="1" si="2"/>
        <v>10101115</v>
      </c>
      <c r="O45" s="117" t="s">
        <v>231</v>
      </c>
    </row>
    <row r="46" spans="1:15" ht="15.75" customHeight="1" thickBot="1">
      <c r="A46" s="132" t="s">
        <v>236</v>
      </c>
      <c r="B46" s="133" t="s">
        <v>88</v>
      </c>
      <c r="C46" s="134" t="s">
        <v>36</v>
      </c>
      <c r="D46" s="134" t="s">
        <v>237</v>
      </c>
      <c r="E46" s="135" t="b">
        <v>1</v>
      </c>
      <c r="F46" s="135">
        <f t="shared" ca="1" si="0"/>
        <v>4</v>
      </c>
      <c r="G46" s="136" t="s">
        <v>284</v>
      </c>
      <c r="H46" s="135">
        <f t="shared" ca="1" si="1"/>
        <v>1</v>
      </c>
      <c r="I46" s="137" t="s">
        <v>14</v>
      </c>
      <c r="J46" s="135">
        <f ca="1">INDEX('!참조'!$U:$U, MATCH(OFFSET(J46, 0, 1), '!참조'!$V:$V, 0))</f>
        <v>10000312</v>
      </c>
      <c r="K46" s="137" t="s">
        <v>291</v>
      </c>
      <c r="L46" s="135">
        <f ca="1">INDEX('!참조'!$U:$U, MATCH(OFFSET(L46, 0, 1), '!참조'!$V:$V, 0))</f>
        <v>10000908</v>
      </c>
      <c r="M46" s="137" t="s">
        <v>293</v>
      </c>
      <c r="N46" s="135">
        <f t="shared" ca="1" si="2"/>
        <v>10101115</v>
      </c>
      <c r="O46" s="138" t="s">
        <v>231</v>
      </c>
    </row>
    <row r="47" spans="1:15" ht="15" customHeight="1">
      <c r="A47" s="118" t="s">
        <v>236</v>
      </c>
      <c r="B47" s="119" t="s">
        <v>88</v>
      </c>
      <c r="C47" s="120" t="s">
        <v>36</v>
      </c>
      <c r="D47" s="120" t="s">
        <v>237</v>
      </c>
      <c r="E47" s="114" t="b">
        <v>0</v>
      </c>
      <c r="F47" s="121">
        <f t="shared" ca="1" si="0"/>
        <v>1</v>
      </c>
      <c r="G47" s="122" t="s">
        <v>281</v>
      </c>
      <c r="H47" s="121">
        <f t="shared" ca="1" si="1"/>
        <v>1</v>
      </c>
      <c r="I47" s="123" t="s">
        <v>14</v>
      </c>
      <c r="J47" s="121">
        <f ca="1">INDEX('!참조'!$U:$U, MATCH(OFFSET(J47, 0, 1), '!참조'!$V:$V, 0))</f>
        <v>10000012</v>
      </c>
      <c r="K47" s="123" t="s">
        <v>288</v>
      </c>
      <c r="L47" s="121">
        <f ca="1">INDEX('!참조'!$U:$U, MATCH(OFFSET(L47, 0, 1), '!참조'!$V:$V, 0))</f>
        <v>10000908</v>
      </c>
      <c r="M47" s="123" t="s">
        <v>293</v>
      </c>
      <c r="N47" s="121">
        <f t="shared" ca="1" si="2"/>
        <v>10101115</v>
      </c>
      <c r="O47" s="124" t="s">
        <v>231</v>
      </c>
    </row>
    <row r="48" spans="1:15" ht="15.75" customHeight="1">
      <c r="A48" s="111" t="s">
        <v>236</v>
      </c>
      <c r="B48" s="112" t="s">
        <v>88</v>
      </c>
      <c r="C48" s="113" t="s">
        <v>36</v>
      </c>
      <c r="D48" s="113" t="s">
        <v>237</v>
      </c>
      <c r="E48" s="114" t="b">
        <v>0</v>
      </c>
      <c r="F48" s="114">
        <f t="shared" ca="1" si="0"/>
        <v>2</v>
      </c>
      <c r="G48" s="122" t="s">
        <v>282</v>
      </c>
      <c r="H48" s="114">
        <f t="shared" ca="1" si="1"/>
        <v>1</v>
      </c>
      <c r="I48" s="116" t="s">
        <v>14</v>
      </c>
      <c r="J48" s="114">
        <f ca="1">INDEX('!참조'!$U:$U, MATCH(OFFSET(J48, 0, 1), '!참조'!$V:$V, 0))</f>
        <v>10000114</v>
      </c>
      <c r="K48" s="123" t="s">
        <v>289</v>
      </c>
      <c r="L48" s="114">
        <f ca="1">INDEX('!참조'!$U:$U, MATCH(OFFSET(L48, 0, 1), '!참조'!$V:$V, 0))</f>
        <v>10000908</v>
      </c>
      <c r="M48" s="116" t="s">
        <v>293</v>
      </c>
      <c r="N48" s="114">
        <f t="shared" ca="1" si="2"/>
        <v>10101115</v>
      </c>
      <c r="O48" s="117" t="s">
        <v>231</v>
      </c>
    </row>
    <row r="49" spans="1:15" ht="15.75" customHeight="1">
      <c r="A49" s="111" t="s">
        <v>236</v>
      </c>
      <c r="B49" s="112" t="s">
        <v>88</v>
      </c>
      <c r="C49" s="113" t="s">
        <v>36</v>
      </c>
      <c r="D49" s="113" t="s">
        <v>237</v>
      </c>
      <c r="E49" s="114" t="b">
        <v>0</v>
      </c>
      <c r="F49" s="114">
        <f t="shared" ca="1" si="0"/>
        <v>3</v>
      </c>
      <c r="G49" s="122" t="s">
        <v>283</v>
      </c>
      <c r="H49" s="114">
        <f t="shared" ca="1" si="1"/>
        <v>1</v>
      </c>
      <c r="I49" s="116" t="s">
        <v>14</v>
      </c>
      <c r="J49" s="114">
        <f ca="1">INDEX('!참조'!$U:$U, MATCH(OFFSET(J49, 0, 1), '!참조'!$V:$V, 0))</f>
        <v>10000212</v>
      </c>
      <c r="K49" s="123" t="s">
        <v>290</v>
      </c>
      <c r="L49" s="114">
        <f ca="1">INDEX('!참조'!$U:$U, MATCH(OFFSET(L49, 0, 1), '!참조'!$V:$V, 0))</f>
        <v>10000908</v>
      </c>
      <c r="M49" s="116" t="s">
        <v>293</v>
      </c>
      <c r="N49" s="114">
        <f t="shared" ca="1" si="2"/>
        <v>10101115</v>
      </c>
      <c r="O49" s="117" t="s">
        <v>231</v>
      </c>
    </row>
    <row r="50" spans="1:15" ht="15.75" customHeight="1" thickBot="1">
      <c r="A50" s="132" t="s">
        <v>236</v>
      </c>
      <c r="B50" s="133" t="s">
        <v>88</v>
      </c>
      <c r="C50" s="134" t="s">
        <v>36</v>
      </c>
      <c r="D50" s="134" t="s">
        <v>237</v>
      </c>
      <c r="E50" s="135" t="b">
        <v>0</v>
      </c>
      <c r="F50" s="135">
        <f t="shared" ca="1" si="0"/>
        <v>4</v>
      </c>
      <c r="G50" s="136" t="s">
        <v>284</v>
      </c>
      <c r="H50" s="135">
        <f t="shared" ca="1" si="1"/>
        <v>1</v>
      </c>
      <c r="I50" s="137" t="s">
        <v>14</v>
      </c>
      <c r="J50" s="135">
        <f ca="1">INDEX('!참조'!$U:$U, MATCH(OFFSET(J50, 0, 1), '!참조'!$V:$V, 0))</f>
        <v>10000312</v>
      </c>
      <c r="K50" s="137" t="s">
        <v>291</v>
      </c>
      <c r="L50" s="135">
        <f ca="1">INDEX('!참조'!$U:$U, MATCH(OFFSET(L50, 0, 1), '!참조'!$V:$V, 0))</f>
        <v>10000908</v>
      </c>
      <c r="M50" s="137" t="s">
        <v>293</v>
      </c>
      <c r="N50" s="135">
        <f t="shared" ca="1" si="2"/>
        <v>10101115</v>
      </c>
      <c r="O50" s="138" t="s">
        <v>231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K5:K50 M5:M50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F23" sqref="F23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2024-02-28T08:36:59Z</dcterms:modified>
</cp:coreProperties>
</file>