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3B03141-EAC7-4A4D-9962-E74E3B96AA1C}" xr6:coauthVersionLast="47" xr6:coauthVersionMax="47" xr10:uidLastSave="{00000000-0000-0000-0000-000000000000}"/>
  <bookViews>
    <workbookView xWindow="41130" yWindow="2730" windowWidth="34560" windowHeight="18615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" l="1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8" i="3" s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L18" i="3" s="1"/>
  <c r="AD3" i="1"/>
  <c r="AC3" i="1"/>
  <c r="AE2" i="1"/>
  <c r="AD2" i="1"/>
  <c r="AC2" i="1"/>
  <c r="AC1" i="1"/>
  <c r="E17" i="5" l="1"/>
  <c r="E18" i="5"/>
  <c r="E19" i="5"/>
  <c r="E20" i="5"/>
  <c r="L21" i="3"/>
  <c r="L22" i="3"/>
  <c r="L23" i="3"/>
  <c r="L17" i="3"/>
  <c r="L19" i="3"/>
  <c r="L20" i="3"/>
  <c r="L24" i="3"/>
  <c r="L25" i="3"/>
  <c r="L26" i="3"/>
  <c r="J22" i="3"/>
  <c r="J23" i="3"/>
  <c r="J24" i="3"/>
  <c r="J17" i="3"/>
  <c r="J19" i="3"/>
  <c r="J20" i="3"/>
  <c r="J25" i="3"/>
  <c r="J26" i="3"/>
  <c r="J21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18" i="3" l="1"/>
  <c r="E22" i="3"/>
  <c r="E23" i="3"/>
  <c r="E24" i="3"/>
  <c r="E17" i="3"/>
  <c r="E19" i="3"/>
  <c r="E20" i="3"/>
  <c r="E21" i="3"/>
  <c r="E25" i="3"/>
  <c r="E26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<sst xmlns="http://schemas.openxmlformats.org/spreadsheetml/2006/main" count="527" uniqueCount="254">
  <si>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</si>
  <si>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</si>
  <si>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</si>
  <si>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</si>
  <si>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</si>
  <si>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</si>
  <si>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</si>
  <si>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</si>
  <si>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</si>
  <si>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</si>
  <si>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</si>
  <si>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</si>
  <si>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</si>
  <si>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</si>
  <si>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</si>
  <si>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</si>
  <si>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</si>
  <si>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</si>
  <si>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</si>
  <si>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</si>
  <si>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</si>
  <si>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</si>
  <si>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</si>
  <si>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</si>
  <si>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</si>
  <si>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</si>
  <si>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</si>
  <si>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</si>
  <si>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</si>
  <si>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</si>
  <si>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</si>
  <si>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</si>
  <si>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</si>
  <si>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</si>
  <si>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</si>
  <si>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</si>
  <si>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</si>
  <si>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</si>
  <si>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</si>
  <si>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</si>
  <si>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</si>
  <si>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</si>
  <si>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</si>
  <si>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</si>
  <si>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</si>
  <si>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</si>
  <si>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</si>
  <si>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</si>
  <si>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</si>
  <si>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</si>
  <si>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</si>
  <si>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</si>
  <si>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</si>
  <si>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</si>
  <si>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</si>
  <si>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</si>
  <si>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</si>
  <si>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</si>
  <si>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</si>
  <si>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</si>
  <si>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</si>
  <si>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</si>
  <si>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</si>
  <si>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</si>
  <si>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</si>
  <si>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</si>
  <si>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</si>
  <si>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</si>
  <si>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</si>
  <si>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</si>
  <si>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</si>
  <si>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</si>
  <si>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</si>
  <si>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</si>
  <si>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</si>
  <si>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</si>
  <si>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</si>
  <si>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</si>
  <si>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</si>
  <si>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</si>
  <si>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</si>
  <si>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</si>
  <si>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</si>
  <si>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</si>
  <si>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</si>
  <si>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</si>
  <si>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</si>
  <si>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</si>
  <si>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</si>
  <si>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</si>
  <si>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</si>
  <si>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</si>
  <si>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</si>
  <si>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</si>
  <si>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</si>
  <si>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</si>
  <si>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</si>
  <si>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</si>
  <si>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</si>
  <si>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</si>
  <si>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</si>
  <si>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</si>
  <si>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</si>
  <si>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</si>
  <si>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</si>
  <si>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</si>
  <si>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</si>
  <si>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</si>
  <si>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</si>
  <si>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</si>
  <si>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</si>
  <si>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</si>
  <si>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</si>
  <si>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</si>
  <si>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</si>
  <si>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</si>
  <si>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</si>
  <si>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</si>
  <si>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</si>
  <si>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</si>
  <si>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</si>
  <si>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</si>
  <si>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</si>
  <si>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</si>
  <si>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</si>
  <si>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</si>
  <si>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</si>
  <si>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</si>
  <si>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</si>
  <si>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</si>
  <si>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</si>
  <si>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</si>
  <si>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</si>
  <si>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</si>
  <si>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</si>
  <si>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</si>
  <si>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</si>
  <si>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</si>
  <si>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</si>
  <si>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</si>
  <si>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</si>
  <si>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</si>
  <si>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</si>
  <si>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</si>
  <si>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</si>
  <si>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</si>
  <si>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</si>
  <si>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</si>
  <si>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</si>
  <si>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</si>
  <si>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</si>
  <si>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</si>
  <si>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</si>
  <si>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</si>
  <si>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</si>
  <si>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</si>
  <si>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</si>
  <si>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</si>
  <si>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</si>
  <si>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</si>
  <si>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</si>
  <si>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</si>
  <si>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</si>
  <si>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</si>
  <si>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</si>
  <si>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</si>
  <si>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</si>
  <si>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</si>
  <si>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</si>
  <si>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</si>
  <si>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</si>
  <si>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</si>
  <si>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</si>
  <si>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</si>
  <si>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</si>
  <si>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</si>
  <si>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</si>
  <si>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</si>
  <si>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</si>
  <si>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</si>
  <si>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</si>
  <si>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</si>
  <si>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</si>
  <si>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</si>
  <si>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</si>
  <si>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</si>
  <si>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</si>
  <si>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</si>
  <si>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</si>
  <si>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</si>
  <si>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</si>
  <si>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</si>
  <si>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</si>
  <si>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</si>
  <si>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</si>
  <si>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</si>
  <si>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자기 자신에게 방어력 증가</t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</si>
  <si>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</si>
  <si>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</si>
  <si>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</si>
  <si>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</si>
  <si>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</si>
  <si>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</si>
  <si>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</si>
  <si>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</si>
  <si>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</si>
  <si>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</si>
  <si>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</si>
  <si>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</si>
  <si>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</si>
  <si>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</si>
  <si>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</si>
  <si>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</si>
  <si>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</si>
  <si>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</si>
  <si>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</si>
  <si>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</si>
  <si>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</si>
  <si>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</si>
  <si>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</si>
  <si>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</si>
  <si>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</si>
  <si>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</si>
  <si>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</si>
  <si>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</si>
  <si>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</si>
  <si>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</si>
  <si>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</si>
  <si>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</si>
  <si>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</si>
  <si>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</si>
  <si>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</si>
  <si>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</si>
  <si>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</si>
  <si>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</si>
  <si>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</si>
  <si>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</si>
  <si>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</si>
  <si>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</si>
  <si>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</si>
  <si>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</si>
  <si>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</si>
  <si>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</si>
  <si>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</si>
  <si>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</si>
  <si>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</si>
  <si>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</si>
  <si>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</si>
  <si>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</si>
  <si>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</si>
  <si>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</si>
  <si>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</si>
  <si>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</si>
  <si>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106 명중률 절대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</si>
</sst>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T1"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workbookViewId="0">
      <selection activeCell="K17" sqref="K17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190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193</v>
      </c>
      <c r="H17" s="28">
        <v>0</v>
      </c>
      <c r="I17" s="25" t="s">
        <v>157</v>
      </c>
      <c r="J17" s="28" t="s">
        <v>197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187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194</v>
      </c>
      <c r="H18" s="28">
        <v>0</v>
      </c>
      <c r="I18" s="25" t="s">
        <v>157</v>
      </c>
      <c r="J18" s="28" t="s">
        <v>198</v>
      </c>
      <c r="K18" s="4" t="s">
        <v>237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188</v>
      </c>
      <c r="D19" s="4">
        <v>5.5</v>
      </c>
      <c r="E19" s="4">
        <f>INDEX('!참조_ENUM'!$AL$3:$AL$8,MATCH(F19,'!참조_ENUM'!$AM$3:$AM$8,0))</f>
        <v>3</v>
      </c>
      <c r="F19" s="27" t="s">
        <v>191</v>
      </c>
      <c r="G19" s="28" t="s">
        <v>195</v>
      </c>
      <c r="H19" s="28">
        <v>0</v>
      </c>
      <c r="I19" s="25" t="s">
        <v>157</v>
      </c>
      <c r="J19" s="4" t="s">
        <v>199</v>
      </c>
      <c r="K19" s="4" t="s">
        <v>245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189</v>
      </c>
      <c r="D20" s="4">
        <v>6.5</v>
      </c>
      <c r="E20" s="4">
        <f>INDEX('!참조_ENUM'!$AL$3:$AL$8,MATCH(F20,'!참조_ENUM'!$AM$3:$AM$8,0))</f>
        <v>4</v>
      </c>
      <c r="F20" s="27" t="s">
        <v>192</v>
      </c>
      <c r="G20" s="28" t="s">
        <v>196</v>
      </c>
      <c r="H20" s="28">
        <v>210007</v>
      </c>
      <c r="I20" s="25" t="s">
        <v>157</v>
      </c>
      <c r="J20" s="4" t="s">
        <v>236</v>
      </c>
      <c r="K20" s="4" t="s">
        <v>238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26"/>
  <sheetViews>
    <sheetView topLeftCell="I1" workbookViewId="0">
      <selection activeCell="A25" sqref="A25:XFD25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74</v>
      </c>
      <c r="Q2" s="51" t="s">
        <v>65</v>
      </c>
      <c r="R2" s="51" t="s">
        <v>66</v>
      </c>
      <c r="S2" s="51" t="s">
        <v>128</v>
      </c>
      <c r="T2" s="51" t="s">
        <v>129</v>
      </c>
      <c r="U2" s="51" t="s">
        <v>76</v>
      </c>
      <c r="V2" s="52" t="s">
        <v>143</v>
      </c>
    </row>
    <row r="3" spans="1:22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4" t="s">
        <v>3</v>
      </c>
    </row>
    <row r="4" spans="1:22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75</v>
      </c>
      <c r="Q4" s="56" t="s">
        <v>68</v>
      </c>
      <c r="R4" s="56" t="s">
        <v>69</v>
      </c>
      <c r="S4" s="56" t="s">
        <v>131</v>
      </c>
      <c r="T4" s="56" t="s">
        <v>132</v>
      </c>
      <c r="U4" s="56" t="s">
        <v>77</v>
      </c>
      <c r="V4" s="57" t="s">
        <v>142</v>
      </c>
    </row>
    <row r="5" spans="1:22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9">
        <v>100</v>
      </c>
      <c r="Q5" s="39">
        <v>100001</v>
      </c>
      <c r="R5" s="39">
        <v>0</v>
      </c>
      <c r="S5" s="39">
        <v>0</v>
      </c>
      <c r="T5" s="39">
        <v>0</v>
      </c>
      <c r="U5" s="38" t="s">
        <v>94</v>
      </c>
      <c r="V5" s="42"/>
    </row>
    <row r="6" spans="1:22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4"/>
    </row>
    <row r="7" spans="1:22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4" t="s">
        <v>155</v>
      </c>
    </row>
    <row r="8" spans="1:22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4" t="s">
        <v>165</v>
      </c>
    </row>
    <row r="9" spans="1:22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4" t="s">
        <v>111</v>
      </c>
    </row>
    <row r="10" spans="1:22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4" t="s">
        <v>111</v>
      </c>
    </row>
    <row r="11" spans="1:22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4" t="s">
        <v>111</v>
      </c>
    </row>
    <row r="12" spans="1:22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4" t="s">
        <v>111</v>
      </c>
    </row>
    <row r="13" spans="1:22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4" t="s">
        <v>111</v>
      </c>
    </row>
    <row r="14" spans="1:22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4" t="s">
        <v>111</v>
      </c>
    </row>
    <row r="15" spans="1:22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4" t="s">
        <v>111</v>
      </c>
    </row>
    <row r="16" spans="1:22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6">
        <v>100</v>
      </c>
      <c r="Q16" s="46">
        <v>100012</v>
      </c>
      <c r="R16" s="46">
        <v>0</v>
      </c>
      <c r="S16" s="46">
        <v>0</v>
      </c>
      <c r="T16" s="46">
        <v>0</v>
      </c>
      <c r="U16" s="45" t="s">
        <v>106</v>
      </c>
      <c r="V16" s="49" t="s">
        <v>111</v>
      </c>
    </row>
    <row r="17" spans="1:22" x14ac:dyDescent="0.3">
      <c r="A17" s="62">
        <v>210001</v>
      </c>
      <c r="B17" s="59">
        <v>210001</v>
      </c>
      <c r="C17" s="38" t="s">
        <v>200</v>
      </c>
      <c r="D17" s="38">
        <v>1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9">
        <v>100</v>
      </c>
      <c r="Q17" s="39">
        <v>21000101</v>
      </c>
      <c r="R17" s="39">
        <v>0</v>
      </c>
      <c r="S17" s="39">
        <v>0</v>
      </c>
      <c r="T17" s="39">
        <v>0</v>
      </c>
      <c r="U17" s="38" t="s">
        <v>141</v>
      </c>
      <c r="V17" s="42" t="s">
        <v>239</v>
      </c>
    </row>
    <row r="18" spans="1:22" x14ac:dyDescent="0.3">
      <c r="A18" s="63">
        <v>210002</v>
      </c>
      <c r="B18" s="60">
        <v>210002</v>
      </c>
      <c r="C18" s="23" t="s">
        <v>201</v>
      </c>
      <c r="D18" s="23">
        <v>1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27" t="s">
        <v>163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2">
        <v>100</v>
      </c>
      <c r="Q18" s="22">
        <v>0</v>
      </c>
      <c r="R18" s="22">
        <v>0</v>
      </c>
      <c r="S18" s="22">
        <v>0</v>
      </c>
      <c r="T18" s="22">
        <v>0</v>
      </c>
      <c r="U18" s="23" t="s">
        <v>213</v>
      </c>
      <c r="V18" s="44" t="s">
        <v>243</v>
      </c>
    </row>
    <row r="19" spans="1:22" ht="17.25" thickBot="1" x14ac:dyDescent="0.35">
      <c r="A19" s="63">
        <v>210003</v>
      </c>
      <c r="B19" s="60">
        <v>210002</v>
      </c>
      <c r="C19" s="23" t="s">
        <v>201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2">
        <v>100</v>
      </c>
      <c r="Q19" s="22" t="s">
        <v>215</v>
      </c>
      <c r="R19" s="22">
        <v>0</v>
      </c>
      <c r="S19" s="22">
        <v>0</v>
      </c>
      <c r="T19" s="22">
        <v>0</v>
      </c>
      <c r="U19" s="23" t="s">
        <v>141</v>
      </c>
      <c r="V19" s="44"/>
    </row>
    <row r="20" spans="1:22" x14ac:dyDescent="0.3">
      <c r="A20" s="63">
        <v>210004</v>
      </c>
      <c r="B20" s="60">
        <v>210002</v>
      </c>
      <c r="C20" s="23" t="s">
        <v>202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0</v>
      </c>
      <c r="K20" s="27" t="s">
        <v>92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2">
        <v>100</v>
      </c>
      <c r="Q20" s="22">
        <v>0</v>
      </c>
      <c r="R20" s="39" t="s">
        <v>216</v>
      </c>
      <c r="S20" s="22">
        <v>0</v>
      </c>
      <c r="T20" s="22">
        <v>0</v>
      </c>
      <c r="U20" s="23" t="s">
        <v>211</v>
      </c>
      <c r="V20" s="44"/>
    </row>
    <row r="21" spans="1:22" x14ac:dyDescent="0.3">
      <c r="A21" s="63">
        <v>210005</v>
      </c>
      <c r="B21" s="60">
        <v>210003</v>
      </c>
      <c r="C21" s="23" t="s">
        <v>203</v>
      </c>
      <c r="D21" s="23">
        <v>1</v>
      </c>
      <c r="E21" s="22">
        <f>INDEX('!참조_ENUM'!$B$3:$B$64,MATCH(F21,'!참조_ENUM'!$C$3:$C$64,0))</f>
        <v>2</v>
      </c>
      <c r="F21" s="21" t="s">
        <v>208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1</v>
      </c>
      <c r="K21" s="27" t="s">
        <v>209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2">
        <v>100</v>
      </c>
      <c r="Q21" s="22" t="s">
        <v>217</v>
      </c>
      <c r="R21" s="22">
        <v>0</v>
      </c>
      <c r="S21" s="22">
        <v>0</v>
      </c>
      <c r="T21" s="22">
        <v>0</v>
      </c>
      <c r="U21" s="23" t="s">
        <v>141</v>
      </c>
      <c r="V21" s="44"/>
    </row>
    <row r="22" spans="1:22" x14ac:dyDescent="0.3">
      <c r="A22" s="63">
        <v>210006</v>
      </c>
      <c r="B22" s="60">
        <v>210003</v>
      </c>
      <c r="C22" s="23" t="s">
        <v>204</v>
      </c>
      <c r="D22" s="23">
        <v>1</v>
      </c>
      <c r="E22" s="22">
        <f>INDEX('!참조_ENUM'!$B$3:$B$64,MATCH(F22,'!참조_ENUM'!$C$3:$C$64,0))</f>
        <v>2</v>
      </c>
      <c r="F22" s="21" t="s">
        <v>208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0</v>
      </c>
      <c r="K22" s="27" t="s">
        <v>92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2">
        <v>100</v>
      </c>
      <c r="Q22" s="22">
        <v>0</v>
      </c>
      <c r="R22" s="22" t="s">
        <v>218</v>
      </c>
      <c r="S22" s="22">
        <v>0</v>
      </c>
      <c r="T22" s="22">
        <v>0</v>
      </c>
      <c r="U22" s="23" t="s">
        <v>211</v>
      </c>
      <c r="V22" s="44"/>
    </row>
    <row r="23" spans="1:22" x14ac:dyDescent="0.3">
      <c r="A23" s="63">
        <v>210007</v>
      </c>
      <c r="B23" s="60">
        <v>210004</v>
      </c>
      <c r="C23" s="23" t="s">
        <v>205</v>
      </c>
      <c r="D23" s="23">
        <v>1</v>
      </c>
      <c r="E23" s="22">
        <f>INDEX('!참조_ENUM'!$B$3:$B$64,MATCH(F23,'!참조_ENUM'!$C$3:$C$64,0))</f>
        <v>2</v>
      </c>
      <c r="F23" s="21" t="s">
        <v>208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1</v>
      </c>
      <c r="K23" s="27" t="s">
        <v>209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6" t="s">
        <v>210</v>
      </c>
      <c r="Q23" s="22" t="s">
        <v>219</v>
      </c>
      <c r="R23" s="22">
        <v>0</v>
      </c>
      <c r="S23" s="22">
        <v>0</v>
      </c>
      <c r="T23" s="22">
        <v>0</v>
      </c>
      <c r="U23" s="23" t="s">
        <v>141</v>
      </c>
      <c r="V23" s="44" t="s">
        <v>240</v>
      </c>
    </row>
    <row r="24" spans="1:22" x14ac:dyDescent="0.3">
      <c r="A24" s="63">
        <v>210008</v>
      </c>
      <c r="B24" s="60">
        <v>210004</v>
      </c>
      <c r="C24" s="23" t="s">
        <v>206</v>
      </c>
      <c r="D24" s="23">
        <v>1</v>
      </c>
      <c r="E24" s="22">
        <f>INDEX('!참조_ENUM'!$B$3:$B$64,MATCH(F24,'!참조_ENUM'!$C$3:$C$64,0))</f>
        <v>2</v>
      </c>
      <c r="F24" s="21" t="s">
        <v>208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2">
        <v>100</v>
      </c>
      <c r="Q24" s="22">
        <v>0</v>
      </c>
      <c r="R24" s="22" t="s">
        <v>220</v>
      </c>
      <c r="S24" s="22">
        <v>0</v>
      </c>
      <c r="T24" s="22">
        <v>0</v>
      </c>
      <c r="U24" s="23" t="s">
        <v>212</v>
      </c>
      <c r="V24" s="44"/>
    </row>
    <row r="25" spans="1:22" x14ac:dyDescent="0.3">
      <c r="A25" s="63">
        <v>210009</v>
      </c>
      <c r="B25" s="60">
        <v>210004</v>
      </c>
      <c r="C25" s="23" t="s">
        <v>207</v>
      </c>
      <c r="D25" s="23">
        <v>1</v>
      </c>
      <c r="E25" s="22">
        <f>INDEX('!참조_ENUM'!$B$3:$B$64,MATCH(F25,'!참조_ENUM'!$C$3:$C$64,0))</f>
        <v>2</v>
      </c>
      <c r="F25" s="21" t="s">
        <v>208</v>
      </c>
      <c r="G25" s="22">
        <v>0</v>
      </c>
      <c r="H25" s="22">
        <v>5</v>
      </c>
      <c r="I25" s="22">
        <v>0</v>
      </c>
      <c r="J25" s="22">
        <f>INDEX('!참조_ENUM'!$AH$3:$AH$5,MATCH(K25,'!참조_ENUM'!$AI$3:$AI$5,0))</f>
        <v>0</v>
      </c>
      <c r="K25" s="27" t="s">
        <v>92</v>
      </c>
      <c r="L25" s="23">
        <f>INDEX('!참조_ENUM'!$AD$3:$AD$5,MATCH(M25,'!참조_ENUM'!$AE$3:$AE$5,0))</f>
        <v>0</v>
      </c>
      <c r="M25" s="21" t="s">
        <v>92</v>
      </c>
      <c r="N25" s="23">
        <v>0</v>
      </c>
      <c r="O25" s="23">
        <v>0</v>
      </c>
      <c r="P25" s="22">
        <v>100</v>
      </c>
      <c r="Q25" s="22">
        <v>0</v>
      </c>
      <c r="R25" s="22" t="s">
        <v>221</v>
      </c>
      <c r="S25" s="22">
        <v>0</v>
      </c>
      <c r="T25" s="22">
        <v>0</v>
      </c>
      <c r="U25" s="23" t="s">
        <v>211</v>
      </c>
      <c r="V25" s="44"/>
    </row>
    <row r="26" spans="1:22" ht="17.25" thickBot="1" x14ac:dyDescent="0.35">
      <c r="A26" s="64">
        <v>210010</v>
      </c>
      <c r="B26" s="61">
        <v>210004</v>
      </c>
      <c r="C26" s="45" t="s">
        <v>205</v>
      </c>
      <c r="D26" s="45">
        <v>1</v>
      </c>
      <c r="E26" s="46">
        <f>INDEX('!참조_ENUM'!$B$3:$B$64,MATCH(F26,'!참조_ENUM'!$C$3:$C$64,0))</f>
        <v>2</v>
      </c>
      <c r="F26" s="20" t="s">
        <v>208</v>
      </c>
      <c r="G26" s="46">
        <v>0</v>
      </c>
      <c r="H26" s="46">
        <v>5</v>
      </c>
      <c r="I26" s="46">
        <v>0</v>
      </c>
      <c r="J26" s="46">
        <f>INDEX('!참조_ENUM'!$AH$3:$AH$5,MATCH(K26,'!참조_ENUM'!$AI$3:$AI$5,0))</f>
        <v>1</v>
      </c>
      <c r="K26" s="27" t="s">
        <v>209</v>
      </c>
      <c r="L26" s="45">
        <f>INDEX('!참조_ENUM'!$AD$3:$AD$5,MATCH(M26,'!참조_ENUM'!$AE$3:$AE$5,0))</f>
        <v>0</v>
      </c>
      <c r="M26" s="21" t="s">
        <v>92</v>
      </c>
      <c r="N26" s="45">
        <v>0</v>
      </c>
      <c r="O26" s="45">
        <v>0</v>
      </c>
      <c r="P26" s="46">
        <v>100</v>
      </c>
      <c r="Q26" s="46">
        <v>0</v>
      </c>
      <c r="R26" s="46">
        <v>0</v>
      </c>
      <c r="S26" s="46">
        <v>0</v>
      </c>
      <c r="T26" s="46">
        <v>0</v>
      </c>
      <c r="U26" s="45" t="s">
        <v>213</v>
      </c>
      <c r="V26" s="49" t="s">
        <v>241</v>
      </c>
    </row>
  </sheetData>
  <phoneticPr fontId="1" type="noConversion"/>
  <dataValidations count="1">
    <dataValidation type="list" allowBlank="1" showInputMessage="1" showErrorMessage="1" sqref="U5:U26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workbookViewId="0">
      <selection activeCell="L17" sqref="L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3" t="s">
        <v>228</v>
      </c>
      <c r="K2" s="73" t="s">
        <v>229</v>
      </c>
      <c r="L2" s="74" t="s">
        <v>78</v>
      </c>
    </row>
    <row r="3" spans="1:12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6" t="s">
        <v>3</v>
      </c>
    </row>
    <row r="4" spans="1:12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230</v>
      </c>
      <c r="K4" s="9" t="s">
        <v>231</v>
      </c>
      <c r="L4" s="78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6">
        <v>1</v>
      </c>
      <c r="K5" s="86">
        <v>1E-3</v>
      </c>
      <c r="L5" s="68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7">
        <v>1</v>
      </c>
      <c r="K6" s="87">
        <v>1E-3</v>
      </c>
      <c r="L6" s="69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7">
        <v>1</v>
      </c>
      <c r="K7" s="87">
        <v>1E-3</v>
      </c>
      <c r="L7" s="69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8">
        <v>1</v>
      </c>
      <c r="K8" s="88">
        <v>1E-3</v>
      </c>
      <c r="L8" s="71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7">
        <v>1</v>
      </c>
      <c r="K9" s="87">
        <v>1E-3</v>
      </c>
      <c r="L9" s="69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8">
        <v>1</v>
      </c>
      <c r="K10" s="88">
        <v>1E-3</v>
      </c>
      <c r="L10" s="71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7">
        <v>1</v>
      </c>
      <c r="K11" s="87">
        <v>1E-3</v>
      </c>
      <c r="L11" s="69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8">
        <v>1</v>
      </c>
      <c r="K12" s="88">
        <v>1E-3</v>
      </c>
      <c r="L12" s="71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7">
        <v>1</v>
      </c>
      <c r="K13" s="87">
        <v>1E-3</v>
      </c>
      <c r="L13" s="69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8">
        <v>1</v>
      </c>
      <c r="K14" s="88">
        <v>1E-3</v>
      </c>
      <c r="L14" s="71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7">
        <v>1</v>
      </c>
      <c r="K15" s="87">
        <v>1E-3</v>
      </c>
      <c r="L15" s="69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89">
        <v>1</v>
      </c>
      <c r="K16" s="89">
        <v>1E-3</v>
      </c>
      <c r="L16" s="79" t="s">
        <v>86</v>
      </c>
    </row>
    <row r="17" spans="1:12" x14ac:dyDescent="0.3">
      <c r="A17" s="80" t="s">
        <v>214</v>
      </c>
      <c r="B17" s="29">
        <v>4</v>
      </c>
      <c r="C17" s="19" t="s">
        <v>222</v>
      </c>
      <c r="D17" s="11">
        <v>2</v>
      </c>
      <c r="E17" s="19" t="s">
        <v>223</v>
      </c>
      <c r="F17" s="11">
        <v>201</v>
      </c>
      <c r="G17" s="19" t="s">
        <v>184</v>
      </c>
      <c r="H17" s="11">
        <v>0</v>
      </c>
      <c r="I17" s="11">
        <v>1</v>
      </c>
      <c r="J17" s="86">
        <v>1</v>
      </c>
      <c r="K17" s="86">
        <v>1E-3</v>
      </c>
      <c r="L17" s="68" t="s">
        <v>242</v>
      </c>
    </row>
    <row r="18" spans="1:12" x14ac:dyDescent="0.3">
      <c r="A18" s="81" t="s">
        <v>215</v>
      </c>
      <c r="B18" s="6">
        <v>4</v>
      </c>
      <c r="C18" s="21" t="s">
        <v>222</v>
      </c>
      <c r="D18" s="4">
        <v>2</v>
      </c>
      <c r="E18" s="21" t="s">
        <v>223</v>
      </c>
      <c r="F18" s="4">
        <v>201</v>
      </c>
      <c r="G18" s="21" t="s">
        <v>184</v>
      </c>
      <c r="H18" s="4">
        <v>0</v>
      </c>
      <c r="I18" s="4">
        <v>1.2</v>
      </c>
      <c r="J18" s="87">
        <v>1</v>
      </c>
      <c r="K18" s="87">
        <v>1E-3</v>
      </c>
      <c r="L18" s="69" t="s">
        <v>244</v>
      </c>
    </row>
    <row r="19" spans="1:12" x14ac:dyDescent="0.3">
      <c r="A19" s="81" t="s">
        <v>217</v>
      </c>
      <c r="B19" s="6">
        <v>4</v>
      </c>
      <c r="C19" s="21" t="s">
        <v>222</v>
      </c>
      <c r="D19" s="4">
        <v>2</v>
      </c>
      <c r="E19" s="21" t="s">
        <v>223</v>
      </c>
      <c r="F19" s="4">
        <v>201</v>
      </c>
      <c r="G19" s="21" t="s">
        <v>184</v>
      </c>
      <c r="H19" s="4">
        <v>0</v>
      </c>
      <c r="I19" s="4">
        <v>1.1000000000000001</v>
      </c>
      <c r="J19" s="87">
        <v>1</v>
      </c>
      <c r="K19" s="87">
        <v>1E-3</v>
      </c>
      <c r="L19" s="69" t="s">
        <v>242</v>
      </c>
    </row>
    <row r="20" spans="1:12" ht="17.25" thickBot="1" x14ac:dyDescent="0.35">
      <c r="A20" s="82" t="s">
        <v>219</v>
      </c>
      <c r="B20" s="70">
        <v>4</v>
      </c>
      <c r="C20" s="20" t="s">
        <v>222</v>
      </c>
      <c r="D20" s="14">
        <v>2</v>
      </c>
      <c r="E20" s="20" t="s">
        <v>223</v>
      </c>
      <c r="F20" s="14">
        <v>201</v>
      </c>
      <c r="G20" s="20" t="s">
        <v>184</v>
      </c>
      <c r="H20" s="14">
        <v>0</v>
      </c>
      <c r="I20" s="14">
        <v>2.5</v>
      </c>
      <c r="J20" s="88">
        <v>1</v>
      </c>
      <c r="K20" s="88">
        <v>1E-3</v>
      </c>
      <c r="L20" s="71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19" sqref="N19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x14ac:dyDescent="0.3">
      <c r="A1" t="s">
        <v>44</v>
      </c>
    </row>
    <row r="2" spans="1:21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228</v>
      </c>
      <c r="Q2" s="1" t="s">
        <v>229</v>
      </c>
      <c r="R2" s="1" t="s">
        <v>232</v>
      </c>
      <c r="S2" s="1" t="s">
        <v>234</v>
      </c>
      <c r="T2" s="1" t="s">
        <v>78</v>
      </c>
      <c r="U2" s="1" t="s">
        <v>88</v>
      </c>
    </row>
    <row r="3" spans="1:21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7" t="s">
        <v>8</v>
      </c>
    </row>
    <row r="4" spans="1:21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9" t="s">
        <v>230</v>
      </c>
      <c r="Q4" s="9" t="s">
        <v>231</v>
      </c>
      <c r="R4" s="9" t="s">
        <v>233</v>
      </c>
      <c r="S4" s="9" t="s">
        <v>235</v>
      </c>
      <c r="T4" s="3" t="s">
        <v>79</v>
      </c>
      <c r="U4" s="3" t="s">
        <v>89</v>
      </c>
    </row>
    <row r="5" spans="1:21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90" t="s">
        <v>246</v>
      </c>
      <c r="T5" s="4" t="s">
        <v>90</v>
      </c>
      <c r="U5" s="4" t="b">
        <v>0</v>
      </c>
    </row>
    <row r="6" spans="1:21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91" t="s">
        <v>247</v>
      </c>
      <c r="T6" s="4" t="s">
        <v>87</v>
      </c>
      <c r="U6" s="4" t="b">
        <v>1</v>
      </c>
    </row>
    <row r="7" spans="1:21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91" t="s">
        <v>248</v>
      </c>
      <c r="T7" s="4" t="s">
        <v>91</v>
      </c>
      <c r="U7" s="4" t="b">
        <v>0</v>
      </c>
    </row>
    <row r="8" spans="1:21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>
        <v>1</v>
      </c>
      <c r="Q8" s="31">
        <v>1E-3</v>
      </c>
      <c r="R8" s="31">
        <v>1</v>
      </c>
      <c r="S8" s="92" t="s">
        <v>249</v>
      </c>
      <c r="T8" s="31" t="s">
        <v>93</v>
      </c>
      <c r="U8" s="31" t="b">
        <v>0</v>
      </c>
    </row>
    <row r="9" spans="1:21" x14ac:dyDescent="0.3">
      <c r="A9" s="83" t="s">
        <v>216</v>
      </c>
      <c r="B9" s="11">
        <v>112</v>
      </c>
      <c r="C9" s="19" t="s">
        <v>224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225</v>
      </c>
      <c r="M9" s="11">
        <v>0</v>
      </c>
      <c r="N9" s="11">
        <v>0.2</v>
      </c>
      <c r="O9" s="11">
        <v>10000</v>
      </c>
      <c r="P9" s="11">
        <v>1</v>
      </c>
      <c r="Q9" s="11">
        <v>1E-3</v>
      </c>
      <c r="R9" s="11">
        <v>1</v>
      </c>
      <c r="S9" s="93" t="s">
        <v>250</v>
      </c>
      <c r="T9" s="11"/>
      <c r="U9" s="68" t="b">
        <v>1</v>
      </c>
    </row>
    <row r="10" spans="1:21" x14ac:dyDescent="0.3">
      <c r="A10" s="84" t="s">
        <v>218</v>
      </c>
      <c r="B10" s="4">
        <v>110</v>
      </c>
      <c r="C10" s="21" t="s">
        <v>226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>
        <v>1</v>
      </c>
      <c r="Q10" s="4">
        <v>1E-3</v>
      </c>
      <c r="R10" s="4">
        <v>1</v>
      </c>
      <c r="S10" s="90" t="s">
        <v>251</v>
      </c>
      <c r="T10" s="4"/>
      <c r="U10" s="69" t="b">
        <v>1</v>
      </c>
    </row>
    <row r="11" spans="1:21" x14ac:dyDescent="0.3">
      <c r="A11" s="84" t="s">
        <v>220</v>
      </c>
      <c r="B11" s="4">
        <v>112</v>
      </c>
      <c r="C11" s="21" t="s">
        <v>224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225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90" t="s">
        <v>250</v>
      </c>
      <c r="T11" s="4"/>
      <c r="U11" s="69" t="b">
        <v>1</v>
      </c>
    </row>
    <row r="12" spans="1:21" ht="17.25" thickBot="1" x14ac:dyDescent="0.35">
      <c r="A12" s="85" t="s">
        <v>221</v>
      </c>
      <c r="B12" s="14">
        <v>131</v>
      </c>
      <c r="C12" s="20" t="s">
        <v>227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253</v>
      </c>
      <c r="M12" s="14">
        <v>200</v>
      </c>
      <c r="N12" s="14">
        <v>0</v>
      </c>
      <c r="O12" s="14">
        <v>10000</v>
      </c>
      <c r="P12" s="14">
        <v>1</v>
      </c>
      <c r="Q12" s="14">
        <v>1E-3</v>
      </c>
      <c r="R12" s="14">
        <v>1</v>
      </c>
      <c r="S12" s="94" t="s">
        <v>252</v>
      </c>
      <c r="T12" s="14"/>
      <c r="U12" s="71" t="b">
        <v>1</v>
      </c>
    </row>
  </sheetData>
  <phoneticPr fontId="1" type="noConversion"/>
  <dataValidations count="1">
    <dataValidation type="list" allowBlank="1" showInputMessage="1" showErrorMessage="1" sqref="U5:U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2024-03-14T07:12:17Z</dcterms:modified>
</cp:coreProperties>
</file>