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FD05C900-273C-4D04-8830-954DD9433352}" xr6:coauthVersionLast="47" xr6:coauthVersionMax="47" xr10:uidLastSave="{00000000-0000-0000-0000-000000000000}"/>
  <bookViews>
    <workbookView xWindow="-2295" yWindow="1710" windowWidth="41205" windowHeight="18660" activeTab="1" xr2:uid="{00000000-000D-0000-FFFF-FFFF00000000}"/>
  </bookViews>
  <sheets>
    <sheet name="!참조_ENUM" sheetId="2" r:id="rId1"/>
    <sheet name="charge_ite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E10" i="2"/>
  <c r="F10" i="2"/>
  <c r="G10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A7" i="1" l="1"/>
  <c r="A5" i="1"/>
  <c r="A6" i="1"/>
  <c r="F16" i="2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  <comment ref="I4" authorId="0" shapeId="0" xr:uid="{D2BD9DEE-5DB3-4193-93FD-CA52F1A2E98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 repeat_time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주기마다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회복</t>
        </r>
      </text>
    </comment>
    <comment ref="D7" authorId="0" shapeId="0" xr:uid="{1B6AEE1D-26FA-4BF8-8A3F-F103176DBDD9}">
      <text>
        <r>
          <rPr>
            <b/>
            <sz val="9"/>
            <color indexed="81"/>
            <rFont val="돋움"/>
            <family val="3"/>
            <charset val="129"/>
          </rPr>
          <t>패스권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늘어날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<sst xmlns="http://schemas.openxmlformats.org/spreadsheetml/2006/main" count="46" uniqueCount="37">
  <si>
    <t>보상 타입</t>
  </si>
  <si>
    <t>string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</si>
  <si>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</si>
  <si>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</si>
  <si>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</si>
  <si>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</si>
  <si>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</si>
  <si>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</si>
  <si>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</si>
  <si>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</si>
  <si>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</si>
  <si>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</si>
  <si>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</si>
  <si>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</si>
  <si>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</si>
  <si>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</si>
  <si>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</si>
  <si>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</si>
  <si>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</si>
  <si>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</si>
  <si>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</si>
  <si>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</si>
  <si>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충전 수량</t>
    <phoneticPr fontId="1" type="noConversion"/>
  </si>
  <si>
    <t>지정 수치만큼 차징, Final max값 이상은 차징되지 않음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</si>
  <si>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</si>
  <si>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</si>
  <si>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</si>
  <si>
    <t>9 근원 전달 횟수(플레이어 보유)</t>
  </si>
  <si>
    <t>charge_count</t>
    <phoneticPr fontId="1" type="noConversion"/>
  </si>
  <si>
    <t>reward_type</t>
    <phoneticPr fontId="1" type="noConversion"/>
  </si>
  <si>
    <t>#reward_type</t>
    <phoneticPr fontId="1" type="noConversion"/>
  </si>
  <si>
    <t>key_1:ENUM:REWARD_TYPE:NONE</t>
    <phoneticPr fontId="1" type="noConversion"/>
  </si>
  <si>
    <t>Final Max(Base max + add max)값까지 차징</t>
  </si>
  <si>
    <t>106 보스전 입장 횟수</t>
  </si>
  <si>
    <t>스케쥴 ID</t>
    <phoneticPr fontId="1" type="noConversion"/>
  </si>
  <si>
    <t>int</t>
    <phoneticPr fontId="1" type="noConversion"/>
  </si>
  <si>
    <t>schedule_id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</si>
</sst>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A1" t="str">
            <v>ITEM_TYPE_V2</v>
          </cell>
        </row>
      </sheetData>
      <sheetData sheetId="22">
        <row r="1">
          <cell r="A1" t="str">
            <v>GOODS_TYPE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</sheetData>
      <sheetData sheetId="23">
        <row r="4">
          <cell r="A4" t="str">
            <v>NONE</v>
          </cell>
        </row>
      </sheetData>
      <sheetData sheetId="24">
        <row r="4">
          <cell r="A4" t="str">
            <v>NONE</v>
          </cell>
        </row>
      </sheetData>
      <sheetData sheetId="25" refreshError="1"/>
      <sheetData sheetId="26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8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BOSS_DUNGEON_TICKET</v>
          </cell>
          <cell r="B20">
            <v>106</v>
          </cell>
          <cell r="C20" t="str">
            <v>106 보스전 입장 횟수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7"/>
  <sheetViews>
    <sheetView workbookViewId="0">
      <selection activeCell="C17" sqref="C17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'[1]@reward_type'!$A$1</f>
        <v>REWARD_TYPE</v>
      </c>
      <c r="B1" s="1"/>
      <c r="C1" s="1"/>
      <c r="E1" s="10" t="s">
        <v>6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7</v>
      </c>
      <c r="F2" s="10"/>
      <c r="G2" s="10"/>
    </row>
    <row r="3" spans="1:7">
      <c r="A3" s="5" t="str">
        <f>'[1]@reward_type'!$A4</f>
        <v>NONE</v>
      </c>
      <c r="B3" s="5">
        <f>'[1]@reward_type'!$B4</f>
        <v>0</v>
      </c>
      <c r="C3" s="5" t="str">
        <f>'[1]@reward_type'!$C4</f>
        <v>NONE</v>
      </c>
      <c r="E3" s="8" t="s">
        <v>8</v>
      </c>
      <c r="F3" s="8" t="s">
        <v>9</v>
      </c>
      <c r="G3" s="9" t="s">
        <v>10</v>
      </c>
    </row>
    <row r="4" spans="1:7">
      <c r="A4" s="5" t="str">
        <f>'[1]@reward_type'!$A5</f>
        <v>GOLD</v>
      </c>
      <c r="B4" s="5">
        <f>'[1]@reward_type'!$B5</f>
        <v>1</v>
      </c>
      <c r="C4" s="5" t="str">
        <f>'[1]@reward_type'!$C5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'[1]@reward_type'!$A6</f>
        <v>DIA</v>
      </c>
      <c r="B5" s="5">
        <f>'[1]@reward_type'!$B6</f>
        <v>2</v>
      </c>
      <c r="C5" s="5" t="str">
        <f>'[1]@reward_type'!$C6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'[1]@reward_type'!$A7</f>
        <v>STAMINA</v>
      </c>
      <c r="B6" s="5">
        <f>'[1]@reward_type'!$B7</f>
        <v>3</v>
      </c>
      <c r="C6" s="5" t="str">
        <f>'[1]@reward_type'!$C7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'[1]@reward_type'!$A8</f>
        <v>FAVORITE</v>
      </c>
      <c r="B7" s="5">
        <f>'[1]@reward_type'!$B8</f>
        <v>4</v>
      </c>
      <c r="C7" s="5" t="str">
        <f>'[1]@reward_type'!$C8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'[1]@reward_type'!$A9</f>
        <v>EXP_PLAYER</v>
      </c>
      <c r="B8" s="5">
        <f>'[1]@reward_type'!$B9</f>
        <v>5</v>
      </c>
      <c r="C8" s="5" t="str">
        <f>'[1]@reward_type'!$C9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'[1]@reward_type'!$A10</f>
        <v>EXP_CHARACTER</v>
      </c>
      <c r="B9" s="5">
        <f>'[1]@reward_type'!$B10</f>
        <v>6</v>
      </c>
      <c r="C9" s="5" t="str">
        <f>'[1]@reward_type'!$C10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'[1]@reward_type'!$A11</f>
        <v>CHARACTER</v>
      </c>
      <c r="B10" s="5">
        <f>'[1]@reward_type'!$B11</f>
        <v>7</v>
      </c>
      <c r="C10" s="5" t="str">
        <f>'[1]@reward_type'!$C11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'[1]@reward_type'!$A12</f>
        <v>EQUIPMENT</v>
      </c>
      <c r="B11" s="5">
        <f>'[1]@reward_type'!$B12</f>
        <v>8</v>
      </c>
      <c r="C11" s="5" t="str">
        <f>'[1]@reward_type'!$C12</f>
        <v>8 장비</v>
      </c>
    </row>
    <row r="12" spans="1:7">
      <c r="A12" s="5" t="str">
        <f>'[1]@reward_type'!$A13</f>
        <v>SEND_ESSENCE</v>
      </c>
      <c r="B12" s="5">
        <f>'[1]@reward_type'!$B13</f>
        <v>9</v>
      </c>
      <c r="C12" s="5" t="str">
        <f>'[1]@reward_type'!$C13</f>
        <v>9 근원 전달 횟수(플레이어 보유)</v>
      </c>
    </row>
    <row r="13" spans="1:7">
      <c r="A13" s="5" t="str">
        <f>'[1]@reward_type'!$A14</f>
        <v>GET_ESSENCE</v>
      </c>
      <c r="B13" s="5">
        <f>'[1]@reward_type'!$B14</f>
        <v>10</v>
      </c>
      <c r="C13" s="5" t="str">
        <f>'[1]@reward_type'!$C14</f>
        <v>10 근원 받을 수 있는 횟수(캐릭터 공용 설정)</v>
      </c>
    </row>
    <row r="14" spans="1:7">
      <c r="A14" s="5" t="str">
        <f>'[1]@reward_type'!$A15</f>
        <v>EXP_POTION_P</v>
      </c>
      <c r="B14" s="5">
        <f>'[1]@reward_type'!$B15</f>
        <v>101</v>
      </c>
      <c r="C14" s="5" t="str">
        <f>'[1]@reward_type'!$C15</f>
        <v>101 플레이어 경험치 물약</v>
      </c>
      <c r="E14" s="10" t="s">
        <v>14</v>
      </c>
    </row>
    <row r="15" spans="1:7">
      <c r="A15" s="5" t="str">
        <f>'[1]@reward_type'!$A16</f>
        <v>EXP_POTION_C</v>
      </c>
      <c r="B15" s="5">
        <f>'[1]@reward_type'!$B16</f>
        <v>102</v>
      </c>
      <c r="C15" s="5" t="str">
        <f>'[1]@reward_type'!$C16</f>
        <v>102 캐릭터 경험치 물약</v>
      </c>
      <c r="E15" s="8" t="s">
        <v>8</v>
      </c>
      <c r="F15" s="8" t="s">
        <v>9</v>
      </c>
      <c r="G15" s="9" t="s">
        <v>10</v>
      </c>
    </row>
    <row r="16" spans="1:7">
      <c r="A16" s="5" t="str">
        <f>'[1]@reward_type'!$A17</f>
        <v>STA_POTION</v>
      </c>
      <c r="B16" s="5">
        <f>'[1]@reward_type'!$B17</f>
        <v>103</v>
      </c>
      <c r="C16" s="5" t="str">
        <f>'[1]@reward_type'!$C17</f>
        <v>103 스테미나 회복 물약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'[1]@reward_type'!$A18</f>
        <v>FAVORITE_ITEM</v>
      </c>
      <c r="B17" s="5">
        <f>'[1]@reward_type'!$B18</f>
        <v>104</v>
      </c>
      <c r="C17" s="5" t="str">
        <f>'[1]@reward_type'!$C18</f>
        <v>104 호감도 아이템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'[1]@reward_type'!$A19</f>
        <v>STAGE_SKIP</v>
      </c>
      <c r="B18" s="5">
        <f>'[1]@reward_type'!$B19</f>
        <v>105</v>
      </c>
      <c r="C18" s="5" t="str">
        <f>'[1]@reward_type'!$C19</f>
        <v>105 스테이지 스킵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'[1]@reward_type'!$A20</f>
        <v>BOSS_DUNGEON_TICKET</v>
      </c>
      <c r="B19" s="5">
        <f>'[1]@reward_type'!$B20</f>
        <v>106</v>
      </c>
      <c r="C19" s="5" t="str">
        <f>'[1]@reward_type'!$C20</f>
        <v>106 보스전 입장 횟수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'[1]@reward_type'!$A21</f>
        <v>EQ_GROWUP</v>
      </c>
      <c r="B20" s="5">
        <f>'[1]@reward_type'!$B21</f>
        <v>107</v>
      </c>
      <c r="C20" s="5" t="str">
        <f>'[1]@reward_type'!$C21</f>
        <v>107 정련석(장비 성장)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'[1]@reward_type'!$A22</f>
        <v>TICKET_REWARD_SELECT</v>
      </c>
      <c r="B21" s="5">
        <f>'[1]@reward_type'!$B22</f>
        <v>108</v>
      </c>
      <c r="C21" s="5" t="str">
        <f>'[1]@reward_type'!$C22</f>
        <v>109 보상 선택 티켓(1개를 선택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'[1]@reward_type'!$A23</f>
        <v>TICKET_REWARD_RANDOM</v>
      </c>
      <c r="B22" s="5">
        <f>'[1]@reward_type'!$B23</f>
        <v>109</v>
      </c>
      <c r="C22" s="5" t="str">
        <f>'[1]@reward_type'!$C23</f>
        <v>100 보상 랜덤 티켓(1개를 확률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'[1]@reward_type'!$A24</f>
        <v>TICKET_REWARD_ALL</v>
      </c>
      <c r="B23" s="5">
        <f>'[1]@reward_type'!$B24</f>
        <v>110</v>
      </c>
      <c r="C23" s="5" t="str">
        <f>'[1]@reward_type'!$C24</f>
        <v>110 보상 패키지 티켓(모든 보상 획득)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'[1]@reward_type'!$A25</f>
        <v>PIECE_EQUIPMENT</v>
      </c>
      <c r="B24" s="5">
        <f>'[1]@reward_type'!$B25</f>
        <v>111</v>
      </c>
      <c r="C24" s="5" t="str">
        <f>'[1]@reward_type'!$C25</f>
        <v>111 장비 조각</v>
      </c>
    </row>
    <row r="25" spans="1:7">
      <c r="A25" s="5" t="str">
        <f>'[1]@reward_type'!$A26</f>
        <v>PIECE_CHARACTER</v>
      </c>
      <c r="B25" s="5">
        <f>'[1]@reward_type'!$B26</f>
        <v>112</v>
      </c>
      <c r="C25" s="5" t="str">
        <f>'[1]@reward_type'!$C26</f>
        <v>112 캐릭터 조각</v>
      </c>
    </row>
    <row r="26" spans="1:7">
      <c r="A26" s="5" t="str">
        <f>'[1]@reward_type'!$A27</f>
        <v>PIECE_ITEM</v>
      </c>
      <c r="B26" s="5">
        <f>'[1]@reward_type'!$B27</f>
        <v>113</v>
      </c>
      <c r="C26" s="5" t="str">
        <f>'[1]@reward_type'!$C27</f>
        <v>113 아이템 조각</v>
      </c>
    </row>
    <row r="27" spans="1:7">
      <c r="A27" s="5" t="str">
        <f>'[1]@reward_type'!$A28</f>
        <v>EXP_SKILL</v>
      </c>
      <c r="B27" s="5">
        <f>'[1]@reward_type'!$B28</f>
        <v>114</v>
      </c>
      <c r="C27" s="5" t="str">
        <f>'[1]@reward_type'!$C28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G14" sqref="G14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  <col min="9" max="9" width="13.875" customWidth="1"/>
  </cols>
  <sheetData>
    <row r="1" spans="1:9">
      <c r="A1" s="1" t="s">
        <v>26</v>
      </c>
    </row>
    <row r="2" spans="1:9">
      <c r="A2" s="2" t="s">
        <v>0</v>
      </c>
      <c r="B2" s="2" t="s">
        <v>11</v>
      </c>
      <c r="C2" s="2" t="s">
        <v>18</v>
      </c>
      <c r="D2" s="2" t="s">
        <v>18</v>
      </c>
      <c r="E2" s="2" t="s">
        <v>22</v>
      </c>
      <c r="F2" s="2" t="s">
        <v>19</v>
      </c>
      <c r="G2" s="2" t="s">
        <v>19</v>
      </c>
      <c r="H2" s="2" t="s">
        <v>20</v>
      </c>
      <c r="I2" s="2" t="s">
        <v>34</v>
      </c>
    </row>
    <row r="3" spans="1:9">
      <c r="A3" s="3" t="s">
        <v>31</v>
      </c>
      <c r="B3" s="3" t="s">
        <v>1</v>
      </c>
      <c r="C3" s="3" t="s">
        <v>17</v>
      </c>
      <c r="D3" s="3" t="s">
        <v>1</v>
      </c>
      <c r="E3" s="3" t="s">
        <v>3</v>
      </c>
      <c r="F3" s="3" t="s">
        <v>5</v>
      </c>
      <c r="G3" s="3" t="s">
        <v>1</v>
      </c>
      <c r="H3" s="3" t="s">
        <v>3</v>
      </c>
      <c r="I3" s="3" t="s">
        <v>35</v>
      </c>
    </row>
    <row r="4" spans="1:9">
      <c r="A4" s="4" t="s">
        <v>29</v>
      </c>
      <c r="B4" s="4" t="s">
        <v>30</v>
      </c>
      <c r="C4" s="4" t="s">
        <v>15</v>
      </c>
      <c r="D4" s="4" t="s">
        <v>16</v>
      </c>
      <c r="E4" s="4" t="s">
        <v>28</v>
      </c>
      <c r="F4" s="4" t="s">
        <v>4</v>
      </c>
      <c r="G4" s="4" t="s">
        <v>13</v>
      </c>
      <c r="H4" s="4" t="s">
        <v>21</v>
      </c>
      <c r="I4" s="4" t="s">
        <v>36</v>
      </c>
    </row>
    <row r="5" spans="1:9">
      <c r="A5" s="5">
        <f>INDEX('!참조_ENUM'!$B$3:$B$27,MATCH(B5,'!참조_ENUM'!$C$3:$C$27,0))</f>
        <v>3</v>
      </c>
      <c r="B5" s="7" t="s">
        <v>2</v>
      </c>
      <c r="C5" s="5">
        <f>INDEX('!참조_ENUM'!$F$16:$F$25,MATCH(D5,'!참조_ENUM'!$G$16:$G$25,0))</f>
        <v>5</v>
      </c>
      <c r="D5" s="7" t="s">
        <v>23</v>
      </c>
      <c r="E5" s="13">
        <v>1</v>
      </c>
      <c r="F5" s="5">
        <f>INDEX('!참조_ENUM'!$F$3:$F$12,MATCH(G5,'!참조_ENUM'!$G$3:$G$12,0))</f>
        <v>1</v>
      </c>
      <c r="G5" s="7" t="s">
        <v>12</v>
      </c>
      <c r="H5" s="13">
        <v>6</v>
      </c>
      <c r="I5" s="13">
        <v>0</v>
      </c>
    </row>
    <row r="6" spans="1:9">
      <c r="A6" s="5">
        <f>INDEX('!참조_ENUM'!$B$3:$B$27,MATCH(B6,'!참조_ENUM'!$C$3:$C$27,0))</f>
        <v>9</v>
      </c>
      <c r="B6" s="7" t="s">
        <v>27</v>
      </c>
      <c r="C6" s="5">
        <f>INDEX('!참조_ENUM'!$F$16:$F$25,MATCH(D6,'!참조_ENUM'!$G$16:$G$25,0))</f>
        <v>4</v>
      </c>
      <c r="D6" s="7" t="s">
        <v>24</v>
      </c>
      <c r="E6" s="13">
        <v>0</v>
      </c>
      <c r="F6" s="5">
        <f>INDEX('!참조_ENUM'!$F$3:$F$12,MATCH(G6,'!참조_ENUM'!$G$3:$G$12,0))</f>
        <v>2</v>
      </c>
      <c r="G6" s="7" t="s">
        <v>25</v>
      </c>
      <c r="H6" s="13">
        <v>0</v>
      </c>
      <c r="I6" s="13">
        <v>1</v>
      </c>
    </row>
    <row r="7" spans="1:9">
      <c r="A7" s="5">
        <f>INDEX('!참조_ENUM'!$B$3:$B$27,MATCH(B7,'!참조_ENUM'!$C$3:$C$27,0))</f>
        <v>106</v>
      </c>
      <c r="B7" s="7" t="s">
        <v>33</v>
      </c>
      <c r="C7" s="5">
        <f>INDEX('!참조_ENUM'!$F$16:$F$25,MATCH(D7,'!참조_ENUM'!$G$16:$G$25,0))</f>
        <v>1</v>
      </c>
      <c r="D7" s="7" t="s">
        <v>32</v>
      </c>
      <c r="E7" s="13">
        <v>0</v>
      </c>
      <c r="F7" s="5">
        <f>INDEX('!참조_ENUM'!$F$3:$F$12,MATCH(G7,'!참조_ENUM'!$G$3:$G$12,0))</f>
        <v>2</v>
      </c>
      <c r="G7" s="7" t="s">
        <v>25</v>
      </c>
      <c r="H7" s="13">
        <v>0</v>
      </c>
      <c r="I7" s="13">
        <v>1</v>
      </c>
    </row>
    <row r="8" spans="1:9">
      <c r="B8"/>
      <c r="F8"/>
      <c r="G8"/>
    </row>
    <row r="9" spans="1:9">
      <c r="B9"/>
      <c r="F9"/>
      <c r="G9"/>
    </row>
    <row r="10" spans="1:9">
      <c r="B10"/>
      <c r="F10"/>
      <c r="G10"/>
    </row>
    <row r="11" spans="1:9">
      <c r="B11"/>
      <c r="F11"/>
      <c r="G11"/>
    </row>
    <row r="12" spans="1:9">
      <c r="B12"/>
      <c r="F12"/>
      <c r="G12"/>
    </row>
    <row r="13" spans="1:9">
      <c r="B13"/>
      <c r="F13"/>
      <c r="G13"/>
    </row>
    <row r="14" spans="1:9">
      <c r="B14"/>
      <c r="F14"/>
      <c r="G14"/>
    </row>
    <row r="15" spans="1:9">
      <c r="B15"/>
      <c r="F15"/>
      <c r="G15"/>
    </row>
    <row r="16" spans="1:9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'!참조_ENUM'!$C$3:$C$27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charge_item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2024-02-19T03:59:23Z</dcterms:modified>
</cp:coreProperties>
</file>