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BDAEEEB-41E5-481C-80DD-D998EA84DACB}" xr6:coauthVersionLast="47" xr6:coauthVersionMax="47" xr10:uidLastSave="{00000000-0000-0000-0000-000000000000}"/>
  <bookViews>
    <workbookView xWindow="3828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<sst xmlns="http://schemas.openxmlformats.org/spreadsheetml/2006/main" count="510" uniqueCount="259">
  <si>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</si>
  <si>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</si>
  <si>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</si>
  <si>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</si>
  <si>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</si>
  <si>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</si>
  <si>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</si>
  <si>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</si>
  <si>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</si>
  <si>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</si>
  <si>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</si>
  <si>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</si>
  <si>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</si>
  <si>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</si>
  <si>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</si>
  <si>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</si>
  <si>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</si>
  <si>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</si>
  <si>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</si>
  <si>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</si>
  <si>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</si>
  <si>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</si>
  <si>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</si>
  <si>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</si>
  <si>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</si>
  <si>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</si>
  <si>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</si>
  <si>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</si>
  <si>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</si>
  <si>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</si>
  <si>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</si>
  <si>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</si>
  <si>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</si>
  <si>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</si>
  <si>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</si>
  <si>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</si>
  <si>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</si>
  <si>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</si>
  <si>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</si>
  <si>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</si>
  <si>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</si>
  <si>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</si>
  <si>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</si>
  <si>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</si>
  <si>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</si>
  <si>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</si>
  <si>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</si>
  <si>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</si>
  <si>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</si>
  <si>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</si>
  <si>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</si>
  <si>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</si>
  <si>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</si>
  <si>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</si>
  <si>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</si>
  <si>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</si>
  <si>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</si>
  <si>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</si>
  <si>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</si>
  <si>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</si>
  <si>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</si>
  <si>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</si>
  <si>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</si>
  <si>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</si>
  <si>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</si>
  <si>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</si>
  <si>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</si>
  <si>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</si>
  <si>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</si>
  <si>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</si>
  <si>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</si>
  <si>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</si>
  <si>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</si>
  <si>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</si>
  <si>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</si>
  <si>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</si>
  <si>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</si>
  <si>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</si>
  <si>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</si>
  <si>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</si>
  <si>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</si>
  <si>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</si>
  <si>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</si>
  <si>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</si>
  <si>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</si>
  <si>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</si>
  <si>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</si>
  <si>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</si>
  <si>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</si>
  <si>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</si>
  <si>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</si>
  <si>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</si>
  <si>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</si>
  <si>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</si>
  <si>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</si>
  <si>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</si>
  <si>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</si>
  <si>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</si>
  <si>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</si>
  <si>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</si>
  <si>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</si>
  <si>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</si>
  <si>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</si>
  <si>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</si>
  <si>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</si>
  <si>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</si>
  <si>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</si>
  <si>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</si>
  <si>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</si>
  <si>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</si>
  <si>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</si>
  <si>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</si>
  <si>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</si>
  <si>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</si>
  <si>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</si>
  <si>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</si>
  <si>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</si>
  <si>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</si>
  <si>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</si>
  <si>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</si>
  <si>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</si>
  <si>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</si>
  <si>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</si>
  <si>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</si>
  <si>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</si>
  <si>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</si>
  <si>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</si>
  <si>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</si>
  <si>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</si>
  <si>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</si>
  <si>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</si>
  <si>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</si>
  <si>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</si>
  <si>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</si>
  <si>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</si>
  <si>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</si>
  <si>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</si>
  <si>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</si>
  <si>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</si>
  <si>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</si>
  <si>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</si>
  <si>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</si>
  <si>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</si>
  <si>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</si>
  <si>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</si>
  <si>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</si>
  <si>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</si>
  <si>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</si>
  <si>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</si>
  <si>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</si>
  <si>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</si>
  <si>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</si>
  <si>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</si>
  <si>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</si>
  <si>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</si>
  <si>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</si>
  <si>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</si>
  <si>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</si>
  <si>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</si>
  <si>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</si>
  <si>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</si>
  <si>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</si>
  <si>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</si>
  <si>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</si>
  <si>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</si>
  <si>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</si>
  <si>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</si>
  <si>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</si>
  <si>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</si>
  <si>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</si>
  <si>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</si>
  <si>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</si>
  <si>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</si>
  <si>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</si>
  <si>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</si>
  <si>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</si>
  <si>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</si>
  <si>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</si>
  <si>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</si>
  <si>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</si>
  <si>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</si>
  <si>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</si>
  <si>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</si>
  <si>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</si>
  <si>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</si>
  <si>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</si>
  <si>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</si>
  <si>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</si>
  <si>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</si>
  <si>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</si>
  <si>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</si>
  <si>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</si>
  <si>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</si>
  <si>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</si>
  <si>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</si>
  <si>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</si>
  <si>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</si>
  <si>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</si>
  <si>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</si>
  <si>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</si>
  <si>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</si>
  <si>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</si>
  <si>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</si>
  <si>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</si>
  <si>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</si>
  <si>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</si>
  <si>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</si>
  <si>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</si>
  <si>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</si>
  <si>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</si>
  <si>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</si>
  <si>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</si>
  <si>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</si>
  <si>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</si>
  <si>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</si>
  <si>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</si>
  <si>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</si>
  <si>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</si>
  <si>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</si>
  <si>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</si>
  <si>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</si>
  <si>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</si>
  <si>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</si>
  <si>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</si>
  <si>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</si>
  <si>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</si>
  <si>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</si>
  <si>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</si>
  <si>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</si>
  <si>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</si>
  <si>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</si>
  <si>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</si>
  <si>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</si>
  <si>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</si>
  <si>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</si>
  <si>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</si>
  <si>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</si>
  <si>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</si>
  <si>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</si>
  <si>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</si>
  <si>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</si>
  <si>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</si>
  <si>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</si>
  <si>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</si>
  <si>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</si>
  <si>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</si>
  <si>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</si>
  <si>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</si>
  <si>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</si>
  <si>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[100301, 100302,100303]</t>
    <phoneticPr fontId="1" type="noConversion"/>
  </si>
  <si>
    <t>[100201, 100202,100203]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</si>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</sst>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14</v>
      </c>
    </row>
    <row r="3" spans="1:2" x14ac:dyDescent="0.3">
      <c r="A3" s="6" t="s">
        <v>15</v>
      </c>
    </row>
    <row r="4" spans="1:2" x14ac:dyDescent="0.3">
      <c r="A4" s="7" t="s">
        <v>0</v>
      </c>
    </row>
    <row r="5" spans="1:2" x14ac:dyDescent="0.3">
      <c r="A5" s="7" t="s">
        <v>16</v>
      </c>
    </row>
    <row r="6" spans="1:2" x14ac:dyDescent="0.3">
      <c r="A6" s="7" t="s">
        <v>7</v>
      </c>
    </row>
    <row r="7" spans="1:2" x14ac:dyDescent="0.3">
      <c r="A7" s="7" t="s">
        <v>17</v>
      </c>
    </row>
    <row r="8" spans="1:2" x14ac:dyDescent="0.3">
      <c r="A8" s="7" t="s">
        <v>18</v>
      </c>
      <c r="B8" t="s">
        <v>19</v>
      </c>
    </row>
    <row r="10" spans="1:2" x14ac:dyDescent="0.3">
      <c r="A10" s="6" t="s">
        <v>20</v>
      </c>
    </row>
    <row r="11" spans="1:2" x14ac:dyDescent="0.3">
      <c r="A11" s="7" t="s">
        <v>21</v>
      </c>
    </row>
    <row r="12" spans="1:2" x14ac:dyDescent="0.3">
      <c r="A12" s="7" t="s">
        <v>22</v>
      </c>
    </row>
    <row r="13" spans="1:2" x14ac:dyDescent="0.3">
      <c r="A13" s="7" t="s">
        <v>23</v>
      </c>
    </row>
    <row r="14" spans="1:2" x14ac:dyDescent="0.3">
      <c r="A14" s="7" t="s">
        <v>24</v>
      </c>
    </row>
    <row r="15" spans="1:2" x14ac:dyDescent="0.3">
      <c r="A15" s="7" t="s">
        <v>25</v>
      </c>
      <c r="B15" t="s">
        <v>26</v>
      </c>
    </row>
    <row r="19" spans="1:1" x14ac:dyDescent="0.3">
      <c r="A19" t="s">
        <v>27</v>
      </c>
    </row>
    <row r="21" spans="1:1" x14ac:dyDescent="0.3">
      <c r="A21" t="s">
        <v>28</v>
      </c>
    </row>
    <row r="23" spans="1:1" x14ac:dyDescent="0.3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Y13"/>
  <sheetViews>
    <sheetView tabSelected="1" workbookViewId="0">
      <pane xSplit="10" ySplit="4" topLeftCell="O5" activePane="bottomRight" state="frozen"/>
      <selection pane="topRight" activeCell="J1" sqref="J1"/>
      <selection pane="bottomLeft" activeCell="A5" sqref="A5"/>
      <selection pane="bottomRight" activeCell="Q10" sqref="Q10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5.75" customWidth="1"/>
    <col min="20" max="20" width="16.75" bestFit="1" customWidth="1"/>
    <col min="21" max="21" width="51.375" bestFit="1" customWidth="1"/>
    <col min="22" max="22" width="16.75" bestFit="1" customWidth="1"/>
    <col min="23" max="23" width="19.25" bestFit="1" customWidth="1"/>
    <col min="25" max="25" width="16.75" bestFit="1" customWidth="1"/>
  </cols>
  <sheetData>
    <row r="1" spans="1:25" x14ac:dyDescent="0.3">
      <c r="A1" t="s">
        <v>55</v>
      </c>
      <c r="L1" s="9"/>
    </row>
    <row r="2" spans="1:25" x14ac:dyDescent="0.3">
      <c r="A2" s="1" t="s">
        <v>2</v>
      </c>
      <c r="B2" s="1" t="s">
        <v>3</v>
      </c>
      <c r="C2" s="15" t="s">
        <v>3</v>
      </c>
      <c r="D2" s="1" t="s">
        <v>69</v>
      </c>
      <c r="E2" s="1" t="s">
        <v>70</v>
      </c>
      <c r="F2" s="1" t="s">
        <v>85</v>
      </c>
      <c r="G2" s="1" t="s">
        <v>176</v>
      </c>
      <c r="H2" s="1" t="s">
        <v>177</v>
      </c>
      <c r="I2" s="1" t="s">
        <v>159</v>
      </c>
      <c r="J2" s="1" t="s">
        <v>154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4</v>
      </c>
      <c r="P2" s="1" t="s">
        <v>112</v>
      </c>
      <c r="Q2" s="1" t="s">
        <v>111</v>
      </c>
      <c r="R2" s="1" t="s">
        <v>113</v>
      </c>
      <c r="S2" s="1" t="s">
        <v>251</v>
      </c>
      <c r="T2" s="1" t="s">
        <v>114</v>
      </c>
      <c r="U2" s="1" t="s">
        <v>5</v>
      </c>
      <c r="V2" s="1" t="s">
        <v>75</v>
      </c>
      <c r="W2" s="1" t="s">
        <v>6</v>
      </c>
      <c r="X2" s="1" t="s">
        <v>207</v>
      </c>
      <c r="Y2" s="1" t="s">
        <v>215</v>
      </c>
    </row>
    <row r="3" spans="1:25" ht="19.5" customHeight="1" x14ac:dyDescent="0.3">
      <c r="A3" s="2" t="s">
        <v>136</v>
      </c>
      <c r="B3" s="2" t="s">
        <v>7</v>
      </c>
      <c r="C3" s="15" t="s">
        <v>7</v>
      </c>
      <c r="D3" s="2" t="s">
        <v>0</v>
      </c>
      <c r="E3" s="2" t="s">
        <v>84</v>
      </c>
      <c r="F3" s="2" t="s">
        <v>7</v>
      </c>
      <c r="G3" s="2" t="s">
        <v>8</v>
      </c>
      <c r="H3" s="2" t="s">
        <v>7</v>
      </c>
      <c r="I3" s="2" t="s">
        <v>161</v>
      </c>
      <c r="J3" s="2" t="s">
        <v>7</v>
      </c>
      <c r="K3" s="2" t="s">
        <v>0</v>
      </c>
      <c r="L3" s="2" t="s">
        <v>21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0</v>
      </c>
      <c r="U3" s="2" t="s">
        <v>7</v>
      </c>
      <c r="V3" s="2" t="s">
        <v>7</v>
      </c>
      <c r="W3" s="2" t="s">
        <v>7</v>
      </c>
      <c r="X3" s="2" t="s">
        <v>16</v>
      </c>
      <c r="Y3" s="2" t="s">
        <v>17</v>
      </c>
    </row>
    <row r="4" spans="1:25" x14ac:dyDescent="0.3">
      <c r="A4" s="3" t="s">
        <v>1</v>
      </c>
      <c r="B4" s="3" t="s">
        <v>196</v>
      </c>
      <c r="C4" s="16" t="s">
        <v>197</v>
      </c>
      <c r="D4" s="3" t="s">
        <v>103</v>
      </c>
      <c r="E4" s="3" t="s">
        <v>83</v>
      </c>
      <c r="F4" s="3" t="s">
        <v>86</v>
      </c>
      <c r="G4" s="3" t="s">
        <v>53</v>
      </c>
      <c r="H4" s="3" t="s">
        <v>9</v>
      </c>
      <c r="I4" s="14" t="s">
        <v>160</v>
      </c>
      <c r="J4" s="3" t="s">
        <v>9</v>
      </c>
      <c r="K4" s="3" t="s">
        <v>80</v>
      </c>
      <c r="L4" s="3" t="s">
        <v>79</v>
      </c>
      <c r="M4" s="3" t="s">
        <v>81</v>
      </c>
      <c r="N4" s="3" t="s">
        <v>82</v>
      </c>
      <c r="O4" s="3" t="s">
        <v>10</v>
      </c>
      <c r="P4" s="3" t="s">
        <v>54</v>
      </c>
      <c r="Q4" s="3" t="s">
        <v>87</v>
      </c>
      <c r="R4" s="3" t="s">
        <v>175</v>
      </c>
      <c r="S4" s="3" t="s">
        <v>252</v>
      </c>
      <c r="T4" s="3" t="s">
        <v>255</v>
      </c>
      <c r="U4" s="3" t="s">
        <v>12</v>
      </c>
      <c r="V4" s="3" t="s">
        <v>76</v>
      </c>
      <c r="W4" s="3" t="s">
        <v>13</v>
      </c>
      <c r="X4" s="3" t="s">
        <v>208</v>
      </c>
      <c r="Y4" s="3" t="s">
        <v>216</v>
      </c>
    </row>
    <row r="5" spans="1:25" x14ac:dyDescent="0.3">
      <c r="A5" s="4">
        <v>100001</v>
      </c>
      <c r="B5" s="4" t="s">
        <v>187</v>
      </c>
      <c r="C5" s="11" t="s">
        <v>178</v>
      </c>
      <c r="D5" s="4">
        <v>1</v>
      </c>
      <c r="E5" s="4">
        <f>INDEX('!참조_ENUM'!$N$3:$N$7,MATCH(F5,'!참조_ENUM'!$O$3:$O$7,0))</f>
        <v>4</v>
      </c>
      <c r="F5" s="11" t="s">
        <v>98</v>
      </c>
      <c r="G5" s="4">
        <f>INDEX('!참조_ENUM'!$B$3:$B$9,MATCH(H5,'!참조_ENUM'!$C$3:$C$9,0))</f>
        <v>2</v>
      </c>
      <c r="H5" s="8" t="s">
        <v>99</v>
      </c>
      <c r="I5" s="4">
        <f>INDEX('!참조_ENUM'!$R$3:$R$7,MATCH(J5,'!참조_ENUM'!$S$3:$S$7,0))</f>
        <v>4</v>
      </c>
      <c r="J5" s="8" t="s">
        <v>156</v>
      </c>
      <c r="K5" s="4">
        <v>19</v>
      </c>
      <c r="L5" s="10" t="s">
        <v>224</v>
      </c>
      <c r="M5" s="4">
        <v>164</v>
      </c>
      <c r="N5" s="4" t="s">
        <v>225</v>
      </c>
      <c r="O5" s="4">
        <v>100001</v>
      </c>
      <c r="P5" s="4" t="s">
        <v>88</v>
      </c>
      <c r="Q5" s="4" t="s">
        <v>90</v>
      </c>
      <c r="R5" s="4">
        <v>1010101</v>
      </c>
      <c r="S5" s="4">
        <v>1010602</v>
      </c>
      <c r="T5" s="4">
        <v>1010051</v>
      </c>
      <c r="U5" s="4" t="s">
        <v>93</v>
      </c>
      <c r="V5" s="4"/>
      <c r="W5" s="4" t="s">
        <v>244</v>
      </c>
      <c r="X5" s="4">
        <v>0.35</v>
      </c>
      <c r="Y5" s="4" t="b">
        <v>1</v>
      </c>
    </row>
    <row r="6" spans="1:25" x14ac:dyDescent="0.3">
      <c r="A6" s="4">
        <v>100002</v>
      </c>
      <c r="B6" s="4" t="s">
        <v>188</v>
      </c>
      <c r="C6" s="11" t="s">
        <v>179</v>
      </c>
      <c r="D6" s="4">
        <v>1</v>
      </c>
      <c r="E6" s="4">
        <f>INDEX('!참조_ENUM'!$N$3:$N$7,MATCH(F6,'!참조_ENUM'!$O$3:$O$7,0))</f>
        <v>2</v>
      </c>
      <c r="F6" s="11" t="s">
        <v>96</v>
      </c>
      <c r="G6" s="4">
        <f>INDEX('!참조_ENUM'!$B$3:$B$9,MATCH(H6,'!참조_ENUM'!$C$3:$C$9,0))</f>
        <v>1</v>
      </c>
      <c r="H6" s="8" t="s">
        <v>132</v>
      </c>
      <c r="I6" s="4">
        <f>INDEX('!참조_ENUM'!$R$3:$R$7,MATCH(J6,'!참조_ENUM'!$S$3:$S$7,0))</f>
        <v>1</v>
      </c>
      <c r="J6" s="8" t="s">
        <v>155</v>
      </c>
      <c r="K6" s="4">
        <v>21</v>
      </c>
      <c r="L6" s="10" t="s">
        <v>226</v>
      </c>
      <c r="M6" s="4">
        <v>171</v>
      </c>
      <c r="N6" s="4" t="s">
        <v>227</v>
      </c>
      <c r="O6" s="4">
        <v>100002</v>
      </c>
      <c r="P6" s="4" t="s">
        <v>89</v>
      </c>
      <c r="Q6" s="4" t="s">
        <v>91</v>
      </c>
      <c r="R6" s="4">
        <v>1010201</v>
      </c>
      <c r="S6" s="4">
        <v>1010602</v>
      </c>
      <c r="T6" s="4">
        <v>1010051</v>
      </c>
      <c r="U6" s="4" t="s">
        <v>94</v>
      </c>
      <c r="V6" s="4"/>
      <c r="W6" s="4" t="s">
        <v>243</v>
      </c>
      <c r="X6" s="4">
        <v>0.35</v>
      </c>
      <c r="Y6" s="4" t="b">
        <v>1</v>
      </c>
    </row>
    <row r="7" spans="1:25" x14ac:dyDescent="0.3">
      <c r="A7" s="4">
        <v>100003</v>
      </c>
      <c r="B7" s="4" t="s">
        <v>189</v>
      </c>
      <c r="C7" s="11" t="s">
        <v>180</v>
      </c>
      <c r="D7" s="4">
        <v>1</v>
      </c>
      <c r="E7" s="4">
        <f>INDEX('!참조_ENUM'!$N$3:$N$7,MATCH(F7,'!참조_ENUM'!$O$3:$O$7,0))</f>
        <v>2</v>
      </c>
      <c r="F7" s="11" t="s">
        <v>96</v>
      </c>
      <c r="G7" s="4">
        <f>INDEX('!참조_ENUM'!$B$3:$B$9,MATCH(H7,'!참조_ENUM'!$C$3:$C$9,0))</f>
        <v>4</v>
      </c>
      <c r="H7" s="8" t="s">
        <v>217</v>
      </c>
      <c r="I7" s="4">
        <f>INDEX('!참조_ENUM'!$R$3:$R$7,MATCH(J7,'!참조_ENUM'!$S$3:$S$7,0))</f>
        <v>2</v>
      </c>
      <c r="J7" s="8" t="s">
        <v>157</v>
      </c>
      <c r="K7" s="4">
        <v>15</v>
      </c>
      <c r="L7" s="10" t="s">
        <v>228</v>
      </c>
      <c r="M7" s="4">
        <v>147</v>
      </c>
      <c r="N7" s="4" t="s">
        <v>229</v>
      </c>
      <c r="O7" s="4">
        <v>100003</v>
      </c>
      <c r="P7" s="4" t="s">
        <v>253</v>
      </c>
      <c r="Q7" s="4" t="s">
        <v>257</v>
      </c>
      <c r="R7" s="4">
        <v>1010301</v>
      </c>
      <c r="S7" s="4">
        <v>1010602</v>
      </c>
      <c r="T7" s="4">
        <v>1010051</v>
      </c>
      <c r="U7" s="4" t="s">
        <v>198</v>
      </c>
      <c r="V7" s="4"/>
      <c r="W7" s="4" t="s">
        <v>240</v>
      </c>
      <c r="X7" s="4">
        <v>0.35</v>
      </c>
      <c r="Y7" s="4" t="b">
        <v>1</v>
      </c>
    </row>
    <row r="8" spans="1:25" x14ac:dyDescent="0.3">
      <c r="A8" s="4">
        <v>100004</v>
      </c>
      <c r="B8" s="4" t="s">
        <v>190</v>
      </c>
      <c r="C8" s="11" t="s">
        <v>181</v>
      </c>
      <c r="D8" s="4">
        <v>1</v>
      </c>
      <c r="E8" s="4">
        <f>INDEX('!참조_ENUM'!$N$3:$N$7,MATCH(F8,'!참조_ENUM'!$O$3:$O$7,0))</f>
        <v>2</v>
      </c>
      <c r="F8" s="11" t="s">
        <v>96</v>
      </c>
      <c r="G8" s="4">
        <f>INDEX('!참조_ENUM'!$B$3:$B$9,MATCH(H8,'!참조_ENUM'!$C$3:$C$9,0))</f>
        <v>4</v>
      </c>
      <c r="H8" s="8" t="s">
        <v>217</v>
      </c>
      <c r="I8" s="4">
        <f>INDEX('!참조_ENUM'!$R$3:$R$7,MATCH(J8,'!참조_ENUM'!$S$3:$S$7,0))</f>
        <v>2</v>
      </c>
      <c r="J8" s="8" t="s">
        <v>157</v>
      </c>
      <c r="K8" s="4">
        <v>15</v>
      </c>
      <c r="L8" s="10" t="s">
        <v>228</v>
      </c>
      <c r="M8" s="4">
        <v>147</v>
      </c>
      <c r="N8" s="4" t="s">
        <v>230</v>
      </c>
      <c r="O8" s="4">
        <v>100004</v>
      </c>
      <c r="P8" s="4" t="s">
        <v>254</v>
      </c>
      <c r="Q8" s="4" t="s">
        <v>258</v>
      </c>
      <c r="R8" s="4">
        <v>1010401</v>
      </c>
      <c r="S8" s="4">
        <v>1010602</v>
      </c>
      <c r="T8" s="4">
        <v>1010051</v>
      </c>
      <c r="U8" s="4" t="s">
        <v>199</v>
      </c>
      <c r="V8" s="4"/>
      <c r="W8" s="4" t="s">
        <v>241</v>
      </c>
      <c r="X8" s="4">
        <v>0.35</v>
      </c>
      <c r="Y8" s="4" t="b">
        <v>1</v>
      </c>
    </row>
    <row r="9" spans="1:25" x14ac:dyDescent="0.3">
      <c r="A9" s="4">
        <v>100005</v>
      </c>
      <c r="B9" s="4" t="s">
        <v>191</v>
      </c>
      <c r="C9" s="11" t="s">
        <v>182</v>
      </c>
      <c r="D9" s="4">
        <v>1</v>
      </c>
      <c r="E9" s="4">
        <f>INDEX('!참조_ENUM'!$N$3:$N$7,MATCH(F9,'!참조_ENUM'!$O$3:$O$7,0))</f>
        <v>1</v>
      </c>
      <c r="F9" s="11" t="s">
        <v>95</v>
      </c>
      <c r="G9" s="4">
        <f>INDEX('!참조_ENUM'!$B$3:$B$9,MATCH(H9,'!참조_ENUM'!$C$3:$C$9,0))</f>
        <v>6</v>
      </c>
      <c r="H9" s="8" t="s">
        <v>133</v>
      </c>
      <c r="I9" s="4">
        <f>INDEX('!참조_ENUM'!$R$3:$R$7,MATCH(J9,'!참조_ENUM'!$S$3:$S$7,0))</f>
        <v>2</v>
      </c>
      <c r="J9" s="8" t="s">
        <v>157</v>
      </c>
      <c r="K9" s="4">
        <v>23</v>
      </c>
      <c r="L9" s="10" t="s">
        <v>231</v>
      </c>
      <c r="M9" s="4">
        <v>163</v>
      </c>
      <c r="N9" s="4" t="s">
        <v>232</v>
      </c>
      <c r="O9" s="4">
        <v>100005</v>
      </c>
      <c r="P9" s="4" t="s">
        <v>256</v>
      </c>
      <c r="Q9" s="4" t="s">
        <v>174</v>
      </c>
      <c r="R9" s="4">
        <v>1010501</v>
      </c>
      <c r="S9" s="4">
        <v>1010602</v>
      </c>
      <c r="T9" s="4">
        <v>1010051</v>
      </c>
      <c r="U9" s="4" t="s">
        <v>219</v>
      </c>
      <c r="V9" s="4"/>
      <c r="W9" s="4" t="s">
        <v>247</v>
      </c>
      <c r="X9" s="4">
        <v>0.35</v>
      </c>
      <c r="Y9" s="4" t="b">
        <v>1</v>
      </c>
    </row>
    <row r="10" spans="1:25" x14ac:dyDescent="0.3">
      <c r="A10" s="4">
        <v>100006</v>
      </c>
      <c r="B10" s="4" t="s">
        <v>192</v>
      </c>
      <c r="C10" s="11" t="s">
        <v>183</v>
      </c>
      <c r="D10" s="4">
        <v>1</v>
      </c>
      <c r="E10" s="4">
        <f>INDEX('!참조_ENUM'!$N$3:$N$7,MATCH(F10,'!참조_ENUM'!$O$3:$O$7,0))</f>
        <v>1</v>
      </c>
      <c r="F10" s="11" t="s">
        <v>95</v>
      </c>
      <c r="G10" s="4">
        <f>INDEX('!참조_ENUM'!$B$3:$B$9,MATCH(H10,'!참조_ENUM'!$C$3:$C$9,0))</f>
        <v>1</v>
      </c>
      <c r="H10" s="8" t="s">
        <v>132</v>
      </c>
      <c r="I10" s="4">
        <f>INDEX('!참조_ENUM'!$R$3:$R$7,MATCH(J10,'!참조_ENUM'!$S$3:$S$7,0))</f>
        <v>1</v>
      </c>
      <c r="J10" s="8" t="s">
        <v>155</v>
      </c>
      <c r="K10" s="4">
        <v>26</v>
      </c>
      <c r="L10" s="10" t="s">
        <v>228</v>
      </c>
      <c r="M10" s="4">
        <v>176</v>
      </c>
      <c r="N10" s="4" t="s">
        <v>233</v>
      </c>
      <c r="O10" s="4">
        <v>100006</v>
      </c>
      <c r="P10" s="4" t="s">
        <v>140</v>
      </c>
      <c r="Q10" s="4" t="s">
        <v>92</v>
      </c>
      <c r="R10" s="4">
        <v>1010601</v>
      </c>
      <c r="S10" s="4">
        <v>1010602</v>
      </c>
      <c r="T10" s="4">
        <v>1010102</v>
      </c>
      <c r="U10" s="4" t="s">
        <v>218</v>
      </c>
      <c r="V10" s="4"/>
      <c r="W10" s="4" t="s">
        <v>242</v>
      </c>
      <c r="X10" s="4">
        <v>0.35</v>
      </c>
      <c r="Y10" s="4" t="b">
        <v>1</v>
      </c>
    </row>
    <row r="11" spans="1:25" x14ac:dyDescent="0.3">
      <c r="A11" s="4">
        <v>100007</v>
      </c>
      <c r="B11" s="4" t="s">
        <v>193</v>
      </c>
      <c r="C11" s="11" t="s">
        <v>184</v>
      </c>
      <c r="D11" s="4">
        <v>3</v>
      </c>
      <c r="E11" s="4">
        <f>INDEX('!참조_ENUM'!$N$3:$N$7,MATCH(F11,'!참조_ENUM'!$O$3:$O$7,0))</f>
        <v>2</v>
      </c>
      <c r="F11" s="11" t="s">
        <v>96</v>
      </c>
      <c r="G11" s="4">
        <f>INDEX('!참조_ENUM'!$B$3:$B$9,MATCH(H11,'!참조_ENUM'!$C$3:$C$9,0))</f>
        <v>2</v>
      </c>
      <c r="H11" s="8" t="s">
        <v>99</v>
      </c>
      <c r="I11" s="4">
        <f>INDEX('!참조_ENUM'!$R$3:$R$7,MATCH(J11,'!참조_ENUM'!$S$3:$S$7,0))</f>
        <v>1</v>
      </c>
      <c r="J11" s="8" t="s">
        <v>155</v>
      </c>
      <c r="K11" s="4">
        <v>24</v>
      </c>
      <c r="L11" s="10" t="s">
        <v>234</v>
      </c>
      <c r="M11" s="4">
        <v>168</v>
      </c>
      <c r="N11" s="4" t="s">
        <v>235</v>
      </c>
      <c r="O11" s="4">
        <v>100007</v>
      </c>
      <c r="P11" s="4" t="s">
        <v>140</v>
      </c>
      <c r="Q11" s="4" t="s">
        <v>92</v>
      </c>
      <c r="R11" s="4">
        <v>1010701</v>
      </c>
      <c r="S11" s="4">
        <v>1010602</v>
      </c>
      <c r="T11" s="4">
        <v>1010051</v>
      </c>
      <c r="U11" s="4" t="s">
        <v>200</v>
      </c>
      <c r="V11" s="4"/>
      <c r="W11" s="4" t="s">
        <v>245</v>
      </c>
      <c r="X11" s="4">
        <v>0.35</v>
      </c>
      <c r="Y11" s="4" t="b">
        <v>1</v>
      </c>
    </row>
    <row r="12" spans="1:25" x14ac:dyDescent="0.3">
      <c r="A12" s="4">
        <v>100008</v>
      </c>
      <c r="B12" s="4" t="s">
        <v>194</v>
      </c>
      <c r="C12" s="11" t="s">
        <v>185</v>
      </c>
      <c r="D12" s="4">
        <v>3</v>
      </c>
      <c r="E12" s="4">
        <f>INDEX('!참조_ENUM'!$N$3:$N$7,MATCH(F12,'!참조_ENUM'!$O$3:$O$7,0))</f>
        <v>2</v>
      </c>
      <c r="F12" s="11" t="s">
        <v>96</v>
      </c>
      <c r="G12" s="4">
        <f>INDEX('!참조_ENUM'!$B$3:$B$9,MATCH(H12,'!참조_ENUM'!$C$3:$C$9,0))</f>
        <v>3</v>
      </c>
      <c r="H12" s="8" t="s">
        <v>150</v>
      </c>
      <c r="I12" s="4">
        <f>INDEX('!참조_ENUM'!$R$3:$R$7,MATCH(J12,'!참조_ENUM'!$S$3:$S$7,0))</f>
        <v>3</v>
      </c>
      <c r="J12" s="8" t="s">
        <v>158</v>
      </c>
      <c r="K12" s="4">
        <v>11</v>
      </c>
      <c r="L12" s="10" t="s">
        <v>236</v>
      </c>
      <c r="M12" s="4">
        <v>131</v>
      </c>
      <c r="N12" s="4" t="s">
        <v>237</v>
      </c>
      <c r="O12" s="4">
        <v>100008</v>
      </c>
      <c r="P12" s="4" t="s">
        <v>140</v>
      </c>
      <c r="Q12" s="4" t="s">
        <v>92</v>
      </c>
      <c r="R12" s="4">
        <v>1010801</v>
      </c>
      <c r="S12" s="4">
        <v>1010602</v>
      </c>
      <c r="T12" s="4">
        <v>1010051</v>
      </c>
      <c r="U12" s="4" t="s">
        <v>201</v>
      </c>
      <c r="V12" s="4"/>
      <c r="W12" s="4" t="s">
        <v>246</v>
      </c>
      <c r="X12" s="4">
        <v>0.35</v>
      </c>
      <c r="Y12" s="4" t="b">
        <v>1</v>
      </c>
    </row>
    <row r="13" spans="1:25" x14ac:dyDescent="0.3">
      <c r="A13" s="4">
        <v>100009</v>
      </c>
      <c r="B13" s="4" t="s">
        <v>195</v>
      </c>
      <c r="C13" s="11" t="s">
        <v>186</v>
      </c>
      <c r="D13" s="4">
        <v>3</v>
      </c>
      <c r="E13" s="4">
        <f>INDEX('!참조_ENUM'!$N$3:$N$7,MATCH(F13,'!참조_ENUM'!$O$3:$O$7,0))</f>
        <v>3</v>
      </c>
      <c r="F13" s="11" t="s">
        <v>97</v>
      </c>
      <c r="G13" s="4">
        <f>INDEX('!참조_ENUM'!$B$3:$B$9,MATCH(H13,'!참조_ENUM'!$C$3:$C$9,0))</f>
        <v>5</v>
      </c>
      <c r="H13" s="8" t="s">
        <v>151</v>
      </c>
      <c r="I13" s="4">
        <f>INDEX('!참조_ENUM'!$R$3:$R$7,MATCH(J13,'!참조_ENUM'!$S$3:$S$7,0))</f>
        <v>4</v>
      </c>
      <c r="J13" s="8" t="s">
        <v>156</v>
      </c>
      <c r="K13" s="4">
        <v>32</v>
      </c>
      <c r="L13" s="10" t="s">
        <v>238</v>
      </c>
      <c r="M13" s="4">
        <v>175</v>
      </c>
      <c r="N13" s="4" t="s">
        <v>239</v>
      </c>
      <c r="O13" s="4">
        <v>100009</v>
      </c>
      <c r="P13" s="4" t="s">
        <v>222</v>
      </c>
      <c r="Q13" s="4" t="s">
        <v>223</v>
      </c>
      <c r="R13" s="4">
        <v>1010901</v>
      </c>
      <c r="S13" s="4">
        <v>1010602</v>
      </c>
      <c r="T13" s="4">
        <v>1010051</v>
      </c>
      <c r="U13" s="4" t="s">
        <v>202</v>
      </c>
      <c r="V13" s="4"/>
      <c r="W13" s="4" t="s">
        <v>248</v>
      </c>
      <c r="X13" s="4">
        <v>0.35</v>
      </c>
      <c r="Y13" s="4" t="b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F5:F13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H5:H13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8" sqref="I18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56</v>
      </c>
    </row>
    <row r="2" spans="1:27" x14ac:dyDescent="0.3">
      <c r="A2" s="1" t="s">
        <v>30</v>
      </c>
      <c r="B2" s="1" t="s">
        <v>31</v>
      </c>
      <c r="C2" s="1" t="s">
        <v>134</v>
      </c>
      <c r="D2" s="1" t="s">
        <v>58</v>
      </c>
      <c r="E2" s="1" t="s">
        <v>32</v>
      </c>
      <c r="F2" s="1" t="s">
        <v>35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128</v>
      </c>
      <c r="L2" s="1" t="s">
        <v>127</v>
      </c>
      <c r="M2" s="1" t="s">
        <v>130</v>
      </c>
      <c r="N2" s="1" t="s">
        <v>129</v>
      </c>
      <c r="O2" s="1" t="s">
        <v>141</v>
      </c>
      <c r="P2" s="1" t="s">
        <v>142</v>
      </c>
      <c r="Q2" s="1" t="s">
        <v>144</v>
      </c>
      <c r="R2" s="1" t="s">
        <v>143</v>
      </c>
      <c r="S2" s="1" t="s">
        <v>145</v>
      </c>
      <c r="T2" s="1" t="s">
        <v>62</v>
      </c>
      <c r="U2" s="1" t="s">
        <v>63</v>
      </c>
      <c r="V2" s="1" t="s">
        <v>146</v>
      </c>
      <c r="W2" s="1" t="s">
        <v>148</v>
      </c>
      <c r="X2" s="1" t="s">
        <v>152</v>
      </c>
      <c r="Y2" s="1" t="s">
        <v>64</v>
      </c>
      <c r="Z2" s="1" t="s">
        <v>41</v>
      </c>
      <c r="AA2" s="1" t="s">
        <v>42</v>
      </c>
    </row>
    <row r="3" spans="1:27" x14ac:dyDescent="0.3">
      <c r="A3" s="2" t="s">
        <v>136</v>
      </c>
      <c r="B3" s="2" t="s">
        <v>7</v>
      </c>
      <c r="C3" s="2" t="s">
        <v>137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0</v>
      </c>
      <c r="I3" s="2" t="s">
        <v>0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135</v>
      </c>
      <c r="D4" s="3" t="s">
        <v>59</v>
      </c>
      <c r="E4" s="3" t="s">
        <v>34</v>
      </c>
      <c r="F4" s="3" t="s">
        <v>36</v>
      </c>
      <c r="G4" s="3" t="s">
        <v>44</v>
      </c>
      <c r="H4" s="3" t="s">
        <v>45</v>
      </c>
      <c r="I4" s="3" t="s">
        <v>131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66</v>
      </c>
      <c r="U4" s="3" t="s">
        <v>68</v>
      </c>
      <c r="V4" s="3" t="s">
        <v>147</v>
      </c>
      <c r="W4" s="3" t="s">
        <v>149</v>
      </c>
      <c r="X4" s="3" t="s">
        <v>153</v>
      </c>
      <c r="Y4" s="3" t="s">
        <v>65</v>
      </c>
      <c r="Z4" s="3" t="s">
        <v>46</v>
      </c>
      <c r="AA4" s="3" t="s">
        <v>47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101</v>
      </c>
      <c r="G5" s="4" t="s">
        <v>60</v>
      </c>
      <c r="H5" s="4">
        <v>0</v>
      </c>
      <c r="I5" s="4">
        <v>100004</v>
      </c>
      <c r="J5" s="4">
        <v>525</v>
      </c>
      <c r="K5" s="4">
        <v>0</v>
      </c>
      <c r="L5" s="4">
        <v>62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90</v>
      </c>
      <c r="W5" s="4">
        <v>0</v>
      </c>
      <c r="X5" s="4">
        <v>0</v>
      </c>
      <c r="Y5" s="4">
        <v>0</v>
      </c>
      <c r="Z5" s="4">
        <v>5</v>
      </c>
      <c r="AA5" s="4" t="s">
        <v>49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101</v>
      </c>
      <c r="G6" s="4" t="s">
        <v>60</v>
      </c>
      <c r="H6" s="4">
        <v>0</v>
      </c>
      <c r="I6" s="4">
        <v>100004</v>
      </c>
      <c r="J6" s="4">
        <v>540</v>
      </c>
      <c r="K6" s="4">
        <v>0</v>
      </c>
      <c r="L6" s="4">
        <v>63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95</v>
      </c>
      <c r="W6" s="4">
        <v>0</v>
      </c>
      <c r="X6" s="4">
        <v>0</v>
      </c>
      <c r="Y6" s="4">
        <v>0</v>
      </c>
      <c r="Z6" s="4">
        <v>5</v>
      </c>
      <c r="AA6" s="4" t="s">
        <v>49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101</v>
      </c>
      <c r="G7" s="4" t="s">
        <v>60</v>
      </c>
      <c r="H7" s="4">
        <v>0</v>
      </c>
      <c r="I7" s="4">
        <v>100004</v>
      </c>
      <c r="J7" s="4">
        <v>565</v>
      </c>
      <c r="K7" s="4">
        <v>0</v>
      </c>
      <c r="L7" s="4">
        <v>66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103</v>
      </c>
      <c r="W7" s="4">
        <v>0</v>
      </c>
      <c r="X7" s="4">
        <v>0</v>
      </c>
      <c r="Y7" s="4">
        <v>0</v>
      </c>
      <c r="Z7" s="4">
        <v>5</v>
      </c>
      <c r="AA7" s="4" t="s">
        <v>49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220</v>
      </c>
      <c r="G8" s="4" t="s">
        <v>60</v>
      </c>
      <c r="H8" s="4">
        <v>0</v>
      </c>
      <c r="I8" s="4">
        <v>100004</v>
      </c>
      <c r="J8" s="4">
        <v>598</v>
      </c>
      <c r="K8" s="4">
        <v>0</v>
      </c>
      <c r="L8" s="4">
        <v>70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116</v>
      </c>
      <c r="W8" s="4">
        <v>0</v>
      </c>
      <c r="X8" s="4">
        <v>0</v>
      </c>
      <c r="Y8" s="4">
        <v>0</v>
      </c>
      <c r="Z8" s="4">
        <v>5</v>
      </c>
      <c r="AA8" s="4" t="s">
        <v>49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101</v>
      </c>
      <c r="G9" s="4" t="s">
        <v>60</v>
      </c>
      <c r="H9" s="4">
        <v>0</v>
      </c>
      <c r="I9" s="4">
        <v>100004</v>
      </c>
      <c r="J9" s="4">
        <v>643</v>
      </c>
      <c r="K9" s="4">
        <v>0</v>
      </c>
      <c r="L9" s="4">
        <v>76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133</v>
      </c>
      <c r="W9" s="4">
        <v>0</v>
      </c>
      <c r="X9" s="4">
        <v>0</v>
      </c>
      <c r="Y9" s="4">
        <v>0</v>
      </c>
      <c r="Z9" s="4">
        <v>5</v>
      </c>
      <c r="AA9" s="4" t="s">
        <v>49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101</v>
      </c>
      <c r="G10" s="4" t="s">
        <v>60</v>
      </c>
      <c r="H10" s="4">
        <v>0</v>
      </c>
      <c r="I10" s="4">
        <v>100004</v>
      </c>
      <c r="J10" s="4">
        <v>701</v>
      </c>
      <c r="K10" s="4">
        <v>0</v>
      </c>
      <c r="L10" s="4">
        <v>82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158</v>
      </c>
      <c r="W10" s="4">
        <v>0</v>
      </c>
      <c r="X10" s="4">
        <v>0</v>
      </c>
      <c r="Y10" s="4">
        <v>0</v>
      </c>
      <c r="Z10" s="4">
        <v>5</v>
      </c>
      <c r="AA10" s="4" t="s">
        <v>49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102</v>
      </c>
      <c r="G11" s="12" t="s">
        <v>61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50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102</v>
      </c>
      <c r="G12" s="12" t="s">
        <v>61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50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102</v>
      </c>
      <c r="G13" s="12" t="s">
        <v>61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50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102</v>
      </c>
      <c r="G14" s="12" t="s">
        <v>61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50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102</v>
      </c>
      <c r="G15" s="12" t="s">
        <v>61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50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102</v>
      </c>
      <c r="G16" s="12" t="s">
        <v>61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50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101</v>
      </c>
      <c r="G17" s="4" t="s">
        <v>250</v>
      </c>
      <c r="H17" s="4">
        <v>0</v>
      </c>
      <c r="I17" s="4">
        <v>100204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49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101</v>
      </c>
      <c r="G18" s="4" t="s">
        <v>250</v>
      </c>
      <c r="H18" s="4">
        <v>0</v>
      </c>
      <c r="I18" s="4">
        <v>100204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49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101</v>
      </c>
      <c r="G19" s="4" t="s">
        <v>250</v>
      </c>
      <c r="H19" s="4">
        <v>0</v>
      </c>
      <c r="I19" s="4">
        <v>100204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49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101</v>
      </c>
      <c r="G20" s="4" t="s">
        <v>250</v>
      </c>
      <c r="H20" s="4">
        <v>0</v>
      </c>
      <c r="I20" s="4">
        <v>100204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49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101</v>
      </c>
      <c r="G21" s="4" t="s">
        <v>250</v>
      </c>
      <c r="H21" s="4">
        <v>0</v>
      </c>
      <c r="I21" s="4">
        <v>100204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49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101</v>
      </c>
      <c r="G22" s="4" t="s">
        <v>250</v>
      </c>
      <c r="H22" s="4">
        <v>0</v>
      </c>
      <c r="I22" s="4">
        <v>100204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49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101</v>
      </c>
      <c r="G23" s="12" t="s">
        <v>249</v>
      </c>
      <c r="H23" s="12">
        <v>0</v>
      </c>
      <c r="I23" s="12">
        <v>100304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50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101</v>
      </c>
      <c r="G24" s="12" t="s">
        <v>249</v>
      </c>
      <c r="H24" s="12">
        <v>0</v>
      </c>
      <c r="I24" s="12">
        <v>100304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50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101</v>
      </c>
      <c r="G25" s="12" t="s">
        <v>249</v>
      </c>
      <c r="H25" s="12">
        <v>0</v>
      </c>
      <c r="I25" s="12">
        <v>100304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50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101</v>
      </c>
      <c r="G26" s="12" t="s">
        <v>249</v>
      </c>
      <c r="H26" s="12">
        <v>0</v>
      </c>
      <c r="I26" s="12">
        <v>100304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50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101</v>
      </c>
      <c r="G27" s="12" t="s">
        <v>249</v>
      </c>
      <c r="H27" s="12">
        <v>0</v>
      </c>
      <c r="I27" s="12">
        <v>100304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50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101</v>
      </c>
      <c r="G28" s="12" t="s">
        <v>249</v>
      </c>
      <c r="H28" s="12">
        <v>0</v>
      </c>
      <c r="I28" s="12">
        <v>100304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50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100</v>
      </c>
      <c r="G29" s="4" t="s">
        <v>67</v>
      </c>
      <c r="H29" s="4">
        <v>0</v>
      </c>
      <c r="I29" s="4">
        <v>100504</v>
      </c>
      <c r="J29" s="4">
        <v>1082</v>
      </c>
      <c r="K29" s="4">
        <v>52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32</v>
      </c>
      <c r="W29" s="4">
        <v>0</v>
      </c>
      <c r="X29" s="4">
        <v>0</v>
      </c>
      <c r="Y29" s="4">
        <v>0</v>
      </c>
      <c r="Z29" s="4">
        <v>5</v>
      </c>
      <c r="AA29" s="4" t="s">
        <v>49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100</v>
      </c>
      <c r="G30" s="4" t="s">
        <v>67</v>
      </c>
      <c r="H30" s="4">
        <v>0</v>
      </c>
      <c r="I30" s="4">
        <v>100504</v>
      </c>
      <c r="J30" s="4">
        <v>1136</v>
      </c>
      <c r="K30" s="4">
        <v>53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33</v>
      </c>
      <c r="W30" s="4">
        <v>0</v>
      </c>
      <c r="X30" s="4">
        <v>0</v>
      </c>
      <c r="Y30" s="4">
        <v>0</v>
      </c>
      <c r="Z30" s="4">
        <v>5</v>
      </c>
      <c r="AA30" s="4" t="s">
        <v>49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100</v>
      </c>
      <c r="G31" s="4" t="s">
        <v>67</v>
      </c>
      <c r="H31" s="4">
        <v>0</v>
      </c>
      <c r="I31" s="4">
        <v>100504</v>
      </c>
      <c r="J31" s="4">
        <v>1221</v>
      </c>
      <c r="K31" s="4">
        <v>55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35</v>
      </c>
      <c r="W31" s="4">
        <v>0</v>
      </c>
      <c r="X31" s="4">
        <v>0</v>
      </c>
      <c r="Y31" s="4">
        <v>0</v>
      </c>
      <c r="Z31" s="4">
        <v>5</v>
      </c>
      <c r="AA31" s="4" t="s">
        <v>49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100</v>
      </c>
      <c r="G32" s="4" t="s">
        <v>67</v>
      </c>
      <c r="H32" s="4">
        <v>0</v>
      </c>
      <c r="I32" s="4">
        <v>100504</v>
      </c>
      <c r="J32" s="4">
        <v>1343</v>
      </c>
      <c r="K32" s="4">
        <v>59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38</v>
      </c>
      <c r="W32" s="4">
        <v>0</v>
      </c>
      <c r="X32" s="4">
        <v>0</v>
      </c>
      <c r="Y32" s="4">
        <v>0</v>
      </c>
      <c r="Z32" s="4">
        <v>5</v>
      </c>
      <c r="AA32" s="4" t="s">
        <v>49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100</v>
      </c>
      <c r="G33" s="4" t="s">
        <v>67</v>
      </c>
      <c r="H33" s="4">
        <v>0</v>
      </c>
      <c r="I33" s="4">
        <v>100504</v>
      </c>
      <c r="J33" s="4">
        <v>1511</v>
      </c>
      <c r="K33" s="4">
        <v>63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41</v>
      </c>
      <c r="W33" s="4">
        <v>0</v>
      </c>
      <c r="X33" s="4">
        <v>0</v>
      </c>
      <c r="Y33" s="4">
        <v>0</v>
      </c>
      <c r="Z33" s="4">
        <v>5</v>
      </c>
      <c r="AA33" s="4" t="s">
        <v>49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100</v>
      </c>
      <c r="G34" s="4" t="s">
        <v>67</v>
      </c>
      <c r="H34" s="4">
        <v>0</v>
      </c>
      <c r="I34" s="4">
        <v>100504</v>
      </c>
      <c r="J34" s="4">
        <v>1738</v>
      </c>
      <c r="K34" s="4">
        <v>69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46</v>
      </c>
      <c r="W34" s="4">
        <v>0</v>
      </c>
      <c r="X34" s="4">
        <v>0</v>
      </c>
      <c r="Y34" s="4">
        <v>0</v>
      </c>
      <c r="Z34" s="4">
        <v>5</v>
      </c>
      <c r="AA34" s="4" t="s">
        <v>49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100</v>
      </c>
      <c r="G35" s="12" t="s">
        <v>67</v>
      </c>
      <c r="H35" s="12">
        <v>0</v>
      </c>
      <c r="I35" s="12">
        <v>0</v>
      </c>
      <c r="J35" s="12">
        <v>956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40</v>
      </c>
      <c r="W35" s="12">
        <v>0</v>
      </c>
      <c r="X35" s="12">
        <v>0</v>
      </c>
      <c r="Y35" s="12">
        <v>0</v>
      </c>
      <c r="Z35" s="12">
        <v>5</v>
      </c>
      <c r="AA35" s="12" t="s">
        <v>50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100</v>
      </c>
      <c r="G36" s="12" t="s">
        <v>67</v>
      </c>
      <c r="H36" s="12">
        <v>0</v>
      </c>
      <c r="I36" s="12">
        <v>0</v>
      </c>
      <c r="J36" s="12">
        <v>994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42</v>
      </c>
      <c r="W36" s="12">
        <v>0</v>
      </c>
      <c r="X36" s="12">
        <v>0</v>
      </c>
      <c r="Y36" s="12">
        <v>0</v>
      </c>
      <c r="Z36" s="12">
        <v>5</v>
      </c>
      <c r="AA36" s="12" t="s">
        <v>50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100</v>
      </c>
      <c r="G37" s="12" t="s">
        <v>67</v>
      </c>
      <c r="H37" s="12">
        <v>0</v>
      </c>
      <c r="I37" s="12">
        <v>0</v>
      </c>
      <c r="J37" s="12">
        <v>1053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45</v>
      </c>
      <c r="W37" s="12">
        <v>0</v>
      </c>
      <c r="X37" s="12">
        <v>0</v>
      </c>
      <c r="Y37" s="12">
        <v>0</v>
      </c>
      <c r="Z37" s="12">
        <v>5</v>
      </c>
      <c r="AA37" s="12" t="s">
        <v>50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100</v>
      </c>
      <c r="G38" s="12" t="s">
        <v>67</v>
      </c>
      <c r="H38" s="12">
        <v>0</v>
      </c>
      <c r="I38" s="12">
        <v>0</v>
      </c>
      <c r="J38" s="12">
        <v>1138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49</v>
      </c>
      <c r="W38" s="12">
        <v>0</v>
      </c>
      <c r="X38" s="12">
        <v>0</v>
      </c>
      <c r="Y38" s="12">
        <v>0</v>
      </c>
      <c r="Z38" s="12">
        <v>5</v>
      </c>
      <c r="AA38" s="12" t="s">
        <v>50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100</v>
      </c>
      <c r="G39" s="12" t="s">
        <v>67</v>
      </c>
      <c r="H39" s="12">
        <v>0</v>
      </c>
      <c r="I39" s="12">
        <v>0</v>
      </c>
      <c r="J39" s="12">
        <v>1252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55</v>
      </c>
      <c r="W39" s="12">
        <v>0</v>
      </c>
      <c r="X39" s="12">
        <v>0</v>
      </c>
      <c r="Y39" s="12">
        <v>0</v>
      </c>
      <c r="Z39" s="12">
        <v>5</v>
      </c>
      <c r="AA39" s="12" t="s">
        <v>50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100</v>
      </c>
      <c r="G40" s="12" t="s">
        <v>67</v>
      </c>
      <c r="H40" s="12">
        <v>0</v>
      </c>
      <c r="I40" s="12">
        <v>0</v>
      </c>
      <c r="J40" s="12">
        <v>1402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64</v>
      </c>
      <c r="W40" s="12">
        <v>0</v>
      </c>
      <c r="X40" s="12">
        <v>0</v>
      </c>
      <c r="Y40" s="12">
        <v>0</v>
      </c>
      <c r="Z40" s="12">
        <v>5</v>
      </c>
      <c r="AA40" s="12" t="s">
        <v>50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101</v>
      </c>
      <c r="G41" s="4" t="s">
        <v>67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50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101</v>
      </c>
      <c r="G42" s="4" t="s">
        <v>67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50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101</v>
      </c>
      <c r="G43" s="4" t="s">
        <v>67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50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101</v>
      </c>
      <c r="G44" s="4" t="s">
        <v>67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50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101</v>
      </c>
      <c r="G45" s="4" t="s">
        <v>67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50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101</v>
      </c>
      <c r="G46" s="4" t="s">
        <v>67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50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100</v>
      </c>
      <c r="G47" s="12" t="s">
        <v>67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50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100</v>
      </c>
      <c r="G48" s="12" t="s">
        <v>67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50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100</v>
      </c>
      <c r="G49" s="12" t="s">
        <v>67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50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100</v>
      </c>
      <c r="G50" s="12" t="s">
        <v>67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50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100</v>
      </c>
      <c r="G51" s="12" t="s">
        <v>67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50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100</v>
      </c>
      <c r="G52" s="12" t="s">
        <v>67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50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102</v>
      </c>
      <c r="G53" s="4" t="s">
        <v>221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50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102</v>
      </c>
      <c r="G54" s="4" t="s">
        <v>221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50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102</v>
      </c>
      <c r="G55" s="4" t="s">
        <v>221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50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102</v>
      </c>
      <c r="G56" s="4" t="s">
        <v>221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50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102</v>
      </c>
      <c r="G57" s="4" t="s">
        <v>221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50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102</v>
      </c>
      <c r="G58" s="4" t="s">
        <v>221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50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57</v>
      </c>
    </row>
    <row r="2" spans="1:3" x14ac:dyDescent="0.3">
      <c r="A2" s="1" t="s">
        <v>51</v>
      </c>
      <c r="B2" s="1" t="s">
        <v>52</v>
      </c>
      <c r="C2" s="1" t="s">
        <v>43</v>
      </c>
    </row>
    <row r="3" spans="1:3" x14ac:dyDescent="0.3">
      <c r="A3" s="2" t="s">
        <v>138</v>
      </c>
      <c r="B3" s="2" t="s">
        <v>7</v>
      </c>
      <c r="C3" s="2" t="s">
        <v>7</v>
      </c>
    </row>
    <row r="4" spans="1:3" x14ac:dyDescent="0.3">
      <c r="A4" s="3" t="s">
        <v>34</v>
      </c>
      <c r="B4" s="3" t="s">
        <v>11</v>
      </c>
      <c r="C4" s="3" t="s">
        <v>48</v>
      </c>
    </row>
    <row r="5" spans="1:3" x14ac:dyDescent="0.3">
      <c r="A5" s="4">
        <f>INDEX('!참조_ENUM'!$F$3:$F$6,MATCH(B5,'!참조_ENUM'!$G$3:$G$6,0))</f>
        <v>1</v>
      </c>
      <c r="B5" s="11" t="s">
        <v>100</v>
      </c>
      <c r="C5" s="4" t="s">
        <v>104</v>
      </c>
    </row>
    <row r="6" spans="1:3" x14ac:dyDescent="0.3">
      <c r="A6" s="4">
        <f>INDEX('!참조_ENUM'!$F$3:$F$6,MATCH(B6,'!참조_ENUM'!$G$3:$G$6,0))</f>
        <v>2</v>
      </c>
      <c r="B6" s="11" t="s">
        <v>101</v>
      </c>
      <c r="C6" s="4" t="s">
        <v>108</v>
      </c>
    </row>
    <row r="7" spans="1:3" x14ac:dyDescent="0.3">
      <c r="A7" s="4">
        <f>INDEX('!참조_ENUM'!$F$3:$F$6,MATCH(B7,'!참조_ENUM'!$G$3:$G$6,0))</f>
        <v>3</v>
      </c>
      <c r="B7" s="11" t="s">
        <v>102</v>
      </c>
      <c r="C7" s="4" t="s">
        <v>105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77</v>
      </c>
    </row>
    <row r="2" spans="1:5" x14ac:dyDescent="0.3">
      <c r="A2" s="1" t="s">
        <v>78</v>
      </c>
      <c r="B2" s="1" t="s">
        <v>52</v>
      </c>
      <c r="C2" s="1" t="s">
        <v>43</v>
      </c>
      <c r="D2" s="1" t="s">
        <v>106</v>
      </c>
      <c r="E2" s="1" t="s">
        <v>109</v>
      </c>
    </row>
    <row r="3" spans="1:5" x14ac:dyDescent="0.3">
      <c r="A3" s="2" t="s">
        <v>139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83</v>
      </c>
      <c r="B4" s="3" t="s">
        <v>11</v>
      </c>
      <c r="C4" s="3" t="s">
        <v>48</v>
      </c>
      <c r="D4" s="3" t="s">
        <v>107</v>
      </c>
      <c r="E4" s="3" t="s">
        <v>110</v>
      </c>
    </row>
    <row r="5" spans="1:5" x14ac:dyDescent="0.3">
      <c r="A5" s="4">
        <f>INDEX('!참조_ENUM'!$N$3:$N$7,MATCH(B5,'!참조_ENUM'!$O$3:$O$7,0))</f>
        <v>1</v>
      </c>
      <c r="B5" s="11" t="s">
        <v>95</v>
      </c>
      <c r="C5" s="4" t="s">
        <v>115</v>
      </c>
      <c r="D5" s="4" t="s">
        <v>116</v>
      </c>
      <c r="E5" s="4" t="s">
        <v>117</v>
      </c>
    </row>
    <row r="6" spans="1:5" x14ac:dyDescent="0.3">
      <c r="A6" s="4">
        <f>INDEX('!참조_ENUM'!$N$3:$N$7,MATCH(B6,'!참조_ENUM'!$O$3:$O$7,0))</f>
        <v>2</v>
      </c>
      <c r="B6" s="11" t="s">
        <v>96</v>
      </c>
      <c r="C6" s="4" t="s">
        <v>118</v>
      </c>
      <c r="D6" s="4" t="s">
        <v>119</v>
      </c>
      <c r="E6" s="4" t="s">
        <v>120</v>
      </c>
    </row>
    <row r="7" spans="1:5" x14ac:dyDescent="0.3">
      <c r="A7" s="4">
        <f>INDEX('!참조_ENUM'!$N$3:$N$7,MATCH(B7,'!참조_ENUM'!$O$3:$O$7,0))</f>
        <v>3</v>
      </c>
      <c r="B7" s="11" t="s">
        <v>97</v>
      </c>
      <c r="C7" s="4" t="s">
        <v>121</v>
      </c>
      <c r="D7" s="4" t="s">
        <v>122</v>
      </c>
      <c r="E7" s="4" t="s">
        <v>123</v>
      </c>
    </row>
    <row r="8" spans="1:5" x14ac:dyDescent="0.3">
      <c r="A8" s="4">
        <f>INDEX('!참조_ENUM'!$N$3:$N$7,MATCH(B8,'!참조_ENUM'!$O$3:$O$7,0))</f>
        <v>4</v>
      </c>
      <c r="B8" s="11" t="s">
        <v>98</v>
      </c>
      <c r="C8" s="4" t="s">
        <v>124</v>
      </c>
      <c r="D8" s="4" t="s">
        <v>125</v>
      </c>
      <c r="E8" s="4" t="s">
        <v>126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162</v>
      </c>
    </row>
    <row r="2" spans="1:4" x14ac:dyDescent="0.3">
      <c r="A2" s="1" t="s">
        <v>78</v>
      </c>
      <c r="B2" s="1" t="s">
        <v>209</v>
      </c>
      <c r="C2" s="17" t="s">
        <v>52</v>
      </c>
      <c r="D2" s="1" t="s">
        <v>43</v>
      </c>
    </row>
    <row r="3" spans="1:4" x14ac:dyDescent="0.3">
      <c r="A3" s="2" t="s">
        <v>163</v>
      </c>
      <c r="B3" s="2" t="s">
        <v>210</v>
      </c>
      <c r="C3" s="17" t="s">
        <v>7</v>
      </c>
      <c r="D3" s="2" t="s">
        <v>7</v>
      </c>
    </row>
    <row r="4" spans="1:4" x14ac:dyDescent="0.3">
      <c r="A4" s="3" t="s">
        <v>160</v>
      </c>
      <c r="B4" s="3" t="s">
        <v>196</v>
      </c>
      <c r="C4" s="18" t="s">
        <v>197</v>
      </c>
      <c r="D4" s="3" t="s">
        <v>48</v>
      </c>
    </row>
    <row r="5" spans="1:4" x14ac:dyDescent="0.3">
      <c r="A5" s="4">
        <f>INDEX('!참조_ENUM'!$R$3:$R$7,MATCH(C5,'!참조_ENUM'!$S$3:$S$7,0))</f>
        <v>1</v>
      </c>
      <c r="B5" s="4" t="s">
        <v>211</v>
      </c>
      <c r="C5" s="8" t="s">
        <v>155</v>
      </c>
      <c r="D5" s="4" t="s">
        <v>203</v>
      </c>
    </row>
    <row r="6" spans="1:4" x14ac:dyDescent="0.3">
      <c r="A6" s="4">
        <f>INDEX('!참조_ENUM'!$R$3:$R$7,MATCH(C6,'!참조_ENUM'!$S$3:$S$7,0))</f>
        <v>2</v>
      </c>
      <c r="B6" s="4" t="s">
        <v>212</v>
      </c>
      <c r="C6" s="8" t="s">
        <v>157</v>
      </c>
      <c r="D6" s="4" t="s">
        <v>204</v>
      </c>
    </row>
    <row r="7" spans="1:4" x14ac:dyDescent="0.3">
      <c r="A7" s="4">
        <f>INDEX('!참조_ENUM'!$R$3:$R$7,MATCH(C7,'!참조_ENUM'!$S$3:$S$7,0))</f>
        <v>3</v>
      </c>
      <c r="B7" s="4" t="s">
        <v>213</v>
      </c>
      <c r="C7" s="8" t="s">
        <v>158</v>
      </c>
      <c r="D7" s="4" t="s">
        <v>205</v>
      </c>
    </row>
    <row r="8" spans="1:4" x14ac:dyDescent="0.3">
      <c r="A8" s="4">
        <f>INDEX('!참조_ENUM'!$R$3:$R$7,MATCH(C8,'!참조_ENUM'!$S$3:$S$7,0))</f>
        <v>4</v>
      </c>
      <c r="B8" s="4" t="s">
        <v>214</v>
      </c>
      <c r="C8" s="8" t="s">
        <v>156</v>
      </c>
      <c r="D8" s="4" t="s">
        <v>206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2024-02-28T01:38:00Z</dcterms:modified>
</cp:coreProperties>
</file>