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VN_Document\Design\Table\"/>
    </mc:Choice>
  </mc:AlternateContent>
  <xr:revisionPtr revIDLastSave="0" documentId="13_ncr:1_{D9445FB4-BD41-4CEA-8187-632FB372DF93}" xr6:coauthVersionLast="47" xr6:coauthVersionMax="47" xr10:uidLastSave="{00000000-0000-0000-0000-000000000000}"/>
  <bookViews>
    <workbookView xWindow="3165" yWindow="1665" windowWidth="30810" windowHeight="18900" activeTab="1" xr2:uid="{00000000-000D-0000-FFFF-FFFF00000000}"/>
  </bookViews>
  <sheets>
    <sheet name="!참조_ENUM" sheetId="2" r:id="rId1"/>
    <sheet name="!maxInfo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5" i="1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B4" i="2"/>
  <c r="C4" i="2"/>
  <c r="A4" i="2"/>
</calcChain>
</file>

<file path=xl/sharedStrings.xml><?xml version="1.0" encoding="utf-8"?>
<sst xmlns="http://schemas.openxmlformats.org/spreadsheetml/2006/main" count="19" uniqueCount="19">
  <si>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5" type="noConversion"/>
  </si>
  <si>
    <t>재화 타입(기획)</t>
    <phoneticPr fontId="5" type="noConversion"/>
  </si>
  <si>
    <t>최대값</t>
    <phoneticPr fontId="5" type="noConversion"/>
  </si>
  <si>
    <t>ENUM:GOODS_TYPE:NONE</t>
    <phoneticPr fontId="5" type="noConversion"/>
  </si>
  <si>
    <t>string</t>
    <phoneticPr fontId="5" type="noConversion"/>
  </si>
  <si>
    <t>double</t>
    <phoneticPr fontId="5" type="noConversion"/>
  </si>
  <si>
    <t>goods_type</t>
    <phoneticPr fontId="5" type="noConversion"/>
  </si>
  <si>
    <t>#goods_type</t>
    <phoneticPr fontId="5" type="noConversion"/>
  </si>
  <si>
    <t>REWARD_TYPE</t>
    <phoneticPr fontId="13" type="noConversion"/>
  </si>
  <si>
    <t>재화 및 아이템 종류</t>
    <phoneticPr fontId="13" type="noConversion"/>
  </si>
  <si>
    <t>type</t>
  </si>
  <si>
    <t>value</t>
  </si>
  <si>
    <t>comment</t>
  </si>
  <si>
    <t>2 보석(게임내 사용되는 유료 재화)</t>
  </si>
  <si>
    <t>3 스태미나</t>
  </si>
  <si>
    <t>9 근원 전달 횟수(플레이어 보유)</t>
  </si>
  <si>
    <t>10 근원 받을 수 있는 횟수(캐릭터 공용 설정)</t>
  </si>
  <si>
    <t>base_max</t>
    <phoneticPr fontId="5" type="noConversion"/>
  </si>
  <si>
    <t>1 금화(게임내 사용되는 재화)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</si>
</sst>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scheme val="minor"/>
    </font>
    <font>
      <sz val="10"/>
      <color theme="1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 Unicode MS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theme="1"/>
      <name val="Arial"/>
      <family val="2"/>
    </font>
    <font>
      <sz val="10"/>
      <color theme="1"/>
      <name val="굴림"/>
      <family val="2"/>
      <charset val="129"/>
    </font>
    <font>
      <sz val="10"/>
      <color rgb="FFFFFFFF"/>
      <name val="Arial"/>
      <family val="2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12" fillId="0" borderId="0" xfId="1" applyFont="1"/>
    <xf numFmtId="0" fontId="11" fillId="0" borderId="0" xfId="1"/>
    <xf numFmtId="0" fontId="0" fillId="5" borderId="1" xfId="0" applyFill="1" applyBorder="1" applyAlignment="1">
      <alignment vertical="center"/>
    </xf>
    <xf numFmtId="0" fontId="14" fillId="6" borderId="2" xfId="1" applyFont="1" applyFill="1" applyBorder="1" applyAlignment="1">
      <alignment horizontal="center"/>
    </xf>
    <xf numFmtId="0" fontId="14" fillId="7" borderId="2" xfId="1" applyFont="1" applyFill="1" applyBorder="1" applyAlignment="1">
      <alignment horizontal="center"/>
    </xf>
    <xf numFmtId="0" fontId="15" fillId="0" borderId="1" xfId="0" applyFont="1" applyBorder="1"/>
  </cellXfs>
  <cellStyles count="2">
    <cellStyle name="표준" xfId="0" builtinId="0"/>
    <cellStyle name="표준 2" xfId="1" xr:uid="{4EB4F9A0-1B2D-4508-B01D-69E8691587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/SVN_Document/Program/trunk/Client/Prj_Sub_Culture/Android/ExcelData/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A1" t="str">
            <v>ITEM_TYPE_V2</v>
          </cell>
        </row>
      </sheetData>
      <sheetData sheetId="23">
        <row r="1">
          <cell r="A1" t="str">
            <v>GOODS_TYPE</v>
          </cell>
        </row>
      </sheetData>
      <sheetData sheetId="24">
        <row r="4">
          <cell r="A4" t="str">
            <v>NONE</v>
          </cell>
        </row>
      </sheetData>
      <sheetData sheetId="25">
        <row r="4">
          <cell r="A4" t="str">
            <v>NONE</v>
          </cell>
        </row>
      </sheetData>
      <sheetData sheetId="26" refreshError="1"/>
      <sheetData sheetId="27" refreshError="1"/>
      <sheetData sheetId="28" refreshError="1"/>
      <sheetData sheetId="29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3D57-CD43-45D7-9AFE-925F50181D32}">
  <dimension ref="A1:C31"/>
  <sheetViews>
    <sheetView workbookViewId="0">
      <selection activeCell="C34" sqref="C34"/>
    </sheetView>
  </sheetViews>
  <sheetFormatPr defaultRowHeight="16.5"/>
  <cols>
    <col min="1" max="1" width="23.25" bestFit="1" customWidth="1"/>
    <col min="3" max="3" width="37.25" bestFit="1" customWidth="1"/>
  </cols>
  <sheetData>
    <row r="1" spans="1:3">
      <c r="A1" s="8" t="s">
        <v>8</v>
      </c>
      <c r="B1" s="9"/>
      <c r="C1" s="9"/>
    </row>
    <row r="2" spans="1:3">
      <c r="A2" s="10" t="s">
        <v>9</v>
      </c>
      <c r="B2" s="9"/>
      <c r="C2" s="9"/>
    </row>
    <row r="3" spans="1:3">
      <c r="A3" s="11" t="s">
        <v>10</v>
      </c>
      <c r="B3" s="11" t="s">
        <v>11</v>
      </c>
      <c r="C3" s="12" t="s">
        <v>12</v>
      </c>
    </row>
    <row r="4" spans="1:3">
      <c r="A4" s="13" t="str">
        <f>'[1]@reward_type'!A4</f>
        <v>NONE</v>
      </c>
      <c r="B4" s="13">
        <f>'[1]@reward_type'!B4</f>
        <v>0</v>
      </c>
      <c r="C4" s="13" t="str">
        <f>'[1]@reward_type'!C4</f>
        <v>NONE</v>
      </c>
    </row>
    <row r="5" spans="1:3">
      <c r="A5" s="13" t="str">
        <f>'[1]@reward_type'!A5</f>
        <v>GOLD</v>
      </c>
      <c r="B5" s="13">
        <f>'[1]@reward_type'!B5</f>
        <v>1</v>
      </c>
      <c r="C5" s="13" t="str">
        <f>'[1]@reward_type'!C5</f>
        <v>1 금화(게임내 사용되는 재화)</v>
      </c>
    </row>
    <row r="6" spans="1:3">
      <c r="A6" s="13" t="str">
        <f>'[1]@reward_type'!A6</f>
        <v>DIA</v>
      </c>
      <c r="B6" s="13">
        <f>'[1]@reward_type'!B6</f>
        <v>2</v>
      </c>
      <c r="C6" s="13" t="str">
        <f>'[1]@reward_type'!C6</f>
        <v>2 보석(게임내 사용되는 유료 재화)</v>
      </c>
    </row>
    <row r="7" spans="1:3">
      <c r="A7" s="13" t="str">
        <f>'[1]@reward_type'!A7</f>
        <v>STAMINA</v>
      </c>
      <c r="B7" s="13">
        <f>'[1]@reward_type'!B7</f>
        <v>3</v>
      </c>
      <c r="C7" s="13" t="str">
        <f>'[1]@reward_type'!C7</f>
        <v>3 스태미나</v>
      </c>
    </row>
    <row r="8" spans="1:3">
      <c r="A8" s="13" t="str">
        <f>'[1]@reward_type'!A8</f>
        <v>FAVORITE</v>
      </c>
      <c r="B8" s="13">
        <f>'[1]@reward_type'!B8</f>
        <v>4</v>
      </c>
      <c r="C8" s="13" t="str">
        <f>'[1]@reward_type'!C8</f>
        <v>4 호감도</v>
      </c>
    </row>
    <row r="9" spans="1:3">
      <c r="A9" s="13" t="str">
        <f>'[1]@reward_type'!A9</f>
        <v>EXP_PLAYER</v>
      </c>
      <c r="B9" s="13">
        <f>'[1]@reward_type'!B9</f>
        <v>5</v>
      </c>
      <c r="C9" s="13" t="str">
        <f>'[1]@reward_type'!C9</f>
        <v>5 플레이어 경험치</v>
      </c>
    </row>
    <row r="10" spans="1:3">
      <c r="A10" s="13" t="str">
        <f>'[1]@reward_type'!A10</f>
        <v>EXP_CHARACTER</v>
      </c>
      <c r="B10" s="13">
        <f>'[1]@reward_type'!B10</f>
        <v>6</v>
      </c>
      <c r="C10" s="13" t="str">
        <f>'[1]@reward_type'!C10</f>
        <v>6 캐릭터 경험치</v>
      </c>
    </row>
    <row r="11" spans="1:3">
      <c r="A11" s="13" t="str">
        <f>'[1]@reward_type'!A11</f>
        <v>CHARACTER</v>
      </c>
      <c r="B11" s="13">
        <f>'[1]@reward_type'!B11</f>
        <v>7</v>
      </c>
      <c r="C11" s="13" t="str">
        <f>'[1]@reward_type'!C11</f>
        <v>7 캐릭터</v>
      </c>
    </row>
    <row r="12" spans="1:3">
      <c r="A12" s="13" t="str">
        <f>'[1]@reward_type'!A12</f>
        <v>EQUIPMENT</v>
      </c>
      <c r="B12" s="13">
        <f>'[1]@reward_type'!B12</f>
        <v>8</v>
      </c>
      <c r="C12" s="13" t="str">
        <f>'[1]@reward_type'!C12</f>
        <v>8 장비</v>
      </c>
    </row>
    <row r="13" spans="1:3">
      <c r="A13" s="13" t="str">
        <f>'[1]@reward_type'!A13</f>
        <v>SEND_ESSENCE</v>
      </c>
      <c r="B13" s="13">
        <f>'[1]@reward_type'!B13</f>
        <v>9</v>
      </c>
      <c r="C13" s="13" t="str">
        <f>'[1]@reward_type'!C13</f>
        <v>9 근원 전달 횟수(플레이어 보유)</v>
      </c>
    </row>
    <row r="14" spans="1:3">
      <c r="A14" s="13" t="str">
        <f>'[1]@reward_type'!A14</f>
        <v>GET_ESSENCE</v>
      </c>
      <c r="B14" s="13">
        <f>'[1]@reward_type'!B14</f>
        <v>10</v>
      </c>
      <c r="C14" s="13" t="str">
        <f>'[1]@reward_type'!C14</f>
        <v>10 근원 받을 수 있는 횟수(캐릭터 공용 설정)</v>
      </c>
    </row>
    <row r="15" spans="1:3">
      <c r="A15" s="13" t="str">
        <f>'[1]@reward_type'!A15</f>
        <v>EXP_POTION_P</v>
      </c>
      <c r="B15" s="13">
        <f>'[1]@reward_type'!B15</f>
        <v>101</v>
      </c>
      <c r="C15" s="13" t="str">
        <f>'[1]@reward_type'!C15</f>
        <v>101 플레이어 경험치 물약</v>
      </c>
    </row>
    <row r="16" spans="1:3">
      <c r="A16" s="13" t="str">
        <f>'[1]@reward_type'!A16</f>
        <v>EXP_POTION_C</v>
      </c>
      <c r="B16" s="13">
        <f>'[1]@reward_type'!B16</f>
        <v>102</v>
      </c>
      <c r="C16" s="13" t="str">
        <f>'[1]@reward_type'!C16</f>
        <v>102 캐릭터 경험치 물약</v>
      </c>
    </row>
    <row r="17" spans="1:3">
      <c r="A17" s="13" t="str">
        <f>'[1]@reward_type'!A17</f>
        <v>STA_POTION</v>
      </c>
      <c r="B17" s="13">
        <f>'[1]@reward_type'!B17</f>
        <v>103</v>
      </c>
      <c r="C17" s="13" t="str">
        <f>'[1]@reward_type'!C17</f>
        <v>103 스테미나 회복 물약</v>
      </c>
    </row>
    <row r="18" spans="1:3">
      <c r="A18" s="13" t="str">
        <f>'[1]@reward_type'!A18</f>
        <v>FAVORITE_ITEM</v>
      </c>
      <c r="B18" s="13">
        <f>'[1]@reward_type'!B18</f>
        <v>104</v>
      </c>
      <c r="C18" s="13" t="str">
        <f>'[1]@reward_type'!C18</f>
        <v>104 호감도 아이템</v>
      </c>
    </row>
    <row r="19" spans="1:3">
      <c r="A19" s="13" t="str">
        <f>'[1]@reward_type'!A19</f>
        <v>STAGE_SKIP</v>
      </c>
      <c r="B19" s="13">
        <f>'[1]@reward_type'!B19</f>
        <v>105</v>
      </c>
      <c r="C19" s="13" t="str">
        <f>'[1]@reward_type'!C19</f>
        <v>105 스테이지 스킵 티켓</v>
      </c>
    </row>
    <row r="20" spans="1:3">
      <c r="A20" s="13" t="str">
        <f>'[1]@reward_type'!A20</f>
        <v>TICKET_DUNGEON</v>
      </c>
      <c r="B20" s="13">
        <f>'[1]@reward_type'!B20</f>
        <v>106</v>
      </c>
      <c r="C20" s="13" t="str">
        <f>'[1]@reward_type'!C20</f>
        <v>106 던전 입장 티켓</v>
      </c>
    </row>
    <row r="21" spans="1:3">
      <c r="A21" s="13" t="str">
        <f>'[1]@reward_type'!A21</f>
        <v>EQ_GROWUP</v>
      </c>
      <c r="B21" s="13">
        <f>'[1]@reward_type'!B21</f>
        <v>107</v>
      </c>
      <c r="C21" s="13" t="str">
        <f>'[1]@reward_type'!C21</f>
        <v>107 정련석(장비 성장)</v>
      </c>
    </row>
    <row r="22" spans="1:3">
      <c r="A22" s="13" t="str">
        <f>'[1]@reward_type'!A22</f>
        <v>TICKET_REWARD_SELECT</v>
      </c>
      <c r="B22" s="13">
        <f>'[1]@reward_type'!B22</f>
        <v>108</v>
      </c>
      <c r="C22" s="13" t="str">
        <f>'[1]@reward_type'!C22</f>
        <v>109 보상 선택 티켓(1개를 선택 획득)</v>
      </c>
    </row>
    <row r="23" spans="1:3">
      <c r="A23" s="13" t="str">
        <f>'[1]@reward_type'!A23</f>
        <v>TICKET_REWARD_RANDOM</v>
      </c>
      <c r="B23" s="13">
        <f>'[1]@reward_type'!B23</f>
        <v>109</v>
      </c>
      <c r="C23" s="13" t="str">
        <f>'[1]@reward_type'!C23</f>
        <v>100 보상 랜덤 티켓(1개를 확률 획득)</v>
      </c>
    </row>
    <row r="24" spans="1:3">
      <c r="A24" s="13" t="str">
        <f>'[1]@reward_type'!A24</f>
        <v>TICKET_REWARD_ALL</v>
      </c>
      <c r="B24" s="13">
        <f>'[1]@reward_type'!B24</f>
        <v>110</v>
      </c>
      <c r="C24" s="13" t="str">
        <f>'[1]@reward_type'!C24</f>
        <v>110 보상 패키지 티켓(모든 보상 획득)</v>
      </c>
    </row>
    <row r="25" spans="1:3">
      <c r="A25" s="13" t="str">
        <f>'[1]@reward_type'!A25</f>
        <v>PIECE_EQUIPMENT</v>
      </c>
      <c r="B25" s="13">
        <f>'[1]@reward_type'!B25</f>
        <v>111</v>
      </c>
      <c r="C25" s="13" t="str">
        <f>'[1]@reward_type'!C25</f>
        <v>111 장비 조각</v>
      </c>
    </row>
    <row r="26" spans="1:3">
      <c r="A26" s="13" t="str">
        <f>'[1]@reward_type'!A26</f>
        <v>PIECE_CHARACTER</v>
      </c>
      <c r="B26" s="13">
        <f>'[1]@reward_type'!B26</f>
        <v>112</v>
      </c>
      <c r="C26" s="13" t="str">
        <f>'[1]@reward_type'!C26</f>
        <v>112 캐릭터 조각</v>
      </c>
    </row>
    <row r="27" spans="1:3">
      <c r="A27" s="13" t="str">
        <f>'[1]@reward_type'!A27</f>
        <v>PIECE_ITEM</v>
      </c>
      <c r="B27" s="13">
        <f>'[1]@reward_type'!B27</f>
        <v>113</v>
      </c>
      <c r="C27" s="13" t="str">
        <f>'[1]@reward_type'!C27</f>
        <v>113 아이템 조각</v>
      </c>
    </row>
    <row r="28" spans="1:3">
      <c r="A28" s="13" t="str">
        <f>'[1]@reward_type'!A28</f>
        <v>EXP_SKILL</v>
      </c>
      <c r="B28" s="13">
        <f>'[1]@reward_type'!B28</f>
        <v>114</v>
      </c>
      <c r="C28" s="13" t="str">
        <f>'[1]@reward_type'!C28</f>
        <v>114 스킬 경험치 아이템</v>
      </c>
    </row>
    <row r="29" spans="1:3">
      <c r="A29" s="13"/>
      <c r="B29" s="13"/>
      <c r="C29" s="13"/>
    </row>
    <row r="30" spans="1:3">
      <c r="A30" s="13"/>
      <c r="B30" s="13"/>
      <c r="C30" s="13"/>
    </row>
    <row r="31" spans="1:3">
      <c r="A31" s="13"/>
      <c r="B31" s="13"/>
      <c r="C31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9"/>
  <sheetViews>
    <sheetView tabSelected="1" workbookViewId="0">
      <selection activeCell="B12" sqref="B12"/>
    </sheetView>
  </sheetViews>
  <sheetFormatPr defaultRowHeight="16.5"/>
  <cols>
    <col min="1" max="1" width="24.375" bestFit="1" customWidth="1"/>
    <col min="2" max="2" width="42.25" bestFit="1" customWidth="1"/>
    <col min="3" max="3" width="10.25" bestFit="1" customWidth="1"/>
  </cols>
  <sheetData>
    <row r="2" spans="1:3">
      <c r="A2" s="1" t="s">
        <v>0</v>
      </c>
      <c r="B2" s="2" t="s">
        <v>1</v>
      </c>
      <c r="C2" s="3" t="s">
        <v>2</v>
      </c>
    </row>
    <row r="3" spans="1:3">
      <c r="A3" s="4" t="s">
        <v>3</v>
      </c>
      <c r="B3" s="4" t="s">
        <v>4</v>
      </c>
      <c r="C3" s="4" t="s">
        <v>5</v>
      </c>
    </row>
    <row r="4" spans="1:3">
      <c r="A4" s="5" t="s">
        <v>6</v>
      </c>
      <c r="B4" s="5" t="s">
        <v>7</v>
      </c>
      <c r="C4" s="5" t="s">
        <v>17</v>
      </c>
    </row>
    <row r="5" spans="1:3">
      <c r="A5" s="6">
        <f>INDEX('!참조_ENUM'!$B$4:$B$100,MATCH(B5,'!참조_ENUM'!$C$4:$C$100,0))</f>
        <v>1</v>
      </c>
      <c r="B5" s="6" t="s">
        <v>18</v>
      </c>
      <c r="C5" s="7">
        <v>9999999999</v>
      </c>
    </row>
    <row r="6" spans="1:3">
      <c r="A6" s="6">
        <f>INDEX('!참조_ENUM'!$B$4:$B$100,MATCH(B6,'!참조_ENUM'!$C$4:$C$100,0))</f>
        <v>2</v>
      </c>
      <c r="B6" s="6" t="s">
        <v>13</v>
      </c>
      <c r="C6" s="7">
        <v>999999</v>
      </c>
    </row>
    <row r="7" spans="1:3">
      <c r="A7" s="6">
        <f>INDEX('!참조_ENUM'!$B$4:$B$100,MATCH(B7,'!참조_ENUM'!$C$4:$C$100,0))</f>
        <v>3</v>
      </c>
      <c r="B7" s="6" t="s">
        <v>14</v>
      </c>
      <c r="C7" s="6">
        <v>50</v>
      </c>
    </row>
    <row r="8" spans="1:3">
      <c r="A8" s="6">
        <f>INDEX('!참조_ENUM'!$B$4:$B$100,MATCH(B8,'!참조_ENUM'!$C$4:$C$100,0))</f>
        <v>9</v>
      </c>
      <c r="B8" s="6" t="s">
        <v>15</v>
      </c>
      <c r="C8" s="6">
        <v>10</v>
      </c>
    </row>
    <row r="9" spans="1:3">
      <c r="A9" s="6">
        <f>INDEX('!참조_ENUM'!$B$4:$B$100,MATCH(B9,'!참조_ENUM'!$C$4:$C$100,0))</f>
        <v>10</v>
      </c>
      <c r="B9" s="6" t="s">
        <v>16</v>
      </c>
      <c r="C9" s="6">
        <v>2</v>
      </c>
    </row>
  </sheetData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F62DFA-53E9-4F09-B062-9530C391BAD0}">
          <x14:formula1>
            <xm:f>'!참조_ENUM'!$C$4:$C$100</xm:f>
          </x14:formula1>
          <xm:sqref>B5:B9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!maxInfo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2024-01-22T09:00:32Z</dcterms:modified>
</cp:coreProperties>
</file>