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ev\Client\Prj_Sub_Culture\Android\ExcelData\"/>
    </mc:Choice>
  </mc:AlternateContent>
  <xr:revisionPtr revIDLastSave="0" documentId="13_ncr:1_{62F5114C-EEC9-4B01-9FE7-B95FAC12597A}" xr6:coauthVersionLast="47" xr6:coauthVersionMax="47" xr10:uidLastSave="{00000000-0000-0000-0000-000000000000}"/>
  <bookViews>
    <workbookView xWindow="-120" yWindow="-120" windowWidth="38640" windowHeight="21240" tabRatio="717" firstSheet="7" activeTab="9" xr2:uid="{71B2F0D5-2254-4EAE-ABF3-3AAC897198E5}"/>
  </bookViews>
  <sheets>
    <sheet name="@tribe" sheetId="1" r:id="rId1"/>
    <sheet name="@stage" sheetId="25" r:id="rId2"/>
    <sheet name="@position" sheetId="2" r:id="rId3"/>
    <sheet name="@role" sheetId="24" r:id="rId4"/>
    <sheet name="@npc" sheetId="3" r:id="rId5"/>
    <sheet name="@target_rule" sheetId="4" r:id="rId6"/>
    <sheet name="@character_sort" sheetId="22" r:id="rId7"/>
    <sheet name="@second_target_rule" sheetId="19" r:id="rId8"/>
    <sheet name="@effect" sheetId="5" r:id="rId9"/>
    <sheet name="@stat" sheetId="6" r:id="rId10"/>
    <sheet name="@team_type" sheetId="7" r:id="rId11"/>
    <sheet name="@touch_body_type" sheetId="9" r:id="rId12"/>
    <sheet name="@touch_gesture_type" sheetId="16" r:id="rId13"/>
    <sheet name="@target_type" sheetId="10" r:id="rId14"/>
    <sheet name="@onetime_effect_type" sheetId="11" r:id="rId15"/>
    <sheet name="@duration_effect_type" sheetId="12" r:id="rId16"/>
    <sheet name="@persistence_type" sheetId="13" r:id="rId17"/>
    <sheet name="@projectile_type" sheetId="14" r:id="rId18"/>
    <sheet name="@inequality_type" sheetId="18" r:id="rId19"/>
    <sheet name="@skill_type" sheetId="20" r:id="rId20"/>
    <sheet name="@Limit" sheetId="26" r:id="rId21"/>
    <sheet name="@item_type_v2" sheetId="27" r:id="rId22"/>
    <sheet name="@goods_type" sheetId="35" r:id="rId23"/>
    <sheet name="@piece_type" sheetId="28" r:id="rId24"/>
    <sheet name="@eqipment_type" sheetId="29" r:id="rId25"/>
    <sheet name="@drop_type" sheetId="30" r:id="rId26"/>
    <sheet name="@repeat_type" sheetId="31" r:id="rId27"/>
    <sheet name="@charge_type" sheetId="32" r:id="rId28"/>
    <sheet name="@reward_type" sheetId="33" r:id="rId29"/>
    <sheet name="@effect_count_type" sheetId="34" r:id="rId30"/>
    <sheet name="@love_level_type" sheetId="36" r:id="rId31"/>
    <sheet name="@attribute_type" sheetId="37" r:id="rId3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1" i="6" l="1"/>
  <c r="C22" i="6"/>
  <c r="F21" i="6"/>
  <c r="F22" i="6"/>
  <c r="F23" i="6"/>
  <c r="C6" i="12" l="1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C5" i="12"/>
  <c r="F12" i="6"/>
  <c r="C12" i="6" s="1"/>
  <c r="F10" i="6"/>
  <c r="C10" i="6" s="1"/>
  <c r="F11" i="6"/>
  <c r="C11" i="6" s="1"/>
  <c r="F13" i="6"/>
  <c r="C13" i="6" s="1"/>
  <c r="F14" i="6"/>
  <c r="C14" i="6" s="1"/>
  <c r="F15" i="6"/>
  <c r="F16" i="6"/>
  <c r="C16" i="6" s="1"/>
  <c r="F17" i="6"/>
  <c r="C17" i="6" s="1"/>
  <c r="F18" i="6"/>
  <c r="C18" i="6" s="1"/>
  <c r="F19" i="6"/>
  <c r="F20" i="6"/>
  <c r="C23" i="6"/>
  <c r="C15" i="6" l="1"/>
  <c r="C20" i="6"/>
  <c r="C19" i="6"/>
  <c r="F6" i="11" l="1"/>
  <c r="C6" i="11" s="1"/>
  <c r="F7" i="11"/>
  <c r="C7" i="11" s="1"/>
  <c r="F8" i="11"/>
  <c r="C8" i="11" s="1"/>
  <c r="F5" i="11"/>
  <c r="C5" i="11" s="1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6" i="6" l="1"/>
  <c r="C6" i="6" s="1"/>
  <c r="F7" i="6"/>
  <c r="C7" i="6" s="1"/>
  <c r="F8" i="6"/>
  <c r="C8" i="6" s="1"/>
  <c r="F9" i="6"/>
  <c r="C9" i="6" s="1"/>
  <c r="F5" i="6"/>
  <c r="C5" i="6" s="1"/>
  <c r="D84" i="4" l="1"/>
  <c r="D83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tc={AA051968-3CD2-4ACE-BCBC-9D90CC9EEF9B}</author>
  </authors>
  <commentList>
    <comment ref="D2" authorId="0" shapeId="0" xr:uid="{AA051968-3CD2-4ACE-BCBC-9D90CC9EEF9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10000 번대 : 스탯 기준 타겟 설정
20000 번대 : 상태이상 기준 타겟 설정</t>
      </text>
    </comment>
  </commentList>
</comments>
</file>

<file path=xl/sharedStrings.xml><?xml version="1.0" encoding="utf-8"?>
<sst xmlns="http://schemas.openxmlformats.org/spreadsheetml/2006/main" count="902" uniqueCount="742">
  <si>
    <t>TRIBE_TYPE</t>
    <phoneticPr fontId="1" type="noConversion"/>
  </si>
  <si>
    <t>type</t>
    <phoneticPr fontId="1" type="noConversion"/>
  </si>
  <si>
    <t>value</t>
    <phoneticPr fontId="1" type="noConversion"/>
  </si>
  <si>
    <t>comment</t>
    <phoneticPr fontId="1" type="noConversion"/>
  </si>
  <si>
    <t>NONE</t>
    <phoneticPr fontId="1" type="noConversion"/>
  </si>
  <si>
    <t>캐릭터가 속한 종족 타입</t>
    <phoneticPr fontId="1" type="noConversion"/>
  </si>
  <si>
    <t>HUMAN</t>
    <phoneticPr fontId="1" type="noConversion"/>
  </si>
  <si>
    <t>ELF</t>
    <phoneticPr fontId="1" type="noConversion"/>
  </si>
  <si>
    <t>DEVIL</t>
    <phoneticPr fontId="1" type="noConversion"/>
  </si>
  <si>
    <t>ANGEL</t>
    <phoneticPr fontId="1" type="noConversion"/>
  </si>
  <si>
    <t>ANDROID</t>
    <phoneticPr fontId="1" type="noConversion"/>
  </si>
  <si>
    <t>WEREBEAST</t>
    <phoneticPr fontId="1" type="noConversion"/>
  </si>
  <si>
    <t>POSITION_TYPE</t>
    <phoneticPr fontId="1" type="noConversion"/>
  </si>
  <si>
    <t>유저가 캐릭터 사거리를 대략적으로 쉽게 파악할 수 있게 편의성 용도로 제공할 표현</t>
    <phoneticPr fontId="1" type="noConversion"/>
  </si>
  <si>
    <t>FRONT</t>
    <phoneticPr fontId="1" type="noConversion"/>
  </si>
  <si>
    <t>MIDDLE</t>
    <phoneticPr fontId="1" type="noConversion"/>
  </si>
  <si>
    <t>BACK</t>
    <phoneticPr fontId="1" type="noConversion"/>
  </si>
  <si>
    <t xml:space="preserve">npc 타입 </t>
    <phoneticPr fontId="1" type="noConversion"/>
  </si>
  <si>
    <t>NPC_TYPE</t>
    <phoneticPr fontId="1" type="noConversion"/>
  </si>
  <si>
    <t>NPC</t>
    <phoneticPr fontId="1" type="noConversion"/>
  </si>
  <si>
    <t>NORMAL</t>
    <phoneticPr fontId="1" type="noConversion"/>
  </si>
  <si>
    <t>ELITE</t>
    <phoneticPr fontId="1" type="noConversion"/>
  </si>
  <si>
    <t>BOSS</t>
    <phoneticPr fontId="1" type="noConversion"/>
  </si>
  <si>
    <t>TARGET_RULE_TYPE</t>
    <phoneticPr fontId="1" type="noConversion"/>
  </si>
  <si>
    <t>타겟 룰 타입
다양한 방식의 타겟 룰을 지정하여 사용할 수 있다.</t>
    <phoneticPr fontId="1" type="noConversion"/>
  </si>
  <si>
    <t>RANDOM</t>
  </si>
  <si>
    <t>SELF</t>
  </si>
  <si>
    <t>ALL</t>
  </si>
  <si>
    <t>ALL_WITHOUT_ME</t>
  </si>
  <si>
    <t>LEADER_HIGH_PRIORITY</t>
  </si>
  <si>
    <t>HIGHEST_LIFE_VALUE</t>
  </si>
  <si>
    <t>HIGHEST_LIFE_RATE</t>
  </si>
  <si>
    <t>HIGHEST_ATTACK</t>
  </si>
  <si>
    <t>HIGHEST_DEFENSE</t>
  </si>
  <si>
    <t>HIGHEST_ACCURACY</t>
  </si>
  <si>
    <t>HIGHEST_EVASION</t>
  </si>
  <si>
    <t>HIGHEST_LIFE_VALUE_WITHOUT_ME</t>
  </si>
  <si>
    <t>HIGHEST_LIFE_RATE_WITHOUT_ME</t>
  </si>
  <si>
    <t>HIGHEST_ATTACK_WITHOUT_ME</t>
  </si>
  <si>
    <t>HIGHEST_DEFENSE_WITHOUT_ME</t>
  </si>
  <si>
    <t>HIGHEST_RAPIDITY_WITHOUT_ME</t>
  </si>
  <si>
    <t>HIGHEST_ACCURACY_WITHOUT_ME</t>
  </si>
  <si>
    <t>HIGHEST_EVASION_WITHOUT_ME</t>
  </si>
  <si>
    <t>LOWEST_LIFE_VALUE</t>
  </si>
  <si>
    <t>LOWEST_LIFE_RATE</t>
  </si>
  <si>
    <t>LOWEST_ATTACK</t>
  </si>
  <si>
    <t>LOWEST_DEFENSE</t>
  </si>
  <si>
    <t>LOWEST_ACCUM_RAPIDITY_POINT</t>
  </si>
  <si>
    <t>LOWEST_ACCURACY</t>
  </si>
  <si>
    <t>LOWEST_EVASION</t>
  </si>
  <si>
    <t>LOWEST_LIFE_VALUE_WITHOUT_ME</t>
  </si>
  <si>
    <t>LOWEST_LIFE_RATE_WITHOUT_ME</t>
  </si>
  <si>
    <t>LOWEST_ATTACK_WITHOUT_ME</t>
  </si>
  <si>
    <t>LOWEST_DEFENSE_WITHOUT_ME</t>
  </si>
  <si>
    <t>LOWEST_RAPIDITY_WITHOUT_ME</t>
  </si>
  <si>
    <t>LOWEST_ACCURACY_WITHOUT_ME</t>
  </si>
  <si>
    <t>LOWEST_EVASION_WITHOUT_ME</t>
  </si>
  <si>
    <t>LOWEST_LIFE_VALUE_WITH_ME</t>
  </si>
  <si>
    <t>LOWEST_LIFE_RATE_WITH_ME</t>
  </si>
  <si>
    <t>LOWEST_ATTACK_WITH_ME</t>
  </si>
  <si>
    <t>LOWEST_DEFENSE_WITH_ME</t>
  </si>
  <si>
    <t>LOWEST_RAPIDITY_WITH_ME</t>
  </si>
  <si>
    <t>LOWEST_ACCURACY_WITH_ME</t>
  </si>
  <si>
    <t>LOWEST_EVASION_WITH_ME</t>
  </si>
  <si>
    <t>WEAK_ELEMENT</t>
  </si>
  <si>
    <t>STRONG_ELEMENT</t>
  </si>
  <si>
    <t>GAIN_BUFF_DURATION</t>
  </si>
  <si>
    <t>GAIN_BUFF_DURATION_ATTACK_INC</t>
  </si>
  <si>
    <t>GAIN_BUFF_DURATION_DEFENSE_INC</t>
  </si>
  <si>
    <t>GAIN_BUFF_DURATION_RAPIDITY_INC</t>
  </si>
  <si>
    <t>GAIN_BUFF_DURATION_EVASION_INC</t>
  </si>
  <si>
    <t>GAIN_BUFF_DURATION_CRITICAL_RATE_INC</t>
  </si>
  <si>
    <t>GAIN_BUFF_DURATION_CRITICAL_DAMAGE_INC</t>
  </si>
  <si>
    <t>GAIN_DEBUFF_DURATION</t>
  </si>
  <si>
    <t>GAIN_DEBUFF_DURATION_ATTACK_DEC</t>
  </si>
  <si>
    <t>GAIN_DEBUFF_DURATION_DEFENSE_DEC</t>
  </si>
  <si>
    <t>GAIN_DEBUFF_DURATION_BURN</t>
  </si>
  <si>
    <t>GAIN_DEBUFF_DURATION_BLEEDING</t>
  </si>
  <si>
    <t>GAIN_DEBUFF_DURATION_POISON</t>
  </si>
  <si>
    <t>GAIN_DEBUFF_DURATION_RAPIDITY_DEC</t>
  </si>
  <si>
    <t>GAIN_DEBUFF_DURATION_SLEEP</t>
  </si>
  <si>
    <t>GAIN_DEBUFF_DURATION_FATAL_WOUNDS</t>
    <phoneticPr fontId="1" type="noConversion"/>
  </si>
  <si>
    <t>GAIN_DEBUFF_DURATION_ACCURACY_DEC</t>
  </si>
  <si>
    <t>HIGHEST_LIFE_VALUE_HUMAN</t>
    <phoneticPr fontId="1" type="noConversion"/>
  </si>
  <si>
    <t>HIGHEST_LIFE_VALUE_ELF</t>
    <phoneticPr fontId="1" type="noConversion"/>
  </si>
  <si>
    <t>HIGHEST_LIFE_VALUE_WEREBEAST</t>
    <phoneticPr fontId="1" type="noConversion"/>
  </si>
  <si>
    <t>HIGHEST_LIFE_VALUE_ANDROID</t>
    <phoneticPr fontId="1" type="noConversion"/>
  </si>
  <si>
    <t>HIGHEST_LIFE_VALUE_DEVIL</t>
    <phoneticPr fontId="1" type="noConversion"/>
  </si>
  <si>
    <t>HIGHEST_LIFE_VALUE_ANGEL</t>
    <phoneticPr fontId="1" type="noConversion"/>
  </si>
  <si>
    <t>LOWEST_LIFE_VALUE_HUMAN</t>
    <phoneticPr fontId="1" type="noConversion"/>
  </si>
  <si>
    <t>LOWEST_LIFE_VALUE_ELF</t>
    <phoneticPr fontId="1" type="noConversion"/>
  </si>
  <si>
    <t>LOWEST_LIFE_VALUE_WEREBEAST</t>
    <phoneticPr fontId="1" type="noConversion"/>
  </si>
  <si>
    <t>LOWEST_LIFE_VALUE_ANDROID</t>
    <phoneticPr fontId="1" type="noConversion"/>
  </si>
  <si>
    <t>LOWEST_LIFE_VALUE_DEVIL</t>
    <phoneticPr fontId="1" type="noConversion"/>
  </si>
  <si>
    <t>LOWEST_LIFE_VALUE_ANGEL</t>
    <phoneticPr fontId="1" type="noConversion"/>
  </si>
  <si>
    <t>NEAREST</t>
    <phoneticPr fontId="1" type="noConversion"/>
  </si>
  <si>
    <t>FURTHEST</t>
    <phoneticPr fontId="1" type="noConversion"/>
  </si>
  <si>
    <t>EFFECT_TYPE</t>
    <phoneticPr fontId="1" type="noConversion"/>
  </si>
  <si>
    <t>NONE</t>
  </si>
  <si>
    <t>DAMAGE</t>
    <phoneticPr fontId="1" type="noConversion"/>
  </si>
  <si>
    <t>NEXT_DAMAGE_REDUCT</t>
    <phoneticPr fontId="1" type="noConversion"/>
  </si>
  <si>
    <t>HP_RECOVERY</t>
    <phoneticPr fontId="1" type="noConversion"/>
  </si>
  <si>
    <t>ALLY_WITHOUT_ME_FURTHEST</t>
    <phoneticPr fontId="1" type="noConversion"/>
  </si>
  <si>
    <t>ALLY_WITHOUT_ME_NEAREST</t>
    <phoneticPr fontId="1" type="noConversion"/>
  </si>
  <si>
    <t>ATTACK</t>
    <phoneticPr fontId="1" type="noConversion"/>
  </si>
  <si>
    <t>MAX_LIFE</t>
    <phoneticPr fontId="1" type="noConversion"/>
  </si>
  <si>
    <t>LIFE</t>
    <phoneticPr fontId="1" type="noConversion"/>
  </si>
  <si>
    <t>STAT_MULTIPLE_TYPE</t>
    <phoneticPr fontId="1" type="noConversion"/>
  </si>
  <si>
    <t>스탯 멀티플 타입</t>
    <phoneticPr fontId="1" type="noConversion"/>
  </si>
  <si>
    <t>TEAM_TYPE</t>
    <phoneticPr fontId="1" type="noConversion"/>
  </si>
  <si>
    <t>팀 타입</t>
    <phoneticPr fontId="1" type="noConversion"/>
  </si>
  <si>
    <t>MY_TEAM</t>
    <phoneticPr fontId="1" type="noConversion"/>
  </si>
  <si>
    <t>ENEMY_TEAM</t>
    <phoneticPr fontId="1" type="noConversion"/>
  </si>
  <si>
    <t>ATTACK_VALUE</t>
    <phoneticPr fontId="1" type="noConversion"/>
  </si>
  <si>
    <t>TOUCH_BODY_TYPE</t>
    <phoneticPr fontId="1" type="noConversion"/>
  </si>
  <si>
    <t>신체 터치 부위 구분</t>
    <phoneticPr fontId="1" type="noConversion"/>
  </si>
  <si>
    <t>TARGET_TYPE</t>
    <phoneticPr fontId="1" type="noConversion"/>
  </si>
  <si>
    <t>타겟 팀 타입</t>
    <phoneticPr fontId="1" type="noConversion"/>
  </si>
  <si>
    <t>LEFT</t>
    <phoneticPr fontId="1" type="noConversion"/>
  </si>
  <si>
    <t>RIGHT</t>
    <phoneticPr fontId="1" type="noConversion"/>
  </si>
  <si>
    <t>ONETIME_EFFECT_TYPE</t>
    <phoneticPr fontId="1" type="noConversion"/>
  </si>
  <si>
    <t>일회성 효과 타입</t>
    <phoneticPr fontId="1" type="noConversion"/>
  </si>
  <si>
    <t>DURATION_EFFECT_TYPE</t>
    <phoneticPr fontId="1" type="noConversion"/>
  </si>
  <si>
    <t>LIFE_RECOVERY</t>
    <phoneticPr fontId="1" type="noConversion"/>
  </si>
  <si>
    <t>DAMAGE_REDUCE</t>
    <phoneticPr fontId="1" type="noConversion"/>
  </si>
  <si>
    <t>지속성 방식 타입</t>
    <phoneticPr fontId="1" type="noConversion"/>
  </si>
  <si>
    <t>지속성 효과 타입</t>
    <phoneticPr fontId="1" type="noConversion"/>
  </si>
  <si>
    <t>HITTED</t>
    <phoneticPr fontId="1" type="noConversion"/>
  </si>
  <si>
    <t>PERSISTENCE_TYPE</t>
    <phoneticPr fontId="1" type="noConversion"/>
  </si>
  <si>
    <t>TIME</t>
    <phoneticPr fontId="1" type="noConversion"/>
  </si>
  <si>
    <t>스킬 효과 타입 (사용하지 않을 예정)</t>
    <phoneticPr fontId="1" type="noConversion"/>
  </si>
  <si>
    <t>투사체 타입</t>
    <phoneticPr fontId="1" type="noConversion"/>
  </si>
  <si>
    <t>THROW_FOOT</t>
    <phoneticPr fontId="1" type="noConversion"/>
  </si>
  <si>
    <t>THROW_BODY</t>
    <phoneticPr fontId="1" type="noConversion"/>
  </si>
  <si>
    <t>THROW_HEAD</t>
    <phoneticPr fontId="1" type="noConversion"/>
  </si>
  <si>
    <t>PROJECTILE_TYPE</t>
    <phoneticPr fontId="1" type="noConversion"/>
  </si>
  <si>
    <t>INSTANT_TARGET_FOOT</t>
    <phoneticPr fontId="1" type="noConversion"/>
  </si>
  <si>
    <t>INSTANT_TARGET_BODY</t>
    <phoneticPr fontId="1" type="noConversion"/>
  </si>
  <si>
    <t>INSTANT_TARGET_HEAD</t>
    <phoneticPr fontId="1" type="noConversion"/>
  </si>
  <si>
    <t>POISON</t>
    <phoneticPr fontId="1" type="noConversion"/>
  </si>
  <si>
    <t>STUN</t>
    <phoneticPr fontId="1" type="noConversion"/>
  </si>
  <si>
    <t>ALL_ROUND</t>
    <phoneticPr fontId="1" type="noConversion"/>
  </si>
  <si>
    <t>BIND</t>
    <phoneticPr fontId="1" type="noConversion"/>
  </si>
  <si>
    <t>SILENCE</t>
    <phoneticPr fontId="1" type="noConversion"/>
  </si>
  <si>
    <t>FREEZE</t>
    <phoneticPr fontId="1" type="noConversion"/>
  </si>
  <si>
    <t>type</t>
  </si>
  <si>
    <t>value</t>
  </si>
  <si>
    <t>comment</t>
  </si>
  <si>
    <t>TOUCH_GESTURE_TYPE</t>
    <phoneticPr fontId="1" type="noConversion"/>
  </si>
  <si>
    <t>터치 종류 구분</t>
    <phoneticPr fontId="1" type="noConversion"/>
  </si>
  <si>
    <t>부등호 타입</t>
    <phoneticPr fontId="1" type="noConversion"/>
  </si>
  <si>
    <t>EQUAL</t>
    <phoneticPr fontId="1" type="noConversion"/>
  </si>
  <si>
    <t>NOT_EQUAL</t>
    <phoneticPr fontId="1" type="noConversion"/>
  </si>
  <si>
    <t>GREATER</t>
    <phoneticPr fontId="1" type="noConversion"/>
  </si>
  <si>
    <t>LESS</t>
    <phoneticPr fontId="1" type="noConversion"/>
  </si>
  <si>
    <t>GREATER_EQUAL</t>
    <phoneticPr fontId="1" type="noConversion"/>
  </si>
  <si>
    <t>LESS_EQUAL</t>
    <phoneticPr fontId="1" type="noConversion"/>
  </si>
  <si>
    <t>INEQUALITY_TYPE</t>
    <phoneticPr fontId="1" type="noConversion"/>
  </si>
  <si>
    <t>APPROACH</t>
    <phoneticPr fontId="1" type="noConversion"/>
  </si>
  <si>
    <t>SECOND_TARGET_RULE_TYPE</t>
    <phoneticPr fontId="1" type="noConversion"/>
  </si>
  <si>
    <t>두번째 타겟룰 타입
처음 타겟팅 할때가 아닌, 이펙트 등이 타겟에 도달했을 때 추가적으로 타겟팅 해야할 경우에 사용</t>
    <phoneticPr fontId="1" type="noConversion"/>
  </si>
  <si>
    <t>AROUND_SPLASH</t>
    <phoneticPr fontId="1" type="noConversion"/>
  </si>
  <si>
    <t>BACK_SPLASH</t>
    <phoneticPr fontId="1" type="noConversion"/>
  </si>
  <si>
    <t>SKILL_TYPE</t>
    <phoneticPr fontId="1" type="noConversion"/>
  </si>
  <si>
    <t>SKII TYPE</t>
    <phoneticPr fontId="1" type="noConversion"/>
  </si>
  <si>
    <t>NORMAL_ATTACK</t>
    <phoneticPr fontId="1" type="noConversion"/>
  </si>
  <si>
    <t>SKILL_01</t>
    <phoneticPr fontId="1" type="noConversion"/>
  </si>
  <si>
    <t>SKILL_02</t>
    <phoneticPr fontId="1" type="noConversion"/>
  </si>
  <si>
    <t>SPECIAL_SKILL</t>
    <phoneticPr fontId="1" type="noConversion"/>
  </si>
  <si>
    <t>GOLD</t>
    <phoneticPr fontId="1" type="noConversion"/>
  </si>
  <si>
    <t>DIA</t>
    <phoneticPr fontId="1" type="noConversion"/>
  </si>
  <si>
    <t>NEAREST_ADD_BACK_RANGE</t>
    <phoneticPr fontId="1" type="noConversion"/>
  </si>
  <si>
    <t>FURTHEST_ADD_FRONT_RANGE</t>
    <phoneticPr fontId="1" type="noConversion"/>
  </si>
  <si>
    <t>NEAREST_ADD_ARROUND_RANGE</t>
    <phoneticPr fontId="1" type="noConversion"/>
  </si>
  <si>
    <t>FURTHEST_ADD_ARROUND_RANGE</t>
    <phoneticPr fontId="1" type="noConversion"/>
  </si>
  <si>
    <t>LIKEABILITY</t>
    <phoneticPr fontId="1" type="noConversion"/>
  </si>
  <si>
    <t>RANGE</t>
    <phoneticPr fontId="1" type="noConversion"/>
  </si>
  <si>
    <t>DEFEND</t>
    <phoneticPr fontId="1" type="noConversion"/>
  </si>
  <si>
    <t>EX_SKILL_LEVEL</t>
    <phoneticPr fontId="1" type="noConversion"/>
  </si>
  <si>
    <t>SKILL_LEVEL</t>
    <phoneticPr fontId="1" type="noConversion"/>
  </si>
  <si>
    <t>DESTINY</t>
    <phoneticPr fontId="1" type="noConversion"/>
  </si>
  <si>
    <t>STAR</t>
    <phoneticPr fontId="1" type="noConversion"/>
  </si>
  <si>
    <t>LEVEL_CHARACTER</t>
    <phoneticPr fontId="1" type="noConversion"/>
  </si>
  <si>
    <t>NAME</t>
    <phoneticPr fontId="1" type="noConversion"/>
  </si>
  <si>
    <t xml:space="preserve">캐릭터 정렬 </t>
    <phoneticPr fontId="1" type="noConversion"/>
  </si>
  <si>
    <t>ROLE_TYPE</t>
    <phoneticPr fontId="1" type="noConversion"/>
  </si>
  <si>
    <t>TANKER</t>
    <phoneticPr fontId="1" type="noConversion"/>
  </si>
  <si>
    <t>역할군 표현</t>
    <phoneticPr fontId="1" type="noConversion"/>
  </si>
  <si>
    <t>DEARLER</t>
    <phoneticPr fontId="1" type="noConversion"/>
  </si>
  <si>
    <t>SUPPORTER</t>
    <phoneticPr fontId="1" type="noConversion"/>
  </si>
  <si>
    <t>HEALER</t>
    <phoneticPr fontId="1" type="noConversion"/>
  </si>
  <si>
    <t>스테이지 난이도</t>
    <phoneticPr fontId="1" type="noConversion"/>
  </si>
  <si>
    <t>HARD</t>
    <phoneticPr fontId="1" type="noConversion"/>
  </si>
  <si>
    <t>STAGE_DIFFICULTY_TYPE</t>
    <phoneticPr fontId="1" type="noConversion"/>
  </si>
  <si>
    <t>VERY_HARD</t>
    <phoneticPr fontId="1" type="noConversion"/>
  </si>
  <si>
    <t>1 인간종족</t>
    <phoneticPr fontId="1" type="noConversion"/>
  </si>
  <si>
    <t>2 엘프족</t>
    <phoneticPr fontId="1" type="noConversion"/>
  </si>
  <si>
    <t>3 수인족</t>
    <phoneticPr fontId="1" type="noConversion"/>
  </si>
  <si>
    <t>4 안드로이드</t>
    <phoneticPr fontId="1" type="noConversion"/>
  </si>
  <si>
    <t>5 악마</t>
    <phoneticPr fontId="1" type="noConversion"/>
  </si>
  <si>
    <t>6 천사</t>
    <phoneticPr fontId="1" type="noConversion"/>
  </si>
  <si>
    <t>1 노말</t>
    <phoneticPr fontId="1" type="noConversion"/>
  </si>
  <si>
    <t>2 어려움</t>
    <phoneticPr fontId="1" type="noConversion"/>
  </si>
  <si>
    <t>3 매우 어려움</t>
    <phoneticPr fontId="1" type="noConversion"/>
  </si>
  <si>
    <t>1 전열 배치</t>
    <phoneticPr fontId="1" type="noConversion"/>
  </si>
  <si>
    <t>2 중열 배치</t>
    <phoneticPr fontId="1" type="noConversion"/>
  </si>
  <si>
    <t>3 후열 배치</t>
    <phoneticPr fontId="1" type="noConversion"/>
  </si>
  <si>
    <t>1 탱커</t>
    <phoneticPr fontId="1" type="noConversion"/>
  </si>
  <si>
    <t>2 딜러</t>
    <phoneticPr fontId="1" type="noConversion"/>
  </si>
  <si>
    <t>3 서포터</t>
    <phoneticPr fontId="1" type="noConversion"/>
  </si>
  <si>
    <t>4 힐러</t>
    <phoneticPr fontId="1" type="noConversion"/>
  </si>
  <si>
    <t>1 우호 NPC</t>
    <phoneticPr fontId="1" type="noConversion"/>
  </si>
  <si>
    <t>2 일반 몬스터</t>
    <phoneticPr fontId="1" type="noConversion"/>
  </si>
  <si>
    <t>3 엘리트 몬스터</t>
    <phoneticPr fontId="1" type="noConversion"/>
  </si>
  <si>
    <t>4 보스 몬스터</t>
    <phoneticPr fontId="1" type="noConversion"/>
  </si>
  <si>
    <t>0 임의 타겟 선택</t>
    <phoneticPr fontId="1" type="noConversion"/>
  </si>
  <si>
    <t>1 자신 선택</t>
    <phoneticPr fontId="1" type="noConversion"/>
  </si>
  <si>
    <t>2 전체 선택</t>
    <phoneticPr fontId="1" type="noConversion"/>
  </si>
  <si>
    <t>3 자신을 제외한 아군 전체 선택</t>
    <phoneticPr fontId="1" type="noConversion"/>
  </si>
  <si>
    <t>4 자신을 제외한 가장 가까운 아군 선택</t>
    <phoneticPr fontId="1" type="noConversion"/>
  </si>
  <si>
    <t>5 자신을 제외한 가장 먼 아군 선택</t>
    <phoneticPr fontId="1" type="noConversion"/>
  </si>
  <si>
    <t>6 가장 가까운 적 선택 (순번 컬럼을 연동하여 앞에서부터의 순서대로)</t>
    <phoneticPr fontId="1" type="noConversion"/>
  </si>
  <si>
    <t>7 가장 거리가 먼 적 선택 (순번 컬럼을 연동하여 뒤에서부터의 순서대로)</t>
    <phoneticPr fontId="1" type="noConversion"/>
  </si>
  <si>
    <t>8 가장 가까운 적 우선 선택(순번 컬럼 연동하여 순서대로) 후 일정 영역내의 뒤에있는 타겟의 추가 선택</t>
    <phoneticPr fontId="1" type="noConversion"/>
  </si>
  <si>
    <t>9 가장 거리가 먼 적 우선 선택 (순번 컬럼을 연동하여 뒤에서부터의 순서대로) 후 일정 영역내의 앞에 있는 타겟 추가 선택</t>
    <phoneticPr fontId="1" type="noConversion"/>
  </si>
  <si>
    <t>10 가장 가까운 적 우선 선택(순번 컬럼 연동하여 순서대로) 후 일정 영역내의(주변) 타겟의 추가 선택</t>
    <phoneticPr fontId="1" type="noConversion"/>
  </si>
  <si>
    <t>11 가장 거리가 먼 적 우선 선택 (순번 컬럼을 연동하여 뒤에서부터의 순서대로) 후 일정 영역내의 (주변) 타겟 추가 선택</t>
    <phoneticPr fontId="1" type="noConversion"/>
  </si>
  <si>
    <t>3001 남은 체력이 가장 낮은 타겟 선택</t>
    <phoneticPr fontId="1" type="noConversion"/>
  </si>
  <si>
    <t>3003 공격력이 가장 낮은 타겟 선택</t>
    <phoneticPr fontId="1" type="noConversion"/>
  </si>
  <si>
    <t>3004 방어력이 가장 낮은 타겟 선택</t>
    <phoneticPr fontId="1" type="noConversion"/>
  </si>
  <si>
    <t>2003 공격력이 가장 높은 타겟 선택</t>
    <phoneticPr fontId="1" type="noConversion"/>
  </si>
  <si>
    <t>2004 방어력이 가장 높은 타겟 선택</t>
    <phoneticPr fontId="1" type="noConversion"/>
  </si>
  <si>
    <t>9999 가장 가까운 상대 타겟 선택(화면상에서 적에게 접근하기 위한 용도)</t>
    <phoneticPr fontId="1" type="noConversion"/>
  </si>
  <si>
    <t>2001 남은 체력이 가장 많은 타겟 선택</t>
    <phoneticPr fontId="1" type="noConversion"/>
  </si>
  <si>
    <t>2002 남은 체력 비율이 가장 높은 타겟 선택</t>
    <phoneticPr fontId="1" type="noConversion"/>
  </si>
  <si>
    <r>
      <t xml:space="preserve">2006 명중률이 가장 높은 타겟 선택 </t>
    </r>
    <r>
      <rPr>
        <sz val="11"/>
        <color rgb="FFFF0000"/>
        <rFont val="맑은 고딕"/>
        <family val="3"/>
        <charset val="129"/>
        <scheme val="minor"/>
      </rPr>
      <t>(명중률 속성이 있다면)</t>
    </r>
    <phoneticPr fontId="1" type="noConversion"/>
  </si>
  <si>
    <r>
      <t xml:space="preserve">2007 회피율이 가장 높은 타겟 선택 </t>
    </r>
    <r>
      <rPr>
        <sz val="11"/>
        <color rgb="FFFF0000"/>
        <rFont val="맑은 고딕"/>
        <family val="3"/>
        <charset val="129"/>
        <scheme val="minor"/>
      </rPr>
      <t>(회피율 속성이 있다면)</t>
    </r>
    <phoneticPr fontId="1" type="noConversion"/>
  </si>
  <si>
    <t>2008 남은 체력이 가장 높은 인간 종족 선택</t>
    <phoneticPr fontId="1" type="noConversion"/>
  </si>
  <si>
    <t>2009 남은 체력이 가장 높은 엘프 종족 선택</t>
    <phoneticPr fontId="1" type="noConversion"/>
  </si>
  <si>
    <t>2010 남은 체력이 가장 높은 수인 종족 선택</t>
    <phoneticPr fontId="1" type="noConversion"/>
  </si>
  <si>
    <t>2011 남은 체력이 가장 높은 안드로이드 선택</t>
    <phoneticPr fontId="1" type="noConversion"/>
  </si>
  <si>
    <t>2012 남은 체력이 가장 높은 악마 선택</t>
    <phoneticPr fontId="1" type="noConversion"/>
  </si>
  <si>
    <t>2013 남은 체력이 가장 높은 천사 선택</t>
    <phoneticPr fontId="1" type="noConversion"/>
  </si>
  <si>
    <t>2014 자신을 제외한 체력이 가장 높은 타겟 선택</t>
    <phoneticPr fontId="1" type="noConversion"/>
  </si>
  <si>
    <t>2015 자신을 제외한 체력 비율이 가장 높은 타겟 선택</t>
    <phoneticPr fontId="1" type="noConversion"/>
  </si>
  <si>
    <t>2016 자신을 제외한 공격력이 가장 높은 타겟 선택</t>
    <phoneticPr fontId="1" type="noConversion"/>
  </si>
  <si>
    <t>2017 자신을 제외한 방어력이 가장 높은 타겟 선택</t>
    <phoneticPr fontId="1" type="noConversion"/>
  </si>
  <si>
    <t>2018 자신을 제외한 공속이 가장 높은 타겟 선택</t>
    <phoneticPr fontId="1" type="noConversion"/>
  </si>
  <si>
    <r>
      <t xml:space="preserve">2019 자신을 제외한 명중률이 가장 높은 타겟 선택 </t>
    </r>
    <r>
      <rPr>
        <sz val="11"/>
        <color rgb="FFFF0000"/>
        <rFont val="맑은 고딕"/>
        <family val="3"/>
        <charset val="129"/>
        <scheme val="minor"/>
      </rPr>
      <t>(명중률 속성이 있다면)</t>
    </r>
    <phoneticPr fontId="1" type="noConversion"/>
  </si>
  <si>
    <r>
      <t xml:space="preserve">2020 자신을 제외한 회피율이 가장 높은 타겟 선택 </t>
    </r>
    <r>
      <rPr>
        <sz val="11"/>
        <color rgb="FFFF0000"/>
        <rFont val="맑은 고딕"/>
        <family val="3"/>
        <charset val="129"/>
        <scheme val="minor"/>
      </rPr>
      <t>(회피율 속성이 있다면)</t>
    </r>
    <phoneticPr fontId="1" type="noConversion"/>
  </si>
  <si>
    <t>3002 남은 체력 비율이 가장 낮은 타겟 선택</t>
    <phoneticPr fontId="1" type="noConversion"/>
  </si>
  <si>
    <t>3005 속도게이지가 가장 낮은 타겟 선택</t>
    <phoneticPr fontId="1" type="noConversion"/>
  </si>
  <si>
    <t>3006 명중률이 가장 낮은 타겟 선택</t>
    <phoneticPr fontId="1" type="noConversion"/>
  </si>
  <si>
    <t>3007 회피율이 가장 낮은 타겟 선택</t>
    <phoneticPr fontId="1" type="noConversion"/>
  </si>
  <si>
    <t>3008 남은 체력이 가장 낮은 인간 종족 선택</t>
    <phoneticPr fontId="1" type="noConversion"/>
  </si>
  <si>
    <t>3009 남은 체력이 가장 낮은 엘프 종족 선택</t>
    <phoneticPr fontId="1" type="noConversion"/>
  </si>
  <si>
    <t>3010 남은 체력이 가장 낮은 수인 종족 선택</t>
    <phoneticPr fontId="1" type="noConversion"/>
  </si>
  <si>
    <t>3011 남은 체력이 가장 낮은 안드로이드 선택</t>
    <phoneticPr fontId="1" type="noConversion"/>
  </si>
  <si>
    <t>3012 남은 체력이 가장 낮은 악마 종족 선택</t>
    <phoneticPr fontId="1" type="noConversion"/>
  </si>
  <si>
    <t>3013 남은 체력이 가장 낮은 천사 종족 선택</t>
    <phoneticPr fontId="1" type="noConversion"/>
  </si>
  <si>
    <t>3014 자신을 제외한 남은 체력이 가장 낮은 타겟 선택</t>
    <phoneticPr fontId="1" type="noConversion"/>
  </si>
  <si>
    <t>3015 자신을 제외한 남은 체력 비율이 가장 낮은 타겟 선택</t>
    <phoneticPr fontId="1" type="noConversion"/>
  </si>
  <si>
    <t>3016 자신을 제외한 공격력이 가장 낮은 타겟 선택</t>
    <phoneticPr fontId="1" type="noConversion"/>
  </si>
  <si>
    <t>3017 자신을 제외한 방어력이 가장 낮은 타겟 선택</t>
    <phoneticPr fontId="1" type="noConversion"/>
  </si>
  <si>
    <t>3018 자신을 제외한 공속이 가장 낮은 타겟 선택</t>
    <phoneticPr fontId="1" type="noConversion"/>
  </si>
  <si>
    <t>3019 자신을 제외한 명중률이 가장 낮은 타겟 선택</t>
    <phoneticPr fontId="1" type="noConversion"/>
  </si>
  <si>
    <t>3020 자신을 제외한 회피율이 가장 낮은 타겟 선택</t>
    <phoneticPr fontId="1" type="noConversion"/>
  </si>
  <si>
    <t>3021 자신을 포함한 남은 체력이 가장 낮은 타겟 선택</t>
    <phoneticPr fontId="1" type="noConversion"/>
  </si>
  <si>
    <t>3022 자신을 포함한 남은 체력 비율이 가장 낮은 타겟 선택</t>
    <phoneticPr fontId="1" type="noConversion"/>
  </si>
  <si>
    <t>3023 자신을 포함한 공격력이 가장 낮은 타겟 선택</t>
    <phoneticPr fontId="1" type="noConversion"/>
  </si>
  <si>
    <t>3024 자신을 포함한 방어력이 가장 낮은 타겟 선택</t>
    <phoneticPr fontId="1" type="noConversion"/>
  </si>
  <si>
    <t>3025 자신을 포함한 공속이 가장 낮은 타겟 선택</t>
    <phoneticPr fontId="1" type="noConversion"/>
  </si>
  <si>
    <t>3026 자신을 포함한 명중률이 가장 낮은 타겟 선택</t>
    <phoneticPr fontId="1" type="noConversion"/>
  </si>
  <si>
    <t>3027 자신을 포함한 회피율이 가장 낮은 타겟 선택</t>
    <phoneticPr fontId="1" type="noConversion"/>
  </si>
  <si>
    <r>
      <t xml:space="preserve">4001 자신보다 약한 속성 타겟 선택 </t>
    </r>
    <r>
      <rPr>
        <sz val="11"/>
        <color rgb="FFFF0000"/>
        <rFont val="맑은 고딕"/>
        <family val="3"/>
        <charset val="129"/>
        <scheme val="minor"/>
      </rPr>
      <t>(상성 시스템이 있을 경우)</t>
    </r>
    <phoneticPr fontId="1" type="noConversion"/>
  </si>
  <si>
    <r>
      <t>4002 자신보다 강한 속성 타겟 선택</t>
    </r>
    <r>
      <rPr>
        <sz val="11"/>
        <color rgb="FFFF0000"/>
        <rFont val="맑은 고딕"/>
        <family val="3"/>
        <charset val="129"/>
        <scheme val="minor"/>
      </rPr>
      <t xml:space="preserve"> (상성 시스템이 있을 경우)</t>
    </r>
    <phoneticPr fontId="1" type="noConversion"/>
  </si>
  <si>
    <t>5001 버프 효과가 있는 타겟 선택</t>
    <phoneticPr fontId="1" type="noConversion"/>
  </si>
  <si>
    <t>5002 버프 효과 중 공격력 증가 효과가 있는 타겟 선택</t>
    <phoneticPr fontId="1" type="noConversion"/>
  </si>
  <si>
    <t>5003 버프 효과 중 방어력 증가 효과가 있는 타겟 선택</t>
    <phoneticPr fontId="1" type="noConversion"/>
  </si>
  <si>
    <t>5004 버프 효과 중 공속 증가 효과가 있는 타겟 선택</t>
    <phoneticPr fontId="1" type="noConversion"/>
  </si>
  <si>
    <t>5005 버프 효과 중 회피율 증가 효과가 있는 타겟 선택</t>
    <phoneticPr fontId="1" type="noConversion"/>
  </si>
  <si>
    <t>5006 버프 효과 중 치명타 확률 증가 효과가 있는 타겟 선택</t>
    <phoneticPr fontId="1" type="noConversion"/>
  </si>
  <si>
    <t>5007 버프 효과 중 치명타 피해량 증가 효과가 있는 타겟 선택</t>
    <phoneticPr fontId="1" type="noConversion"/>
  </si>
  <si>
    <t>6001 디버프 효과가 있는 타겟 선택</t>
    <phoneticPr fontId="1" type="noConversion"/>
  </si>
  <si>
    <t>6002 디버프 효과 중 공격력 감소 효과가 있는 타겟 선택</t>
    <phoneticPr fontId="1" type="noConversion"/>
  </si>
  <si>
    <t>6003 디버프 효과 중 방어력 감소 효과가 있는 타겟 선택</t>
    <phoneticPr fontId="1" type="noConversion"/>
  </si>
  <si>
    <t>6004 디버프 효과 중 화상 효과가 있는 타겟 선택</t>
    <phoneticPr fontId="1" type="noConversion"/>
  </si>
  <si>
    <t>6005 디버프 효과 중 출혈 효과가 있는 타겟 선택</t>
    <phoneticPr fontId="1" type="noConversion"/>
  </si>
  <si>
    <t>6006 디버프 효과 중 중독 효과가 있는 타겟 선택</t>
    <phoneticPr fontId="1" type="noConversion"/>
  </si>
  <si>
    <t>6007 디버프 효과 중 공속 감소 효과가 있는 타겟 선택</t>
    <phoneticPr fontId="1" type="noConversion"/>
  </si>
  <si>
    <t>6008 디버프 효과 중 수면 효과가 있는 타겟 선택</t>
    <phoneticPr fontId="1" type="noConversion"/>
  </si>
  <si>
    <t>6009 디버프 효과 중 치명상 효과가 있는 타겟 선택</t>
    <phoneticPr fontId="1" type="noConversion"/>
  </si>
  <si>
    <t>6010 디버프 효과 중 명중률 감소 효과가 있는 타겟 선택</t>
    <phoneticPr fontId="1" type="noConversion"/>
  </si>
  <si>
    <t>0 캐릭터 이름</t>
    <phoneticPr fontId="1" type="noConversion"/>
  </si>
  <si>
    <t>1 캐릭터 레벨</t>
    <phoneticPr fontId="1" type="noConversion"/>
  </si>
  <si>
    <t>2 성급</t>
    <phoneticPr fontId="1" type="noConversion"/>
  </si>
  <si>
    <t>3 인연 랭크</t>
    <phoneticPr fontId="1" type="noConversion"/>
  </si>
  <si>
    <t>4 스킬 레벨</t>
    <phoneticPr fontId="1" type="noConversion"/>
  </si>
  <si>
    <t>5 궁극기 스킬 레벨</t>
    <phoneticPr fontId="1" type="noConversion"/>
  </si>
  <si>
    <t>6 공격력</t>
    <phoneticPr fontId="1" type="noConversion"/>
  </si>
  <si>
    <t>7 방어력</t>
    <phoneticPr fontId="1" type="noConversion"/>
  </si>
  <si>
    <t>8 사거리</t>
    <phoneticPr fontId="1" type="noConversion"/>
  </si>
  <si>
    <t>9 호감도</t>
    <phoneticPr fontId="1" type="noConversion"/>
  </si>
  <si>
    <t>2 다음 피해의 데미지를 감소</t>
    <phoneticPr fontId="1" type="noConversion"/>
  </si>
  <si>
    <t>1 대미지 만큼 현재 체력 감소</t>
    <phoneticPr fontId="1" type="noConversion"/>
  </si>
  <si>
    <t>3 대상의 현재 HP를 회복. 
MAX HP를 초과할 수 없다</t>
    <phoneticPr fontId="1" type="noConversion"/>
  </si>
  <si>
    <t>0 왼쪽 팀(아군)</t>
    <phoneticPr fontId="1" type="noConversion"/>
  </si>
  <si>
    <t>1 오른쪽 팀(적군)</t>
    <phoneticPr fontId="1" type="noConversion"/>
  </si>
  <si>
    <t>0 아군</t>
    <phoneticPr fontId="1" type="noConversion"/>
  </si>
  <si>
    <t>1 적군</t>
    <phoneticPr fontId="1" type="noConversion"/>
  </si>
  <si>
    <t>1 시간 지속</t>
    <phoneticPr fontId="1" type="noConversion"/>
  </si>
  <si>
    <t>2 피격 횟수 제한</t>
    <phoneticPr fontId="1" type="noConversion"/>
  </si>
  <si>
    <t>3 공격 횟수 제한</t>
    <phoneticPr fontId="1" type="noConversion"/>
  </si>
  <si>
    <t>1 투사체를 타겟의 발 밑에 던진다</t>
    <phoneticPr fontId="1" type="noConversion"/>
  </si>
  <si>
    <t>2 투사체를 타겟의 몸에 던진다</t>
    <phoneticPr fontId="1" type="noConversion"/>
  </si>
  <si>
    <t>3 투사체를 타겟의 머리에 던진다</t>
    <phoneticPr fontId="1" type="noConversion"/>
  </si>
  <si>
    <t>11 타겟의 발 밑에서 즉시 효과 발동</t>
    <phoneticPr fontId="1" type="noConversion"/>
  </si>
  <si>
    <t>12 타겟의 몸에서 즉시 효과 발동</t>
    <phoneticPr fontId="1" type="noConversion"/>
  </si>
  <si>
    <t>13 타겟의 머리에서 즉시 효과 발동</t>
    <phoneticPr fontId="1" type="noConversion"/>
  </si>
  <si>
    <t>21 전체 선택(진영의 중앙)</t>
    <phoneticPr fontId="1" type="noConversion"/>
  </si>
  <si>
    <t>1 같음</t>
    <phoneticPr fontId="1" type="noConversion"/>
  </si>
  <si>
    <t>2 다름</t>
    <phoneticPr fontId="1" type="noConversion"/>
  </si>
  <si>
    <t>3 초과</t>
    <phoneticPr fontId="1" type="noConversion"/>
  </si>
  <si>
    <t>4 미만</t>
    <phoneticPr fontId="1" type="noConversion"/>
  </si>
  <si>
    <t>5 이상</t>
    <phoneticPr fontId="1" type="noConversion"/>
  </si>
  <si>
    <t>6 이하</t>
    <phoneticPr fontId="1" type="noConversion"/>
  </si>
  <si>
    <t>1 일반 공격</t>
    <phoneticPr fontId="1" type="noConversion"/>
  </si>
  <si>
    <t>2 스킬 공격 1</t>
    <phoneticPr fontId="1" type="noConversion"/>
  </si>
  <si>
    <t>3 스킬 공격 2</t>
    <phoneticPr fontId="1" type="noConversion"/>
  </si>
  <si>
    <t>4 궁극기</t>
    <phoneticPr fontId="1" type="noConversion"/>
  </si>
  <si>
    <t>1 금화(게임내 사용되는 재화)</t>
    <phoneticPr fontId="1" type="noConversion"/>
  </si>
  <si>
    <t>2 보석(게임내 사용되는 유료 재화)</t>
    <phoneticPr fontId="1" type="noConversion"/>
  </si>
  <si>
    <t>LIMIT_TYPE</t>
    <phoneticPr fontId="1" type="noConversion"/>
  </si>
  <si>
    <t>해금 종류 타입</t>
    <phoneticPr fontId="1" type="noConversion"/>
  </si>
  <si>
    <t>LEVEL</t>
    <phoneticPr fontId="1" type="noConversion"/>
  </si>
  <si>
    <t>STAGE_CLEAR</t>
    <phoneticPr fontId="1" type="noConversion"/>
  </si>
  <si>
    <t>GOODS_TYPE</t>
    <phoneticPr fontId="1" type="noConversion"/>
  </si>
  <si>
    <t>GOLD</t>
  </si>
  <si>
    <t>DIA</t>
  </si>
  <si>
    <t>STAMINA</t>
  </si>
  <si>
    <t>FAVORITE</t>
  </si>
  <si>
    <t>EXP_PLAYER</t>
  </si>
  <si>
    <t>EXP_CHARACTER</t>
  </si>
  <si>
    <t>CHARACTER</t>
  </si>
  <si>
    <t>EQUIPMENT</t>
  </si>
  <si>
    <t>STA_POTION</t>
  </si>
  <si>
    <t>FAVORITE_ITEM</t>
  </si>
  <si>
    <t>STAGE_SKIP</t>
  </si>
  <si>
    <t>TICKET_DUNGEON</t>
  </si>
  <si>
    <t>EQ_GROWUP</t>
  </si>
  <si>
    <t>TICKET_REWARD_SELECT</t>
  </si>
  <si>
    <t>TICKET_REWARD_RANDOM</t>
  </si>
  <si>
    <t>TICKET_REWARD_ALL</t>
  </si>
  <si>
    <t>PIECE_EQUIPMENT</t>
  </si>
  <si>
    <t>1 레벨 해금</t>
    <phoneticPr fontId="1" type="noConversion"/>
  </si>
  <si>
    <t>2 스테이지 클리어 해금</t>
    <phoneticPr fontId="1" type="noConversion"/>
  </si>
  <si>
    <t>3 스태미나</t>
    <phoneticPr fontId="1" type="noConversion"/>
  </si>
  <si>
    <t>4 호감도</t>
    <phoneticPr fontId="1" type="noConversion"/>
  </si>
  <si>
    <t>5 플레이어 경험치</t>
    <phoneticPr fontId="1" type="noConversion"/>
  </si>
  <si>
    <t>6 캐릭터 경험치</t>
    <phoneticPr fontId="1" type="noConversion"/>
  </si>
  <si>
    <t>7 캐릭터</t>
    <phoneticPr fontId="1" type="noConversion"/>
  </si>
  <si>
    <t>재화 및 아이템 종류</t>
    <phoneticPr fontId="1" type="noConversion"/>
  </si>
  <si>
    <t>PIECE_TYPE</t>
    <phoneticPr fontId="1" type="noConversion"/>
  </si>
  <si>
    <t>조각 분류</t>
    <phoneticPr fontId="1" type="noConversion"/>
  </si>
  <si>
    <t>ITEM</t>
    <phoneticPr fontId="1" type="noConversion"/>
  </si>
  <si>
    <t>1 아이템</t>
    <phoneticPr fontId="1" type="noConversion"/>
  </si>
  <si>
    <t>EQUIPMENT</t>
    <phoneticPr fontId="1" type="noConversion"/>
  </si>
  <si>
    <t>EQUIPMENT_TYPE</t>
    <phoneticPr fontId="1" type="noConversion"/>
  </si>
  <si>
    <t>WEAPON</t>
    <phoneticPr fontId="1" type="noConversion"/>
  </si>
  <si>
    <t>1 무기</t>
    <phoneticPr fontId="1" type="noConversion"/>
  </si>
  <si>
    <t>ARMOR</t>
    <phoneticPr fontId="1" type="noConversion"/>
  </si>
  <si>
    <t>2 방어구</t>
    <phoneticPr fontId="1" type="noConversion"/>
  </si>
  <si>
    <t>SHOES</t>
    <phoneticPr fontId="1" type="noConversion"/>
  </si>
  <si>
    <t>3 신발</t>
    <phoneticPr fontId="1" type="noConversion"/>
  </si>
  <si>
    <t>RING</t>
    <phoneticPr fontId="1" type="noConversion"/>
  </si>
  <si>
    <t>4 반지</t>
    <phoneticPr fontId="1" type="noConversion"/>
  </si>
  <si>
    <t>NECKLACE</t>
    <phoneticPr fontId="1" type="noConversion"/>
  </si>
  <si>
    <t>5 목걸이</t>
    <phoneticPr fontId="1" type="noConversion"/>
  </si>
  <si>
    <t>DROP_TYPE</t>
    <phoneticPr fontId="1" type="noConversion"/>
  </si>
  <si>
    <t>아이템 드랍 확률 적용유형</t>
    <phoneticPr fontId="1" type="noConversion"/>
  </si>
  <si>
    <t>DROP_EACH</t>
    <phoneticPr fontId="1" type="noConversion"/>
  </si>
  <si>
    <t>1 개별 드랍 확률로 체크</t>
    <phoneticPr fontId="1" type="noConversion"/>
  </si>
  <si>
    <t>DROP_WEIGHT</t>
    <phoneticPr fontId="1" type="noConversion"/>
  </si>
  <si>
    <t>2 ID내에서의 드랍 비중으로 체크</t>
    <phoneticPr fontId="1" type="noConversion"/>
  </si>
  <si>
    <t>CHARACTER_SORT</t>
    <phoneticPr fontId="1" type="noConversion"/>
  </si>
  <si>
    <t>REPEAT_TYPE</t>
    <phoneticPr fontId="1" type="noConversion"/>
  </si>
  <si>
    <t>반복 주기 타입</t>
    <phoneticPr fontId="1" type="noConversion"/>
  </si>
  <si>
    <t>REPEAT_MIN</t>
    <phoneticPr fontId="1" type="noConversion"/>
  </si>
  <si>
    <t>1 지정된 분마다</t>
    <phoneticPr fontId="1" type="noConversion"/>
  </si>
  <si>
    <t>REPEAT_DAY</t>
    <phoneticPr fontId="1" type="noConversion"/>
  </si>
  <si>
    <t>2 지정된 일마다 (주기 적용의 시간 타이밍은 schedule 테이블의 time_open 칼럼 참조)</t>
    <phoneticPr fontId="1" type="noConversion"/>
  </si>
  <si>
    <t>REPEAT_WEEK</t>
    <phoneticPr fontId="1" type="noConversion"/>
  </si>
  <si>
    <t>3 지정된 주마다 (주기 적용의 시간 타이밍은 schedule 테이블의 time_open 칼럼 참조)</t>
    <phoneticPr fontId="1" type="noConversion"/>
  </si>
  <si>
    <t>REPEAT_MONTH</t>
    <phoneticPr fontId="1" type="noConversion"/>
  </si>
  <si>
    <t>4 지정된 달마다 (주기 적용의 시간 타이밍은 schedule 테이블의 time_open 칼럼 참조)</t>
    <phoneticPr fontId="1" type="noConversion"/>
  </si>
  <si>
    <t>REPEAT_YEAR</t>
    <phoneticPr fontId="1" type="noConversion"/>
  </si>
  <si>
    <t>5 지정된 해마다 (주기 적용의 시간 타이밍은 schedule 테이블의 time_open 칼럼 참조)</t>
    <phoneticPr fontId="1" type="noConversion"/>
  </si>
  <si>
    <t>CHARGE_TYPE</t>
    <phoneticPr fontId="1" type="noConversion"/>
  </si>
  <si>
    <t>차징 타입</t>
    <phoneticPr fontId="1" type="noConversion"/>
  </si>
  <si>
    <t>FINALMAX</t>
    <phoneticPr fontId="1" type="noConversion"/>
  </si>
  <si>
    <t>Final Max(Base max + add max)값까지 차징</t>
    <phoneticPr fontId="1" type="noConversion"/>
  </si>
  <si>
    <t>BASEMAX_CUT</t>
    <phoneticPr fontId="1" type="noConversion"/>
  </si>
  <si>
    <t>Base max값만큼만 차징, Final Max 값을 넘지 못함</t>
    <phoneticPr fontId="1" type="noConversion"/>
  </si>
  <si>
    <t>BASEMAX_OVER</t>
    <phoneticPr fontId="1" type="noConversion"/>
  </si>
  <si>
    <t>Base max값만큼만 차징, Final Max 값을 넘겨서 차징 가능</t>
    <phoneticPr fontId="1" type="noConversion"/>
  </si>
  <si>
    <t>FINALMAX_OVER</t>
    <phoneticPr fontId="1" type="noConversion"/>
  </si>
  <si>
    <t>Final max값만큼만 차징, Final Max 값을 넘겨서 차징 가능</t>
    <phoneticPr fontId="1" type="noConversion"/>
  </si>
  <si>
    <t>VALUE_CUT</t>
    <phoneticPr fontId="1" type="noConversion"/>
  </si>
  <si>
    <t>지정 수치만큼 차징, Final max값 이상은 차징되지 않음</t>
    <phoneticPr fontId="1" type="noConversion"/>
  </si>
  <si>
    <t>VALUE_OVER</t>
    <phoneticPr fontId="1" type="noConversion"/>
  </si>
  <si>
    <t>지정 수치만큼 차징, Final max값 이상 차징 가능</t>
    <phoneticPr fontId="1" type="noConversion"/>
  </si>
  <si>
    <t>SEND_ESSENCE</t>
    <phoneticPr fontId="1" type="noConversion"/>
  </si>
  <si>
    <t>GET_ESSENCE</t>
    <phoneticPr fontId="1" type="noConversion"/>
  </si>
  <si>
    <t>100 장비</t>
    <phoneticPr fontId="1" type="noConversion"/>
  </si>
  <si>
    <t>1 플레이어 경험치 물약</t>
    <phoneticPr fontId="1" type="noConversion"/>
  </si>
  <si>
    <t>EXP_POTION_P</t>
    <phoneticPr fontId="1" type="noConversion"/>
  </si>
  <si>
    <t>EXP_POTION_C</t>
    <phoneticPr fontId="1" type="noConversion"/>
  </si>
  <si>
    <t>2 캐릭터 경험치 물약</t>
    <phoneticPr fontId="1" type="noConversion"/>
  </si>
  <si>
    <t>EXP_SKILL</t>
    <phoneticPr fontId="1" type="noConversion"/>
  </si>
  <si>
    <t>3 스테미나 회복 물약</t>
    <phoneticPr fontId="1" type="noConversion"/>
  </si>
  <si>
    <t>4 호감도 아이템</t>
    <phoneticPr fontId="1" type="noConversion"/>
  </si>
  <si>
    <t>5 스킬 경험치 아이템</t>
    <phoneticPr fontId="1" type="noConversion"/>
  </si>
  <si>
    <t>6 스테이지 스킵 티켓</t>
    <phoneticPr fontId="1" type="noConversion"/>
  </si>
  <si>
    <t>7 던전 입장 티켓</t>
    <phoneticPr fontId="1" type="noConversion"/>
  </si>
  <si>
    <t>8 정련석(장비 성장)</t>
    <phoneticPr fontId="1" type="noConversion"/>
  </si>
  <si>
    <t>9 보상 선택 티켓(1개를 선택 획득)</t>
    <phoneticPr fontId="1" type="noConversion"/>
  </si>
  <si>
    <t>10 보상 랜덤 티켓(1개를 확률 획득)</t>
    <phoneticPr fontId="1" type="noConversion"/>
  </si>
  <si>
    <t>11 보상 패키지 티켓(모든 보상 획득)</t>
    <phoneticPr fontId="1" type="noConversion"/>
  </si>
  <si>
    <t>1000 장비 조각</t>
    <phoneticPr fontId="1" type="noConversion"/>
  </si>
  <si>
    <t>2 장비</t>
    <phoneticPr fontId="1" type="noConversion"/>
  </si>
  <si>
    <t>EXP_POTION_P</t>
    <phoneticPr fontId="1" type="noConversion"/>
  </si>
  <si>
    <t>EXP_POTION_C</t>
    <phoneticPr fontId="1" type="noConversion"/>
  </si>
  <si>
    <t>102 캐릭터 경험치 물약</t>
    <phoneticPr fontId="1" type="noConversion"/>
  </si>
  <si>
    <t>101 플레이어 경험치 물약</t>
    <phoneticPr fontId="1" type="noConversion"/>
  </si>
  <si>
    <t>103 스테미나 회복 물약</t>
    <phoneticPr fontId="1" type="noConversion"/>
  </si>
  <si>
    <t>104 호감도 아이템</t>
    <phoneticPr fontId="1" type="noConversion"/>
  </si>
  <si>
    <t>105 스테이지 스킵 티켓</t>
    <phoneticPr fontId="1" type="noConversion"/>
  </si>
  <si>
    <t>106 던전 입장 티켓</t>
    <phoneticPr fontId="1" type="noConversion"/>
  </si>
  <si>
    <t>107 정련석(장비 성장)</t>
    <phoneticPr fontId="1" type="noConversion"/>
  </si>
  <si>
    <t>109 보상 선택 티켓(1개를 선택 획득)</t>
    <phoneticPr fontId="1" type="noConversion"/>
  </si>
  <si>
    <t>100 보상 랜덤 티켓(1개를 확률 획득)</t>
    <phoneticPr fontId="1" type="noConversion"/>
  </si>
  <si>
    <t>110 보상 패키지 티켓(모든 보상 획득)</t>
    <phoneticPr fontId="1" type="noConversion"/>
  </si>
  <si>
    <t>111 장비 조각</t>
    <phoneticPr fontId="1" type="noConversion"/>
  </si>
  <si>
    <t>112 캐릭터 조각</t>
    <phoneticPr fontId="1" type="noConversion"/>
  </si>
  <si>
    <t>EXP_SKILL</t>
    <phoneticPr fontId="1" type="noConversion"/>
  </si>
  <si>
    <t>REWARD_TYPE</t>
    <phoneticPr fontId="1" type="noConversion"/>
  </si>
  <si>
    <t>EFFECT_COUNT_TYPE</t>
    <phoneticPr fontId="1" type="noConversion"/>
  </si>
  <si>
    <t>이펙트의 싱글/멀티플 타입</t>
    <phoneticPr fontId="1" type="noConversion"/>
  </si>
  <si>
    <t>SINGLE_EFFECT</t>
    <phoneticPr fontId="1" type="noConversion"/>
  </si>
  <si>
    <t>전체 공격 등 대표 이펙트 하나만 발현되는 이펙트</t>
    <phoneticPr fontId="1" type="noConversion"/>
  </si>
  <si>
    <t>EACH_TARGET_EFFECT</t>
    <phoneticPr fontId="1" type="noConversion"/>
  </si>
  <si>
    <t>각 타겟에 개별적으로 발현되는 이펙트</t>
    <phoneticPr fontId="1" type="noConversion"/>
  </si>
  <si>
    <t>CHARACTER</t>
    <phoneticPr fontId="1" type="noConversion"/>
  </si>
  <si>
    <t>3  캐릭터</t>
    <phoneticPr fontId="1" type="noConversion"/>
  </si>
  <si>
    <t>1 타겟을 중심으로 지정 반경내에 감지되는 타겟 검사</t>
    <phoneticPr fontId="1" type="noConversion"/>
  </si>
  <si>
    <t>2 타겟 뒤로 지정 반경내에 감지되는 타겟 검사</t>
    <phoneticPr fontId="1" type="noConversion"/>
  </si>
  <si>
    <t>ITEM_TYPE_V2</t>
    <phoneticPr fontId="1" type="noConversion"/>
  </si>
  <si>
    <t>아이템 종류</t>
    <phoneticPr fontId="1" type="noConversion"/>
  </si>
  <si>
    <t>CHARACTER</t>
    <phoneticPr fontId="1" type="noConversion"/>
  </si>
  <si>
    <t>101 캐릭터</t>
    <phoneticPr fontId="1" type="noConversion"/>
  </si>
  <si>
    <t>PIECE_CHARACTER</t>
    <phoneticPr fontId="1" type="noConversion"/>
  </si>
  <si>
    <t>1001 캐릭터 조각</t>
    <phoneticPr fontId="1" type="noConversion"/>
  </si>
  <si>
    <t>PIECE_ITEM</t>
    <phoneticPr fontId="1" type="noConversion"/>
  </si>
  <si>
    <t>1002 아이템 조각</t>
    <phoneticPr fontId="1" type="noConversion"/>
  </si>
  <si>
    <t>재화 종류</t>
    <phoneticPr fontId="1" type="noConversion"/>
  </si>
  <si>
    <t>1 골드 (게임내 재화)</t>
    <phoneticPr fontId="1" type="noConversion"/>
  </si>
  <si>
    <t>2 다이아 (게임내 유료 재화)</t>
    <phoneticPr fontId="1" type="noConversion"/>
  </si>
  <si>
    <t>8 장비</t>
    <phoneticPr fontId="1" type="noConversion"/>
  </si>
  <si>
    <t>9 근원 전달 횟수(플레이어 보유)</t>
    <phoneticPr fontId="1" type="noConversion"/>
  </si>
  <si>
    <t>10 근원 받을 수 있는 횟수(캐릭터 공용 설정)</t>
    <phoneticPr fontId="1" type="noConversion"/>
  </si>
  <si>
    <t>PIECE_CHARACTER</t>
    <phoneticPr fontId="1" type="noConversion"/>
  </si>
  <si>
    <t>PIECE_ITEM</t>
    <phoneticPr fontId="1" type="noConversion"/>
  </si>
  <si>
    <t>113 아이템 조각</t>
    <phoneticPr fontId="1" type="noConversion"/>
  </si>
  <si>
    <t>NONE_EFFECT</t>
    <phoneticPr fontId="1" type="noConversion"/>
  </si>
  <si>
    <t>CLICK</t>
  </si>
  <si>
    <t>DOUBLE_CLICK</t>
  </si>
  <si>
    <t>PUSH_DOWN</t>
  </si>
  <si>
    <t>DRAG</t>
  </si>
  <si>
    <t>1 OnClick</t>
  </si>
  <si>
    <t>2 DoubleClick</t>
  </si>
  <si>
    <t>3 PushDown(누른 채로 1초 이상)</t>
  </si>
  <si>
    <t>4 Drag</t>
  </si>
  <si>
    <t>BODY</t>
  </si>
  <si>
    <t>BREAST</t>
  </si>
  <si>
    <t>HEAD</t>
  </si>
  <si>
    <t>MOUTH</t>
  </si>
  <si>
    <t>PELVIS</t>
  </si>
  <si>
    <t>LEG</t>
  </si>
  <si>
    <t>EYE</t>
  </si>
  <si>
    <t>NOSE</t>
  </si>
  <si>
    <t>EAR</t>
  </si>
  <si>
    <t>CHEEK</t>
  </si>
  <si>
    <t>JAW</t>
  </si>
  <si>
    <t>BROW</t>
  </si>
  <si>
    <t>FACE</t>
  </si>
  <si>
    <t>HIP</t>
  </si>
  <si>
    <t>BRA</t>
  </si>
  <si>
    <t>PANTY</t>
  </si>
  <si>
    <t>HORN</t>
  </si>
  <si>
    <t>TOY</t>
  </si>
  <si>
    <t>PROP_1</t>
  </si>
  <si>
    <t>PROP_2</t>
  </si>
  <si>
    <t>PROP_3</t>
  </si>
  <si>
    <t>PROP_4</t>
  </si>
  <si>
    <t>캐릭터 클릭이지만, 퍼즐 클릭이 아님</t>
  </si>
  <si>
    <t>1 몸체</t>
  </si>
  <si>
    <t>2 가슴</t>
  </si>
  <si>
    <t>3 머리</t>
  </si>
  <si>
    <t>4 입</t>
  </si>
  <si>
    <t>5 골반</t>
  </si>
  <si>
    <t>6 다리</t>
  </si>
  <si>
    <t>7 눈</t>
  </si>
  <si>
    <t>8 코</t>
  </si>
  <si>
    <t>9 귀</t>
  </si>
  <si>
    <t>10 볼</t>
  </si>
  <si>
    <t>11 턱</t>
  </si>
  <si>
    <t>12 이마</t>
  </si>
  <si>
    <t>13 얼굴</t>
  </si>
  <si>
    <t>14 엉덩이</t>
  </si>
  <si>
    <t>15 브라</t>
  </si>
  <si>
    <t>16 팬티</t>
  </si>
  <si>
    <t>17 뿔</t>
  </si>
  <si>
    <t>18 꼬리</t>
  </si>
  <si>
    <t>19 기타 소품 및 의상 1</t>
  </si>
  <si>
    <t>20 기타 소품 및 의상 2</t>
  </si>
  <si>
    <t>21 기타 소품 및 의상 3</t>
  </si>
  <si>
    <t>22 기타 소품 및 의상 4</t>
  </si>
  <si>
    <t>LOVE_LEVEL_TYPE</t>
  </si>
  <si>
    <t>캐릭터 상태 타입</t>
  </si>
  <si>
    <t>NORMAL</t>
  </si>
  <si>
    <t>1 어색함</t>
  </si>
  <si>
    <t>FRIENDLINESS</t>
  </si>
  <si>
    <t>2 친근함</t>
  </si>
  <si>
    <t>CLOSENESS</t>
  </si>
  <si>
    <t>3 절친함</t>
  </si>
  <si>
    <t>LIKE</t>
  </si>
  <si>
    <t>4 좋아함</t>
  </si>
  <si>
    <t>LOVE</t>
  </si>
  <si>
    <t>5 사랑함</t>
  </si>
  <si>
    <t>114 스킬 경험치 아이템</t>
    <phoneticPr fontId="1" type="noConversion"/>
  </si>
  <si>
    <t>1001 리더 선택 (리더 없음)</t>
    <phoneticPr fontId="1" type="noConversion"/>
  </si>
  <si>
    <t>HIGH_P_DEF</t>
    <phoneticPr fontId="1" type="noConversion"/>
  </si>
  <si>
    <t>HIGH_M_DEF</t>
    <phoneticPr fontId="1" type="noConversion"/>
  </si>
  <si>
    <t>HIGH_PM_DEF</t>
    <phoneticPr fontId="1" type="noConversion"/>
  </si>
  <si>
    <t>LOW_P_DEF</t>
    <phoneticPr fontId="1" type="noConversion"/>
  </si>
  <si>
    <t>#</t>
    <phoneticPr fontId="1" type="noConversion"/>
  </si>
  <si>
    <t>기획 확인용</t>
    <phoneticPr fontId="1" type="noConversion"/>
  </si>
  <si>
    <t>LOW_M_DEF</t>
    <phoneticPr fontId="1" type="noConversion"/>
  </si>
  <si>
    <t>LOW_MAX_HP</t>
    <phoneticPr fontId="1" type="noConversion"/>
  </si>
  <si>
    <t>HIGH_MAX_HP</t>
    <phoneticPr fontId="1" type="noConversion"/>
  </si>
  <si>
    <t>LOW_P_ATK</t>
    <phoneticPr fontId="1" type="noConversion"/>
  </si>
  <si>
    <t>HIGH_P_ATK</t>
    <phoneticPr fontId="1" type="noConversion"/>
  </si>
  <si>
    <t>10001 현재 체력이 가장 낮은 대상</t>
  </si>
  <si>
    <t>10002 현재 체력이 가장 높은 대상</t>
  </si>
  <si>
    <t>10003 최대 체력이 가장 낮은 대상</t>
  </si>
  <si>
    <t>10004 최대 체력이 가장 높은 대상</t>
  </si>
  <si>
    <t>10005 물리 공격력이 가장 낮은 대상</t>
  </si>
  <si>
    <t>10006 물리 공격력이 가장 높은 대상</t>
  </si>
  <si>
    <t>10007 마법 공격력이 가장 낮은 대상</t>
  </si>
  <si>
    <t>10008 마법 공격력이 가장 높은 대상</t>
  </si>
  <si>
    <t>10009 물리/ 마법 공격력이 가장 낮은 대상</t>
  </si>
  <si>
    <t>10010 물리/ 마법 공격력이 가장 높은 대상</t>
  </si>
  <si>
    <t>10011 물리 방어력이 가장 낮은 대상</t>
  </si>
  <si>
    <t>10012 물리 방어력이 가장 높은 대상</t>
  </si>
  <si>
    <t>10013 마법 방어력이 가장 낮은 대상</t>
  </si>
  <si>
    <t>10014 마법 방어력이 가장 높은 대상</t>
  </si>
  <si>
    <t>10015 물리/ 마법 방어력이 가장 낮은 대상</t>
  </si>
  <si>
    <t>10016 물리/ 마법 방어력이 가장 높은 대상</t>
  </si>
  <si>
    <t>10025 명중이 가장 낮은 대상</t>
  </si>
  <si>
    <t>10026 명중이 가장 높은 대상</t>
  </si>
  <si>
    <t>10027 회피가 가장 낮은 대상</t>
  </si>
  <si>
    <t>10028 회피가 가장 높은 대상</t>
  </si>
  <si>
    <t>10031 회복량이 가장 낮은 대상</t>
  </si>
  <si>
    <t>10032 회복량이 가장 높은 대상</t>
  </si>
  <si>
    <t>10033 강인함이 가장 낮은 대상</t>
  </si>
  <si>
    <t>10034 강인함이 가장 높은 대상</t>
  </si>
  <si>
    <t>20001 상태이상 중인 대상</t>
  </si>
  <si>
    <t>20002 기절 중인 대상</t>
  </si>
  <si>
    <t>20003 결박 중인 대상</t>
  </si>
  <si>
    <t>20004 침묵 중인 대상</t>
  </si>
  <si>
    <t>20005 빙결 중인 대상</t>
  </si>
  <si>
    <t>LOW_M_ATK</t>
    <phoneticPr fontId="1" type="noConversion"/>
  </si>
  <si>
    <t>HIGH_M_ATK</t>
    <phoneticPr fontId="1" type="noConversion"/>
  </si>
  <si>
    <t>LOW_PM_ATK</t>
    <phoneticPr fontId="1" type="noConversion"/>
  </si>
  <si>
    <t>HIGH_PM_ATK</t>
    <phoneticPr fontId="1" type="noConversion"/>
  </si>
  <si>
    <t>LOW_PM_DEF</t>
    <phoneticPr fontId="1" type="noConversion"/>
  </si>
  <si>
    <t>10017 물리 크리티컬 확률이 가장 낮은 대상</t>
    <phoneticPr fontId="1" type="noConversion"/>
  </si>
  <si>
    <t>10018 물리 크리티컬 확률이 가장 높은 대상</t>
    <phoneticPr fontId="1" type="noConversion"/>
  </si>
  <si>
    <t>10019 마법 크리티컬 확률이 가장 낮은 대상</t>
    <phoneticPr fontId="1" type="noConversion"/>
  </si>
  <si>
    <t>10020 마법 크리티컬 확률이 가장 높은 대상</t>
    <phoneticPr fontId="1" type="noConversion"/>
  </si>
  <si>
    <t>10021 물리 크리티컬 추가 대미지가 가장 낮은 대상</t>
    <phoneticPr fontId="1" type="noConversion"/>
  </si>
  <si>
    <t>10022 물리 크리티컬 추가 대미지가 가장 높은 대상</t>
    <phoneticPr fontId="1" type="noConversion"/>
  </si>
  <si>
    <t>LOW_P_CRI_INC</t>
    <phoneticPr fontId="1" type="noConversion"/>
  </si>
  <si>
    <t>HIGH_P_CRI_INC</t>
    <phoneticPr fontId="1" type="noConversion"/>
  </si>
  <si>
    <t>LOW_M_CRI_INC</t>
    <phoneticPr fontId="1" type="noConversion"/>
  </si>
  <si>
    <t>HIGH_M_CRI_INC</t>
    <phoneticPr fontId="1" type="noConversion"/>
  </si>
  <si>
    <t>LOW_P_CRI_ADD</t>
    <phoneticPr fontId="1" type="noConversion"/>
  </si>
  <si>
    <t>HIGH_P_CRI_ADD</t>
    <phoneticPr fontId="1" type="noConversion"/>
  </si>
  <si>
    <t>LOW_ACCURACY</t>
    <phoneticPr fontId="1" type="noConversion"/>
  </si>
  <si>
    <t>HIGH_ACCURACY</t>
    <phoneticPr fontId="1" type="noConversion"/>
  </si>
  <si>
    <t>LOW_EVASION</t>
    <phoneticPr fontId="1" type="noConversion"/>
  </si>
  <si>
    <t>HIGH_EVASION</t>
    <phoneticPr fontId="1" type="noConversion"/>
  </si>
  <si>
    <t>LOW_ATK_RECOVERY</t>
    <phoneticPr fontId="1" type="noConversion"/>
  </si>
  <si>
    <t>HIGH_ATK_RECOVERY</t>
    <phoneticPr fontId="1" type="noConversion"/>
  </si>
  <si>
    <t>10029 타격 시 회복량이 가장 낮은 대상</t>
    <phoneticPr fontId="1" type="noConversion"/>
  </si>
  <si>
    <t>10030 타격 시 회복량이 가장 높은 대상</t>
    <phoneticPr fontId="1" type="noConversion"/>
  </si>
  <si>
    <t>LOW_HEAL</t>
    <phoneticPr fontId="1" type="noConversion"/>
  </si>
  <si>
    <t>HIGH_HEAL</t>
    <phoneticPr fontId="1" type="noConversion"/>
  </si>
  <si>
    <t>LOW_RESIST</t>
    <phoneticPr fontId="1" type="noConversion"/>
  </si>
  <si>
    <t>HIGH_RESIST</t>
    <phoneticPr fontId="1" type="noConversion"/>
  </si>
  <si>
    <t>BUFF_ALL_PROGRESS</t>
    <phoneticPr fontId="1" type="noConversion"/>
  </si>
  <si>
    <t>DEBUFF_ALL_PROGRESS</t>
    <phoneticPr fontId="1" type="noConversion"/>
  </si>
  <si>
    <t>CC_STUN_PROGRESS</t>
    <phoneticPr fontId="1" type="noConversion"/>
  </si>
  <si>
    <t>CC_BIND_PROGRESS</t>
    <phoneticPr fontId="1" type="noConversion"/>
  </si>
  <si>
    <t>CC_SILENCE_PROGRESS</t>
    <phoneticPr fontId="1" type="noConversion"/>
  </si>
  <si>
    <t>CC_FREEZ_PROGRESS</t>
    <phoneticPr fontId="1" type="noConversion"/>
  </si>
  <si>
    <t>CC_ALL_PROGRESS</t>
    <phoneticPr fontId="1" type="noConversion"/>
  </si>
  <si>
    <t>20101 버프 상태 중인 대상</t>
  </si>
  <si>
    <t>20201 디버프 상태 중인 대상</t>
  </si>
  <si>
    <t>LOW_M_CRI_ADD</t>
    <phoneticPr fontId="1" type="noConversion"/>
  </si>
  <si>
    <t>HIGH_M_CRI_ADD</t>
    <phoneticPr fontId="1" type="noConversion"/>
  </si>
  <si>
    <t>10024 마법 크리티컬 추가 대미지가 가장 높은 대상</t>
    <phoneticPr fontId="1" type="noConversion"/>
  </si>
  <si>
    <t>10023 마법 크리티컬 추가 대미지가 가장 낮은 대상</t>
    <phoneticPr fontId="1" type="noConversion"/>
  </si>
  <si>
    <t>HIGH_HP_RATE</t>
    <phoneticPr fontId="1" type="noConversion"/>
  </si>
  <si>
    <t>LOW_HP_RATE</t>
    <phoneticPr fontId="1" type="noConversion"/>
  </si>
  <si>
    <t>LOW_HP_VALUE</t>
    <phoneticPr fontId="1" type="noConversion"/>
  </si>
  <si>
    <t>HIGH_HP_VALUE</t>
    <phoneticPr fontId="1" type="noConversion"/>
  </si>
  <si>
    <t>10003 남은 체력 비율이 가장 높은 대상</t>
    <phoneticPr fontId="1" type="noConversion"/>
  </si>
  <si>
    <t>10004 남은 체력 비율이 가장 낮은 대상</t>
    <phoneticPr fontId="1" type="noConversion"/>
  </si>
  <si>
    <t>공격 타입</t>
    <phoneticPr fontId="1" type="noConversion"/>
  </si>
  <si>
    <t>ELECTRICITY</t>
    <phoneticPr fontId="1" type="noConversion"/>
  </si>
  <si>
    <t>VEGETARIUM</t>
  </si>
  <si>
    <t>전기</t>
    <phoneticPr fontId="1" type="noConversion"/>
  </si>
  <si>
    <t>베리타리움</t>
    <phoneticPr fontId="1" type="noConversion"/>
  </si>
  <si>
    <t>VITALITY</t>
  </si>
  <si>
    <t>MAGIC</t>
  </si>
  <si>
    <t>마력</t>
    <phoneticPr fontId="1" type="noConversion"/>
  </si>
  <si>
    <t>요력</t>
    <phoneticPr fontId="1" type="noConversion"/>
  </si>
  <si>
    <t>ACCURACY_RATE</t>
    <phoneticPr fontId="1" type="noConversion"/>
  </si>
  <si>
    <t>EVASION_RATE</t>
    <phoneticPr fontId="1" type="noConversion"/>
  </si>
  <si>
    <t>#기획 복사용</t>
    <phoneticPr fontId="1" type="noConversion"/>
  </si>
  <si>
    <t>#기획 작성용</t>
    <phoneticPr fontId="1" type="noConversion"/>
  </si>
  <si>
    <t>마법 공격력 증가</t>
  </si>
  <si>
    <t>빙결</t>
  </si>
  <si>
    <t>결박</t>
  </si>
  <si>
    <t>침묵</t>
  </si>
  <si>
    <t>기절</t>
  </si>
  <si>
    <t>중독</t>
  </si>
  <si>
    <t>피해 감소</t>
  </si>
  <si>
    <t>마법 방어력 증가</t>
  </si>
  <si>
    <t>물리 방어력 증가</t>
  </si>
  <si>
    <t>물리 공격력 증가</t>
  </si>
  <si>
    <t>마법 공격력 마법 방어력 스탯 교환</t>
  </si>
  <si>
    <t>물리 공격력 물리 방어력 스탯 교환</t>
  </si>
  <si>
    <t>물리/마법 공격력 물리/ 마법 방어력 스탯 교환</t>
  </si>
  <si>
    <t>마법 공격력 감소</t>
    <phoneticPr fontId="1" type="noConversion"/>
  </si>
  <si>
    <t>HEAL_UP</t>
    <phoneticPr fontId="1" type="noConversion"/>
  </si>
  <si>
    <t>물리 크리티컬 확률 증가</t>
    <phoneticPr fontId="1" type="noConversion"/>
  </si>
  <si>
    <t>마법 크리티컬 확률 증가</t>
    <phoneticPr fontId="1" type="noConversion"/>
  </si>
  <si>
    <t>물리 크리티컬 추가 대미지 증가</t>
    <phoneticPr fontId="1" type="noConversion"/>
  </si>
  <si>
    <t>마법 크리티컬 추가 대미지 증가</t>
    <phoneticPr fontId="1" type="noConversion"/>
  </si>
  <si>
    <t>타격 시 회복량 증가</t>
    <phoneticPr fontId="1" type="noConversion"/>
  </si>
  <si>
    <t>HEAL_DOWN</t>
    <phoneticPr fontId="1" type="noConversion"/>
  </si>
  <si>
    <t>마법 방어력 감소</t>
    <phoneticPr fontId="1" type="noConversion"/>
  </si>
  <si>
    <t>물리 방어력 감소</t>
    <phoneticPr fontId="1" type="noConversion"/>
  </si>
  <si>
    <t>회피 증가</t>
    <phoneticPr fontId="1" type="noConversion"/>
  </si>
  <si>
    <t>명중 증가</t>
    <phoneticPr fontId="1" type="noConversion"/>
  </si>
  <si>
    <t>회복량 증가</t>
    <phoneticPr fontId="1" type="noConversion"/>
  </si>
  <si>
    <t>물리 크리티컬 확률 감소</t>
    <phoneticPr fontId="1" type="noConversion"/>
  </si>
  <si>
    <t>마법 크리티컬 확률 감소</t>
    <phoneticPr fontId="1" type="noConversion"/>
  </si>
  <si>
    <t>물리 크리티컬 추가 대미지 감소</t>
    <phoneticPr fontId="1" type="noConversion"/>
  </si>
  <si>
    <t>마법 크리티컬 추가 대미지 감소</t>
    <phoneticPr fontId="1" type="noConversion"/>
  </si>
  <si>
    <t>타격 시 회복량 감소</t>
    <phoneticPr fontId="1" type="noConversion"/>
  </si>
  <si>
    <t>회피 감소</t>
    <phoneticPr fontId="1" type="noConversion"/>
  </si>
  <si>
    <t>명중 감소</t>
    <phoneticPr fontId="1" type="noConversion"/>
  </si>
  <si>
    <t>회복량 감소</t>
    <phoneticPr fontId="1" type="noConversion"/>
  </si>
  <si>
    <t>ATTRIBUTE_TYPE</t>
    <phoneticPr fontId="1" type="noConversion"/>
  </si>
  <si>
    <t>#기획 작성용</t>
    <phoneticPr fontId="1" type="noConversion"/>
  </si>
  <si>
    <t>물리 대미지</t>
    <phoneticPr fontId="1" type="noConversion"/>
  </si>
  <si>
    <t>마법 대미지</t>
    <phoneticPr fontId="1" type="noConversion"/>
  </si>
  <si>
    <t>체력 회복</t>
    <phoneticPr fontId="1" type="noConversion"/>
  </si>
  <si>
    <t>빈 이펙트</t>
    <phoneticPr fontId="1" type="noConversion"/>
  </si>
  <si>
    <t>#복사용</t>
    <phoneticPr fontId="1" type="noConversion"/>
  </si>
  <si>
    <t>DEFENSE_RATE</t>
    <phoneticPr fontId="1" type="noConversion"/>
  </si>
  <si>
    <t>공격력 기준 절대값 계산</t>
    <phoneticPr fontId="1" type="noConversion"/>
  </si>
  <si>
    <t>공격력 기준 배율 계산</t>
    <phoneticPr fontId="1" type="noConversion"/>
  </si>
  <si>
    <t>방어력 기준 절대값 계산</t>
    <phoneticPr fontId="1" type="noConversion"/>
  </si>
  <si>
    <t>방어력 기준 배율 계산</t>
    <phoneticPr fontId="1" type="noConversion"/>
  </si>
  <si>
    <t>크리티컬 확률을 절대값 계산</t>
    <phoneticPr fontId="1" type="noConversion"/>
  </si>
  <si>
    <t>크리티컬 확률을 배율 계산</t>
    <phoneticPr fontId="1" type="noConversion"/>
  </si>
  <si>
    <t>크리티컬 파워 기준 절대값 계산</t>
    <phoneticPr fontId="1" type="noConversion"/>
  </si>
  <si>
    <t>명중률 기준 절대값 계산</t>
    <phoneticPr fontId="1" type="noConversion"/>
  </si>
  <si>
    <t>명중률 기준 배율 계산</t>
    <phoneticPr fontId="1" type="noConversion"/>
  </si>
  <si>
    <t>회피율 기준 절대값 계산</t>
    <phoneticPr fontId="1" type="noConversion"/>
  </si>
  <si>
    <t>회피율 기준 배율 계산</t>
    <phoneticPr fontId="1" type="noConversion"/>
  </si>
  <si>
    <t>피해량 기준 배율 계산</t>
    <phoneticPr fontId="1" type="noConversion"/>
  </si>
  <si>
    <t>크리티컬 파워 기준 배율 계산</t>
    <phoneticPr fontId="1" type="noConversion"/>
  </si>
  <si>
    <t>MAX_LIFE_RATE</t>
    <phoneticPr fontId="1" type="noConversion"/>
  </si>
  <si>
    <t>최대 체력 기준 절대값 계산</t>
    <phoneticPr fontId="1" type="noConversion"/>
  </si>
  <si>
    <t>최대 체력 기준 배율 계산</t>
    <phoneticPr fontId="1" type="noConversion"/>
  </si>
  <si>
    <t>현재 체력 기준 절대값 계산</t>
    <phoneticPr fontId="1" type="noConversion"/>
  </si>
  <si>
    <t>LIFE_RATE</t>
    <phoneticPr fontId="1" type="noConversion"/>
  </si>
  <si>
    <t>현재 체력 기준 배율 계산</t>
    <phoneticPr fontId="1" type="noConversion"/>
  </si>
  <si>
    <t>HEAL_VALUE</t>
    <phoneticPr fontId="1" type="noConversion"/>
  </si>
  <si>
    <t>HEAL_RATE</t>
    <phoneticPr fontId="1" type="noConversion"/>
  </si>
  <si>
    <t>회복량 기준 절대값 계산</t>
    <phoneticPr fontId="1" type="noConversion"/>
  </si>
  <si>
    <t>회복량 기준 배율 계산</t>
    <phoneticPr fontId="1" type="noConversion"/>
  </si>
  <si>
    <t>PHYSICS_ATTACK_UP</t>
    <phoneticPr fontId="1" type="noConversion"/>
  </si>
  <si>
    <t>MAGIC_ATTACK_UP</t>
    <phoneticPr fontId="1" type="noConversion"/>
  </si>
  <si>
    <t>PHYSICS_DEFEND_UP</t>
    <phoneticPr fontId="1" type="noConversion"/>
  </si>
  <si>
    <t>MAGIC_DEFEND_UP</t>
    <phoneticPr fontId="1" type="noConversion"/>
  </si>
  <si>
    <t>PHYSICS_ATTACK_DOWN</t>
    <phoneticPr fontId="1" type="noConversion"/>
  </si>
  <si>
    <t>MAGIC_ATTACK_DOWN</t>
    <phoneticPr fontId="1" type="noConversion"/>
  </si>
  <si>
    <t>PHYSICS_DEFEND_DOWN</t>
    <phoneticPr fontId="1" type="noConversion"/>
  </si>
  <si>
    <t>MAGIC_DEFEND_DOWN</t>
    <phoneticPr fontId="1" type="noConversion"/>
  </si>
  <si>
    <t>EXCHANGE_PHYSICS_ATTACK_DEFEND</t>
    <phoneticPr fontId="1" type="noConversion"/>
  </si>
  <si>
    <t>EXCHANGE_MAGIC_ATTACK_DEFEND</t>
    <phoneticPr fontId="1" type="noConversion"/>
  </si>
  <si>
    <t>EXCHANGE_ATTACK_DEFEND_ALL</t>
    <phoneticPr fontId="1" type="noConversion"/>
  </si>
  <si>
    <t>PHYSICS_CRITICAL_CHANCE_UP</t>
    <phoneticPr fontId="1" type="noConversion"/>
  </si>
  <si>
    <t>MAGIC_CRITICAL_CHANCE_UP</t>
    <phoneticPr fontId="1" type="noConversion"/>
  </si>
  <si>
    <t>PHYSICS_CRITICAL_POWER_ADD_UP</t>
    <phoneticPr fontId="1" type="noConversion"/>
  </si>
  <si>
    <t>MAGIC_CRITICAL_POWER_ADD_UP</t>
    <phoneticPr fontId="1" type="noConversion"/>
  </si>
  <si>
    <t>EVASION_UP</t>
    <phoneticPr fontId="1" type="noConversion"/>
  </si>
  <si>
    <t>ACCURACY_UP</t>
    <phoneticPr fontId="1" type="noConversion"/>
  </si>
  <si>
    <t>PHYSICS_CRITICAL_CHANCE_DOWN</t>
    <phoneticPr fontId="1" type="noConversion"/>
  </si>
  <si>
    <t>MAGIC_CRITICAL_CHANCE_DOWN</t>
    <phoneticPr fontId="1" type="noConversion"/>
  </si>
  <si>
    <t>PHYSICS_CRITICAL_POWER_ADD_DOWN</t>
    <phoneticPr fontId="1" type="noConversion"/>
  </si>
  <si>
    <t>MAGIC_CRITICAL_POWER_ADD_DOWN</t>
    <phoneticPr fontId="1" type="noConversion"/>
  </si>
  <si>
    <t>ATTACK_LIFE_RECOVERY_UP</t>
    <phoneticPr fontId="1" type="noConversion"/>
  </si>
  <si>
    <t>ATTACK_LIFE_RECOVERY_DOWN</t>
    <phoneticPr fontId="1" type="noConversion"/>
  </si>
  <si>
    <t>EVASION_DOWN</t>
    <phoneticPr fontId="1" type="noConversion"/>
  </si>
  <si>
    <t>ACCURACY_DOWN</t>
    <phoneticPr fontId="1" type="noConversion"/>
  </si>
  <si>
    <t>PHYSICS_DAMAGE</t>
    <phoneticPr fontId="1" type="noConversion"/>
  </si>
  <si>
    <t>MAGIC_DAMAGE</t>
    <phoneticPr fontId="1" type="noConversion"/>
  </si>
  <si>
    <t>ATTACK_RATE</t>
    <phoneticPr fontId="1" type="noConversion"/>
  </si>
  <si>
    <t>DEFENSE_VALUE</t>
    <phoneticPr fontId="1" type="noConversion"/>
  </si>
  <si>
    <t>CRITICAL_CHANCE</t>
    <phoneticPr fontId="1" type="noConversion"/>
  </si>
  <si>
    <t>CRITICAL_CHANCE_RATE</t>
    <phoneticPr fontId="1" type="noConversion"/>
  </si>
  <si>
    <t>CRITICAL_POWER_ADD</t>
    <phoneticPr fontId="1" type="noConversion"/>
  </si>
  <si>
    <t>CRITICAL_POWER_ADD_RATE</t>
    <phoneticPr fontId="1" type="noConversion"/>
  </si>
  <si>
    <t>EVASION_VALUE</t>
    <phoneticPr fontId="1" type="noConversion"/>
  </si>
  <si>
    <t>ACCURACY_VALUE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</si>
</sst>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000000"/>
      <name val="맑은 고딕"/>
      <family val="2"/>
      <scheme val="minor"/>
    </font>
    <font>
      <b/>
      <sz val="11"/>
      <color theme="1"/>
      <name val="&quot;Malgun Gothic&quot;"/>
    </font>
    <font>
      <sz val="10"/>
      <color rgb="FF000000"/>
      <name val="Malgun Gothic"/>
      <family val="3"/>
      <charset val="129"/>
    </font>
    <font>
      <sz val="10"/>
      <color theme="1"/>
      <name val="Malgun Gothic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sz val="12"/>
      <color rgb="FF374151"/>
      <name val="Segoe UI"/>
      <family val="2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  <fill>
      <patternFill patternType="solid">
        <fgColor rgb="FFE2EFD9"/>
        <bgColor rgb="FFE2EFD9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47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quotePrefix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4" fillId="0" borderId="1" xfId="0" applyFont="1" applyBorder="1">
      <alignment vertical="center"/>
    </xf>
    <xf numFmtId="0" fontId="5" fillId="0" borderId="0" xfId="1"/>
    <xf numFmtId="0" fontId="6" fillId="7" borderId="2" xfId="1" applyFont="1" applyFill="1" applyBorder="1" applyAlignment="1">
      <alignment horizontal="center"/>
    </xf>
    <xf numFmtId="0" fontId="6" fillId="8" borderId="2" xfId="1" applyFont="1" applyFill="1" applyBorder="1" applyAlignment="1">
      <alignment horizontal="center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right" wrapText="1"/>
    </xf>
    <xf numFmtId="0" fontId="8" fillId="0" borderId="3" xfId="0" applyFont="1" applyBorder="1" applyAlignment="1"/>
    <xf numFmtId="0" fontId="8" fillId="0" borderId="4" xfId="0" applyFont="1" applyBorder="1" applyAlignment="1">
      <alignment horizontal="right"/>
    </xf>
    <xf numFmtId="0" fontId="8" fillId="0" borderId="4" xfId="0" applyFont="1" applyBorder="1" applyAlignment="1"/>
    <xf numFmtId="0" fontId="4" fillId="0" borderId="0" xfId="1" applyFont="1"/>
    <xf numFmtId="0" fontId="7" fillId="0" borderId="1" xfId="0" applyFont="1" applyBorder="1" applyAlignment="1"/>
    <xf numFmtId="0" fontId="0" fillId="2" borderId="1" xfId="0" applyFill="1" applyBorder="1">
      <alignment vertical="center"/>
    </xf>
    <xf numFmtId="0" fontId="7" fillId="0" borderId="1" xfId="0" applyFont="1" applyBorder="1" applyAlignment="1">
      <alignment horizontal="right"/>
    </xf>
    <xf numFmtId="0" fontId="9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0" fillId="2" borderId="5" xfId="0" applyFill="1" applyBorder="1" applyAlignment="1">
      <alignment vertical="center" wrapText="1"/>
    </xf>
    <xf numFmtId="0" fontId="6" fillId="7" borderId="1" xfId="1" applyFont="1" applyFill="1" applyBorder="1" applyAlignment="1">
      <alignment horizontal="center"/>
    </xf>
    <xf numFmtId="0" fontId="6" fillId="8" borderId="1" xfId="1" applyFont="1" applyFill="1" applyBorder="1" applyAlignment="1">
      <alignment horizontal="center"/>
    </xf>
    <xf numFmtId="0" fontId="8" fillId="0" borderId="1" xfId="0" applyFont="1" applyBorder="1" applyAlignment="1"/>
    <xf numFmtId="0" fontId="0" fillId="2" borderId="5" xfId="0" applyFill="1" applyBorder="1">
      <alignment vertical="center"/>
    </xf>
    <xf numFmtId="0" fontId="11" fillId="0" borderId="6" xfId="0" applyFont="1" applyBorder="1">
      <alignment vertical="center"/>
    </xf>
    <xf numFmtId="0" fontId="11" fillId="0" borderId="0" xfId="0" applyFont="1">
      <alignment vertical="center"/>
    </xf>
    <xf numFmtId="0" fontId="11" fillId="9" borderId="6" xfId="0" applyFont="1" applyFill="1" applyBorder="1">
      <alignment vertical="center"/>
    </xf>
    <xf numFmtId="0" fontId="12" fillId="7" borderId="6" xfId="0" applyFont="1" applyFill="1" applyBorder="1" applyAlignment="1">
      <alignment horizontal="center" vertical="center"/>
    </xf>
    <xf numFmtId="0" fontId="12" fillId="8" borderId="6" xfId="0" applyFont="1" applyFill="1" applyBorder="1" applyAlignment="1">
      <alignment horizontal="center" vertical="center"/>
    </xf>
    <xf numFmtId="0" fontId="11" fillId="0" borderId="6" xfId="0" applyFont="1" applyBorder="1" applyAlignment="1"/>
    <xf numFmtId="0" fontId="0" fillId="10" borderId="1" xfId="0" applyFill="1" applyBorder="1">
      <alignment vertical="center"/>
    </xf>
    <xf numFmtId="0" fontId="2" fillId="0" borderId="0" xfId="0" applyFont="1">
      <alignment vertical="center"/>
    </xf>
    <xf numFmtId="0" fontId="0" fillId="11" borderId="1" xfId="0" applyFill="1" applyBorder="1">
      <alignment vertical="center"/>
    </xf>
    <xf numFmtId="0" fontId="0" fillId="12" borderId="1" xfId="0" applyFill="1" applyBorder="1">
      <alignment vertical="center"/>
    </xf>
    <xf numFmtId="0" fontId="11" fillId="9" borderId="2" xfId="0" applyFont="1" applyFill="1" applyBorder="1">
      <alignment vertical="center"/>
    </xf>
    <xf numFmtId="0" fontId="12" fillId="7" borderId="1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11" fillId="0" borderId="1" xfId="0" applyFont="1" applyBorder="1">
      <alignment vertical="center"/>
    </xf>
    <xf numFmtId="0" fontId="13" fillId="0" borderId="1" xfId="0" applyFont="1" applyBorder="1">
      <alignment vertical="center"/>
    </xf>
    <xf numFmtId="0" fontId="11" fillId="0" borderId="1" xfId="0" applyFont="1" applyBorder="1" applyAlignment="1"/>
    <xf numFmtId="0" fontId="0" fillId="13" borderId="1" xfId="0" applyFill="1" applyBorder="1">
      <alignment vertical="center"/>
    </xf>
    <xf numFmtId="0" fontId="2" fillId="0" borderId="0" xfId="0" applyFont="1" applyAlignment="1">
      <alignment horizontal="center" vertical="center"/>
    </xf>
  </cellXfs>
  <cellStyles count="2">
    <cellStyle name="표준" xfId="0" builtinId="0"/>
    <cellStyle name="표준 2" xfId="1" xr:uid="{8A40841A-7F37-45FD-AE14-E08951A6FD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예림 김" id="{BBCC332F-F338-43A2-9F06-C88BA7D1F8F2}" userId="e5ea80ba949d36f3" providerId="Windows Live"/>
</personList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2" dT="2024-02-02T05:32:39.80" personId="{BBCC332F-F338-43A2-9F06-C88BA7D1F8F2}" id="{AA051968-3CD2-4ACE-BCBC-9D90CC9EEF9B}">
    <text>10000 번대 : 스탯 기준 타겟 설정
20000 번대 : 상태이상 기준 타겟 설정</text>
  </threadedComment>
</ThreadedComment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4BBA0-F5FC-4C02-9AEA-ADCAC802EF0E}">
  <dimension ref="A1:C10"/>
  <sheetViews>
    <sheetView workbookViewId="0">
      <selection activeCell="C11" sqref="C11"/>
    </sheetView>
  </sheetViews>
  <sheetFormatPr defaultRowHeight="16.5"/>
  <cols>
    <col min="1" max="1" width="33.125" customWidth="1"/>
    <col min="2" max="2" width="14.125" customWidth="1"/>
    <col min="3" max="3" width="16.125" customWidth="1"/>
  </cols>
  <sheetData>
    <row r="1" spans="1:3">
      <c r="A1" t="s">
        <v>0</v>
      </c>
    </row>
    <row r="2" spans="1:3">
      <c r="A2" s="1" t="s">
        <v>5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6</v>
      </c>
      <c r="B5" s="4">
        <v>1</v>
      </c>
      <c r="C5" s="4" t="s">
        <v>195</v>
      </c>
    </row>
    <row r="6" spans="1:3">
      <c r="A6" s="4" t="s">
        <v>7</v>
      </c>
      <c r="B6" s="4">
        <v>2</v>
      </c>
      <c r="C6" s="4" t="s">
        <v>196</v>
      </c>
    </row>
    <row r="7" spans="1:3">
      <c r="A7" s="4" t="s">
        <v>11</v>
      </c>
      <c r="B7" s="4">
        <v>3</v>
      </c>
      <c r="C7" s="4" t="s">
        <v>197</v>
      </c>
    </row>
    <row r="8" spans="1:3">
      <c r="A8" s="4" t="s">
        <v>10</v>
      </c>
      <c r="B8" s="4">
        <v>4</v>
      </c>
      <c r="C8" s="4" t="s">
        <v>198</v>
      </c>
    </row>
    <row r="9" spans="1:3">
      <c r="A9" s="4" t="s">
        <v>8</v>
      </c>
      <c r="B9" s="4">
        <v>5</v>
      </c>
      <c r="C9" s="4" t="s">
        <v>199</v>
      </c>
    </row>
    <row r="10" spans="1:3">
      <c r="A10" s="4" t="s">
        <v>9</v>
      </c>
      <c r="B10" s="4">
        <v>6</v>
      </c>
      <c r="C10" s="4" t="s">
        <v>200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4BA99-0A21-40CA-975A-98FF2D60D497}">
  <dimension ref="A1:C7"/>
  <sheetViews>
    <sheetView workbookViewId="0">
      <selection activeCell="C8" sqref="C8"/>
    </sheetView>
  </sheetViews>
  <sheetFormatPr defaultRowHeight="16.5"/>
  <cols>
    <col min="1" max="1" width="18" customWidth="1"/>
    <col min="2" max="2" width="6.375" bestFit="1" customWidth="1"/>
    <col min="3" max="3" width="10.125" bestFit="1" customWidth="1"/>
  </cols>
  <sheetData>
    <row r="1" spans="1:3">
      <c r="A1" t="s">
        <v>193</v>
      </c>
    </row>
    <row r="2" spans="1:3">
      <c r="A2" s="1" t="s">
        <v>191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98</v>
      </c>
    </row>
    <row r="5" spans="1:3">
      <c r="A5" s="4" t="s">
        <v>20</v>
      </c>
      <c r="B5" s="4">
        <v>1</v>
      </c>
      <c r="C5" s="4" t="s">
        <v>201</v>
      </c>
    </row>
    <row r="6" spans="1:3">
      <c r="A6" s="4" t="s">
        <v>192</v>
      </c>
      <c r="B6" s="4">
        <v>2</v>
      </c>
      <c r="C6" s="4" t="s">
        <v>202</v>
      </c>
    </row>
    <row r="7" spans="1:3">
      <c r="A7" s="4" t="s">
        <v>194</v>
      </c>
      <c r="B7" s="4">
        <v>3</v>
      </c>
      <c r="C7" s="4" t="s">
        <v>203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2501C-98E8-450C-A0D5-D729ECE808B3}">
  <dimension ref="A1:C7"/>
  <sheetViews>
    <sheetView workbookViewId="0">
      <selection activeCell="C8" sqref="C8"/>
    </sheetView>
  </sheetViews>
  <sheetFormatPr defaultRowHeight="16.5"/>
  <cols>
    <col min="1" max="1" width="31.625" customWidth="1"/>
  </cols>
  <sheetData>
    <row r="1" spans="1:3">
      <c r="A1" t="s">
        <v>12</v>
      </c>
    </row>
    <row r="2" spans="1:3" ht="49.5">
      <c r="A2" s="1" t="s">
        <v>13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98</v>
      </c>
    </row>
    <row r="5" spans="1:3">
      <c r="A5" s="4" t="s">
        <v>14</v>
      </c>
      <c r="B5" s="4">
        <v>1</v>
      </c>
      <c r="C5" s="4" t="s">
        <v>204</v>
      </c>
    </row>
    <row r="6" spans="1:3">
      <c r="A6" s="4" t="s">
        <v>15</v>
      </c>
      <c r="B6" s="4">
        <v>2</v>
      </c>
      <c r="C6" s="4" t="s">
        <v>205</v>
      </c>
    </row>
    <row r="7" spans="1:3">
      <c r="A7" s="4" t="s">
        <v>16</v>
      </c>
      <c r="B7" s="4">
        <v>3</v>
      </c>
      <c r="C7" s="4" t="s">
        <v>206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40BC4-9805-4623-B57A-B0D8848D1C3A}">
  <dimension ref="A1:C8"/>
  <sheetViews>
    <sheetView workbookViewId="0">
      <selection activeCell="C9" sqref="C9"/>
    </sheetView>
  </sheetViews>
  <sheetFormatPr defaultRowHeight="16.5"/>
  <cols>
    <col min="1" max="1" width="31.625" customWidth="1"/>
  </cols>
  <sheetData>
    <row r="1" spans="1:3">
      <c r="A1" t="s">
        <v>185</v>
      </c>
    </row>
    <row r="2" spans="1:3">
      <c r="A2" s="1" t="s">
        <v>187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98</v>
      </c>
    </row>
    <row r="5" spans="1:3">
      <c r="A5" s="4" t="s">
        <v>186</v>
      </c>
      <c r="B5" s="4">
        <v>1</v>
      </c>
      <c r="C5" s="4" t="s">
        <v>207</v>
      </c>
    </row>
    <row r="6" spans="1:3">
      <c r="A6" s="4" t="s">
        <v>188</v>
      </c>
      <c r="B6" s="4">
        <v>2</v>
      </c>
      <c r="C6" s="4" t="s">
        <v>208</v>
      </c>
    </row>
    <row r="7" spans="1:3">
      <c r="A7" s="4" t="s">
        <v>189</v>
      </c>
      <c r="B7" s="4">
        <v>3</v>
      </c>
      <c r="C7" s="4" t="s">
        <v>209</v>
      </c>
    </row>
    <row r="8" spans="1:3">
      <c r="A8" s="4" t="s">
        <v>190</v>
      </c>
      <c r="B8" s="4">
        <v>4</v>
      </c>
      <c r="C8" s="4" t="s">
        <v>210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01A14-0830-4F92-A96E-DF57C990B411}">
  <dimension ref="A1:C8"/>
  <sheetViews>
    <sheetView workbookViewId="0">
      <selection activeCell="F51" sqref="F51"/>
    </sheetView>
  </sheetViews>
  <sheetFormatPr defaultRowHeight="16.5"/>
  <cols>
    <col min="1" max="1" width="15.375" bestFit="1" customWidth="1"/>
    <col min="3" max="3" width="13.75" bestFit="1" customWidth="1"/>
  </cols>
  <sheetData>
    <row r="1" spans="1:3">
      <c r="A1" t="s">
        <v>18</v>
      </c>
    </row>
    <row r="2" spans="1:3" ht="56.25" customHeight="1">
      <c r="A2" s="1" t="s">
        <v>17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98</v>
      </c>
    </row>
    <row r="5" spans="1:3">
      <c r="A5" s="4" t="s">
        <v>19</v>
      </c>
      <c r="B5" s="4">
        <v>1</v>
      </c>
      <c r="C5" s="4" t="s">
        <v>211</v>
      </c>
    </row>
    <row r="6" spans="1:3">
      <c r="A6" s="4" t="s">
        <v>20</v>
      </c>
      <c r="B6" s="4">
        <v>2</v>
      </c>
      <c r="C6" s="4" t="s">
        <v>212</v>
      </c>
    </row>
    <row r="7" spans="1:3">
      <c r="A7" s="4" t="s">
        <v>21</v>
      </c>
      <c r="B7" s="4">
        <v>3</v>
      </c>
      <c r="C7" s="4" t="s">
        <v>213</v>
      </c>
    </row>
    <row r="8" spans="1:3">
      <c r="A8" s="4" t="s">
        <v>22</v>
      </c>
      <c r="B8" s="4">
        <v>4</v>
      </c>
      <c r="C8" s="4" t="s">
        <v>214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CC8C9-CF48-4FE8-8453-BB548170FBB0}">
  <dimension ref="A1:D125"/>
  <sheetViews>
    <sheetView workbookViewId="0">
      <pane ySplit="3" topLeftCell="A96" activePane="bottomLeft" state="frozen"/>
      <selection pane="bottomLeft" activeCell="C130" sqref="C130"/>
    </sheetView>
  </sheetViews>
  <sheetFormatPr defaultRowHeight="16.5"/>
  <cols>
    <col min="1" max="1" width="52.25" bestFit="1" customWidth="1"/>
    <col min="3" max="3" width="52" customWidth="1"/>
  </cols>
  <sheetData>
    <row r="1" spans="1:4">
      <c r="A1" t="s">
        <v>23</v>
      </c>
    </row>
    <row r="2" spans="1:4" ht="33">
      <c r="A2" s="1" t="s">
        <v>24</v>
      </c>
      <c r="D2" t="s">
        <v>546</v>
      </c>
    </row>
    <row r="3" spans="1:4">
      <c r="A3" s="2" t="s">
        <v>1</v>
      </c>
      <c r="B3" s="2" t="s">
        <v>2</v>
      </c>
      <c r="C3" s="3" t="s">
        <v>3</v>
      </c>
      <c r="D3" t="s">
        <v>545</v>
      </c>
    </row>
    <row r="4" spans="1:4">
      <c r="A4" s="8" t="s">
        <v>25</v>
      </c>
      <c r="B4" s="4">
        <v>0</v>
      </c>
      <c r="C4" s="4" t="s">
        <v>215</v>
      </c>
    </row>
    <row r="5" spans="1:4">
      <c r="A5" s="8" t="s">
        <v>26</v>
      </c>
      <c r="B5" s="4">
        <v>1</v>
      </c>
      <c r="C5" s="4" t="s">
        <v>216</v>
      </c>
    </row>
    <row r="6" spans="1:4">
      <c r="A6" s="8" t="s">
        <v>27</v>
      </c>
      <c r="B6" s="4">
        <v>2</v>
      </c>
      <c r="C6" s="4" t="s">
        <v>217</v>
      </c>
    </row>
    <row r="7" spans="1:4">
      <c r="A7" s="8" t="s">
        <v>28</v>
      </c>
      <c r="B7" s="4">
        <v>3</v>
      </c>
      <c r="C7" s="4" t="s">
        <v>218</v>
      </c>
    </row>
    <row r="8" spans="1:4">
      <c r="A8" s="8" t="s">
        <v>103</v>
      </c>
      <c r="B8" s="4">
        <v>4</v>
      </c>
      <c r="C8" s="4" t="s">
        <v>219</v>
      </c>
    </row>
    <row r="9" spans="1:4">
      <c r="A9" s="8" t="s">
        <v>102</v>
      </c>
      <c r="B9" s="4">
        <v>5</v>
      </c>
      <c r="C9" s="4" t="s">
        <v>220</v>
      </c>
    </row>
    <row r="10" spans="1:4">
      <c r="A10" s="8" t="s">
        <v>95</v>
      </c>
      <c r="B10" s="4">
        <v>6</v>
      </c>
      <c r="C10" s="4" t="s">
        <v>221</v>
      </c>
    </row>
    <row r="11" spans="1:4">
      <c r="A11" s="8" t="s">
        <v>96</v>
      </c>
      <c r="B11" s="4">
        <v>7</v>
      </c>
      <c r="C11" s="4" t="s">
        <v>222</v>
      </c>
    </row>
    <row r="12" spans="1:4">
      <c r="A12" s="8" t="s">
        <v>171</v>
      </c>
      <c r="B12" s="4">
        <v>8</v>
      </c>
      <c r="C12" s="4" t="s">
        <v>223</v>
      </c>
    </row>
    <row r="13" spans="1:4">
      <c r="A13" s="8" t="s">
        <v>172</v>
      </c>
      <c r="B13" s="4">
        <v>9</v>
      </c>
      <c r="C13" s="4" t="s">
        <v>224</v>
      </c>
    </row>
    <row r="14" spans="1:4">
      <c r="A14" s="8" t="s">
        <v>173</v>
      </c>
      <c r="B14" s="4">
        <v>10</v>
      </c>
      <c r="C14" s="4" t="s">
        <v>225</v>
      </c>
    </row>
    <row r="15" spans="1:4">
      <c r="A15" s="8" t="s">
        <v>174</v>
      </c>
      <c r="B15" s="4">
        <v>11</v>
      </c>
      <c r="C15" s="4" t="s">
        <v>226</v>
      </c>
    </row>
    <row r="16" spans="1:4">
      <c r="A16" s="7" t="s">
        <v>43</v>
      </c>
      <c r="B16" s="7">
        <v>3001</v>
      </c>
      <c r="C16" s="7" t="s">
        <v>227</v>
      </c>
    </row>
    <row r="17" spans="1:3">
      <c r="A17" s="7" t="s">
        <v>45</v>
      </c>
      <c r="B17" s="7">
        <v>3003</v>
      </c>
      <c r="C17" s="7" t="s">
        <v>228</v>
      </c>
    </row>
    <row r="18" spans="1:3">
      <c r="A18" s="7" t="s">
        <v>46</v>
      </c>
      <c r="B18" s="7">
        <v>3004</v>
      </c>
      <c r="C18" s="7" t="s">
        <v>229</v>
      </c>
    </row>
    <row r="19" spans="1:3">
      <c r="A19" s="7" t="s">
        <v>32</v>
      </c>
      <c r="B19" s="7">
        <v>2003</v>
      </c>
      <c r="C19" s="7" t="s">
        <v>230</v>
      </c>
    </row>
    <row r="20" spans="1:3">
      <c r="A20" s="7" t="s">
        <v>33</v>
      </c>
      <c r="B20" s="7">
        <v>2004</v>
      </c>
      <c r="C20" s="7" t="s">
        <v>231</v>
      </c>
    </row>
    <row r="21" spans="1:3">
      <c r="A21" s="37" t="s">
        <v>158</v>
      </c>
      <c r="B21" s="37">
        <v>9999</v>
      </c>
      <c r="C21" s="37" t="s">
        <v>232</v>
      </c>
    </row>
    <row r="22" spans="1:3">
      <c r="A22" s="7" t="s">
        <v>29</v>
      </c>
      <c r="B22" s="7">
        <v>1001</v>
      </c>
      <c r="C22" s="7" t="s">
        <v>540</v>
      </c>
    </row>
    <row r="23" spans="1:3">
      <c r="A23" s="7" t="s">
        <v>30</v>
      </c>
      <c r="B23" s="7">
        <v>2001</v>
      </c>
      <c r="C23" s="7" t="s">
        <v>233</v>
      </c>
    </row>
    <row r="24" spans="1:3">
      <c r="A24" s="7" t="s">
        <v>31</v>
      </c>
      <c r="B24" s="7">
        <v>2002</v>
      </c>
      <c r="C24" s="7" t="s">
        <v>234</v>
      </c>
    </row>
    <row r="25" spans="1:3">
      <c r="A25" s="7" t="s">
        <v>34</v>
      </c>
      <c r="B25" s="7">
        <v>2006</v>
      </c>
      <c r="C25" s="7" t="s">
        <v>235</v>
      </c>
    </row>
    <row r="26" spans="1:3">
      <c r="A26" s="7" t="s">
        <v>35</v>
      </c>
      <c r="B26" s="7">
        <v>2007</v>
      </c>
      <c r="C26" s="7" t="s">
        <v>236</v>
      </c>
    </row>
    <row r="27" spans="1:3">
      <c r="A27" s="7" t="s">
        <v>83</v>
      </c>
      <c r="B27" s="7">
        <v>2008</v>
      </c>
      <c r="C27" s="7" t="s">
        <v>237</v>
      </c>
    </row>
    <row r="28" spans="1:3">
      <c r="A28" s="7" t="s">
        <v>84</v>
      </c>
      <c r="B28" s="7">
        <v>2009</v>
      </c>
      <c r="C28" s="7" t="s">
        <v>238</v>
      </c>
    </row>
    <row r="29" spans="1:3">
      <c r="A29" s="7" t="s">
        <v>85</v>
      </c>
      <c r="B29" s="7">
        <v>2010</v>
      </c>
      <c r="C29" s="7" t="s">
        <v>239</v>
      </c>
    </row>
    <row r="30" spans="1:3">
      <c r="A30" s="7" t="s">
        <v>86</v>
      </c>
      <c r="B30" s="7">
        <v>2011</v>
      </c>
      <c r="C30" s="7" t="s">
        <v>240</v>
      </c>
    </row>
    <row r="31" spans="1:3">
      <c r="A31" s="7" t="s">
        <v>87</v>
      </c>
      <c r="B31" s="7">
        <v>2012</v>
      </c>
      <c r="C31" s="7" t="s">
        <v>241</v>
      </c>
    </row>
    <row r="32" spans="1:3">
      <c r="A32" s="7" t="s">
        <v>88</v>
      </c>
      <c r="B32" s="7">
        <v>2013</v>
      </c>
      <c r="C32" s="7" t="s">
        <v>242</v>
      </c>
    </row>
    <row r="33" spans="1:3">
      <c r="A33" s="7" t="s">
        <v>36</v>
      </c>
      <c r="B33" s="7">
        <v>2014</v>
      </c>
      <c r="C33" s="7" t="s">
        <v>243</v>
      </c>
    </row>
    <row r="34" spans="1:3">
      <c r="A34" s="7" t="s">
        <v>37</v>
      </c>
      <c r="B34" s="7">
        <v>2015</v>
      </c>
      <c r="C34" s="7" t="s">
        <v>244</v>
      </c>
    </row>
    <row r="35" spans="1:3">
      <c r="A35" s="7" t="s">
        <v>38</v>
      </c>
      <c r="B35" s="7">
        <v>2016</v>
      </c>
      <c r="C35" s="7" t="s">
        <v>245</v>
      </c>
    </row>
    <row r="36" spans="1:3">
      <c r="A36" s="7" t="s">
        <v>39</v>
      </c>
      <c r="B36" s="7">
        <v>2017</v>
      </c>
      <c r="C36" s="7" t="s">
        <v>246</v>
      </c>
    </row>
    <row r="37" spans="1:3">
      <c r="A37" s="7" t="s">
        <v>40</v>
      </c>
      <c r="B37" s="7">
        <v>2018</v>
      </c>
      <c r="C37" s="7" t="s">
        <v>247</v>
      </c>
    </row>
    <row r="38" spans="1:3">
      <c r="A38" s="7" t="s">
        <v>41</v>
      </c>
      <c r="B38" s="7">
        <v>2019</v>
      </c>
      <c r="C38" s="7" t="s">
        <v>248</v>
      </c>
    </row>
    <row r="39" spans="1:3">
      <c r="A39" s="7" t="s">
        <v>42</v>
      </c>
      <c r="B39" s="7">
        <v>2020</v>
      </c>
      <c r="C39" s="7" t="s">
        <v>249</v>
      </c>
    </row>
    <row r="40" spans="1:3">
      <c r="A40" s="7" t="s">
        <v>44</v>
      </c>
      <c r="B40" s="7">
        <v>3002</v>
      </c>
      <c r="C40" s="7" t="s">
        <v>250</v>
      </c>
    </row>
    <row r="41" spans="1:3">
      <c r="A41" s="7" t="s">
        <v>47</v>
      </c>
      <c r="B41" s="7">
        <v>3005</v>
      </c>
      <c r="C41" s="7" t="s">
        <v>251</v>
      </c>
    </row>
    <row r="42" spans="1:3">
      <c r="A42" s="7" t="s">
        <v>48</v>
      </c>
      <c r="B42" s="7">
        <v>3006</v>
      </c>
      <c r="C42" s="7" t="s">
        <v>252</v>
      </c>
    </row>
    <row r="43" spans="1:3">
      <c r="A43" s="7" t="s">
        <v>49</v>
      </c>
      <c r="B43" s="7">
        <v>3007</v>
      </c>
      <c r="C43" s="7" t="s">
        <v>253</v>
      </c>
    </row>
    <row r="44" spans="1:3">
      <c r="A44" s="7" t="s">
        <v>89</v>
      </c>
      <c r="B44" s="7">
        <v>3008</v>
      </c>
      <c r="C44" s="7" t="s">
        <v>254</v>
      </c>
    </row>
    <row r="45" spans="1:3">
      <c r="A45" s="7" t="s">
        <v>90</v>
      </c>
      <c r="B45" s="7">
        <v>3009</v>
      </c>
      <c r="C45" s="7" t="s">
        <v>255</v>
      </c>
    </row>
    <row r="46" spans="1:3">
      <c r="A46" s="7" t="s">
        <v>91</v>
      </c>
      <c r="B46" s="7">
        <v>3010</v>
      </c>
      <c r="C46" s="7" t="s">
        <v>256</v>
      </c>
    </row>
    <row r="47" spans="1:3">
      <c r="A47" s="7" t="s">
        <v>92</v>
      </c>
      <c r="B47" s="7">
        <v>3011</v>
      </c>
      <c r="C47" s="7" t="s">
        <v>257</v>
      </c>
    </row>
    <row r="48" spans="1:3">
      <c r="A48" s="7" t="s">
        <v>93</v>
      </c>
      <c r="B48" s="7">
        <v>3012</v>
      </c>
      <c r="C48" s="7" t="s">
        <v>258</v>
      </c>
    </row>
    <row r="49" spans="1:3">
      <c r="A49" s="7" t="s">
        <v>94</v>
      </c>
      <c r="B49" s="7">
        <v>3013</v>
      </c>
      <c r="C49" s="7" t="s">
        <v>259</v>
      </c>
    </row>
    <row r="50" spans="1:3">
      <c r="A50" s="7" t="s">
        <v>50</v>
      </c>
      <c r="B50" s="7">
        <v>3014</v>
      </c>
      <c r="C50" s="7" t="s">
        <v>260</v>
      </c>
    </row>
    <row r="51" spans="1:3">
      <c r="A51" s="7" t="s">
        <v>51</v>
      </c>
      <c r="B51" s="7">
        <v>3015</v>
      </c>
      <c r="C51" s="7" t="s">
        <v>261</v>
      </c>
    </row>
    <row r="52" spans="1:3">
      <c r="A52" s="7" t="s">
        <v>52</v>
      </c>
      <c r="B52" s="7">
        <v>3016</v>
      </c>
      <c r="C52" s="7" t="s">
        <v>262</v>
      </c>
    </row>
    <row r="53" spans="1:3">
      <c r="A53" s="7" t="s">
        <v>53</v>
      </c>
      <c r="B53" s="7">
        <v>3017</v>
      </c>
      <c r="C53" s="7" t="s">
        <v>263</v>
      </c>
    </row>
    <row r="54" spans="1:3">
      <c r="A54" s="7" t="s">
        <v>54</v>
      </c>
      <c r="B54" s="7">
        <v>3018</v>
      </c>
      <c r="C54" s="7" t="s">
        <v>264</v>
      </c>
    </row>
    <row r="55" spans="1:3">
      <c r="A55" s="7" t="s">
        <v>55</v>
      </c>
      <c r="B55" s="7">
        <v>3019</v>
      </c>
      <c r="C55" s="7" t="s">
        <v>265</v>
      </c>
    </row>
    <row r="56" spans="1:3">
      <c r="A56" s="7" t="s">
        <v>56</v>
      </c>
      <c r="B56" s="7">
        <v>3020</v>
      </c>
      <c r="C56" s="7" t="s">
        <v>266</v>
      </c>
    </row>
    <row r="57" spans="1:3">
      <c r="A57" s="7" t="s">
        <v>57</v>
      </c>
      <c r="B57" s="7">
        <v>3021</v>
      </c>
      <c r="C57" s="7" t="s">
        <v>267</v>
      </c>
    </row>
    <row r="58" spans="1:3">
      <c r="A58" s="7" t="s">
        <v>58</v>
      </c>
      <c r="B58" s="7">
        <v>3022</v>
      </c>
      <c r="C58" s="7" t="s">
        <v>268</v>
      </c>
    </row>
    <row r="59" spans="1:3">
      <c r="A59" s="7" t="s">
        <v>59</v>
      </c>
      <c r="B59" s="7">
        <v>3023</v>
      </c>
      <c r="C59" s="7" t="s">
        <v>269</v>
      </c>
    </row>
    <row r="60" spans="1:3">
      <c r="A60" s="7" t="s">
        <v>60</v>
      </c>
      <c r="B60" s="7">
        <v>3024</v>
      </c>
      <c r="C60" s="7" t="s">
        <v>270</v>
      </c>
    </row>
    <row r="61" spans="1:3">
      <c r="A61" s="7" t="s">
        <v>61</v>
      </c>
      <c r="B61" s="7">
        <v>3025</v>
      </c>
      <c r="C61" s="7" t="s">
        <v>271</v>
      </c>
    </row>
    <row r="62" spans="1:3">
      <c r="A62" s="7" t="s">
        <v>62</v>
      </c>
      <c r="B62" s="7">
        <v>3026</v>
      </c>
      <c r="C62" s="7" t="s">
        <v>272</v>
      </c>
    </row>
    <row r="63" spans="1:3">
      <c r="A63" s="7" t="s">
        <v>63</v>
      </c>
      <c r="B63" s="7">
        <v>3027</v>
      </c>
      <c r="C63" s="7" t="s">
        <v>273</v>
      </c>
    </row>
    <row r="64" spans="1:3">
      <c r="A64" s="7" t="s">
        <v>64</v>
      </c>
      <c r="B64" s="7">
        <v>4001</v>
      </c>
      <c r="C64" s="7" t="s">
        <v>274</v>
      </c>
    </row>
    <row r="65" spans="1:3">
      <c r="A65" s="7" t="s">
        <v>65</v>
      </c>
      <c r="B65" s="7">
        <v>4002</v>
      </c>
      <c r="C65" s="7" t="s">
        <v>275</v>
      </c>
    </row>
    <row r="66" spans="1:3">
      <c r="A66" s="7" t="s">
        <v>66</v>
      </c>
      <c r="B66" s="7">
        <v>5001</v>
      </c>
      <c r="C66" s="7" t="s">
        <v>276</v>
      </c>
    </row>
    <row r="67" spans="1:3">
      <c r="A67" s="7" t="s">
        <v>67</v>
      </c>
      <c r="B67" s="7">
        <v>5002</v>
      </c>
      <c r="C67" s="7" t="s">
        <v>277</v>
      </c>
    </row>
    <row r="68" spans="1:3">
      <c r="A68" s="7" t="s">
        <v>68</v>
      </c>
      <c r="B68" s="7">
        <v>5003</v>
      </c>
      <c r="C68" s="7" t="s">
        <v>278</v>
      </c>
    </row>
    <row r="69" spans="1:3">
      <c r="A69" s="7" t="s">
        <v>69</v>
      </c>
      <c r="B69" s="7">
        <v>5004</v>
      </c>
      <c r="C69" s="7" t="s">
        <v>279</v>
      </c>
    </row>
    <row r="70" spans="1:3">
      <c r="A70" s="7" t="s">
        <v>70</v>
      </c>
      <c r="B70" s="7">
        <v>5005</v>
      </c>
      <c r="C70" s="7" t="s">
        <v>280</v>
      </c>
    </row>
    <row r="71" spans="1:3">
      <c r="A71" s="7" t="s">
        <v>71</v>
      </c>
      <c r="B71" s="7">
        <v>5006</v>
      </c>
      <c r="C71" s="7" t="s">
        <v>281</v>
      </c>
    </row>
    <row r="72" spans="1:3">
      <c r="A72" s="7" t="s">
        <v>72</v>
      </c>
      <c r="B72" s="7">
        <v>5007</v>
      </c>
      <c r="C72" s="7" t="s">
        <v>282</v>
      </c>
    </row>
    <row r="73" spans="1:3">
      <c r="A73" s="7" t="s">
        <v>73</v>
      </c>
      <c r="B73" s="7">
        <v>6001</v>
      </c>
      <c r="C73" s="7" t="s">
        <v>283</v>
      </c>
    </row>
    <row r="74" spans="1:3">
      <c r="A74" s="7" t="s">
        <v>74</v>
      </c>
      <c r="B74" s="7">
        <v>6002</v>
      </c>
      <c r="C74" s="7" t="s">
        <v>284</v>
      </c>
    </row>
    <row r="75" spans="1:3">
      <c r="A75" s="7" t="s">
        <v>75</v>
      </c>
      <c r="B75" s="7">
        <v>6003</v>
      </c>
      <c r="C75" s="7" t="s">
        <v>285</v>
      </c>
    </row>
    <row r="76" spans="1:3">
      <c r="A76" s="7" t="s">
        <v>76</v>
      </c>
      <c r="B76" s="7">
        <v>6004</v>
      </c>
      <c r="C76" s="7" t="s">
        <v>286</v>
      </c>
    </row>
    <row r="77" spans="1:3">
      <c r="A77" s="7" t="s">
        <v>77</v>
      </c>
      <c r="B77" s="7">
        <v>6005</v>
      </c>
      <c r="C77" s="7" t="s">
        <v>287</v>
      </c>
    </row>
    <row r="78" spans="1:3">
      <c r="A78" s="7" t="s">
        <v>78</v>
      </c>
      <c r="B78" s="7">
        <v>6006</v>
      </c>
      <c r="C78" s="7" t="s">
        <v>288</v>
      </c>
    </row>
    <row r="79" spans="1:3">
      <c r="A79" s="7" t="s">
        <v>79</v>
      </c>
      <c r="B79" s="7">
        <v>6007</v>
      </c>
      <c r="C79" s="7" t="s">
        <v>289</v>
      </c>
    </row>
    <row r="80" spans="1:3">
      <c r="A80" s="7" t="s">
        <v>80</v>
      </c>
      <c r="B80" s="7">
        <v>6008</v>
      </c>
      <c r="C80" s="7" t="s">
        <v>290</v>
      </c>
    </row>
    <row r="81" spans="1:4">
      <c r="A81" s="7" t="s">
        <v>81</v>
      </c>
      <c r="B81" s="7">
        <v>6009</v>
      </c>
      <c r="C81" s="7" t="s">
        <v>291</v>
      </c>
    </row>
    <row r="82" spans="1:4">
      <c r="A82" s="7" t="s">
        <v>82</v>
      </c>
      <c r="B82" s="7">
        <v>6010</v>
      </c>
      <c r="C82" s="7" t="s">
        <v>292</v>
      </c>
    </row>
    <row r="83" spans="1:4">
      <c r="A83" s="35" t="s">
        <v>625</v>
      </c>
      <c r="B83" s="35">
        <v>10001</v>
      </c>
      <c r="C83" s="38" t="s">
        <v>552</v>
      </c>
      <c r="D83" s="36" t="str">
        <f>"= "&amp;C16</f>
        <v>= 3001 남은 체력이 가장 낮은 타겟 선택</v>
      </c>
    </row>
    <row r="84" spans="1:4">
      <c r="A84" s="35" t="s">
        <v>626</v>
      </c>
      <c r="B84" s="35">
        <v>10002</v>
      </c>
      <c r="C84" s="38" t="s">
        <v>553</v>
      </c>
      <c r="D84" s="36" t="str">
        <f>"= "&amp;C23</f>
        <v>= 2001 남은 체력이 가장 많은 타겟 선택</v>
      </c>
    </row>
    <row r="85" spans="1:4">
      <c r="A85" s="20" t="s">
        <v>623</v>
      </c>
      <c r="B85" s="35">
        <v>10003</v>
      </c>
      <c r="C85" s="38" t="s">
        <v>627</v>
      </c>
    </row>
    <row r="86" spans="1:4">
      <c r="A86" s="20" t="s">
        <v>624</v>
      </c>
      <c r="B86" s="35">
        <v>10004</v>
      </c>
      <c r="C86" s="38" t="s">
        <v>628</v>
      </c>
    </row>
    <row r="87" spans="1:4">
      <c r="A87" s="35" t="s">
        <v>548</v>
      </c>
      <c r="B87" s="35">
        <v>10005</v>
      </c>
      <c r="C87" s="38" t="s">
        <v>554</v>
      </c>
    </row>
    <row r="88" spans="1:4">
      <c r="A88" s="35" t="s">
        <v>549</v>
      </c>
      <c r="B88" s="35">
        <v>10006</v>
      </c>
      <c r="C88" s="38" t="s">
        <v>555</v>
      </c>
    </row>
    <row r="89" spans="1:4">
      <c r="A89" s="35" t="s">
        <v>550</v>
      </c>
      <c r="B89" s="35">
        <v>10007</v>
      </c>
      <c r="C89" s="38" t="s">
        <v>556</v>
      </c>
    </row>
    <row r="90" spans="1:4">
      <c r="A90" s="35" t="s">
        <v>551</v>
      </c>
      <c r="B90" s="35">
        <v>10008</v>
      </c>
      <c r="C90" s="38" t="s">
        <v>557</v>
      </c>
    </row>
    <row r="91" spans="1:4">
      <c r="A91" s="35" t="s">
        <v>581</v>
      </c>
      <c r="B91" s="35">
        <v>10009</v>
      </c>
      <c r="C91" s="38" t="s">
        <v>558</v>
      </c>
    </row>
    <row r="92" spans="1:4">
      <c r="A92" s="35" t="s">
        <v>582</v>
      </c>
      <c r="B92" s="35">
        <v>10010</v>
      </c>
      <c r="C92" s="38" t="s">
        <v>559</v>
      </c>
    </row>
    <row r="93" spans="1:4">
      <c r="A93" s="35" t="s">
        <v>583</v>
      </c>
      <c r="B93" s="35">
        <v>10011</v>
      </c>
      <c r="C93" s="38" t="s">
        <v>560</v>
      </c>
    </row>
    <row r="94" spans="1:4">
      <c r="A94" s="35" t="s">
        <v>584</v>
      </c>
      <c r="B94" s="35">
        <v>10012</v>
      </c>
      <c r="C94" s="38" t="s">
        <v>561</v>
      </c>
    </row>
    <row r="95" spans="1:4">
      <c r="A95" s="20" t="s">
        <v>544</v>
      </c>
      <c r="B95" s="35">
        <v>10013</v>
      </c>
      <c r="C95" s="38" t="s">
        <v>562</v>
      </c>
    </row>
    <row r="96" spans="1:4">
      <c r="A96" s="20" t="s">
        <v>541</v>
      </c>
      <c r="B96" s="35">
        <v>10014</v>
      </c>
      <c r="C96" s="38" t="s">
        <v>563</v>
      </c>
    </row>
    <row r="97" spans="1:3">
      <c r="A97" s="20" t="s">
        <v>547</v>
      </c>
      <c r="B97" s="35">
        <v>10015</v>
      </c>
      <c r="C97" s="38" t="s">
        <v>564</v>
      </c>
    </row>
    <row r="98" spans="1:3">
      <c r="A98" s="20" t="s">
        <v>542</v>
      </c>
      <c r="B98" s="35">
        <v>10016</v>
      </c>
      <c r="C98" s="38" t="s">
        <v>565</v>
      </c>
    </row>
    <row r="99" spans="1:3">
      <c r="A99" s="20" t="s">
        <v>585</v>
      </c>
      <c r="B99" s="35">
        <v>10017</v>
      </c>
      <c r="C99" s="38" t="s">
        <v>566</v>
      </c>
    </row>
    <row r="100" spans="1:3">
      <c r="A100" s="20" t="s">
        <v>543</v>
      </c>
      <c r="B100" s="35">
        <v>10018</v>
      </c>
      <c r="C100" s="38" t="s">
        <v>567</v>
      </c>
    </row>
    <row r="101" spans="1:3">
      <c r="A101" s="35" t="s">
        <v>592</v>
      </c>
      <c r="B101" s="35">
        <v>10019</v>
      </c>
      <c r="C101" s="38" t="s">
        <v>586</v>
      </c>
    </row>
    <row r="102" spans="1:3">
      <c r="A102" s="35" t="s">
        <v>593</v>
      </c>
      <c r="B102" s="35">
        <v>10020</v>
      </c>
      <c r="C102" s="38" t="s">
        <v>587</v>
      </c>
    </row>
    <row r="103" spans="1:3">
      <c r="A103" s="35" t="s">
        <v>594</v>
      </c>
      <c r="B103" s="35">
        <v>10021</v>
      </c>
      <c r="C103" s="38" t="s">
        <v>588</v>
      </c>
    </row>
    <row r="104" spans="1:3">
      <c r="A104" s="35" t="s">
        <v>595</v>
      </c>
      <c r="B104" s="35">
        <v>10022</v>
      </c>
      <c r="C104" s="38" t="s">
        <v>589</v>
      </c>
    </row>
    <row r="105" spans="1:3">
      <c r="A105" s="35" t="s">
        <v>596</v>
      </c>
      <c r="B105" s="35">
        <v>10023</v>
      </c>
      <c r="C105" s="38" t="s">
        <v>590</v>
      </c>
    </row>
    <row r="106" spans="1:3">
      <c r="A106" s="35" t="s">
        <v>597</v>
      </c>
      <c r="B106" s="35">
        <v>10024</v>
      </c>
      <c r="C106" s="38" t="s">
        <v>591</v>
      </c>
    </row>
    <row r="107" spans="1:3">
      <c r="A107" s="35" t="s">
        <v>619</v>
      </c>
      <c r="B107" s="35">
        <v>10025</v>
      </c>
      <c r="C107" s="38" t="s">
        <v>622</v>
      </c>
    </row>
    <row r="108" spans="1:3">
      <c r="A108" s="35" t="s">
        <v>620</v>
      </c>
      <c r="B108" s="35">
        <v>10026</v>
      </c>
      <c r="C108" s="38" t="s">
        <v>621</v>
      </c>
    </row>
    <row r="109" spans="1:3">
      <c r="A109" s="35" t="s">
        <v>598</v>
      </c>
      <c r="B109" s="35">
        <v>10027</v>
      </c>
      <c r="C109" s="38" t="s">
        <v>568</v>
      </c>
    </row>
    <row r="110" spans="1:3">
      <c r="A110" s="35" t="s">
        <v>599</v>
      </c>
      <c r="B110" s="35">
        <v>10028</v>
      </c>
      <c r="C110" s="38" t="s">
        <v>569</v>
      </c>
    </row>
    <row r="111" spans="1:3">
      <c r="A111" s="35" t="s">
        <v>600</v>
      </c>
      <c r="B111" s="35">
        <v>10029</v>
      </c>
      <c r="C111" s="38" t="s">
        <v>570</v>
      </c>
    </row>
    <row r="112" spans="1:3">
      <c r="A112" s="35" t="s">
        <v>601</v>
      </c>
      <c r="B112" s="35">
        <v>10030</v>
      </c>
      <c r="C112" s="38" t="s">
        <v>571</v>
      </c>
    </row>
    <row r="113" spans="1:3">
      <c r="A113" s="35" t="s">
        <v>602</v>
      </c>
      <c r="B113" s="35">
        <v>10031</v>
      </c>
      <c r="C113" s="38" t="s">
        <v>604</v>
      </c>
    </row>
    <row r="114" spans="1:3">
      <c r="A114" s="35" t="s">
        <v>603</v>
      </c>
      <c r="B114" s="35">
        <v>10032</v>
      </c>
      <c r="C114" s="38" t="s">
        <v>605</v>
      </c>
    </row>
    <row r="115" spans="1:3">
      <c r="A115" s="35" t="s">
        <v>606</v>
      </c>
      <c r="B115" s="35">
        <v>10033</v>
      </c>
      <c r="C115" s="35" t="s">
        <v>572</v>
      </c>
    </row>
    <row r="116" spans="1:3">
      <c r="A116" s="35" t="s">
        <v>607</v>
      </c>
      <c r="B116" s="35">
        <v>10034</v>
      </c>
      <c r="C116" s="35" t="s">
        <v>573</v>
      </c>
    </row>
    <row r="117" spans="1:3">
      <c r="A117" s="35" t="s">
        <v>608</v>
      </c>
      <c r="B117" s="35">
        <v>10035</v>
      </c>
      <c r="C117" s="38" t="s">
        <v>574</v>
      </c>
    </row>
    <row r="118" spans="1:3">
      <c r="A118" s="35" t="s">
        <v>609</v>
      </c>
      <c r="B118" s="35">
        <v>10036</v>
      </c>
      <c r="C118" s="38" t="s">
        <v>575</v>
      </c>
    </row>
    <row r="119" spans="1:3">
      <c r="A119" s="35" t="s">
        <v>616</v>
      </c>
      <c r="B119" s="35">
        <v>20001</v>
      </c>
      <c r="C119" s="35" t="s">
        <v>576</v>
      </c>
    </row>
    <row r="120" spans="1:3">
      <c r="A120" s="35" t="s">
        <v>612</v>
      </c>
      <c r="B120" s="35">
        <v>20002</v>
      </c>
      <c r="C120" s="35" t="s">
        <v>577</v>
      </c>
    </row>
    <row r="121" spans="1:3">
      <c r="A121" s="35" t="s">
        <v>613</v>
      </c>
      <c r="B121" s="35">
        <v>20003</v>
      </c>
      <c r="C121" s="35" t="s">
        <v>578</v>
      </c>
    </row>
    <row r="122" spans="1:3">
      <c r="A122" s="35" t="s">
        <v>614</v>
      </c>
      <c r="B122" s="35">
        <v>20004</v>
      </c>
      <c r="C122" s="35" t="s">
        <v>579</v>
      </c>
    </row>
    <row r="123" spans="1:3">
      <c r="A123" s="35" t="s">
        <v>615</v>
      </c>
      <c r="B123" s="35">
        <v>20005</v>
      </c>
      <c r="C123" s="35" t="s">
        <v>580</v>
      </c>
    </row>
    <row r="124" spans="1:3">
      <c r="A124" s="35" t="s">
        <v>610</v>
      </c>
      <c r="B124" s="35">
        <v>20101</v>
      </c>
      <c r="C124" s="35" t="s">
        <v>617</v>
      </c>
    </row>
    <row r="125" spans="1:3">
      <c r="A125" s="35" t="s">
        <v>611</v>
      </c>
      <c r="B125" s="35">
        <v>20201</v>
      </c>
      <c r="C125" s="35" t="s">
        <v>618</v>
      </c>
    </row>
  </sheetData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95FB4-48B4-48D4-971F-8F95C9120D92}">
  <dimension ref="A1:C13"/>
  <sheetViews>
    <sheetView workbookViewId="0">
      <selection activeCell="A2" sqref="A2"/>
    </sheetView>
  </sheetViews>
  <sheetFormatPr defaultRowHeight="16.5"/>
  <cols>
    <col min="1" max="1" width="18.75" bestFit="1" customWidth="1"/>
    <col min="2" max="2" width="6.375" bestFit="1" customWidth="1"/>
    <col min="3" max="3" width="16.5" bestFit="1" customWidth="1"/>
  </cols>
  <sheetData>
    <row r="1" spans="1:3">
      <c r="A1" t="s">
        <v>384</v>
      </c>
    </row>
    <row r="2" spans="1:3">
      <c r="A2" s="1" t="s">
        <v>184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183</v>
      </c>
      <c r="B4" s="4">
        <v>0</v>
      </c>
      <c r="C4" s="4" t="s">
        <v>293</v>
      </c>
    </row>
    <row r="5" spans="1:3">
      <c r="A5" s="4" t="s">
        <v>182</v>
      </c>
      <c r="B5" s="4">
        <v>1</v>
      </c>
      <c r="C5" s="4" t="s">
        <v>294</v>
      </c>
    </row>
    <row r="6" spans="1:3">
      <c r="A6" s="4" t="s">
        <v>181</v>
      </c>
      <c r="B6" s="4">
        <v>2</v>
      </c>
      <c r="C6" s="4" t="s">
        <v>295</v>
      </c>
    </row>
    <row r="7" spans="1:3">
      <c r="A7" s="4" t="s">
        <v>180</v>
      </c>
      <c r="B7" s="4">
        <v>3</v>
      </c>
      <c r="C7" s="5" t="s">
        <v>296</v>
      </c>
    </row>
    <row r="8" spans="1:3">
      <c r="A8" s="4" t="s">
        <v>179</v>
      </c>
      <c r="B8" s="4">
        <v>4</v>
      </c>
      <c r="C8" s="4" t="s">
        <v>297</v>
      </c>
    </row>
    <row r="9" spans="1:3">
      <c r="A9" s="4" t="s">
        <v>178</v>
      </c>
      <c r="B9" s="4">
        <v>5</v>
      </c>
      <c r="C9" s="4" t="s">
        <v>298</v>
      </c>
    </row>
    <row r="10" spans="1:3">
      <c r="A10" s="4" t="s">
        <v>104</v>
      </c>
      <c r="B10" s="4">
        <v>6</v>
      </c>
      <c r="C10" s="4" t="s">
        <v>299</v>
      </c>
    </row>
    <row r="11" spans="1:3">
      <c r="A11" s="4" t="s">
        <v>177</v>
      </c>
      <c r="B11" s="4">
        <v>7</v>
      </c>
      <c r="C11" s="4" t="s">
        <v>300</v>
      </c>
    </row>
    <row r="12" spans="1:3">
      <c r="A12" s="4" t="s">
        <v>176</v>
      </c>
      <c r="B12" s="4">
        <v>8</v>
      </c>
      <c r="C12" s="4" t="s">
        <v>301</v>
      </c>
    </row>
    <row r="13" spans="1:3">
      <c r="A13" s="4" t="s">
        <v>175</v>
      </c>
      <c r="B13" s="4">
        <v>9</v>
      </c>
      <c r="C13" s="4" t="s">
        <v>302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15E54-8F67-4902-9A65-716886E7F4AB}">
  <dimension ref="A1:C6"/>
  <sheetViews>
    <sheetView workbookViewId="0">
      <selection activeCell="C7" sqref="C7"/>
    </sheetView>
  </sheetViews>
  <sheetFormatPr defaultRowHeight="16.5"/>
  <cols>
    <col min="1" max="1" width="28.25" bestFit="1" customWidth="1"/>
    <col min="3" max="3" width="44.625" customWidth="1"/>
  </cols>
  <sheetData>
    <row r="1" spans="1:3">
      <c r="A1" t="s">
        <v>159</v>
      </c>
    </row>
    <row r="2" spans="1:3" ht="66">
      <c r="A2" s="1" t="s">
        <v>160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161</v>
      </c>
      <c r="B5" s="4">
        <v>1</v>
      </c>
      <c r="C5" s="4" t="s">
        <v>454</v>
      </c>
    </row>
    <row r="6" spans="1:3">
      <c r="A6" s="4" t="s">
        <v>162</v>
      </c>
      <c r="B6" s="4">
        <v>2</v>
      </c>
      <c r="C6" s="4" t="s">
        <v>455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81F31-703E-4206-AE6B-E506CF1573A3}">
  <dimension ref="A1:C7"/>
  <sheetViews>
    <sheetView workbookViewId="0">
      <selection activeCell="C8" sqref="C8"/>
    </sheetView>
  </sheetViews>
  <sheetFormatPr defaultRowHeight="16.5"/>
  <cols>
    <col min="1" max="1" width="33.5" customWidth="1"/>
    <col min="3" max="3" width="54" customWidth="1"/>
  </cols>
  <sheetData>
    <row r="1" spans="1:3">
      <c r="A1" t="s">
        <v>97</v>
      </c>
    </row>
    <row r="2" spans="1:3">
      <c r="A2" s="1" t="s">
        <v>130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98</v>
      </c>
    </row>
    <row r="5" spans="1:3">
      <c r="A5" s="4" t="s">
        <v>99</v>
      </c>
      <c r="B5" s="4">
        <v>1</v>
      </c>
      <c r="C5" s="4" t="s">
        <v>304</v>
      </c>
    </row>
    <row r="6" spans="1:3">
      <c r="A6" s="4" t="s">
        <v>100</v>
      </c>
      <c r="B6" s="4">
        <v>2</v>
      </c>
      <c r="C6" s="4" t="s">
        <v>303</v>
      </c>
    </row>
    <row r="7" spans="1:3" ht="33">
      <c r="A7" s="4" t="s">
        <v>101</v>
      </c>
      <c r="B7" s="4">
        <v>3</v>
      </c>
      <c r="C7" s="5" t="s">
        <v>305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F8F7E-7298-47B3-9FA4-ABE1EAA46F31}">
  <dimension ref="A1:F23"/>
  <sheetViews>
    <sheetView tabSelected="1" workbookViewId="0">
      <selection activeCell="N39" sqref="N39"/>
    </sheetView>
  </sheetViews>
  <sheetFormatPr defaultRowHeight="16.5"/>
  <cols>
    <col min="1" max="1" width="35.375" bestFit="1" customWidth="1"/>
    <col min="2" max="2" width="6.375" bestFit="1" customWidth="1"/>
    <col min="3" max="3" width="58.125" bestFit="1" customWidth="1"/>
    <col min="4" max="4" width="7.125" customWidth="1"/>
    <col min="5" max="5" width="30.375" bestFit="1" customWidth="1"/>
  </cols>
  <sheetData>
    <row r="1" spans="1:6">
      <c r="A1" t="s">
        <v>107</v>
      </c>
    </row>
    <row r="2" spans="1:6">
      <c r="A2" s="1" t="s">
        <v>108</v>
      </c>
    </row>
    <row r="3" spans="1:6">
      <c r="A3" s="2" t="s">
        <v>1</v>
      </c>
      <c r="B3" s="2" t="s">
        <v>2</v>
      </c>
      <c r="C3" s="3" t="s">
        <v>3</v>
      </c>
      <c r="D3" s="46"/>
      <c r="E3" t="s">
        <v>641</v>
      </c>
      <c r="F3" t="s">
        <v>640</v>
      </c>
    </row>
    <row r="4" spans="1:6">
      <c r="A4" s="4" t="s">
        <v>98</v>
      </c>
      <c r="B4" s="4">
        <v>0</v>
      </c>
      <c r="C4" s="4" t="s">
        <v>98</v>
      </c>
    </row>
    <row r="5" spans="1:6">
      <c r="A5" s="4" t="s">
        <v>113</v>
      </c>
      <c r="B5" s="4">
        <v>100</v>
      </c>
      <c r="C5" s="4" t="str">
        <f>F5</f>
        <v>100 공격력 기준 절대값 계산</v>
      </c>
      <c r="E5" t="s">
        <v>684</v>
      </c>
      <c r="F5" t="str">
        <f>B5&amp;" "&amp;E5</f>
        <v>100 공격력 기준 절대값 계산</v>
      </c>
    </row>
    <row r="6" spans="1:6">
      <c r="A6" s="4" t="s">
        <v>734</v>
      </c>
      <c r="B6" s="4">
        <v>101</v>
      </c>
      <c r="C6" s="4" t="str">
        <f t="shared" ref="C6:C23" si="0">F6</f>
        <v>101 공격력 기준 배율 계산</v>
      </c>
      <c r="E6" t="s">
        <v>685</v>
      </c>
      <c r="F6" t="str">
        <f t="shared" ref="F6:F23" si="1">B6&amp;" "&amp;E6</f>
        <v>101 공격력 기준 배율 계산</v>
      </c>
    </row>
    <row r="7" spans="1:6">
      <c r="A7" s="4" t="s">
        <v>735</v>
      </c>
      <c r="B7" s="4">
        <v>102</v>
      </c>
      <c r="C7" s="4" t="str">
        <f t="shared" si="0"/>
        <v>102 방어력 기준 절대값 계산</v>
      </c>
      <c r="E7" t="s">
        <v>686</v>
      </c>
      <c r="F7" t="str">
        <f t="shared" si="1"/>
        <v>102 방어력 기준 절대값 계산</v>
      </c>
    </row>
    <row r="8" spans="1:6">
      <c r="A8" s="45" t="s">
        <v>683</v>
      </c>
      <c r="B8" s="45">
        <v>103</v>
      </c>
      <c r="C8" s="45" t="str">
        <f t="shared" si="0"/>
        <v>103 방어력 기준 배율 계산</v>
      </c>
      <c r="E8" t="s">
        <v>687</v>
      </c>
      <c r="F8" t="str">
        <f t="shared" si="1"/>
        <v>103 방어력 기준 배율 계산</v>
      </c>
    </row>
    <row r="9" spans="1:6">
      <c r="A9" s="4" t="s">
        <v>105</v>
      </c>
      <c r="B9" s="4">
        <v>104</v>
      </c>
      <c r="C9" s="4" t="str">
        <f t="shared" si="0"/>
        <v>104 최대 체력 기준 절대값 계산</v>
      </c>
      <c r="E9" t="s">
        <v>698</v>
      </c>
      <c r="F9" t="str">
        <f t="shared" si="1"/>
        <v>104 최대 체력 기준 절대값 계산</v>
      </c>
    </row>
    <row r="10" spans="1:6">
      <c r="A10" s="45" t="s">
        <v>697</v>
      </c>
      <c r="B10" s="45">
        <v>105</v>
      </c>
      <c r="C10" s="45" t="str">
        <f t="shared" si="0"/>
        <v>105 최대 체력 기준 배율 계산</v>
      </c>
      <c r="E10" t="s">
        <v>699</v>
      </c>
      <c r="F10" t="str">
        <f t="shared" si="1"/>
        <v>105 최대 체력 기준 배율 계산</v>
      </c>
    </row>
    <row r="11" spans="1:6">
      <c r="A11" s="4" t="s">
        <v>106</v>
      </c>
      <c r="B11" s="4">
        <v>106</v>
      </c>
      <c r="C11" s="4" t="str">
        <f t="shared" si="0"/>
        <v>106 현재 체력 기준 절대값 계산</v>
      </c>
      <c r="E11" t="s">
        <v>700</v>
      </c>
      <c r="F11" t="str">
        <f t="shared" si="1"/>
        <v>106 현재 체력 기준 절대값 계산</v>
      </c>
    </row>
    <row r="12" spans="1:6">
      <c r="A12" s="45" t="s">
        <v>701</v>
      </c>
      <c r="B12" s="45">
        <v>107</v>
      </c>
      <c r="C12" s="45" t="str">
        <f t="shared" si="0"/>
        <v>107 현재 체력 기준 배율 계산</v>
      </c>
      <c r="E12" t="s">
        <v>702</v>
      </c>
      <c r="F12" t="str">
        <f t="shared" si="1"/>
        <v>107 현재 체력 기준 배율 계산</v>
      </c>
    </row>
    <row r="13" spans="1:6">
      <c r="A13" s="4" t="s">
        <v>736</v>
      </c>
      <c r="B13" s="4">
        <v>108</v>
      </c>
      <c r="C13" s="4" t="str">
        <f t="shared" si="0"/>
        <v>108 크리티컬 확률을 절대값 계산</v>
      </c>
      <c r="E13" t="s">
        <v>688</v>
      </c>
      <c r="F13" t="str">
        <f t="shared" si="1"/>
        <v>108 크리티컬 확률을 절대값 계산</v>
      </c>
    </row>
    <row r="14" spans="1:6">
      <c r="A14" s="45" t="s">
        <v>737</v>
      </c>
      <c r="B14" s="45">
        <v>109</v>
      </c>
      <c r="C14" s="45" t="str">
        <f t="shared" si="0"/>
        <v>109 크리티컬 확률을 배율 계산</v>
      </c>
      <c r="E14" t="s">
        <v>689</v>
      </c>
      <c r="F14" t="str">
        <f t="shared" si="1"/>
        <v>109 크리티컬 확률을 배율 계산</v>
      </c>
    </row>
    <row r="15" spans="1:6">
      <c r="A15" s="4" t="s">
        <v>738</v>
      </c>
      <c r="B15" s="4">
        <v>110</v>
      </c>
      <c r="C15" s="4" t="str">
        <f t="shared" si="0"/>
        <v>110 크리티컬 파워 기준 절대값 계산</v>
      </c>
      <c r="E15" t="s">
        <v>690</v>
      </c>
      <c r="F15" t="str">
        <f t="shared" si="1"/>
        <v>110 크리티컬 파워 기준 절대값 계산</v>
      </c>
    </row>
    <row r="16" spans="1:6">
      <c r="A16" s="45" t="s">
        <v>739</v>
      </c>
      <c r="B16" s="45">
        <v>111</v>
      </c>
      <c r="C16" s="45" t="str">
        <f t="shared" si="0"/>
        <v>111 크리티컬 파워 기준 배율 계산</v>
      </c>
      <c r="E16" t="s">
        <v>696</v>
      </c>
      <c r="F16" t="str">
        <f t="shared" si="1"/>
        <v>111 크리티컬 파워 기준 배율 계산</v>
      </c>
    </row>
    <row r="17" spans="1:6">
      <c r="A17" s="4" t="s">
        <v>741</v>
      </c>
      <c r="B17" s="4">
        <v>112</v>
      </c>
      <c r="C17" s="4" t="str">
        <f t="shared" si="0"/>
        <v>112 명중률 기준 절대값 계산</v>
      </c>
      <c r="E17" t="s">
        <v>691</v>
      </c>
      <c r="F17" t="str">
        <f t="shared" si="1"/>
        <v>112 명중률 기준 절대값 계산</v>
      </c>
    </row>
    <row r="18" spans="1:6">
      <c r="A18" s="45" t="s">
        <v>638</v>
      </c>
      <c r="B18" s="45">
        <v>113</v>
      </c>
      <c r="C18" s="45" t="str">
        <f t="shared" si="0"/>
        <v>113 명중률 기준 배율 계산</v>
      </c>
      <c r="E18" t="s">
        <v>692</v>
      </c>
      <c r="F18" t="str">
        <f t="shared" si="1"/>
        <v>113 명중률 기준 배율 계산</v>
      </c>
    </row>
    <row r="19" spans="1:6">
      <c r="A19" s="4" t="s">
        <v>740</v>
      </c>
      <c r="B19" s="4">
        <v>114</v>
      </c>
      <c r="C19" s="4" t="str">
        <f t="shared" si="0"/>
        <v>114 회피율 기준 절대값 계산</v>
      </c>
      <c r="E19" t="s">
        <v>693</v>
      </c>
      <c r="F19" t="str">
        <f t="shared" si="1"/>
        <v>114 회피율 기준 절대값 계산</v>
      </c>
    </row>
    <row r="20" spans="1:6">
      <c r="A20" s="45" t="s">
        <v>639</v>
      </c>
      <c r="B20" s="45">
        <v>115</v>
      </c>
      <c r="C20" s="45" t="str">
        <f t="shared" si="0"/>
        <v>115 회피율 기준 배율 계산</v>
      </c>
      <c r="E20" t="s">
        <v>694</v>
      </c>
      <c r="F20" t="str">
        <f t="shared" si="1"/>
        <v>115 회피율 기준 배율 계산</v>
      </c>
    </row>
    <row r="21" spans="1:6">
      <c r="A21" s="45" t="s">
        <v>703</v>
      </c>
      <c r="B21" s="45">
        <v>116</v>
      </c>
      <c r="C21" s="45" t="str">
        <f t="shared" si="0"/>
        <v>116 회복량 기준 절대값 계산</v>
      </c>
      <c r="E21" t="s">
        <v>705</v>
      </c>
      <c r="F21" t="str">
        <f t="shared" si="1"/>
        <v>116 회복량 기준 절대값 계산</v>
      </c>
    </row>
    <row r="22" spans="1:6">
      <c r="A22" s="45" t="s">
        <v>704</v>
      </c>
      <c r="B22" s="45">
        <v>117</v>
      </c>
      <c r="C22" s="45" t="str">
        <f t="shared" si="0"/>
        <v>117 회복량 기준 배율 계산</v>
      </c>
      <c r="E22" t="s">
        <v>706</v>
      </c>
      <c r="F22" t="str">
        <f t="shared" si="1"/>
        <v>117 회복량 기준 배율 계산</v>
      </c>
    </row>
    <row r="23" spans="1:6">
      <c r="A23" s="4" t="s">
        <v>99</v>
      </c>
      <c r="B23" s="4">
        <v>118</v>
      </c>
      <c r="C23" s="4" t="str">
        <f t="shared" si="0"/>
        <v>118 피해량 기준 배율 계산</v>
      </c>
      <c r="E23" t="s">
        <v>695</v>
      </c>
      <c r="F23" t="str">
        <f t="shared" si="1"/>
        <v>118 피해량 기준 배율 계산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171E0-C40B-4137-927A-EEAA6BBE3C3E}">
  <dimension ref="A1:C5"/>
  <sheetViews>
    <sheetView workbookViewId="0">
      <selection activeCell="C6" sqref="C6"/>
    </sheetView>
  </sheetViews>
  <sheetFormatPr defaultRowHeight="16.5"/>
  <cols>
    <col min="1" max="1" width="21" bestFit="1" customWidth="1"/>
    <col min="3" max="3" width="44.625" customWidth="1"/>
  </cols>
  <sheetData>
    <row r="1" spans="1:3">
      <c r="A1" t="s">
        <v>109</v>
      </c>
    </row>
    <row r="2" spans="1:3">
      <c r="A2" s="1" t="s">
        <v>110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118</v>
      </c>
      <c r="B4" s="4">
        <v>0</v>
      </c>
      <c r="C4" s="4" t="s">
        <v>306</v>
      </c>
    </row>
    <row r="5" spans="1:3">
      <c r="A5" s="4" t="s">
        <v>119</v>
      </c>
      <c r="B5" s="4">
        <v>1</v>
      </c>
      <c r="C5" s="4" t="s">
        <v>307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C46B0-C1E7-4A60-9920-59C9054E0FB6}">
  <dimension ref="A1:C26"/>
  <sheetViews>
    <sheetView workbookViewId="0">
      <selection activeCell="C20" sqref="C20"/>
    </sheetView>
  </sheetViews>
  <sheetFormatPr defaultRowHeight="16.5"/>
  <cols>
    <col min="1" max="1" width="21" bestFit="1" customWidth="1"/>
    <col min="2" max="2" width="11.625" bestFit="1" customWidth="1"/>
    <col min="3" max="3" width="44.625" customWidth="1"/>
  </cols>
  <sheetData>
    <row r="1" spans="1:3">
      <c r="A1" t="s">
        <v>114</v>
      </c>
    </row>
    <row r="2" spans="1:3">
      <c r="A2" s="1" t="s">
        <v>115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29" t="s">
        <v>98</v>
      </c>
      <c r="B4" s="29">
        <v>0</v>
      </c>
      <c r="C4" s="29" t="s">
        <v>504</v>
      </c>
    </row>
    <row r="5" spans="1:3">
      <c r="A5" s="29" t="s">
        <v>482</v>
      </c>
      <c r="B5" s="29">
        <v>1</v>
      </c>
      <c r="C5" s="29" t="s">
        <v>505</v>
      </c>
    </row>
    <row r="6" spans="1:3">
      <c r="A6" s="29" t="s">
        <v>483</v>
      </c>
      <c r="B6" s="29">
        <v>2</v>
      </c>
      <c r="C6" s="29" t="s">
        <v>506</v>
      </c>
    </row>
    <row r="7" spans="1:3">
      <c r="A7" s="29" t="s">
        <v>484</v>
      </c>
      <c r="B7" s="29">
        <v>3</v>
      </c>
      <c r="C7" s="29" t="s">
        <v>507</v>
      </c>
    </row>
    <row r="8" spans="1:3">
      <c r="A8" s="29" t="s">
        <v>485</v>
      </c>
      <c r="B8" s="29">
        <v>4</v>
      </c>
      <c r="C8" s="29" t="s">
        <v>508</v>
      </c>
    </row>
    <row r="9" spans="1:3">
      <c r="A9" s="29" t="s">
        <v>486</v>
      </c>
      <c r="B9" s="29">
        <v>5</v>
      </c>
      <c r="C9" s="29" t="s">
        <v>509</v>
      </c>
    </row>
    <row r="10" spans="1:3">
      <c r="A10" s="29" t="s">
        <v>487</v>
      </c>
      <c r="B10" s="29">
        <v>6</v>
      </c>
      <c r="C10" s="29" t="s">
        <v>510</v>
      </c>
    </row>
    <row r="11" spans="1:3">
      <c r="A11" s="29" t="s">
        <v>488</v>
      </c>
      <c r="B11" s="29">
        <v>7</v>
      </c>
      <c r="C11" s="29" t="s">
        <v>511</v>
      </c>
    </row>
    <row r="12" spans="1:3">
      <c r="A12" s="29" t="s">
        <v>489</v>
      </c>
      <c r="B12" s="29">
        <v>8</v>
      </c>
      <c r="C12" s="29" t="s">
        <v>512</v>
      </c>
    </row>
    <row r="13" spans="1:3">
      <c r="A13" s="29" t="s">
        <v>490</v>
      </c>
      <c r="B13" s="29">
        <v>9</v>
      </c>
      <c r="C13" s="29" t="s">
        <v>513</v>
      </c>
    </row>
    <row r="14" spans="1:3">
      <c r="A14" s="29" t="s">
        <v>491</v>
      </c>
      <c r="B14" s="29">
        <v>10</v>
      </c>
      <c r="C14" s="29" t="s">
        <v>514</v>
      </c>
    </row>
    <row r="15" spans="1:3">
      <c r="A15" s="29" t="s">
        <v>492</v>
      </c>
      <c r="B15" s="29">
        <v>11</v>
      </c>
      <c r="C15" s="29" t="s">
        <v>515</v>
      </c>
    </row>
    <row r="16" spans="1:3">
      <c r="A16" s="29" t="s">
        <v>493</v>
      </c>
      <c r="B16" s="29">
        <v>12</v>
      </c>
      <c r="C16" s="29" t="s">
        <v>516</v>
      </c>
    </row>
    <row r="17" spans="1:3">
      <c r="A17" s="29" t="s">
        <v>494</v>
      </c>
      <c r="B17" s="29">
        <v>13</v>
      </c>
      <c r="C17" s="29" t="s">
        <v>517</v>
      </c>
    </row>
    <row r="18" spans="1:3">
      <c r="A18" s="29" t="s">
        <v>495</v>
      </c>
      <c r="B18" s="29">
        <v>14</v>
      </c>
      <c r="C18" s="29" t="s">
        <v>518</v>
      </c>
    </row>
    <row r="19" spans="1:3">
      <c r="A19" s="29" t="s">
        <v>496</v>
      </c>
      <c r="B19" s="29">
        <v>15</v>
      </c>
      <c r="C19" s="29" t="s">
        <v>519</v>
      </c>
    </row>
    <row r="20" spans="1:3">
      <c r="A20" s="29" t="s">
        <v>497</v>
      </c>
      <c r="B20" s="29">
        <v>16</v>
      </c>
      <c r="C20" s="29" t="s">
        <v>520</v>
      </c>
    </row>
    <row r="21" spans="1:3">
      <c r="A21" s="29" t="s">
        <v>498</v>
      </c>
      <c r="B21" s="29">
        <v>17</v>
      </c>
      <c r="C21" s="29" t="s">
        <v>521</v>
      </c>
    </row>
    <row r="22" spans="1:3">
      <c r="A22" s="29" t="s">
        <v>499</v>
      </c>
      <c r="B22" s="29">
        <v>18</v>
      </c>
      <c r="C22" s="29" t="s">
        <v>522</v>
      </c>
    </row>
    <row r="23" spans="1:3">
      <c r="A23" s="29" t="s">
        <v>500</v>
      </c>
      <c r="B23" s="29">
        <v>19</v>
      </c>
      <c r="C23" s="29" t="s">
        <v>523</v>
      </c>
    </row>
    <row r="24" spans="1:3">
      <c r="A24" s="29" t="s">
        <v>501</v>
      </c>
      <c r="B24" s="29">
        <v>20</v>
      </c>
      <c r="C24" s="29" t="s">
        <v>524</v>
      </c>
    </row>
    <row r="25" spans="1:3">
      <c r="A25" s="29" t="s">
        <v>502</v>
      </c>
      <c r="B25" s="29">
        <v>21</v>
      </c>
      <c r="C25" s="29" t="s">
        <v>525</v>
      </c>
    </row>
    <row r="26" spans="1:3">
      <c r="A26" s="29" t="s">
        <v>503</v>
      </c>
      <c r="B26" s="29">
        <v>22</v>
      </c>
      <c r="C26" s="29" t="s">
        <v>526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81287-38B7-4E4A-86C7-A613F1444486}">
  <dimension ref="A1:C15"/>
  <sheetViews>
    <sheetView workbookViewId="0">
      <selection activeCell="A8" sqref="A4:A8"/>
    </sheetView>
  </sheetViews>
  <sheetFormatPr defaultRowHeight="16.5"/>
  <cols>
    <col min="1" max="1" width="21" bestFit="1" customWidth="1"/>
    <col min="3" max="3" width="44.625" customWidth="1"/>
  </cols>
  <sheetData>
    <row r="1" spans="1:3">
      <c r="A1" t="s">
        <v>148</v>
      </c>
    </row>
    <row r="2" spans="1:3">
      <c r="A2" s="1" t="s">
        <v>149</v>
      </c>
    </row>
    <row r="3" spans="1:3">
      <c r="A3" s="2" t="s">
        <v>145</v>
      </c>
      <c r="B3" s="2" t="s">
        <v>146</v>
      </c>
      <c r="C3" s="3" t="s">
        <v>147</v>
      </c>
    </row>
    <row r="4" spans="1:3">
      <c r="A4" s="4" t="s">
        <v>98</v>
      </c>
      <c r="B4" s="4">
        <v>0</v>
      </c>
      <c r="C4" s="29" t="s">
        <v>98</v>
      </c>
    </row>
    <row r="5" spans="1:3">
      <c r="A5" s="29" t="s">
        <v>474</v>
      </c>
      <c r="B5" s="4">
        <v>1</v>
      </c>
      <c r="C5" s="29" t="s">
        <v>478</v>
      </c>
    </row>
    <row r="6" spans="1:3">
      <c r="A6" s="29" t="s">
        <v>475</v>
      </c>
      <c r="B6" s="4">
        <v>2</v>
      </c>
      <c r="C6" s="29" t="s">
        <v>479</v>
      </c>
    </row>
    <row r="7" spans="1:3">
      <c r="A7" s="29" t="s">
        <v>476</v>
      </c>
      <c r="B7" s="4">
        <v>3</v>
      </c>
      <c r="C7" s="29" t="s">
        <v>480</v>
      </c>
    </row>
    <row r="8" spans="1:3">
      <c r="A8" s="29" t="s">
        <v>477</v>
      </c>
      <c r="B8" s="4">
        <v>4</v>
      </c>
      <c r="C8" s="29" t="s">
        <v>481</v>
      </c>
    </row>
    <row r="9" spans="1:3">
      <c r="A9" s="4"/>
      <c r="B9" s="4"/>
      <c r="C9" s="4"/>
    </row>
    <row r="10" spans="1:3">
      <c r="A10" s="4"/>
      <c r="B10" s="4"/>
      <c r="C10" s="4"/>
    </row>
    <row r="11" spans="1:3">
      <c r="A11" s="4"/>
      <c r="B11" s="4"/>
      <c r="C11" s="4"/>
    </row>
    <row r="12" spans="1:3">
      <c r="A12" s="4"/>
      <c r="B12" s="4"/>
      <c r="C12" s="4"/>
    </row>
    <row r="13" spans="1:3">
      <c r="A13" s="4"/>
      <c r="B13" s="4"/>
      <c r="C13" s="4"/>
    </row>
    <row r="14" spans="1:3">
      <c r="A14" s="4"/>
      <c r="B14" s="4"/>
      <c r="C14" s="4"/>
    </row>
    <row r="15" spans="1:3">
      <c r="A15" s="4"/>
      <c r="B15" s="4"/>
      <c r="C15" s="4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93AD8-553C-47D4-B402-37593D383634}">
  <dimension ref="A1:C5"/>
  <sheetViews>
    <sheetView workbookViewId="0">
      <selection activeCell="C6" sqref="C6"/>
    </sheetView>
  </sheetViews>
  <sheetFormatPr defaultRowHeight="16.5"/>
  <cols>
    <col min="1" max="1" width="13.75" bestFit="1" customWidth="1"/>
  </cols>
  <sheetData>
    <row r="1" spans="1:3">
      <c r="A1" t="s">
        <v>116</v>
      </c>
    </row>
    <row r="2" spans="1:3">
      <c r="A2" s="1" t="s">
        <v>117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111</v>
      </c>
      <c r="B4" s="4">
        <v>0</v>
      </c>
      <c r="C4" s="4" t="s">
        <v>308</v>
      </c>
    </row>
    <row r="5" spans="1:3">
      <c r="A5" s="4" t="s">
        <v>112</v>
      </c>
      <c r="B5" s="4">
        <v>1</v>
      </c>
      <c r="C5" s="4" t="s">
        <v>309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1F026-80B2-4F4C-855C-FF8AD557BCE3}">
  <dimension ref="A1:F8"/>
  <sheetViews>
    <sheetView workbookViewId="0">
      <selection activeCell="A6" sqref="A6"/>
    </sheetView>
  </sheetViews>
  <sheetFormatPr defaultRowHeight="16.5"/>
  <cols>
    <col min="1" max="1" width="23.5" customWidth="1"/>
    <col min="3" max="3" width="53.875" customWidth="1"/>
  </cols>
  <sheetData>
    <row r="1" spans="1:6">
      <c r="A1" t="s">
        <v>120</v>
      </c>
    </row>
    <row r="2" spans="1:6">
      <c r="A2" s="1" t="s">
        <v>121</v>
      </c>
    </row>
    <row r="3" spans="1:6">
      <c r="A3" s="2" t="s">
        <v>1</v>
      </c>
      <c r="B3" s="2" t="s">
        <v>2</v>
      </c>
      <c r="C3" s="3" t="s">
        <v>3</v>
      </c>
      <c r="E3" t="s">
        <v>677</v>
      </c>
      <c r="F3" t="s">
        <v>682</v>
      </c>
    </row>
    <row r="4" spans="1:6">
      <c r="A4" s="4" t="s">
        <v>4</v>
      </c>
      <c r="B4" s="4">
        <v>0</v>
      </c>
      <c r="C4" s="4" t="s">
        <v>4</v>
      </c>
    </row>
    <row r="5" spans="1:6">
      <c r="A5" s="4" t="s">
        <v>732</v>
      </c>
      <c r="B5" s="4">
        <v>1</v>
      </c>
      <c r="C5" s="4" t="str">
        <f>F5</f>
        <v>1 물리 대미지</v>
      </c>
      <c r="E5" t="s">
        <v>678</v>
      </c>
      <c r="F5" t="str">
        <f>B5&amp;" "&amp;E5</f>
        <v>1 물리 대미지</v>
      </c>
    </row>
    <row r="6" spans="1:6">
      <c r="A6" s="45" t="s">
        <v>733</v>
      </c>
      <c r="B6" s="45">
        <v>2</v>
      </c>
      <c r="C6" s="45" t="str">
        <f t="shared" ref="C6:C8" si="0">F6</f>
        <v>2 마법 대미지</v>
      </c>
      <c r="E6" t="s">
        <v>679</v>
      </c>
      <c r="F6" t="str">
        <f t="shared" ref="F6:F8" si="1">B6&amp;" "&amp;E6</f>
        <v>2 마법 대미지</v>
      </c>
    </row>
    <row r="7" spans="1:6">
      <c r="A7" s="4" t="s">
        <v>123</v>
      </c>
      <c r="B7" s="4">
        <v>3</v>
      </c>
      <c r="C7" s="4" t="str">
        <f t="shared" si="0"/>
        <v>3 체력 회복</v>
      </c>
      <c r="E7" t="s">
        <v>680</v>
      </c>
      <c r="F7" t="str">
        <f t="shared" si="1"/>
        <v>3 체력 회복</v>
      </c>
    </row>
    <row r="8" spans="1:6">
      <c r="A8" s="4" t="s">
        <v>473</v>
      </c>
      <c r="B8" s="4">
        <v>4</v>
      </c>
      <c r="C8" s="4" t="str">
        <f t="shared" si="0"/>
        <v>4 빈 이펙트</v>
      </c>
      <c r="E8" t="s">
        <v>681</v>
      </c>
      <c r="F8" t="str">
        <f t="shared" si="1"/>
        <v>4 빈 이펙트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EEEA3-871E-409D-84CD-5067910B3928}">
  <dimension ref="A1:F37"/>
  <sheetViews>
    <sheetView workbookViewId="0">
      <selection activeCell="A37" sqref="A37"/>
    </sheetView>
  </sheetViews>
  <sheetFormatPr defaultRowHeight="16.5"/>
  <cols>
    <col min="1" max="1" width="37.25" bestFit="1" customWidth="1"/>
    <col min="3" max="3" width="45.5" customWidth="1"/>
  </cols>
  <sheetData>
    <row r="1" spans="1:6">
      <c r="A1" t="s">
        <v>122</v>
      </c>
    </row>
    <row r="2" spans="1:6">
      <c r="A2" s="1" t="s">
        <v>126</v>
      </c>
    </row>
    <row r="3" spans="1:6">
      <c r="A3" s="2" t="s">
        <v>1</v>
      </c>
      <c r="B3" s="2" t="s">
        <v>2</v>
      </c>
      <c r="C3" s="3" t="s">
        <v>3</v>
      </c>
      <c r="E3" t="s">
        <v>641</v>
      </c>
      <c r="F3" t="s">
        <v>640</v>
      </c>
    </row>
    <row r="4" spans="1:6">
      <c r="A4" s="4" t="s">
        <v>4</v>
      </c>
      <c r="B4" s="4">
        <v>0</v>
      </c>
      <c r="C4" s="4" t="s">
        <v>4</v>
      </c>
    </row>
    <row r="5" spans="1:6">
      <c r="A5" s="4" t="s">
        <v>124</v>
      </c>
      <c r="B5" s="4">
        <v>1</v>
      </c>
      <c r="C5" s="4" t="str">
        <f>F5</f>
        <v>1 피해 감소</v>
      </c>
      <c r="E5" t="s">
        <v>648</v>
      </c>
      <c r="F5" t="str">
        <f t="shared" ref="F5:F36" si="0">B5&amp;" "&amp;E5</f>
        <v>1 피해 감소</v>
      </c>
    </row>
    <row r="6" spans="1:6">
      <c r="A6" s="4" t="s">
        <v>139</v>
      </c>
      <c r="B6" s="4">
        <v>101</v>
      </c>
      <c r="C6" s="4" t="str">
        <f t="shared" ref="C6:C37" si="1">F6</f>
        <v>101 중독</v>
      </c>
      <c r="E6" t="s">
        <v>647</v>
      </c>
      <c r="F6" t="str">
        <f t="shared" si="0"/>
        <v>101 중독</v>
      </c>
    </row>
    <row r="7" spans="1:6">
      <c r="A7" s="4" t="s">
        <v>140</v>
      </c>
      <c r="B7" s="4">
        <v>102</v>
      </c>
      <c r="C7" s="4" t="str">
        <f t="shared" si="1"/>
        <v>102 기절</v>
      </c>
      <c r="E7" t="s">
        <v>646</v>
      </c>
      <c r="F7" t="str">
        <f t="shared" si="0"/>
        <v>102 기절</v>
      </c>
    </row>
    <row r="8" spans="1:6">
      <c r="A8" s="4" t="s">
        <v>143</v>
      </c>
      <c r="B8" s="4">
        <v>103</v>
      </c>
      <c r="C8" s="4" t="str">
        <f t="shared" si="1"/>
        <v>103 침묵</v>
      </c>
      <c r="E8" t="s">
        <v>645</v>
      </c>
      <c r="F8" t="str">
        <f t="shared" si="0"/>
        <v>103 침묵</v>
      </c>
    </row>
    <row r="9" spans="1:6">
      <c r="A9" s="4" t="s">
        <v>142</v>
      </c>
      <c r="B9" s="4">
        <v>104</v>
      </c>
      <c r="C9" s="4" t="str">
        <f t="shared" si="1"/>
        <v>104 결박</v>
      </c>
      <c r="E9" t="s">
        <v>644</v>
      </c>
      <c r="F9" t="str">
        <f t="shared" si="0"/>
        <v>104 결박</v>
      </c>
    </row>
    <row r="10" spans="1:6">
      <c r="A10" s="4" t="s">
        <v>144</v>
      </c>
      <c r="B10" s="4">
        <v>105</v>
      </c>
      <c r="C10" s="4" t="str">
        <f t="shared" si="1"/>
        <v>105 빙결</v>
      </c>
      <c r="E10" t="s">
        <v>643</v>
      </c>
      <c r="F10" t="str">
        <f t="shared" si="0"/>
        <v>105 빙결</v>
      </c>
    </row>
    <row r="11" spans="1:6">
      <c r="A11" s="4" t="s">
        <v>707</v>
      </c>
      <c r="B11" s="4">
        <v>106</v>
      </c>
      <c r="C11" s="4" t="str">
        <f t="shared" si="1"/>
        <v>106 물리 공격력 증가</v>
      </c>
      <c r="E11" t="s">
        <v>651</v>
      </c>
      <c r="F11" t="str">
        <f t="shared" si="0"/>
        <v>106 물리 공격력 증가</v>
      </c>
    </row>
    <row r="12" spans="1:6">
      <c r="A12" s="45" t="s">
        <v>708</v>
      </c>
      <c r="B12" s="45">
        <v>107</v>
      </c>
      <c r="C12" s="45" t="str">
        <f t="shared" si="1"/>
        <v>107 마법 공격력 증가</v>
      </c>
      <c r="E12" t="s">
        <v>642</v>
      </c>
      <c r="F12" t="str">
        <f t="shared" si="0"/>
        <v>107 마법 공격력 증가</v>
      </c>
    </row>
    <row r="13" spans="1:6">
      <c r="A13" s="4" t="s">
        <v>709</v>
      </c>
      <c r="B13" s="4">
        <v>108</v>
      </c>
      <c r="C13" s="4" t="str">
        <f t="shared" si="1"/>
        <v>108 물리 방어력 증가</v>
      </c>
      <c r="E13" t="s">
        <v>650</v>
      </c>
      <c r="F13" t="str">
        <f t="shared" si="0"/>
        <v>108 물리 방어력 증가</v>
      </c>
    </row>
    <row r="14" spans="1:6">
      <c r="A14" s="45" t="s">
        <v>710</v>
      </c>
      <c r="B14" s="45">
        <v>109</v>
      </c>
      <c r="C14" s="45" t="str">
        <f t="shared" si="1"/>
        <v>109 마법 방어력 증가</v>
      </c>
      <c r="E14" t="s">
        <v>649</v>
      </c>
      <c r="F14" t="str">
        <f t="shared" si="0"/>
        <v>109 마법 방어력 증가</v>
      </c>
    </row>
    <row r="15" spans="1:6">
      <c r="A15" s="4" t="s">
        <v>711</v>
      </c>
      <c r="B15" s="4">
        <v>110</v>
      </c>
      <c r="C15" s="4" t="str">
        <f t="shared" si="1"/>
        <v>110 마법 공격력 감소</v>
      </c>
      <c r="E15" t="s">
        <v>655</v>
      </c>
      <c r="F15" t="str">
        <f t="shared" si="0"/>
        <v>110 마법 공격력 감소</v>
      </c>
    </row>
    <row r="16" spans="1:6">
      <c r="A16" s="45" t="s">
        <v>712</v>
      </c>
      <c r="B16" s="45">
        <v>111</v>
      </c>
      <c r="C16" s="45" t="str">
        <f t="shared" si="1"/>
        <v>111 마법 공격력 감소</v>
      </c>
      <c r="E16" t="s">
        <v>655</v>
      </c>
      <c r="F16" t="str">
        <f t="shared" si="0"/>
        <v>111 마법 공격력 감소</v>
      </c>
    </row>
    <row r="17" spans="1:6">
      <c r="A17" s="4" t="s">
        <v>713</v>
      </c>
      <c r="B17" s="4">
        <v>112</v>
      </c>
      <c r="C17" s="4" t="str">
        <f t="shared" si="1"/>
        <v>112 물리 방어력 감소</v>
      </c>
      <c r="E17" t="s">
        <v>664</v>
      </c>
      <c r="F17" t="str">
        <f t="shared" si="0"/>
        <v>112 물리 방어력 감소</v>
      </c>
    </row>
    <row r="18" spans="1:6">
      <c r="A18" s="45" t="s">
        <v>714</v>
      </c>
      <c r="B18" s="45">
        <v>113</v>
      </c>
      <c r="C18" s="45" t="str">
        <f t="shared" si="1"/>
        <v>113 마법 방어력 감소</v>
      </c>
      <c r="E18" t="s">
        <v>663</v>
      </c>
      <c r="F18" t="str">
        <f t="shared" si="0"/>
        <v>113 마법 방어력 감소</v>
      </c>
    </row>
    <row r="19" spans="1:6">
      <c r="A19" s="4" t="s">
        <v>715</v>
      </c>
      <c r="B19" s="4">
        <v>114</v>
      </c>
      <c r="C19" s="4" t="str">
        <f t="shared" si="1"/>
        <v>114 물리 공격력 물리 방어력 스탯 교환</v>
      </c>
      <c r="E19" t="s">
        <v>653</v>
      </c>
      <c r="F19" t="str">
        <f t="shared" si="0"/>
        <v>114 물리 공격력 물리 방어력 스탯 교환</v>
      </c>
    </row>
    <row r="20" spans="1:6">
      <c r="A20" s="45" t="s">
        <v>716</v>
      </c>
      <c r="B20" s="45">
        <v>115</v>
      </c>
      <c r="C20" s="45" t="str">
        <f t="shared" si="1"/>
        <v>115 마법 공격력 마법 방어력 스탯 교환</v>
      </c>
      <c r="E20" t="s">
        <v>652</v>
      </c>
      <c r="F20" t="str">
        <f t="shared" si="0"/>
        <v>115 마법 공격력 마법 방어력 스탯 교환</v>
      </c>
    </row>
    <row r="21" spans="1:6">
      <c r="A21" s="45" t="s">
        <v>717</v>
      </c>
      <c r="B21" s="45">
        <v>116</v>
      </c>
      <c r="C21" s="45" t="str">
        <f t="shared" si="1"/>
        <v>116 물리/마법 공격력 물리/ 마법 방어력 스탯 교환</v>
      </c>
      <c r="E21" t="s">
        <v>654</v>
      </c>
      <c r="F21" t="str">
        <f t="shared" si="0"/>
        <v>116 물리/마법 공격력 물리/ 마법 방어력 스탯 교환</v>
      </c>
    </row>
    <row r="22" spans="1:6">
      <c r="A22" s="45" t="s">
        <v>718</v>
      </c>
      <c r="B22" s="45">
        <v>117</v>
      </c>
      <c r="C22" s="45" t="str">
        <f t="shared" si="1"/>
        <v>117 물리 크리티컬 확률 증가</v>
      </c>
      <c r="E22" t="s">
        <v>657</v>
      </c>
      <c r="F22" t="str">
        <f t="shared" si="0"/>
        <v>117 물리 크리티컬 확률 증가</v>
      </c>
    </row>
    <row r="23" spans="1:6">
      <c r="A23" s="45" t="s">
        <v>719</v>
      </c>
      <c r="B23" s="45">
        <v>118</v>
      </c>
      <c r="C23" s="45" t="str">
        <f t="shared" si="1"/>
        <v>118 마법 크리티컬 확률 증가</v>
      </c>
      <c r="E23" t="s">
        <v>658</v>
      </c>
      <c r="F23" t="str">
        <f t="shared" si="0"/>
        <v>118 마법 크리티컬 확률 증가</v>
      </c>
    </row>
    <row r="24" spans="1:6">
      <c r="A24" s="45" t="s">
        <v>720</v>
      </c>
      <c r="B24" s="45">
        <v>119</v>
      </c>
      <c r="C24" s="45" t="str">
        <f t="shared" si="1"/>
        <v>119 물리 크리티컬 추가 대미지 증가</v>
      </c>
      <c r="E24" t="s">
        <v>659</v>
      </c>
      <c r="F24" t="str">
        <f t="shared" si="0"/>
        <v>119 물리 크리티컬 추가 대미지 증가</v>
      </c>
    </row>
    <row r="25" spans="1:6">
      <c r="A25" s="45" t="s">
        <v>721</v>
      </c>
      <c r="B25" s="45">
        <v>120</v>
      </c>
      <c r="C25" s="45" t="str">
        <f t="shared" si="1"/>
        <v>120 마법 크리티컬 추가 대미지 증가</v>
      </c>
      <c r="E25" t="s">
        <v>660</v>
      </c>
      <c r="F25" t="str">
        <f t="shared" si="0"/>
        <v>120 마법 크리티컬 추가 대미지 증가</v>
      </c>
    </row>
    <row r="26" spans="1:6">
      <c r="A26" s="45" t="s">
        <v>728</v>
      </c>
      <c r="B26" s="45">
        <v>121</v>
      </c>
      <c r="C26" s="45" t="str">
        <f t="shared" si="1"/>
        <v>121 타격 시 회복량 증가</v>
      </c>
      <c r="E26" t="s">
        <v>661</v>
      </c>
      <c r="F26" t="str">
        <f t="shared" si="0"/>
        <v>121 타격 시 회복량 증가</v>
      </c>
    </row>
    <row r="27" spans="1:6">
      <c r="A27" s="45" t="s">
        <v>722</v>
      </c>
      <c r="B27" s="45">
        <v>122</v>
      </c>
      <c r="C27" s="45" t="str">
        <f t="shared" si="1"/>
        <v>122 회피 증가</v>
      </c>
      <c r="E27" t="s">
        <v>665</v>
      </c>
      <c r="F27" t="str">
        <f t="shared" si="0"/>
        <v>122 회피 증가</v>
      </c>
    </row>
    <row r="28" spans="1:6">
      <c r="A28" s="45" t="s">
        <v>723</v>
      </c>
      <c r="B28" s="45">
        <v>123</v>
      </c>
      <c r="C28" s="45" t="str">
        <f t="shared" si="1"/>
        <v>123 명중 증가</v>
      </c>
      <c r="E28" t="s">
        <v>666</v>
      </c>
      <c r="F28" t="str">
        <f t="shared" si="0"/>
        <v>123 명중 증가</v>
      </c>
    </row>
    <row r="29" spans="1:6">
      <c r="A29" s="45" t="s">
        <v>656</v>
      </c>
      <c r="B29" s="45">
        <v>124</v>
      </c>
      <c r="C29" s="45" t="str">
        <f t="shared" si="1"/>
        <v>124 회복량 증가</v>
      </c>
      <c r="E29" t="s">
        <v>667</v>
      </c>
      <c r="F29" t="str">
        <f t="shared" si="0"/>
        <v>124 회복량 증가</v>
      </c>
    </row>
    <row r="30" spans="1:6">
      <c r="A30" s="45" t="s">
        <v>724</v>
      </c>
      <c r="B30" s="45">
        <v>125</v>
      </c>
      <c r="C30" s="45" t="str">
        <f t="shared" si="1"/>
        <v>125 물리 크리티컬 확률 감소</v>
      </c>
      <c r="E30" t="s">
        <v>668</v>
      </c>
      <c r="F30" t="str">
        <f t="shared" si="0"/>
        <v>125 물리 크리티컬 확률 감소</v>
      </c>
    </row>
    <row r="31" spans="1:6">
      <c r="A31" s="45" t="s">
        <v>725</v>
      </c>
      <c r="B31" s="45">
        <v>126</v>
      </c>
      <c r="C31" s="45" t="str">
        <f t="shared" si="1"/>
        <v>126 마법 크리티컬 확률 감소</v>
      </c>
      <c r="E31" t="s">
        <v>669</v>
      </c>
      <c r="F31" t="str">
        <f t="shared" si="0"/>
        <v>126 마법 크리티컬 확률 감소</v>
      </c>
    </row>
    <row r="32" spans="1:6">
      <c r="A32" s="45" t="s">
        <v>726</v>
      </c>
      <c r="B32" s="45">
        <v>127</v>
      </c>
      <c r="C32" s="45" t="str">
        <f t="shared" si="1"/>
        <v>127 물리 크리티컬 추가 대미지 감소</v>
      </c>
      <c r="E32" t="s">
        <v>670</v>
      </c>
      <c r="F32" t="str">
        <f t="shared" si="0"/>
        <v>127 물리 크리티컬 추가 대미지 감소</v>
      </c>
    </row>
    <row r="33" spans="1:6">
      <c r="A33" s="45" t="s">
        <v>727</v>
      </c>
      <c r="B33" s="45">
        <v>128</v>
      </c>
      <c r="C33" s="45" t="str">
        <f t="shared" si="1"/>
        <v>128 마법 크리티컬 추가 대미지 감소</v>
      </c>
      <c r="E33" t="s">
        <v>671</v>
      </c>
      <c r="F33" t="str">
        <f t="shared" si="0"/>
        <v>128 마법 크리티컬 추가 대미지 감소</v>
      </c>
    </row>
    <row r="34" spans="1:6">
      <c r="A34" s="45" t="s">
        <v>729</v>
      </c>
      <c r="B34" s="45">
        <v>129</v>
      </c>
      <c r="C34" s="45" t="str">
        <f t="shared" si="1"/>
        <v>129 타격 시 회복량 감소</v>
      </c>
      <c r="E34" t="s">
        <v>672</v>
      </c>
      <c r="F34" t="str">
        <f t="shared" si="0"/>
        <v>129 타격 시 회복량 감소</v>
      </c>
    </row>
    <row r="35" spans="1:6">
      <c r="A35" s="45" t="s">
        <v>730</v>
      </c>
      <c r="B35" s="45">
        <v>130</v>
      </c>
      <c r="C35" s="45" t="str">
        <f t="shared" si="1"/>
        <v>130 회피 감소</v>
      </c>
      <c r="E35" t="s">
        <v>673</v>
      </c>
      <c r="F35" t="str">
        <f t="shared" si="0"/>
        <v>130 회피 감소</v>
      </c>
    </row>
    <row r="36" spans="1:6">
      <c r="A36" s="45" t="s">
        <v>731</v>
      </c>
      <c r="B36" s="45">
        <v>131</v>
      </c>
      <c r="C36" s="45" t="str">
        <f t="shared" si="1"/>
        <v>131 명중 감소</v>
      </c>
      <c r="E36" t="s">
        <v>674</v>
      </c>
      <c r="F36" t="str">
        <f t="shared" si="0"/>
        <v>131 명중 감소</v>
      </c>
    </row>
    <row r="37" spans="1:6">
      <c r="A37" s="45" t="s">
        <v>662</v>
      </c>
      <c r="B37" s="45">
        <v>132</v>
      </c>
      <c r="C37" s="45" t="str">
        <f t="shared" si="1"/>
        <v>132 회복량 감소</v>
      </c>
      <c r="E37" t="s">
        <v>675</v>
      </c>
      <c r="F37" t="str">
        <f t="shared" ref="F37" si="2">B37&amp;" "&amp;E37</f>
        <v>132 회복량 감소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75B3A-402E-463A-AAC9-1AACFCF8908E}">
  <dimension ref="A1:C7"/>
  <sheetViews>
    <sheetView workbookViewId="0">
      <selection activeCell="C8" sqref="C8"/>
    </sheetView>
  </sheetViews>
  <sheetFormatPr defaultRowHeight="16.5"/>
  <cols>
    <col min="1" max="1" width="24" bestFit="1" customWidth="1"/>
    <col min="3" max="3" width="37.625" customWidth="1"/>
  </cols>
  <sheetData>
    <row r="1" spans="1:3">
      <c r="A1" t="s">
        <v>128</v>
      </c>
    </row>
    <row r="2" spans="1:3">
      <c r="A2" s="1" t="s">
        <v>125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129</v>
      </c>
      <c r="B5" s="4">
        <v>1</v>
      </c>
      <c r="C5" s="4" t="s">
        <v>310</v>
      </c>
    </row>
    <row r="6" spans="1:3">
      <c r="A6" s="4" t="s">
        <v>127</v>
      </c>
      <c r="B6" s="4">
        <v>2</v>
      </c>
      <c r="C6" s="4" t="s">
        <v>311</v>
      </c>
    </row>
    <row r="7" spans="1:3">
      <c r="A7" s="4" t="s">
        <v>104</v>
      </c>
      <c r="B7" s="4">
        <v>3</v>
      </c>
      <c r="C7" s="4" t="s">
        <v>312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BA9FE-5AA8-4EF6-AC09-35EB34A6EAAF}">
  <dimension ref="A1:C11"/>
  <sheetViews>
    <sheetView workbookViewId="0">
      <selection activeCell="C12" sqref="C12"/>
    </sheetView>
  </sheetViews>
  <sheetFormatPr defaultRowHeight="16.5"/>
  <cols>
    <col min="1" max="1" width="28.625" bestFit="1" customWidth="1"/>
    <col min="3" max="3" width="38" bestFit="1" customWidth="1"/>
  </cols>
  <sheetData>
    <row r="1" spans="1:3">
      <c r="A1" t="s">
        <v>135</v>
      </c>
    </row>
    <row r="2" spans="1:3">
      <c r="A2" s="1" t="s">
        <v>131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132</v>
      </c>
      <c r="B5" s="4">
        <v>1</v>
      </c>
      <c r="C5" s="4" t="s">
        <v>313</v>
      </c>
    </row>
    <row r="6" spans="1:3">
      <c r="A6" s="4" t="s">
        <v>133</v>
      </c>
      <c r="B6" s="4">
        <v>2</v>
      </c>
      <c r="C6" s="4" t="s">
        <v>314</v>
      </c>
    </row>
    <row r="7" spans="1:3">
      <c r="A7" s="4" t="s">
        <v>134</v>
      </c>
      <c r="B7" s="4">
        <v>3</v>
      </c>
      <c r="C7" s="4" t="s">
        <v>315</v>
      </c>
    </row>
    <row r="8" spans="1:3">
      <c r="A8" s="4" t="s">
        <v>136</v>
      </c>
      <c r="B8" s="4">
        <v>11</v>
      </c>
      <c r="C8" s="4" t="s">
        <v>316</v>
      </c>
    </row>
    <row r="9" spans="1:3">
      <c r="A9" s="4" t="s">
        <v>137</v>
      </c>
      <c r="B9" s="4">
        <v>12</v>
      </c>
      <c r="C9" s="4" t="s">
        <v>317</v>
      </c>
    </row>
    <row r="10" spans="1:3">
      <c r="A10" s="4" t="s">
        <v>138</v>
      </c>
      <c r="B10" s="4">
        <v>13</v>
      </c>
      <c r="C10" s="4" t="s">
        <v>318</v>
      </c>
    </row>
    <row r="11" spans="1:3">
      <c r="A11" s="4" t="s">
        <v>141</v>
      </c>
      <c r="B11" s="4">
        <v>21</v>
      </c>
      <c r="C11" s="4" t="s">
        <v>319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8C81A-9763-459F-949C-CED5163BD88B}">
  <dimension ref="A1:C10"/>
  <sheetViews>
    <sheetView workbookViewId="0">
      <selection activeCell="C11" sqref="C11"/>
    </sheetView>
  </sheetViews>
  <sheetFormatPr defaultRowHeight="16.5"/>
  <cols>
    <col min="1" max="1" width="28.625" bestFit="1" customWidth="1"/>
    <col min="3" max="3" width="38" bestFit="1" customWidth="1"/>
  </cols>
  <sheetData>
    <row r="1" spans="1:3">
      <c r="A1" t="s">
        <v>157</v>
      </c>
    </row>
    <row r="2" spans="1:3">
      <c r="A2" s="1" t="s">
        <v>150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151</v>
      </c>
      <c r="B5" s="6">
        <v>1</v>
      </c>
      <c r="C5" s="4" t="s">
        <v>320</v>
      </c>
    </row>
    <row r="6" spans="1:3">
      <c r="A6" s="4" t="s">
        <v>152</v>
      </c>
      <c r="B6" s="4">
        <v>2</v>
      </c>
      <c r="C6" s="4" t="s">
        <v>321</v>
      </c>
    </row>
    <row r="7" spans="1:3">
      <c r="A7" s="4" t="s">
        <v>153</v>
      </c>
      <c r="B7" s="4">
        <v>3</v>
      </c>
      <c r="C7" s="4" t="s">
        <v>322</v>
      </c>
    </row>
    <row r="8" spans="1:3">
      <c r="A8" s="4" t="s">
        <v>154</v>
      </c>
      <c r="B8" s="4">
        <v>4</v>
      </c>
      <c r="C8" s="4" t="s">
        <v>323</v>
      </c>
    </row>
    <row r="9" spans="1:3">
      <c r="A9" s="4" t="s">
        <v>155</v>
      </c>
      <c r="B9" s="4">
        <v>5</v>
      </c>
      <c r="C9" s="4" t="s">
        <v>324</v>
      </c>
    </row>
    <row r="10" spans="1:3">
      <c r="A10" s="4" t="s">
        <v>156</v>
      </c>
      <c r="B10" s="4">
        <v>6</v>
      </c>
      <c r="C10" s="4" t="s">
        <v>325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6BE13-C6B6-4915-872F-E6B77B245F05}">
  <dimension ref="A1:C8"/>
  <sheetViews>
    <sheetView workbookViewId="0">
      <selection activeCell="J21" sqref="J21"/>
    </sheetView>
  </sheetViews>
  <sheetFormatPr defaultRowHeight="16.5"/>
  <cols>
    <col min="1" max="1" width="17.75" bestFit="1" customWidth="1"/>
    <col min="3" max="3" width="29.125" customWidth="1"/>
  </cols>
  <sheetData>
    <row r="1" spans="1:3">
      <c r="A1" t="s">
        <v>163</v>
      </c>
    </row>
    <row r="2" spans="1:3">
      <c r="A2" s="1" t="s">
        <v>164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9" t="s">
        <v>4</v>
      </c>
      <c r="B4" s="9">
        <v>0</v>
      </c>
      <c r="C4" s="9" t="s">
        <v>4</v>
      </c>
    </row>
    <row r="5" spans="1:3">
      <c r="A5" s="4" t="s">
        <v>165</v>
      </c>
      <c r="B5" s="4">
        <v>1</v>
      </c>
      <c r="C5" s="4" t="s">
        <v>326</v>
      </c>
    </row>
    <row r="6" spans="1:3">
      <c r="A6" s="4" t="s">
        <v>166</v>
      </c>
      <c r="B6" s="4">
        <v>2</v>
      </c>
      <c r="C6" s="4" t="s">
        <v>327</v>
      </c>
    </row>
    <row r="7" spans="1:3">
      <c r="A7" s="4" t="s">
        <v>167</v>
      </c>
      <c r="B7" s="4">
        <v>3</v>
      </c>
      <c r="C7" s="4" t="s">
        <v>328</v>
      </c>
    </row>
    <row r="8" spans="1:3">
      <c r="A8" s="4" t="s">
        <v>168</v>
      </c>
      <c r="B8" s="4">
        <v>4</v>
      </c>
      <c r="C8" s="4" t="s">
        <v>329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FE169-3136-4679-B292-EDADF74521B3}">
  <dimension ref="A1:C6"/>
  <sheetViews>
    <sheetView workbookViewId="0">
      <selection activeCell="A2" sqref="A2"/>
    </sheetView>
  </sheetViews>
  <sheetFormatPr defaultRowHeight="16.5"/>
  <cols>
    <col min="1" max="1" width="18.625" bestFit="1" customWidth="1"/>
    <col min="2" max="2" width="6.375" bestFit="1" customWidth="1"/>
    <col min="3" max="3" width="28" bestFit="1" customWidth="1"/>
  </cols>
  <sheetData>
    <row r="1" spans="1:3">
      <c r="A1" t="s">
        <v>332</v>
      </c>
    </row>
    <row r="2" spans="1:3">
      <c r="A2" s="1" t="s">
        <v>333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334</v>
      </c>
      <c r="B5" s="4">
        <v>1</v>
      </c>
      <c r="C5" s="4" t="s">
        <v>354</v>
      </c>
    </row>
    <row r="6" spans="1:3">
      <c r="A6" s="4" t="s">
        <v>335</v>
      </c>
      <c r="B6" s="4">
        <v>2</v>
      </c>
      <c r="C6" s="4" t="s">
        <v>355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1088A-6383-4970-B62A-7C454CE419D1}">
  <dimension ref="A1:C20"/>
  <sheetViews>
    <sheetView workbookViewId="0">
      <selection sqref="A1:C5"/>
    </sheetView>
  </sheetViews>
  <sheetFormatPr defaultRowHeight="16.5"/>
  <cols>
    <col min="1" max="1" width="22.875" customWidth="1"/>
    <col min="2" max="2" width="6.375" bestFit="1" customWidth="1"/>
    <col min="3" max="3" width="36" customWidth="1"/>
  </cols>
  <sheetData>
    <row r="1" spans="1:3">
      <c r="A1" s="18" t="s">
        <v>456</v>
      </c>
      <c r="B1" s="10"/>
      <c r="C1" s="10"/>
    </row>
    <row r="2" spans="1:3">
      <c r="A2" s="24" t="s">
        <v>457</v>
      </c>
      <c r="B2" s="10"/>
      <c r="C2" s="10"/>
    </row>
    <row r="3" spans="1:3">
      <c r="A3" s="25" t="s">
        <v>145</v>
      </c>
      <c r="B3" s="25" t="s">
        <v>146</v>
      </c>
      <c r="C3" s="26" t="s">
        <v>147</v>
      </c>
    </row>
    <row r="4" spans="1:3">
      <c r="A4" s="13" t="s">
        <v>98</v>
      </c>
      <c r="B4" s="14">
        <v>0</v>
      </c>
      <c r="C4" s="13" t="s">
        <v>98</v>
      </c>
    </row>
    <row r="5" spans="1:3">
      <c r="A5" s="13" t="s">
        <v>415</v>
      </c>
      <c r="B5" s="14">
        <v>1</v>
      </c>
      <c r="C5" s="13" t="s">
        <v>414</v>
      </c>
    </row>
    <row r="6" spans="1:3">
      <c r="A6" s="13" t="s">
        <v>416</v>
      </c>
      <c r="B6" s="14">
        <v>2</v>
      </c>
      <c r="C6" s="13" t="s">
        <v>417</v>
      </c>
    </row>
    <row r="7" spans="1:3">
      <c r="A7" s="13" t="s">
        <v>345</v>
      </c>
      <c r="B7" s="14">
        <v>3</v>
      </c>
      <c r="C7" s="13" t="s">
        <v>419</v>
      </c>
    </row>
    <row r="8" spans="1:3">
      <c r="A8" s="13" t="s">
        <v>346</v>
      </c>
      <c r="B8" s="14">
        <v>4</v>
      </c>
      <c r="C8" s="13" t="s">
        <v>420</v>
      </c>
    </row>
    <row r="9" spans="1:3">
      <c r="A9" s="13" t="s">
        <v>418</v>
      </c>
      <c r="B9" s="14">
        <v>5</v>
      </c>
      <c r="C9" s="13" t="s">
        <v>421</v>
      </c>
    </row>
    <row r="10" spans="1:3">
      <c r="A10" s="13" t="s">
        <v>347</v>
      </c>
      <c r="B10" s="14">
        <v>6</v>
      </c>
      <c r="C10" s="13" t="s">
        <v>422</v>
      </c>
    </row>
    <row r="11" spans="1:3">
      <c r="A11" s="13" t="s">
        <v>348</v>
      </c>
      <c r="B11" s="14">
        <v>7</v>
      </c>
      <c r="C11" s="13" t="s">
        <v>423</v>
      </c>
    </row>
    <row r="12" spans="1:3">
      <c r="A12" s="13" t="s">
        <v>349</v>
      </c>
      <c r="B12" s="14">
        <v>8</v>
      </c>
      <c r="C12" s="13" t="s">
        <v>424</v>
      </c>
    </row>
    <row r="13" spans="1:3">
      <c r="A13" s="13" t="s">
        <v>350</v>
      </c>
      <c r="B13" s="14">
        <v>9</v>
      </c>
      <c r="C13" s="13" t="s">
        <v>425</v>
      </c>
    </row>
    <row r="14" spans="1:3">
      <c r="A14" s="13" t="s">
        <v>351</v>
      </c>
      <c r="B14" s="14">
        <v>10</v>
      </c>
      <c r="C14" s="13" t="s">
        <v>426</v>
      </c>
    </row>
    <row r="15" spans="1:3">
      <c r="A15" s="13" t="s">
        <v>352</v>
      </c>
      <c r="B15" s="14">
        <v>11</v>
      </c>
      <c r="C15" s="13" t="s">
        <v>427</v>
      </c>
    </row>
    <row r="16" spans="1:3">
      <c r="A16" s="27" t="s">
        <v>344</v>
      </c>
      <c r="B16" s="14">
        <v>100</v>
      </c>
      <c r="C16" s="27" t="s">
        <v>413</v>
      </c>
    </row>
    <row r="17" spans="1:3">
      <c r="A17" s="27" t="s">
        <v>458</v>
      </c>
      <c r="B17" s="14">
        <v>101</v>
      </c>
      <c r="C17" s="27" t="s">
        <v>459</v>
      </c>
    </row>
    <row r="18" spans="1:3">
      <c r="A18" s="13" t="s">
        <v>353</v>
      </c>
      <c r="B18" s="14">
        <v>1000</v>
      </c>
      <c r="C18" s="13" t="s">
        <v>428</v>
      </c>
    </row>
    <row r="19" spans="1:3">
      <c r="A19" s="13" t="s">
        <v>460</v>
      </c>
      <c r="B19" s="14">
        <v>1001</v>
      </c>
      <c r="C19" s="13" t="s">
        <v>461</v>
      </c>
    </row>
    <row r="20" spans="1:3">
      <c r="A20" s="13" t="s">
        <v>462</v>
      </c>
      <c r="B20" s="14">
        <v>1002</v>
      </c>
      <c r="C20" s="13" t="s">
        <v>463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F89EF-0F0F-4075-904C-1C3C96CA34C5}">
  <dimension ref="A1:C6"/>
  <sheetViews>
    <sheetView workbookViewId="0">
      <selection activeCell="E21" sqref="E21"/>
    </sheetView>
  </sheetViews>
  <sheetFormatPr defaultRowHeight="16.5"/>
  <cols>
    <col min="1" max="1" width="14" bestFit="1" customWidth="1"/>
    <col min="3" max="3" width="27.375" customWidth="1"/>
  </cols>
  <sheetData>
    <row r="1" spans="1:3">
      <c r="A1" s="18" t="s">
        <v>336</v>
      </c>
      <c r="B1" s="10"/>
      <c r="C1" s="10"/>
    </row>
    <row r="2" spans="1:3">
      <c r="A2" s="24" t="s">
        <v>464</v>
      </c>
      <c r="B2" s="10"/>
      <c r="C2" s="10"/>
    </row>
    <row r="3" spans="1:3">
      <c r="A3" s="25" t="s">
        <v>145</v>
      </c>
      <c r="B3" s="25" t="s">
        <v>146</v>
      </c>
      <c r="C3" s="26" t="s">
        <v>147</v>
      </c>
    </row>
    <row r="4" spans="1:3">
      <c r="A4" s="13" t="s">
        <v>98</v>
      </c>
      <c r="B4" s="14">
        <v>0</v>
      </c>
      <c r="C4" s="13" t="s">
        <v>98</v>
      </c>
    </row>
    <row r="5" spans="1:3">
      <c r="A5" s="13" t="s">
        <v>169</v>
      </c>
      <c r="B5" s="14">
        <v>1</v>
      </c>
      <c r="C5" s="13" t="s">
        <v>465</v>
      </c>
    </row>
    <row r="6" spans="1:3">
      <c r="A6" s="4" t="s">
        <v>170</v>
      </c>
      <c r="B6" s="4">
        <v>2</v>
      </c>
      <c r="C6" s="4" t="s">
        <v>466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929D7-17CE-4E2C-A241-4DB8004E32D1}">
  <dimension ref="A1:C7"/>
  <sheetViews>
    <sheetView workbookViewId="0">
      <selection activeCell="A5" sqref="A5:C7"/>
    </sheetView>
  </sheetViews>
  <sheetFormatPr defaultRowHeight="16.5"/>
  <cols>
    <col min="1" max="1" width="19.75" customWidth="1"/>
    <col min="2" max="2" width="6.375" bestFit="1" customWidth="1"/>
    <col min="3" max="3" width="30.25" customWidth="1"/>
  </cols>
  <sheetData>
    <row r="1" spans="1:3">
      <c r="A1" s="18" t="s">
        <v>362</v>
      </c>
      <c r="B1" s="10"/>
      <c r="C1" s="10"/>
    </row>
    <row r="2" spans="1:3">
      <c r="A2" s="24" t="s">
        <v>363</v>
      </c>
      <c r="B2" s="10"/>
      <c r="C2" s="10"/>
    </row>
    <row r="3" spans="1:3">
      <c r="A3" s="25" t="s">
        <v>145</v>
      </c>
      <c r="B3" s="25" t="s">
        <v>146</v>
      </c>
      <c r="C3" s="26" t="s">
        <v>147</v>
      </c>
    </row>
    <row r="4" spans="1:3">
      <c r="A4" s="13" t="s">
        <v>98</v>
      </c>
      <c r="B4" s="14">
        <v>0</v>
      </c>
      <c r="C4" s="13" t="s">
        <v>98</v>
      </c>
    </row>
    <row r="5" spans="1:3">
      <c r="A5" s="13" t="s">
        <v>364</v>
      </c>
      <c r="B5" s="14">
        <v>1</v>
      </c>
      <c r="C5" s="13" t="s">
        <v>365</v>
      </c>
    </row>
    <row r="6" spans="1:3">
      <c r="A6" s="13" t="s">
        <v>366</v>
      </c>
      <c r="B6" s="14">
        <v>2</v>
      </c>
      <c r="C6" s="13" t="s">
        <v>429</v>
      </c>
    </row>
    <row r="7" spans="1:3">
      <c r="A7" s="13" t="s">
        <v>452</v>
      </c>
      <c r="B7" s="14">
        <v>3</v>
      </c>
      <c r="C7" s="13" t="s">
        <v>453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3C689-5915-46B0-9A11-3A87439C791E}">
  <dimension ref="A1:C9"/>
  <sheetViews>
    <sheetView workbookViewId="0">
      <selection activeCell="C29" sqref="C29"/>
    </sheetView>
  </sheetViews>
  <sheetFormatPr defaultRowHeight="16.5"/>
  <cols>
    <col min="1" max="1" width="15.375" customWidth="1"/>
    <col min="3" max="3" width="26.75" customWidth="1"/>
  </cols>
  <sheetData>
    <row r="1" spans="1:3">
      <c r="A1" s="10" t="s">
        <v>367</v>
      </c>
      <c r="B1" s="10"/>
      <c r="C1" s="10"/>
    </row>
    <row r="2" spans="1:3">
      <c r="A2" s="1" t="s">
        <v>363</v>
      </c>
      <c r="B2" s="10"/>
      <c r="C2" s="10"/>
    </row>
    <row r="3" spans="1:3">
      <c r="A3" s="11" t="s">
        <v>145</v>
      </c>
      <c r="B3" s="11" t="s">
        <v>146</v>
      </c>
      <c r="C3" s="12" t="s">
        <v>147</v>
      </c>
    </row>
    <row r="4" spans="1:3">
      <c r="A4" s="13" t="s">
        <v>98</v>
      </c>
      <c r="B4" s="14">
        <v>0</v>
      </c>
      <c r="C4" s="13" t="s">
        <v>98</v>
      </c>
    </row>
    <row r="5" spans="1:3">
      <c r="A5" s="13" t="s">
        <v>368</v>
      </c>
      <c r="B5" s="14">
        <v>1</v>
      </c>
      <c r="C5" s="13" t="s">
        <v>369</v>
      </c>
    </row>
    <row r="6" spans="1:3">
      <c r="A6" s="13" t="s">
        <v>370</v>
      </c>
      <c r="B6" s="14">
        <v>2</v>
      </c>
      <c r="C6" s="13" t="s">
        <v>371</v>
      </c>
    </row>
    <row r="7" spans="1:3">
      <c r="A7" s="13" t="s">
        <v>372</v>
      </c>
      <c r="B7" s="14">
        <v>3</v>
      </c>
      <c r="C7" s="13" t="s">
        <v>373</v>
      </c>
    </row>
    <row r="8" spans="1:3">
      <c r="A8" s="13" t="s">
        <v>374</v>
      </c>
      <c r="B8" s="14">
        <v>4</v>
      </c>
      <c r="C8" s="13" t="s">
        <v>375</v>
      </c>
    </row>
    <row r="9" spans="1:3">
      <c r="A9" s="13" t="s">
        <v>376</v>
      </c>
      <c r="B9" s="14">
        <v>5</v>
      </c>
      <c r="C9" s="13" t="s">
        <v>377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53439-B289-4B44-829E-DF7C62935DF1}">
  <dimension ref="A1:C6"/>
  <sheetViews>
    <sheetView workbookViewId="0">
      <selection activeCell="K43" sqref="K42:K43"/>
    </sheetView>
  </sheetViews>
  <sheetFormatPr defaultRowHeight="16.5"/>
  <cols>
    <col min="1" max="1" width="25.625" customWidth="1"/>
    <col min="3" max="3" width="26.75" customWidth="1"/>
  </cols>
  <sheetData>
    <row r="1" spans="1:3">
      <c r="A1" s="10" t="s">
        <v>378</v>
      </c>
      <c r="B1" s="10"/>
      <c r="C1" s="10"/>
    </row>
    <row r="2" spans="1:3">
      <c r="A2" s="1" t="s">
        <v>379</v>
      </c>
      <c r="B2" s="10"/>
      <c r="C2" s="10"/>
    </row>
    <row r="3" spans="1:3">
      <c r="A3" s="11" t="s">
        <v>145</v>
      </c>
      <c r="B3" s="11" t="s">
        <v>146</v>
      </c>
      <c r="C3" s="12" t="s">
        <v>147</v>
      </c>
    </row>
    <row r="4" spans="1:3">
      <c r="A4" s="13" t="s">
        <v>98</v>
      </c>
      <c r="B4" s="14">
        <v>0</v>
      </c>
      <c r="C4" s="13" t="s">
        <v>98</v>
      </c>
    </row>
    <row r="5" spans="1:3">
      <c r="A5" s="13" t="s">
        <v>380</v>
      </c>
      <c r="B5" s="14">
        <v>1</v>
      </c>
      <c r="C5" s="13" t="s">
        <v>381</v>
      </c>
    </row>
    <row r="6" spans="1:3">
      <c r="A6" s="13" t="s">
        <v>382</v>
      </c>
      <c r="B6" s="14">
        <v>2</v>
      </c>
      <c r="C6" s="13" t="s">
        <v>383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1C228-FB57-41C9-B960-3C2B62DD9EAC}">
  <dimension ref="A1:C9"/>
  <sheetViews>
    <sheetView workbookViewId="0">
      <selection activeCell="C12" sqref="C12"/>
    </sheetView>
  </sheetViews>
  <sheetFormatPr defaultRowHeight="16.5"/>
  <cols>
    <col min="1" max="1" width="19.25" customWidth="1"/>
    <col min="2" max="2" width="6.375" bestFit="1" customWidth="1"/>
    <col min="3" max="3" width="71.25" bestFit="1" customWidth="1"/>
  </cols>
  <sheetData>
    <row r="1" spans="1:3">
      <c r="A1" s="10" t="s">
        <v>385</v>
      </c>
      <c r="B1" s="10"/>
      <c r="C1" s="10"/>
    </row>
    <row r="2" spans="1:3">
      <c r="A2" s="1" t="s">
        <v>386</v>
      </c>
      <c r="B2" s="10"/>
      <c r="C2" s="10"/>
    </row>
    <row r="3" spans="1:3">
      <c r="A3" s="11" t="s">
        <v>145</v>
      </c>
      <c r="B3" s="11" t="s">
        <v>146</v>
      </c>
      <c r="C3" s="12" t="s">
        <v>147</v>
      </c>
    </row>
    <row r="4" spans="1:3">
      <c r="A4" s="13" t="s">
        <v>98</v>
      </c>
      <c r="B4" s="14">
        <v>0</v>
      </c>
      <c r="C4" s="13" t="s">
        <v>98</v>
      </c>
    </row>
    <row r="5" spans="1:3">
      <c r="A5" s="13" t="s">
        <v>387</v>
      </c>
      <c r="B5" s="14">
        <v>1</v>
      </c>
      <c r="C5" s="13" t="s">
        <v>388</v>
      </c>
    </row>
    <row r="6" spans="1:3">
      <c r="A6" s="13" t="s">
        <v>389</v>
      </c>
      <c r="B6" s="14">
        <v>2</v>
      </c>
      <c r="C6" s="19" t="s">
        <v>390</v>
      </c>
    </row>
    <row r="7" spans="1:3">
      <c r="A7" s="13" t="s">
        <v>391</v>
      </c>
      <c r="B7" s="14">
        <v>3</v>
      </c>
      <c r="C7" s="13" t="s">
        <v>392</v>
      </c>
    </row>
    <row r="8" spans="1:3">
      <c r="A8" s="13" t="s">
        <v>393</v>
      </c>
      <c r="B8" s="14">
        <v>4</v>
      </c>
      <c r="C8" s="13" t="s">
        <v>394</v>
      </c>
    </row>
    <row r="9" spans="1:3">
      <c r="A9" s="13" t="s">
        <v>395</v>
      </c>
      <c r="B9" s="14">
        <v>5</v>
      </c>
      <c r="C9" s="13" t="s">
        <v>396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D69EA-3163-4C88-A042-C08C12B28836}">
  <dimension ref="A1:C10"/>
  <sheetViews>
    <sheetView workbookViewId="0">
      <selection activeCell="E9" sqref="E9"/>
    </sheetView>
  </sheetViews>
  <sheetFormatPr defaultRowHeight="16.5"/>
  <cols>
    <col min="1" max="1" width="16.375" customWidth="1"/>
    <col min="3" max="3" width="83.375" customWidth="1"/>
  </cols>
  <sheetData>
    <row r="1" spans="1:3">
      <c r="A1" s="10" t="s">
        <v>397</v>
      </c>
      <c r="B1" s="10"/>
      <c r="C1" s="10"/>
    </row>
    <row r="2" spans="1:3">
      <c r="A2" s="20" t="s">
        <v>398</v>
      </c>
      <c r="B2" s="10"/>
      <c r="C2" s="10"/>
    </row>
    <row r="3" spans="1:3">
      <c r="A3" s="11" t="s">
        <v>145</v>
      </c>
      <c r="B3" s="11" t="s">
        <v>146</v>
      </c>
      <c r="C3" s="12" t="s">
        <v>147</v>
      </c>
    </row>
    <row r="4" spans="1:3">
      <c r="A4" s="19" t="s">
        <v>98</v>
      </c>
      <c r="B4" s="21">
        <v>0</v>
      </c>
      <c r="C4" s="19" t="s">
        <v>98</v>
      </c>
    </row>
    <row r="5" spans="1:3">
      <c r="A5" s="19" t="s">
        <v>399</v>
      </c>
      <c r="B5" s="21">
        <v>1</v>
      </c>
      <c r="C5" s="19" t="s">
        <v>400</v>
      </c>
    </row>
    <row r="6" spans="1:3">
      <c r="A6" s="19" t="s">
        <v>401</v>
      </c>
      <c r="B6" s="21">
        <v>2</v>
      </c>
      <c r="C6" s="19" t="s">
        <v>402</v>
      </c>
    </row>
    <row r="7" spans="1:3">
      <c r="A7" s="19" t="s">
        <v>403</v>
      </c>
      <c r="B7" s="21">
        <v>3</v>
      </c>
      <c r="C7" s="19" t="s">
        <v>404</v>
      </c>
    </row>
    <row r="8" spans="1:3">
      <c r="A8" s="19" t="s">
        <v>405</v>
      </c>
      <c r="B8" s="21">
        <v>4</v>
      </c>
      <c r="C8" s="19" t="s">
        <v>406</v>
      </c>
    </row>
    <row r="9" spans="1:3">
      <c r="A9" s="19" t="s">
        <v>407</v>
      </c>
      <c r="B9" s="21">
        <v>5</v>
      </c>
      <c r="C9" s="19" t="s">
        <v>408</v>
      </c>
    </row>
    <row r="10" spans="1:3">
      <c r="A10" s="19" t="s">
        <v>409</v>
      </c>
      <c r="B10" s="21">
        <v>6</v>
      </c>
      <c r="C10" s="19" t="s">
        <v>410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A46DF-9317-4A44-BF13-F766FBE06A2C}">
  <dimension ref="A1:C28"/>
  <sheetViews>
    <sheetView workbookViewId="0">
      <selection activeCell="C29" sqref="C29"/>
    </sheetView>
  </sheetViews>
  <sheetFormatPr defaultRowHeight="16.5"/>
  <cols>
    <col min="1" max="1" width="23.25" bestFit="1" customWidth="1"/>
    <col min="2" max="2" width="6.375" bestFit="1" customWidth="1"/>
    <col min="3" max="3" width="34.625" bestFit="1" customWidth="1"/>
  </cols>
  <sheetData>
    <row r="1" spans="1:3">
      <c r="A1" s="18" t="s">
        <v>445</v>
      </c>
      <c r="B1" s="10"/>
      <c r="C1" s="10"/>
    </row>
    <row r="2" spans="1:3">
      <c r="A2" s="20" t="s">
        <v>361</v>
      </c>
      <c r="B2" s="10"/>
      <c r="C2" s="10"/>
    </row>
    <row r="3" spans="1:3">
      <c r="A3" s="11" t="s">
        <v>145</v>
      </c>
      <c r="B3" s="11" t="s">
        <v>146</v>
      </c>
      <c r="C3" s="12" t="s">
        <v>147</v>
      </c>
    </row>
    <row r="4" spans="1:3">
      <c r="A4" s="19" t="s">
        <v>98</v>
      </c>
      <c r="B4" s="21">
        <v>0</v>
      </c>
      <c r="C4" s="19" t="s">
        <v>98</v>
      </c>
    </row>
    <row r="5" spans="1:3">
      <c r="A5" s="19" t="s">
        <v>337</v>
      </c>
      <c r="B5" s="21">
        <v>1</v>
      </c>
      <c r="C5" s="19" t="s">
        <v>330</v>
      </c>
    </row>
    <row r="6" spans="1:3">
      <c r="A6" s="19" t="s">
        <v>338</v>
      </c>
      <c r="B6" s="21">
        <v>2</v>
      </c>
      <c r="C6" s="19" t="s">
        <v>331</v>
      </c>
    </row>
    <row r="7" spans="1:3">
      <c r="A7" s="19" t="s">
        <v>339</v>
      </c>
      <c r="B7" s="21">
        <v>3</v>
      </c>
      <c r="C7" s="19" t="s">
        <v>356</v>
      </c>
    </row>
    <row r="8" spans="1:3">
      <c r="A8" s="19" t="s">
        <v>340</v>
      </c>
      <c r="B8" s="21">
        <v>4</v>
      </c>
      <c r="C8" s="19" t="s">
        <v>357</v>
      </c>
    </row>
    <row r="9" spans="1:3">
      <c r="A9" s="19" t="s">
        <v>341</v>
      </c>
      <c r="B9" s="21">
        <v>5</v>
      </c>
      <c r="C9" s="19" t="s">
        <v>358</v>
      </c>
    </row>
    <row r="10" spans="1:3">
      <c r="A10" s="19" t="s">
        <v>342</v>
      </c>
      <c r="B10" s="21">
        <v>6</v>
      </c>
      <c r="C10" s="19" t="s">
        <v>359</v>
      </c>
    </row>
    <row r="11" spans="1:3">
      <c r="A11" s="15" t="s">
        <v>343</v>
      </c>
      <c r="B11" s="16">
        <v>7</v>
      </c>
      <c r="C11" s="17" t="s">
        <v>360</v>
      </c>
    </row>
    <row r="12" spans="1:3">
      <c r="A12" s="15" t="s">
        <v>344</v>
      </c>
      <c r="B12" s="16">
        <v>8</v>
      </c>
      <c r="C12" s="17" t="s">
        <v>467</v>
      </c>
    </row>
    <row r="13" spans="1:3">
      <c r="A13" s="19" t="s">
        <v>411</v>
      </c>
      <c r="B13" s="22">
        <v>9</v>
      </c>
      <c r="C13" s="22" t="s">
        <v>468</v>
      </c>
    </row>
    <row r="14" spans="1:3">
      <c r="A14" s="19" t="s">
        <v>412</v>
      </c>
      <c r="B14" s="22">
        <v>10</v>
      </c>
      <c r="C14" s="23" t="s">
        <v>469</v>
      </c>
    </row>
    <row r="15" spans="1:3">
      <c r="A15" s="19" t="s">
        <v>430</v>
      </c>
      <c r="B15" s="21">
        <v>101</v>
      </c>
      <c r="C15" s="19" t="s">
        <v>433</v>
      </c>
    </row>
    <row r="16" spans="1:3">
      <c r="A16" s="19" t="s">
        <v>431</v>
      </c>
      <c r="B16" s="21">
        <v>102</v>
      </c>
      <c r="C16" s="19" t="s">
        <v>432</v>
      </c>
    </row>
    <row r="17" spans="1:3">
      <c r="A17" s="19" t="s">
        <v>345</v>
      </c>
      <c r="B17" s="21">
        <v>103</v>
      </c>
      <c r="C17" s="19" t="s">
        <v>434</v>
      </c>
    </row>
    <row r="18" spans="1:3">
      <c r="A18" s="19" t="s">
        <v>346</v>
      </c>
      <c r="B18" s="21">
        <v>104</v>
      </c>
      <c r="C18" s="19" t="s">
        <v>435</v>
      </c>
    </row>
    <row r="19" spans="1:3">
      <c r="A19" s="19" t="s">
        <v>347</v>
      </c>
      <c r="B19" s="21">
        <v>105</v>
      </c>
      <c r="C19" s="19" t="s">
        <v>436</v>
      </c>
    </row>
    <row r="20" spans="1:3">
      <c r="A20" s="19" t="s">
        <v>348</v>
      </c>
      <c r="B20" s="21">
        <v>106</v>
      </c>
      <c r="C20" s="19" t="s">
        <v>437</v>
      </c>
    </row>
    <row r="21" spans="1:3">
      <c r="A21" s="19" t="s">
        <v>349</v>
      </c>
      <c r="B21" s="21">
        <v>107</v>
      </c>
      <c r="C21" s="19" t="s">
        <v>438</v>
      </c>
    </row>
    <row r="22" spans="1:3">
      <c r="A22" s="19" t="s">
        <v>350</v>
      </c>
      <c r="B22" s="21">
        <v>108</v>
      </c>
      <c r="C22" s="19" t="s">
        <v>439</v>
      </c>
    </row>
    <row r="23" spans="1:3">
      <c r="A23" s="19" t="s">
        <v>351</v>
      </c>
      <c r="B23" s="21">
        <v>109</v>
      </c>
      <c r="C23" s="19" t="s">
        <v>440</v>
      </c>
    </row>
    <row r="24" spans="1:3">
      <c r="A24" s="19" t="s">
        <v>352</v>
      </c>
      <c r="B24" s="21">
        <v>110</v>
      </c>
      <c r="C24" s="19" t="s">
        <v>441</v>
      </c>
    </row>
    <row r="25" spans="1:3">
      <c r="A25" s="19" t="s">
        <v>353</v>
      </c>
      <c r="B25" s="21">
        <v>111</v>
      </c>
      <c r="C25" s="19" t="s">
        <v>442</v>
      </c>
    </row>
    <row r="26" spans="1:3">
      <c r="A26" s="19" t="s">
        <v>470</v>
      </c>
      <c r="B26" s="21">
        <v>112</v>
      </c>
      <c r="C26" s="19" t="s">
        <v>443</v>
      </c>
    </row>
    <row r="27" spans="1:3">
      <c r="A27" s="19" t="s">
        <v>471</v>
      </c>
      <c r="B27" s="21">
        <v>113</v>
      </c>
      <c r="C27" s="19" t="s">
        <v>472</v>
      </c>
    </row>
    <row r="28" spans="1:3">
      <c r="A28" s="19" t="s">
        <v>444</v>
      </c>
      <c r="B28" s="21">
        <v>114</v>
      </c>
      <c r="C28" s="19" t="s">
        <v>539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6994F-4B61-40D5-A99E-60DC53E2EA3A}">
  <dimension ref="A1:C6"/>
  <sheetViews>
    <sheetView workbookViewId="0">
      <selection activeCell="F7" sqref="F7"/>
    </sheetView>
  </sheetViews>
  <sheetFormatPr defaultRowHeight="16.5"/>
  <cols>
    <col min="1" max="1" width="25.625" bestFit="1" customWidth="1"/>
    <col min="2" max="2" width="6.375" bestFit="1" customWidth="1"/>
    <col min="3" max="3" width="47" bestFit="1" customWidth="1"/>
  </cols>
  <sheetData>
    <row r="1" spans="1:3">
      <c r="A1" s="10" t="s">
        <v>446</v>
      </c>
      <c r="B1" s="10"/>
      <c r="C1" s="10"/>
    </row>
    <row r="2" spans="1:3">
      <c r="A2" s="28" t="s">
        <v>447</v>
      </c>
      <c r="B2" s="10"/>
      <c r="C2" s="10"/>
    </row>
    <row r="3" spans="1:3">
      <c r="A3" s="25" t="s">
        <v>145</v>
      </c>
      <c r="B3" s="25" t="s">
        <v>146</v>
      </c>
      <c r="C3" s="26" t="s">
        <v>147</v>
      </c>
    </row>
    <row r="4" spans="1:3">
      <c r="A4" s="19" t="s">
        <v>98</v>
      </c>
      <c r="B4" s="21">
        <v>0</v>
      </c>
      <c r="C4" s="19" t="s">
        <v>98</v>
      </c>
    </row>
    <row r="5" spans="1:3">
      <c r="A5" s="4" t="s">
        <v>448</v>
      </c>
      <c r="B5" s="4">
        <v>1</v>
      </c>
      <c r="C5" s="4" t="s">
        <v>449</v>
      </c>
    </row>
    <row r="6" spans="1:3">
      <c r="A6" s="4" t="s">
        <v>450</v>
      </c>
      <c r="B6" s="4">
        <v>2</v>
      </c>
      <c r="C6" s="4" t="s">
        <v>451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68D76-F4EB-40C4-B6BF-B73A7C24BD94}">
  <dimension ref="A1:C9"/>
  <sheetViews>
    <sheetView workbookViewId="0">
      <selection activeCell="A2" sqref="A2:C9"/>
    </sheetView>
  </sheetViews>
  <sheetFormatPr defaultRowHeight="16.5"/>
  <cols>
    <col min="1" max="1" width="16.625" customWidth="1"/>
    <col min="3" max="3" width="13.25" customWidth="1"/>
  </cols>
  <sheetData>
    <row r="1" spans="1:3">
      <c r="A1" s="30" t="s">
        <v>527</v>
      </c>
      <c r="B1" s="30"/>
      <c r="C1" s="30"/>
    </row>
    <row r="2" spans="1:3">
      <c r="A2" s="31" t="s">
        <v>528</v>
      </c>
      <c r="B2" s="30"/>
      <c r="C2" s="30"/>
    </row>
    <row r="3" spans="1:3">
      <c r="A3" s="32" t="s">
        <v>145</v>
      </c>
      <c r="B3" s="32" t="s">
        <v>146</v>
      </c>
      <c r="C3" s="33" t="s">
        <v>147</v>
      </c>
    </row>
    <row r="4" spans="1:3">
      <c r="A4" s="29" t="s">
        <v>98</v>
      </c>
      <c r="B4" s="29">
        <v>0</v>
      </c>
      <c r="C4" s="29" t="s">
        <v>98</v>
      </c>
    </row>
    <row r="5" spans="1:3">
      <c r="A5" s="29" t="s">
        <v>529</v>
      </c>
      <c r="B5" s="29">
        <v>1</v>
      </c>
      <c r="C5" s="29" t="s">
        <v>530</v>
      </c>
    </row>
    <row r="6" spans="1:3">
      <c r="A6" s="29" t="s">
        <v>531</v>
      </c>
      <c r="B6" s="34">
        <v>2</v>
      </c>
      <c r="C6" s="29" t="s">
        <v>532</v>
      </c>
    </row>
    <row r="7" spans="1:3">
      <c r="A7" s="29" t="s">
        <v>533</v>
      </c>
      <c r="B7" s="29">
        <v>3</v>
      </c>
      <c r="C7" s="29" t="s">
        <v>534</v>
      </c>
    </row>
    <row r="8" spans="1:3">
      <c r="A8" s="29" t="s">
        <v>535</v>
      </c>
      <c r="B8" s="29">
        <v>4</v>
      </c>
      <c r="C8" s="29" t="s">
        <v>536</v>
      </c>
    </row>
    <row r="9" spans="1:3">
      <c r="A9" s="29" t="s">
        <v>537</v>
      </c>
      <c r="B9" s="29">
        <v>5</v>
      </c>
      <c r="C9" s="29" t="s">
        <v>538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E649F-A5FD-4CBA-8C35-B48F46A25F32}">
  <dimension ref="A1:C8"/>
  <sheetViews>
    <sheetView workbookViewId="0">
      <selection activeCell="F19" sqref="F19"/>
    </sheetView>
  </sheetViews>
  <sheetFormatPr defaultRowHeight="16.5"/>
  <cols>
    <col min="1" max="1" width="16.5" bestFit="1" customWidth="1"/>
    <col min="2" max="2" width="6.375" bestFit="1" customWidth="1"/>
    <col min="3" max="3" width="11" bestFit="1" customWidth="1"/>
  </cols>
  <sheetData>
    <row r="1" spans="1:3">
      <c r="A1" t="s">
        <v>676</v>
      </c>
    </row>
    <row r="2" spans="1:3">
      <c r="A2" s="39" t="s">
        <v>629</v>
      </c>
      <c r="B2" s="30"/>
      <c r="C2" s="30"/>
    </row>
    <row r="3" spans="1:3">
      <c r="A3" s="40" t="s">
        <v>145</v>
      </c>
      <c r="B3" s="40" t="s">
        <v>146</v>
      </c>
      <c r="C3" s="41" t="s">
        <v>147</v>
      </c>
    </row>
    <row r="4" spans="1:3">
      <c r="A4" s="42" t="s">
        <v>98</v>
      </c>
      <c r="B4" s="42">
        <v>0</v>
      </c>
      <c r="C4" s="42" t="s">
        <v>98</v>
      </c>
    </row>
    <row r="5" spans="1:3" ht="17.25">
      <c r="A5" s="43" t="s">
        <v>630</v>
      </c>
      <c r="B5" s="42">
        <v>1</v>
      </c>
      <c r="C5" s="42" t="s">
        <v>632</v>
      </c>
    </row>
    <row r="6" spans="1:3" ht="17.25">
      <c r="A6" s="43" t="s">
        <v>631</v>
      </c>
      <c r="B6" s="44">
        <v>2</v>
      </c>
      <c r="C6" s="42" t="s">
        <v>633</v>
      </c>
    </row>
    <row r="7" spans="1:3" ht="17.25">
      <c r="A7" s="43" t="s">
        <v>634</v>
      </c>
      <c r="B7" s="42">
        <v>3</v>
      </c>
      <c r="C7" s="42" t="s">
        <v>637</v>
      </c>
    </row>
    <row r="8" spans="1:3" ht="17.25">
      <c r="A8" s="43" t="s">
        <v>635</v>
      </c>
      <c r="B8" s="42">
        <v>4</v>
      </c>
      <c r="C8" s="42" t="s">
        <v>636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32</vt:i4>
      </vt:variant>
    </vt:vector>
  </HeadingPairs>
  <TitlesOfParts>
    <vt:vector size="32" baseType="lpstr">
      <vt:lpstr>@tribe</vt:lpstr>
      <vt:lpstr>@stage</vt:lpstr>
      <vt:lpstr>@position</vt:lpstr>
      <vt:lpstr>@role</vt:lpstr>
      <vt:lpstr>@npc</vt:lpstr>
      <vt:lpstr>@target_rule</vt:lpstr>
      <vt:lpstr>@character_sort</vt:lpstr>
      <vt:lpstr>@second_target_rule</vt:lpstr>
      <vt:lpstr>@effect</vt:lpstr>
      <vt:lpstr>@stat</vt:lpstr>
      <vt:lpstr>@team_type</vt:lpstr>
      <vt:lpstr>@touch_body_type</vt:lpstr>
      <vt:lpstr>@touch_gesture_type</vt:lpstr>
      <vt:lpstr>@target_type</vt:lpstr>
      <vt:lpstr>@onetime_effect_type</vt:lpstr>
      <vt:lpstr>@duration_effect_type</vt:lpstr>
      <vt:lpstr>@persistence_type</vt:lpstr>
      <vt:lpstr>@projectile_type</vt:lpstr>
      <vt:lpstr>@inequality_type</vt:lpstr>
      <vt:lpstr>@skill_type</vt:lpstr>
      <vt:lpstr>@Limit</vt:lpstr>
      <vt:lpstr>@item_type_v2</vt:lpstr>
      <vt:lpstr>@goods_type</vt:lpstr>
      <vt:lpstr>@piece_type</vt:lpstr>
      <vt:lpstr>@eqipment_type</vt:lpstr>
      <vt:lpstr>@drop_type</vt:lpstr>
      <vt:lpstr>@repeat_type</vt:lpstr>
      <vt:lpstr>@charge_type</vt:lpstr>
      <vt:lpstr>@reward_type</vt:lpstr>
      <vt:lpstr>@effect_count_type</vt:lpstr>
      <vt:lpstr>@love_level_type</vt:lpstr>
      <vt:lpstr>@attribute_type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전 홍림</cp:lastModifiedBy>
  <dcterms:created xsi:type="dcterms:W3CDTF">2023-11-07T02:18:48Z</dcterms:created>
  <dcterms:modified xsi:type="dcterms:W3CDTF">2024-02-06T09:13:07Z</dcterms:modified>
</cp:coreProperties>
</file>