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ash\Documents\Svn\SN\Client\Prj_Sub_Culture\Android\ExcelData\"/>
    </mc:Choice>
  </mc:AlternateContent>
  <xr:revisionPtr revIDLastSave="0" documentId="13_ncr:1_{9CB2D2FE-7686-448A-AA8D-0C09F2F4785D}" xr6:coauthVersionLast="47" xr6:coauthVersionMax="47" xr10:uidLastSave="{00000000-0000-0000-0000-000000000000}"/>
  <bookViews>
    <workbookView xWindow="38280" yWindow="-6315" windowWidth="21840" windowHeight="38040" tabRatio="707" firstSheet="1" activeTab="7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erifu_data" sheetId="2" r:id="rId5"/>
    <sheet name="me_chat_motion_data" sheetId="11" r:id="rId6"/>
    <sheet name="me_interaction_data" sheetId="9" r:id="rId7"/>
    <sheet name="me_state_data" sheetId="13" r:id="rId8"/>
    <sheet name="!script_data" sheetId="8" r:id="rId9"/>
  </sheets>
  <externalReferences>
    <externalReference r:id="rId10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touch_body_type" comment="터치 가능한 신체">'!참조_ENUM'!$B$3:$B$13</definedName>
    <definedName name="touch_body_type_desc">'!참조_ENUM'!$C$3:$C$13</definedName>
    <definedName name="touch_gesture_type" comment="제스쳐 방법">'!참조_ENUM'!$F$3:$F$8</definedName>
    <definedName name="touch_gesture_type_desc">'!참조_ENUM'!$G$3:$G$8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9" l="1"/>
  <c r="I7" i="9"/>
  <c r="I8" i="9"/>
  <c r="I9" i="9"/>
  <c r="I10" i="9"/>
  <c r="I11" i="9"/>
  <c r="I12" i="9"/>
  <c r="I13" i="9"/>
  <c r="I14" i="9"/>
  <c r="I15" i="9"/>
  <c r="I5" i="9"/>
  <c r="I1" i="3"/>
  <c r="K2" i="3"/>
  <c r="J2" i="3"/>
  <c r="K4" i="3"/>
  <c r="K5" i="3"/>
  <c r="K6" i="3"/>
  <c r="K7" i="3"/>
  <c r="K8" i="3"/>
  <c r="K9" i="3"/>
  <c r="K3" i="3"/>
  <c r="J4" i="3"/>
  <c r="J5" i="3"/>
  <c r="J6" i="3"/>
  <c r="J7" i="3"/>
  <c r="J8" i="3"/>
  <c r="J9" i="3"/>
  <c r="J3" i="3"/>
  <c r="I4" i="3"/>
  <c r="I5" i="3"/>
  <c r="I6" i="3"/>
  <c r="I7" i="3"/>
  <c r="I8" i="3"/>
  <c r="I9" i="3"/>
  <c r="I3" i="3"/>
  <c r="I2" i="3"/>
  <c r="G4" i="3" l="1"/>
  <c r="G5" i="3"/>
  <c r="G6" i="3"/>
  <c r="G7" i="3"/>
  <c r="G8" i="3"/>
  <c r="G3" i="3"/>
  <c r="G2" i="3"/>
  <c r="F4" i="3"/>
  <c r="F5" i="3"/>
  <c r="F6" i="3"/>
  <c r="F7" i="3"/>
  <c r="F8" i="3"/>
  <c r="F3" i="3"/>
  <c r="F2" i="3"/>
  <c r="E8" i="3"/>
  <c r="E5" i="3"/>
  <c r="E6" i="3"/>
  <c r="E7" i="3"/>
  <c r="E4" i="3"/>
  <c r="E3" i="3"/>
  <c r="E2" i="3"/>
  <c r="E1" i="3"/>
  <c r="A13" i="3"/>
  <c r="B13" i="3"/>
  <c r="C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F12" i="9" l="1"/>
  <c r="F6" i="9"/>
  <c r="F7" i="9"/>
  <c r="F8" i="9"/>
  <c r="F5" i="9"/>
  <c r="F9" i="9"/>
  <c r="F14" i="9"/>
  <c r="F10" i="9"/>
  <c r="F11" i="9"/>
  <c r="F13" i="9"/>
  <c r="F15" i="9"/>
  <c r="D15" i="9"/>
  <c r="D5" i="9"/>
  <c r="D9" i="9"/>
  <c r="D12" i="9"/>
  <c r="D7" i="9"/>
  <c r="D6" i="9"/>
  <c r="D14" i="9"/>
  <c r="D10" i="9"/>
  <c r="D13" i="9"/>
  <c r="D8" i="9"/>
  <c r="D11" i="9"/>
</calcChain>
</file>

<file path=xl/sharedStrings.xml><?xml version="1.0" encoding="utf-8"?>
<sst xmlns="http://schemas.openxmlformats.org/spreadsheetml/2006/main" count="197" uniqueCount="147">
  <si>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</si>
  <si>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</si>
  <si>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</si>
  <si>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</si>
  <si>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</si>
  <si>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</si>
  <si>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</si>
  <si>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</si>
  <si>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</si>
  <si>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</si>
  <si>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</si>
  <si>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</si>
  <si>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</si>
  <si>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</si>
  <si>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</si>
  <si>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</si>
  <si>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</si>
  <si>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</si>
  <si>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</si>
  <si>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script_id</t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</si>
  <si>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</si>
  <si>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</si>
  <si>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</si>
  <si>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00_script_01</t>
    <phoneticPr fontId="1" type="noConversion"/>
  </si>
  <si>
    <t>00_script_02_a</t>
    <phoneticPr fontId="1" type="noConversion"/>
  </si>
  <si>
    <t>00_script_02_b</t>
    <phoneticPr fontId="1" type="noConversion"/>
  </si>
  <si>
    <t>00_script_03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</si>
  <si>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</si>
  <si>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</si>
  <si>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</si>
  <si>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text_kr</t>
    <phoneticPr fontId="1" type="noConversion"/>
  </si>
  <si>
    <t>00_touch_horn_1</t>
    <phoneticPr fontId="1" type="noConversion"/>
  </si>
  <si>
    <t>00_touch_mouth_1</t>
    <phoneticPr fontId="1" type="noConversion"/>
  </si>
  <si>
    <t>00_touch_mouth_2</t>
    <phoneticPr fontId="1" type="noConversion"/>
  </si>
  <si>
    <t>00_touch_breast_1</t>
    <phoneticPr fontId="1" type="noConversion"/>
  </si>
  <si>
    <t>00_touch_breast_2</t>
    <phoneticPr fontId="1" type="noConversion"/>
  </si>
  <si>
    <t>00_touch_breast_3</t>
  </si>
  <si>
    <t>script_data</t>
    <phoneticPr fontId="1" type="noConversion"/>
  </si>
  <si>
    <t>진행순서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</si>
  <si>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</si>
  <si>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</si>
  <si>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</si>
  <si>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type</t>
    <phoneticPr fontId="1" type="noConversion"/>
  </si>
  <si>
    <t>chat_motion_data</t>
    <phoneticPr fontId="1" type="noConversion"/>
  </si>
  <si>
    <t>chat_motion_id</t>
    <phoneticPr fontId="1" type="noConversion"/>
  </si>
  <si>
    <t>스크립트 고유 인덱스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</si>
  <si>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</si>
  <si>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</si>
  <si>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</si>
  <si>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</si>
  <si>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</si>
  <si>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</si>
  <si>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</si>
  <si>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id</t>
    <phoneticPr fontId="1" type="noConversion"/>
  </si>
  <si>
    <t>인덱스</t>
    <phoneticPr fontId="1" type="noConversion"/>
  </si>
  <si>
    <t>출력 타입</t>
    <phoneticPr fontId="1" type="noConversion"/>
  </si>
  <si>
    <t>Enum</t>
    <phoneticPr fontId="1" type="noConversion"/>
  </si>
  <si>
    <t>챗모션인지</t>
    <phoneticPr fontId="1" type="noConversion"/>
  </si>
  <si>
    <t>선택지인지</t>
    <phoneticPr fontId="1" type="noConversion"/>
  </si>
  <si>
    <t>대사만 있는지</t>
    <phoneticPr fontId="1" type="noConversion"/>
  </si>
  <si>
    <t>그외 등등</t>
    <phoneticPr fontId="1" type="noConversion"/>
  </si>
  <si>
    <t>00_touch_horn_2</t>
  </si>
  <si>
    <t>사실은 조금 부탁하고 싶은 게 있어. 괜찮다면 어울려주지 않을래?</t>
  </si>
  <si>
    <t>에헷♡ 어서와. 못만나서 쓸쓸했어.</t>
    <phoneticPr fontId="1" type="noConversion"/>
  </si>
  <si>
    <t>Assets/AssetResources/Audio/Voice/sample/sample_01_2</t>
    <phoneticPr fontId="1" type="noConversion"/>
  </si>
  <si>
    <t>Assets/AssetResources/Audio/Voice/sample/sample_01_1</t>
    <phoneticPr fontId="1" type="noConversion"/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</si>
  <si>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</si>
  <si>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</si>
  <si>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</si>
  <si>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어.디.든.지 말야♡</t>
  </si>
  <si>
    <t>Assets/AssetResources/Audio/Voice/sample/sample_02_2</t>
    <phoneticPr fontId="1" type="noConversion"/>
  </si>
  <si>
    <t>Assets/AssetResources/Audio/Voice/sample/sample_02_1</t>
    <phoneticPr fontId="1" type="noConversion"/>
  </si>
  <si>
    <t>후훗♡ 대장이 그렇게 말한다면 어디든지 따라갈 생각인데?</t>
    <phoneticPr fontId="1" type="noConversion"/>
  </si>
  <si>
    <t>천국을 보.여.줄.께♡</t>
  </si>
  <si>
    <t>우후훗♡</t>
    <phoneticPr fontId="1" type="noConversion"/>
  </si>
  <si>
    <t>Assets/AssetResources/Audio/Voice/sample/sample_02_4</t>
  </si>
  <si>
    <t>Assets/AssetResources/Audio/Voice/sample/sample_02_3</t>
    <phoneticPr fontId="1" type="noConversion"/>
  </si>
  <si>
    <t>사실은 며칠 전에 아끼는 캐셔파우치를 잃어버렸어. 내용물이랑 같이.</t>
  </si>
  <si>
    <t>라던가 그런게 아니라~ 물건 찾는걸 도와줬으면 해.</t>
    <phoneticPr fontId="1" type="noConversion"/>
  </si>
  <si>
    <t>Assets/AssetResources/Audio/Voice/sample/sample_03_2</t>
  </si>
  <si>
    <t>Assets/AssetResources/Audio/Voice/sample/sample_03_1</t>
    <phoneticPr fontId="1" type="noConversion"/>
  </si>
  <si>
    <t>왜 그래? 뿔 만져보고 싶어?</t>
    <phoneticPr fontId="1" type="noConversion"/>
  </si>
  <si>
    <t>뭐야~? 엄청 크니까 패ㅇ드라고 생각한거지?</t>
    <phoneticPr fontId="1" type="noConversion"/>
  </si>
  <si>
    <t>맞아~ 산지 얼마 안된 브라가 벌써 꽉 껴~</t>
    <phoneticPr fontId="1" type="noConversion"/>
  </si>
  <si>
    <t>어라, 또 가슴이 커진걸까?</t>
    <phoneticPr fontId="1" type="noConversion"/>
  </si>
  <si>
    <t>후훗♡ 대장의 손가락 듬직해서 빨고 싶어지네.</t>
    <phoneticPr fontId="1" type="noConversion"/>
  </si>
  <si>
    <t>우훗♡ 알겠어? 이 립스틱 신상인데.</t>
    <phoneticPr fontId="1" type="noConversion"/>
  </si>
  <si>
    <t>싫다~ 뿔에 거미줄이 걸려있잖아</t>
    <phoneticPr fontId="1" type="noConversion"/>
  </si>
  <si>
    <t>Assets/AssetResources/Audio/FX/Touch/touch_breast_3</t>
    <phoneticPr fontId="1" type="noConversion"/>
  </si>
  <si>
    <t>Assets/AssetResources/Audio/FX/Touch/touch_breast_2</t>
    <phoneticPr fontId="1" type="noConversion"/>
  </si>
  <si>
    <t>Assets/AssetResources/Audio/FX/Touch/touch_breast_1</t>
    <phoneticPr fontId="1" type="noConversion"/>
  </si>
  <si>
    <t>Assets/AssetResources/Audio/FX/Touch/touch_mouth_2</t>
    <phoneticPr fontId="1" type="noConversion"/>
  </si>
  <si>
    <t>Assets/AssetResources/Audio/FX/Touch/touch_mouth_1</t>
    <phoneticPr fontId="1" type="noConversion"/>
  </si>
  <si>
    <t>Assets/AssetResources/Audio/FX/Touch/touch_horn_2</t>
    <phoneticPr fontId="1" type="noConversion"/>
  </si>
  <si>
    <t>Assets/AssetResources/Audio/FX/Touch/touch_horn_1</t>
    <phoneticPr fontId="1" type="noConversion"/>
  </si>
  <si>
    <t>대사 id</t>
    <phoneticPr fontId="1" type="noConversion"/>
  </si>
  <si>
    <t>[100001001, 100001002]</t>
    <phoneticPr fontId="1" type="noConversion"/>
  </si>
  <si>
    <t>[100001003, 100001004]</t>
    <phoneticPr fontId="1" type="noConversion"/>
  </si>
  <si>
    <t>[100001005, 100001006]</t>
    <phoneticPr fontId="1" type="noConversion"/>
  </si>
  <si>
    <t>[100001007, 100001008]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</si>
  <si>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</si>
  <si>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</si>
  <si>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</si>
  <si>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</si>
  <si>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</si>
  <si>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</si>
  <si>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</si>
  <si>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</si>
  <si>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</si>
  <si>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</si>
  <si>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</si>
  <si>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</si>
  <si>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</si>
  <si>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</si>
  <si>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audio_clip_key</t>
    <phoneticPr fontId="1" type="noConversion"/>
  </si>
  <si>
    <t>오디오 클립 키</t>
    <phoneticPr fontId="1" type="noConversion"/>
  </si>
  <si>
    <t>말풍선 텍스트</t>
    <phoneticPr fontId="1" type="noConversion"/>
  </si>
  <si>
    <t>serifu_ids</t>
    <phoneticPr fontId="1" type="noConversion"/>
  </si>
  <si>
    <t>배치순서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</si>
  <si>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</si>
  <si>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</si>
  <si>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</si>
  <si>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</si>
  <si>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</si>
  <si>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</si>
  <si>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</si>
  <si>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</si>
  <si>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</si>
  <si>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</si>
  <si>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</si>
  <si>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</si>
  <si>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</si>
  <si>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</si>
  <si>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</si>
  <si>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</si>
  <si>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touch_condition_count</t>
    <phoneticPr fontId="1" type="noConversion"/>
  </si>
  <si>
    <t>touch_condition_inequality</t>
    <phoneticPr fontId="1" type="noConversion"/>
  </si>
  <si>
    <t>연속으로 제스쳐를 한 횟수에 따른 조건</t>
    <phoneticPr fontId="1" type="noConversion"/>
  </si>
  <si>
    <t>제스쳐 횟수</t>
    <phoneticPr fontId="1" type="noConversion"/>
  </si>
  <si>
    <t>부등호</t>
    <phoneticPr fontId="1" type="noConversion"/>
  </si>
  <si>
    <t>제스쳐 조건 참조</t>
    <phoneticPr fontId="1" type="noConversion"/>
  </si>
  <si>
    <t>ENUM:INEQUALITY_TYPE:NONE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</si>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</sst>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BODY</v>
          </cell>
          <cell r="B5">
            <v>1</v>
          </cell>
          <cell r="C5" t="str">
            <v>몸체</v>
          </cell>
        </row>
        <row r="6">
          <cell r="A6" t="str">
            <v>BREAST</v>
          </cell>
          <cell r="B6">
            <v>2</v>
          </cell>
          <cell r="C6" t="str">
            <v>가슴</v>
          </cell>
        </row>
        <row r="7">
          <cell r="A7" t="str">
            <v>HEAD</v>
          </cell>
          <cell r="B7">
            <v>3</v>
          </cell>
          <cell r="C7" t="str">
            <v>머리</v>
          </cell>
        </row>
        <row r="8">
          <cell r="A8" t="str">
            <v>MOUTH</v>
          </cell>
          <cell r="B8">
            <v>4</v>
          </cell>
          <cell r="C8" t="str">
            <v>입</v>
          </cell>
        </row>
        <row r="9">
          <cell r="A9" t="str">
            <v>BREAST_L_DRAG</v>
          </cell>
          <cell r="B9">
            <v>5</v>
          </cell>
          <cell r="C9" t="str">
            <v>왼가슴 드래그</v>
          </cell>
        </row>
        <row r="10">
          <cell r="A10" t="str">
            <v>BREAST_R_DRAG</v>
          </cell>
          <cell r="B10">
            <v>6</v>
          </cell>
          <cell r="C10" t="str">
            <v>오른가슴 드래그</v>
          </cell>
        </row>
        <row r="11">
          <cell r="A11" t="str">
            <v>PELVIS</v>
          </cell>
          <cell r="B11">
            <v>7</v>
          </cell>
          <cell r="C11" t="str">
            <v>골반</v>
          </cell>
        </row>
        <row r="12">
          <cell r="A12" t="str">
            <v>LEG_L</v>
          </cell>
          <cell r="B12">
            <v>8</v>
          </cell>
          <cell r="C12" t="str">
            <v>왼다리</v>
          </cell>
        </row>
        <row r="13">
          <cell r="A13" t="str">
            <v>LEG_R</v>
          </cell>
          <cell r="B13">
            <v>9</v>
          </cell>
          <cell r="C13" t="str">
            <v>오른다리</v>
          </cell>
        </row>
        <row r="14">
          <cell r="A14" t="str">
            <v>HORN</v>
          </cell>
          <cell r="B14">
            <v>10</v>
          </cell>
          <cell r="C14" t="str">
            <v>뿔</v>
          </cell>
        </row>
      </sheetData>
      <sheetData sheetId="8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DOWN</v>
          </cell>
          <cell r="B5">
            <v>1</v>
          </cell>
          <cell r="C5" t="str">
            <v>누른 즉시</v>
          </cell>
        </row>
        <row r="6">
          <cell r="A6" t="str">
            <v>UP</v>
          </cell>
          <cell r="B6">
            <v>2</v>
          </cell>
          <cell r="C6" t="str">
            <v>뗀 즉시</v>
          </cell>
        </row>
        <row r="7">
          <cell r="A7" t="str">
            <v>TOUCH</v>
          </cell>
          <cell r="B7">
            <v>3</v>
          </cell>
          <cell r="C7" t="str">
            <v>터치</v>
          </cell>
        </row>
        <row r="8">
          <cell r="A8" t="str">
            <v>DOUBLE_TOUCH</v>
          </cell>
          <cell r="B8">
            <v>4</v>
          </cell>
          <cell r="C8" t="str">
            <v>더블터치</v>
          </cell>
        </row>
        <row r="9">
          <cell r="A9" t="str">
            <v>DRAG</v>
          </cell>
          <cell r="B9">
            <v>5</v>
          </cell>
          <cell r="C9" t="str">
            <v>드래그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같음</v>
          </cell>
        </row>
        <row r="6">
          <cell r="A6" t="str">
            <v>NOT_EQUAL</v>
          </cell>
          <cell r="B6">
            <v>2</v>
          </cell>
          <cell r="C6" t="str">
            <v>다름</v>
          </cell>
        </row>
        <row r="7">
          <cell r="A7" t="str">
            <v>GREATER</v>
          </cell>
          <cell r="B7">
            <v>3</v>
          </cell>
          <cell r="C7" t="str">
            <v>초과</v>
          </cell>
        </row>
        <row r="8">
          <cell r="A8" t="str">
            <v>LESS</v>
          </cell>
          <cell r="B8">
            <v>4</v>
          </cell>
          <cell r="C8" t="str">
            <v>미만</v>
          </cell>
        </row>
        <row r="9">
          <cell r="A9" t="str">
            <v>GREATER_EQUAL</v>
          </cell>
          <cell r="B9">
            <v>5</v>
          </cell>
          <cell r="C9" t="str">
            <v>이상</v>
          </cell>
        </row>
        <row r="10">
          <cell r="A10" t="str">
            <v>LESS_EQUAL</v>
          </cell>
          <cell r="B10">
            <v>6</v>
          </cell>
          <cell r="C10" t="str">
            <v>이하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26" sqref="D26"/>
    </sheetView>
  </sheetViews>
  <sheetFormatPr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B2:C7"/>
  <sheetViews>
    <sheetView workbookViewId="0">
      <selection activeCell="C6" sqref="C6"/>
    </sheetView>
  </sheetViews>
  <sheetFormatPr defaultRowHeight="16.5" x14ac:dyDescent="0.3"/>
  <cols>
    <col min="1" max="1" width="20.125" customWidth="1"/>
    <col min="2" max="2" width="25.75" customWidth="1"/>
    <col min="3" max="3" width="65.75" customWidth="1"/>
  </cols>
  <sheetData>
    <row r="2" spans="2:3" x14ac:dyDescent="0.3">
      <c r="B2" s="5" t="s">
        <v>48</v>
      </c>
      <c r="C2" s="5" t="s">
        <v>49</v>
      </c>
    </row>
    <row r="3" spans="2:3" x14ac:dyDescent="0.3">
      <c r="B3" s="4" t="s">
        <v>27</v>
      </c>
      <c r="C3" s="4" t="s">
        <v>50</v>
      </c>
    </row>
    <row r="4" spans="2:3" x14ac:dyDescent="0.3">
      <c r="B4" s="4" t="s">
        <v>43</v>
      </c>
      <c r="C4" s="4" t="s">
        <v>51</v>
      </c>
    </row>
    <row r="5" spans="2:3" x14ac:dyDescent="0.3">
      <c r="B5" s="4" t="s">
        <v>40</v>
      </c>
      <c r="C5" s="4" t="s">
        <v>52</v>
      </c>
    </row>
    <row r="6" spans="2:3" x14ac:dyDescent="0.3">
      <c r="B6" s="4" t="s">
        <v>37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K13"/>
  <sheetViews>
    <sheetView workbookViewId="0">
      <selection activeCell="K3" sqref="K3:K9"/>
    </sheetView>
  </sheetViews>
  <sheetFormatPr defaultRowHeight="16.5" x14ac:dyDescent="0.3"/>
  <cols>
    <col min="1" max="1" width="11.875" bestFit="1" customWidth="1"/>
    <col min="2" max="2" width="12.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7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NONE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BODY</v>
      </c>
      <c r="B4" s="4">
        <f>'[1]@touch_body_type'!$B5</f>
        <v>1</v>
      </c>
      <c r="C4" s="4" t="str">
        <f>'[1]@touch_body_type'!$C5</f>
        <v>몸체</v>
      </c>
      <c r="E4" s="4" t="str">
        <f>'[1]@touch_gesture_type'!$A5</f>
        <v>DOWN</v>
      </c>
      <c r="F4" s="4">
        <f>'[1]@touch_gesture_type'!$B5</f>
        <v>1</v>
      </c>
      <c r="G4" s="4" t="str">
        <f>'[1]@touch_gesture_type'!$C5</f>
        <v>누른 즉시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같음</v>
      </c>
    </row>
    <row r="5" spans="1:11" x14ac:dyDescent="0.3">
      <c r="A5" s="4" t="str">
        <f>'[1]@touch_body_type'!$A6</f>
        <v>BREAST</v>
      </c>
      <c r="B5" s="4">
        <f>'[1]@touch_body_type'!$B6</f>
        <v>2</v>
      </c>
      <c r="C5" s="4" t="str">
        <f>'[1]@touch_body_type'!$C6</f>
        <v>가슴</v>
      </c>
      <c r="E5" s="4" t="str">
        <f>'[1]@touch_gesture_type'!$A6</f>
        <v>UP</v>
      </c>
      <c r="F5" s="4">
        <f>'[1]@touch_gesture_type'!$B6</f>
        <v>2</v>
      </c>
      <c r="G5" s="4" t="str">
        <f>'[1]@touch_gesture_type'!$C6</f>
        <v>뗀 즉시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다름</v>
      </c>
    </row>
    <row r="6" spans="1:11" x14ac:dyDescent="0.3">
      <c r="A6" s="4" t="str">
        <f>'[1]@touch_body_type'!$A7</f>
        <v>HEAD</v>
      </c>
      <c r="B6" s="4">
        <f>'[1]@touch_body_type'!$B7</f>
        <v>3</v>
      </c>
      <c r="C6" s="4" t="str">
        <f>'[1]@touch_body_type'!$C7</f>
        <v>머리</v>
      </c>
      <c r="E6" s="4" t="str">
        <f>'[1]@touch_gesture_type'!$A7</f>
        <v>TOUCH</v>
      </c>
      <c r="F6" s="4">
        <f>'[1]@touch_gesture_type'!$B7</f>
        <v>3</v>
      </c>
      <c r="G6" s="4" t="str">
        <f>'[1]@touch_gesture_type'!$C7</f>
        <v>터치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초과</v>
      </c>
    </row>
    <row r="7" spans="1:11" x14ac:dyDescent="0.3">
      <c r="A7" s="4" t="str">
        <f>'[1]@touch_body_type'!$A8</f>
        <v>MOUTH</v>
      </c>
      <c r="B7" s="4">
        <f>'[1]@touch_body_type'!$B8</f>
        <v>4</v>
      </c>
      <c r="C7" s="4" t="str">
        <f>'[1]@touch_body_type'!$C8</f>
        <v>입</v>
      </c>
      <c r="E7" s="4" t="str">
        <f>'[1]@touch_gesture_type'!$A8</f>
        <v>DOUBLE_TOUCH</v>
      </c>
      <c r="F7" s="4">
        <f>'[1]@touch_gesture_type'!$B8</f>
        <v>4</v>
      </c>
      <c r="G7" s="4" t="str">
        <f>'[1]@touch_gesture_type'!$C8</f>
        <v>더블터치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미만</v>
      </c>
    </row>
    <row r="8" spans="1:11" x14ac:dyDescent="0.3">
      <c r="A8" s="4" t="str">
        <f>'[1]@touch_body_type'!$A9</f>
        <v>BREAST_L_DRAG</v>
      </c>
      <c r="B8" s="4">
        <f>'[1]@touch_body_type'!$B9</f>
        <v>5</v>
      </c>
      <c r="C8" s="4" t="str">
        <f>'[1]@touch_body_type'!$C9</f>
        <v>왼가슴 드래그</v>
      </c>
      <c r="E8" s="4" t="str">
        <f>'[1]@touch_gesture_type'!$A9</f>
        <v>DRAG</v>
      </c>
      <c r="F8" s="4">
        <f>'[1]@touch_gesture_type'!$B9</f>
        <v>5</v>
      </c>
      <c r="G8" s="4" t="str">
        <f>'[1]@touch_gesture_type'!$C9</f>
        <v>드래그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이상</v>
      </c>
    </row>
    <row r="9" spans="1:11" x14ac:dyDescent="0.3">
      <c r="A9" s="4" t="str">
        <f>'[1]@touch_body_type'!$A10</f>
        <v>BREAST_R_DRAG</v>
      </c>
      <c r="B9" s="4">
        <f>'[1]@touch_body_type'!$B10</f>
        <v>6</v>
      </c>
      <c r="C9" s="4" t="str">
        <f>'[1]@touch_body_type'!$C10</f>
        <v>오른가슴 드래그</v>
      </c>
      <c r="E9" s="4"/>
      <c r="F9" s="4"/>
      <c r="G9" s="4"/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이하</v>
      </c>
    </row>
    <row r="10" spans="1:11" x14ac:dyDescent="0.3">
      <c r="A10" s="4" t="str">
        <f>'[1]@touch_body_type'!$A11</f>
        <v>PELVIS</v>
      </c>
      <c r="B10" s="4">
        <f>'[1]@touch_body_type'!$B11</f>
        <v>7</v>
      </c>
      <c r="C10" s="4" t="str">
        <f>'[1]@touch_body_type'!$C11</f>
        <v>골반</v>
      </c>
      <c r="E10" s="4"/>
      <c r="F10" s="4"/>
      <c r="G10" s="4"/>
    </row>
    <row r="11" spans="1:11" x14ac:dyDescent="0.3">
      <c r="A11" s="4" t="str">
        <f>'[1]@touch_body_type'!$A12</f>
        <v>LEG_L</v>
      </c>
      <c r="B11" s="4">
        <f>'[1]@touch_body_type'!$B12</f>
        <v>8</v>
      </c>
      <c r="C11" s="4" t="str">
        <f>'[1]@touch_body_type'!$C12</f>
        <v>왼다리</v>
      </c>
      <c r="E11" s="4"/>
      <c r="F11" s="4"/>
      <c r="G11" s="4"/>
    </row>
    <row r="12" spans="1:11" x14ac:dyDescent="0.3">
      <c r="A12" s="4" t="str">
        <f>'[1]@touch_body_type'!$A13</f>
        <v>LEG_R</v>
      </c>
      <c r="B12" s="4">
        <f>'[1]@touch_body_type'!$B13</f>
        <v>9</v>
      </c>
      <c r="C12" s="4" t="str">
        <f>'[1]@touch_body_type'!$C13</f>
        <v>오른다리</v>
      </c>
      <c r="E12" s="4"/>
      <c r="F12" s="4"/>
      <c r="G12" s="4"/>
    </row>
    <row r="13" spans="1:11" x14ac:dyDescent="0.3">
      <c r="A13" s="4" t="str">
        <f>'[1]@touch_body_type'!$A14</f>
        <v>HORN</v>
      </c>
      <c r="B13" s="4">
        <f>'[1]@touch_body_type'!$B14</f>
        <v>10</v>
      </c>
      <c r="C13" s="4" t="str">
        <f>'[1]@touch_body_type'!$C14</f>
        <v>뿔</v>
      </c>
      <c r="E13" s="4"/>
      <c r="F13" s="4"/>
      <c r="G13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F6"/>
  <sheetViews>
    <sheetView workbookViewId="0">
      <selection activeCell="D5" sqref="D5"/>
    </sheetView>
  </sheetViews>
  <sheetFormatPr defaultRowHeight="16.5" x14ac:dyDescent="0.3"/>
  <cols>
    <col min="1" max="1" width="19.25" bestFit="1" customWidth="1"/>
    <col min="2" max="2" width="18.125" customWidth="1"/>
    <col min="3" max="4" width="91.5" customWidth="1"/>
    <col min="5" max="5" width="19" customWidth="1"/>
    <col min="6" max="6" width="19.75" customWidth="1"/>
    <col min="7" max="7" width="15.375" bestFit="1" customWidth="1"/>
    <col min="8" max="8" width="39.625" bestFit="1" customWidth="1"/>
    <col min="9" max="9" width="20.75" bestFit="1" customWidth="1"/>
    <col min="10" max="10" width="19.25" bestFit="1" customWidth="1"/>
    <col min="11" max="11" width="9" customWidth="1"/>
    <col min="17" max="17" width="11.875" bestFit="1" customWidth="1"/>
  </cols>
  <sheetData>
    <row r="1" spans="1:6" x14ac:dyDescent="0.3">
      <c r="A1" t="s">
        <v>110</v>
      </c>
    </row>
    <row r="2" spans="1:6" x14ac:dyDescent="0.3">
      <c r="A2" s="1" t="s">
        <v>28</v>
      </c>
      <c r="B2" s="1" t="s">
        <v>1</v>
      </c>
      <c r="C2" s="1" t="s">
        <v>107</v>
      </c>
      <c r="D2" s="1" t="s">
        <v>106</v>
      </c>
      <c r="E2" s="1" t="s">
        <v>131</v>
      </c>
      <c r="F2" s="1" t="s">
        <v>46</v>
      </c>
    </row>
    <row r="3" spans="1:6" x14ac:dyDescent="0.3">
      <c r="A3" s="2" t="s">
        <v>0</v>
      </c>
      <c r="B3" s="2" t="s">
        <v>0</v>
      </c>
      <c r="C3" s="2" t="s">
        <v>2</v>
      </c>
      <c r="D3" s="2" t="s">
        <v>2</v>
      </c>
      <c r="E3" s="2" t="s">
        <v>0</v>
      </c>
      <c r="F3" s="2" t="s">
        <v>0</v>
      </c>
    </row>
    <row r="4" spans="1:6" x14ac:dyDescent="0.3">
      <c r="A4" s="3" t="s">
        <v>29</v>
      </c>
      <c r="B4" s="3" t="s">
        <v>47</v>
      </c>
      <c r="C4" s="3" t="s">
        <v>105</v>
      </c>
      <c r="D4" s="3" t="s">
        <v>108</v>
      </c>
      <c r="E4" s="3" t="s">
        <v>127</v>
      </c>
      <c r="F4" s="3" t="s">
        <v>39</v>
      </c>
    </row>
    <row r="5" spans="1:6" x14ac:dyDescent="0.3">
      <c r="A5" s="4">
        <v>10000100</v>
      </c>
      <c r="B5" s="4">
        <v>100001</v>
      </c>
      <c r="C5" s="4" t="s">
        <v>20</v>
      </c>
      <c r="D5" s="4" t="s">
        <v>109</v>
      </c>
      <c r="E5" s="4">
        <v>50000001</v>
      </c>
      <c r="F5" s="4">
        <v>0</v>
      </c>
    </row>
    <row r="6" spans="1:6" x14ac:dyDescent="0.3">
      <c r="A6" s="4"/>
      <c r="B6" s="4"/>
      <c r="C6" s="4"/>
      <c r="D6" s="4"/>
      <c r="E6" s="4"/>
      <c r="F6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D19"/>
  <sheetViews>
    <sheetView workbookViewId="0">
      <selection activeCell="C17" sqref="C17"/>
    </sheetView>
  </sheetViews>
  <sheetFormatPr defaultRowHeight="16.5" x14ac:dyDescent="0.3"/>
  <cols>
    <col min="1" max="1" width="19.75" bestFit="1" customWidth="1"/>
    <col min="2" max="2" width="19.75" customWidth="1"/>
    <col min="3" max="3" width="105.5" customWidth="1"/>
    <col min="4" max="4" width="105.625" customWidth="1"/>
    <col min="5" max="5" width="24.875" bestFit="1" customWidth="1"/>
    <col min="6" max="6" width="16.5" bestFit="1" customWidth="1"/>
    <col min="7" max="7" width="13.75" bestFit="1" customWidth="1"/>
    <col min="8" max="8" width="19.25" bestFit="1" customWidth="1"/>
  </cols>
  <sheetData>
    <row r="1" spans="1:4" x14ac:dyDescent="0.3">
      <c r="A1" t="s">
        <v>111</v>
      </c>
    </row>
    <row r="2" spans="1:4" x14ac:dyDescent="0.3">
      <c r="A2" s="1" t="s">
        <v>67</v>
      </c>
      <c r="B2" s="1" t="s">
        <v>1</v>
      </c>
      <c r="C2" s="1" t="s">
        <v>116</v>
      </c>
      <c r="D2" s="1" t="s">
        <v>115</v>
      </c>
    </row>
    <row r="3" spans="1:4" x14ac:dyDescent="0.3">
      <c r="A3" s="2" t="s">
        <v>0</v>
      </c>
      <c r="B3" s="2" t="s">
        <v>0</v>
      </c>
      <c r="C3" s="2" t="s">
        <v>2</v>
      </c>
      <c r="D3" s="2" t="s">
        <v>2</v>
      </c>
    </row>
    <row r="4" spans="1:4" x14ac:dyDescent="0.3">
      <c r="A4" s="3" t="s">
        <v>66</v>
      </c>
      <c r="B4" s="3" t="s">
        <v>47</v>
      </c>
      <c r="C4" s="3" t="s">
        <v>30</v>
      </c>
      <c r="D4" s="3" t="s">
        <v>114</v>
      </c>
    </row>
    <row r="5" spans="1:4" ht="16.5" customHeight="1" x14ac:dyDescent="0.3">
      <c r="A5" s="4">
        <v>100001001</v>
      </c>
      <c r="B5" s="4">
        <v>100001</v>
      </c>
      <c r="C5" s="8" t="s">
        <v>63</v>
      </c>
      <c r="D5" s="8" t="s">
        <v>65</v>
      </c>
    </row>
    <row r="6" spans="1:4" ht="16.5" customHeight="1" x14ac:dyDescent="0.3">
      <c r="A6" s="4">
        <v>100001002</v>
      </c>
      <c r="B6" s="4">
        <v>100001</v>
      </c>
      <c r="C6" s="8" t="s">
        <v>62</v>
      </c>
      <c r="D6" s="8" t="s">
        <v>64</v>
      </c>
    </row>
    <row r="7" spans="1:4" ht="16.5" customHeight="1" x14ac:dyDescent="0.3">
      <c r="A7" s="4">
        <v>100001003</v>
      </c>
      <c r="B7" s="4">
        <v>100001</v>
      </c>
      <c r="C7" s="8" t="s">
        <v>72</v>
      </c>
      <c r="D7" s="4" t="s">
        <v>71</v>
      </c>
    </row>
    <row r="8" spans="1:4" ht="16.5" customHeight="1" x14ac:dyDescent="0.3">
      <c r="A8" s="4">
        <v>100001004</v>
      </c>
      <c r="B8" s="4">
        <v>100001</v>
      </c>
      <c r="C8" s="8" t="s">
        <v>69</v>
      </c>
      <c r="D8" s="4" t="s">
        <v>70</v>
      </c>
    </row>
    <row r="9" spans="1:4" ht="16.5" customHeight="1" x14ac:dyDescent="0.3">
      <c r="A9" s="4">
        <v>100001005</v>
      </c>
      <c r="B9" s="4">
        <v>100001</v>
      </c>
      <c r="C9" s="4" t="s">
        <v>74</v>
      </c>
      <c r="D9" s="4" t="s">
        <v>76</v>
      </c>
    </row>
    <row r="10" spans="1:4" ht="16.5" customHeight="1" x14ac:dyDescent="0.3">
      <c r="A10" s="4">
        <v>100001006</v>
      </c>
      <c r="B10" s="4">
        <v>100001</v>
      </c>
      <c r="C10" s="4" t="s">
        <v>73</v>
      </c>
      <c r="D10" s="4" t="s">
        <v>75</v>
      </c>
    </row>
    <row r="11" spans="1:4" ht="16.5" customHeight="1" x14ac:dyDescent="0.3">
      <c r="A11" s="4">
        <v>100001007</v>
      </c>
      <c r="B11" s="4">
        <v>100001</v>
      </c>
      <c r="C11" s="4" t="s">
        <v>78</v>
      </c>
      <c r="D11" s="4" t="s">
        <v>80</v>
      </c>
    </row>
    <row r="12" spans="1:4" ht="16.5" customHeight="1" x14ac:dyDescent="0.3">
      <c r="A12" s="4">
        <v>100001008</v>
      </c>
      <c r="B12" s="4">
        <v>100001</v>
      </c>
      <c r="C12" s="4" t="s">
        <v>77</v>
      </c>
      <c r="D12" s="4" t="s">
        <v>79</v>
      </c>
    </row>
    <row r="13" spans="1:4" ht="16.5" customHeight="1" x14ac:dyDescent="0.3">
      <c r="A13" s="4">
        <v>1100001001</v>
      </c>
      <c r="B13" s="4">
        <v>100001</v>
      </c>
      <c r="C13" s="4" t="s">
        <v>81</v>
      </c>
      <c r="D13" s="4" t="s">
        <v>94</v>
      </c>
    </row>
    <row r="14" spans="1:4" ht="16.5" customHeight="1" x14ac:dyDescent="0.3">
      <c r="A14" s="4">
        <v>1100001002</v>
      </c>
      <c r="B14" s="4">
        <v>100001</v>
      </c>
      <c r="C14" s="4" t="s">
        <v>87</v>
      </c>
      <c r="D14" s="4" t="s">
        <v>93</v>
      </c>
    </row>
    <row r="15" spans="1:4" ht="16.5" customHeight="1" x14ac:dyDescent="0.3">
      <c r="A15" s="4">
        <v>1100001003</v>
      </c>
      <c r="B15" s="4">
        <v>100001</v>
      </c>
      <c r="C15" s="4" t="s">
        <v>86</v>
      </c>
      <c r="D15" s="4" t="s">
        <v>92</v>
      </c>
    </row>
    <row r="16" spans="1:4" x14ac:dyDescent="0.3">
      <c r="A16" s="4">
        <v>1100001004</v>
      </c>
      <c r="B16" s="4">
        <v>100001</v>
      </c>
      <c r="C16" s="4" t="s">
        <v>85</v>
      </c>
      <c r="D16" s="4" t="s">
        <v>91</v>
      </c>
    </row>
    <row r="17" spans="1:4" x14ac:dyDescent="0.3">
      <c r="A17" s="4">
        <v>1100001005</v>
      </c>
      <c r="B17" s="4">
        <v>100001</v>
      </c>
      <c r="C17" s="4" t="s">
        <v>84</v>
      </c>
      <c r="D17" s="4" t="s">
        <v>90</v>
      </c>
    </row>
    <row r="18" spans="1:4" x14ac:dyDescent="0.3">
      <c r="A18" s="4">
        <v>1100001006</v>
      </c>
      <c r="B18" s="4">
        <v>100001</v>
      </c>
      <c r="C18" s="4" t="s">
        <v>83</v>
      </c>
      <c r="D18" s="4" t="s">
        <v>89</v>
      </c>
    </row>
    <row r="19" spans="1:4" x14ac:dyDescent="0.3">
      <c r="A19" s="4">
        <v>1100001007</v>
      </c>
      <c r="B19" s="4">
        <v>100001</v>
      </c>
      <c r="C19" s="4" t="s">
        <v>82</v>
      </c>
      <c r="D19" s="4" t="s">
        <v>88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D15"/>
  <sheetViews>
    <sheetView workbookViewId="0">
      <selection activeCell="F6" sqref="F6"/>
    </sheetView>
  </sheetViews>
  <sheetFormatPr defaultRowHeight="16.5" x14ac:dyDescent="0.3"/>
  <cols>
    <col min="1" max="1" width="19.75" bestFit="1" customWidth="1"/>
    <col min="2" max="3" width="19.75" customWidth="1"/>
    <col min="4" max="4" width="26.5" customWidth="1"/>
    <col min="5" max="5" width="19.75" customWidth="1"/>
    <col min="6" max="6" width="105.5" customWidth="1"/>
    <col min="7" max="7" width="105.625" customWidth="1"/>
    <col min="8" max="8" width="24.875" bestFit="1" customWidth="1"/>
    <col min="9" max="9" width="16.5" bestFit="1" customWidth="1"/>
    <col min="10" max="10" width="13.75" bestFit="1" customWidth="1"/>
    <col min="11" max="11" width="19.25" bestFit="1" customWidth="1"/>
  </cols>
  <sheetData>
    <row r="1" spans="1:4" x14ac:dyDescent="0.3">
      <c r="A1" t="s">
        <v>112</v>
      </c>
    </row>
    <row r="2" spans="1:4" x14ac:dyDescent="0.3">
      <c r="A2" s="1" t="s">
        <v>68</v>
      </c>
      <c r="B2" s="1" t="s">
        <v>1</v>
      </c>
      <c r="C2" s="1" t="s">
        <v>22</v>
      </c>
      <c r="D2" s="1" t="s">
        <v>95</v>
      </c>
    </row>
    <row r="3" spans="1:4" x14ac:dyDescent="0.3">
      <c r="A3" s="2" t="s">
        <v>0</v>
      </c>
      <c r="B3" s="2" t="s">
        <v>0</v>
      </c>
      <c r="C3" s="2" t="s">
        <v>2</v>
      </c>
      <c r="D3" s="2" t="s">
        <v>10</v>
      </c>
    </row>
    <row r="4" spans="1:4" x14ac:dyDescent="0.3">
      <c r="A4" s="3" t="s">
        <v>44</v>
      </c>
      <c r="B4" s="3" t="s">
        <v>47</v>
      </c>
      <c r="C4" s="3" t="s">
        <v>21</v>
      </c>
      <c r="D4" s="3" t="s">
        <v>117</v>
      </c>
    </row>
    <row r="5" spans="1:4" ht="16.5" customHeight="1" x14ac:dyDescent="0.3">
      <c r="A5" s="4">
        <v>200001001</v>
      </c>
      <c r="B5" s="4">
        <v>100001</v>
      </c>
      <c r="C5" s="4" t="s">
        <v>23</v>
      </c>
      <c r="D5" s="4" t="s">
        <v>96</v>
      </c>
    </row>
    <row r="6" spans="1:4" ht="16.5" customHeight="1" x14ac:dyDescent="0.3">
      <c r="A6" s="4">
        <v>200001002</v>
      </c>
      <c r="B6" s="4">
        <v>100001</v>
      </c>
      <c r="C6" s="4" t="s">
        <v>24</v>
      </c>
      <c r="D6" s="4" t="s">
        <v>97</v>
      </c>
    </row>
    <row r="7" spans="1:4" ht="16.5" customHeight="1" x14ac:dyDescent="0.3">
      <c r="A7" s="4">
        <v>200001003</v>
      </c>
      <c r="B7" s="4">
        <v>100001</v>
      </c>
      <c r="C7" s="4" t="s">
        <v>25</v>
      </c>
      <c r="D7" s="4" t="s">
        <v>98</v>
      </c>
    </row>
    <row r="8" spans="1:4" ht="16.5" customHeight="1" x14ac:dyDescent="0.3">
      <c r="A8" s="4">
        <v>200001004</v>
      </c>
      <c r="B8" s="4">
        <v>100001</v>
      </c>
      <c r="C8" s="4" t="s">
        <v>26</v>
      </c>
      <c r="D8" s="4" t="s">
        <v>99</v>
      </c>
    </row>
    <row r="9" spans="1:4" ht="16.5" customHeight="1" x14ac:dyDescent="0.3">
      <c r="A9" s="4">
        <v>1200001001</v>
      </c>
      <c r="B9" s="4">
        <v>100001</v>
      </c>
      <c r="C9" s="4" t="s">
        <v>31</v>
      </c>
      <c r="D9" s="4">
        <v>1100001001</v>
      </c>
    </row>
    <row r="10" spans="1:4" ht="16.5" customHeight="1" x14ac:dyDescent="0.3">
      <c r="A10" s="4">
        <v>1200001002</v>
      </c>
      <c r="B10" s="4">
        <v>100001</v>
      </c>
      <c r="C10" s="4" t="s">
        <v>61</v>
      </c>
      <c r="D10" s="4">
        <v>1100001002</v>
      </c>
    </row>
    <row r="11" spans="1:4" ht="16.5" customHeight="1" x14ac:dyDescent="0.3">
      <c r="A11" s="4">
        <v>1200001003</v>
      </c>
      <c r="B11" s="4">
        <v>100001</v>
      </c>
      <c r="C11" s="4" t="s">
        <v>32</v>
      </c>
      <c r="D11" s="4">
        <v>1100001003</v>
      </c>
    </row>
    <row r="12" spans="1:4" x14ac:dyDescent="0.3">
      <c r="A12" s="4">
        <v>1200001004</v>
      </c>
      <c r="B12" s="4">
        <v>100001</v>
      </c>
      <c r="C12" s="4" t="s">
        <v>33</v>
      </c>
      <c r="D12" s="4">
        <v>1100001004</v>
      </c>
    </row>
    <row r="13" spans="1:4" x14ac:dyDescent="0.3">
      <c r="A13" s="4">
        <v>1200001005</v>
      </c>
      <c r="B13" s="4">
        <v>100001</v>
      </c>
      <c r="C13" s="4" t="s">
        <v>34</v>
      </c>
      <c r="D13" s="4">
        <v>1100001005</v>
      </c>
    </row>
    <row r="14" spans="1:4" x14ac:dyDescent="0.3">
      <c r="A14" s="4">
        <v>1200001006</v>
      </c>
      <c r="B14" s="4">
        <v>100001</v>
      </c>
      <c r="C14" s="4" t="s">
        <v>35</v>
      </c>
      <c r="D14" s="4">
        <v>1100001006</v>
      </c>
    </row>
    <row r="15" spans="1:4" x14ac:dyDescent="0.3">
      <c r="A15" s="4">
        <v>1200001007</v>
      </c>
      <c r="B15" s="4">
        <v>100001</v>
      </c>
      <c r="C15" s="4" t="s">
        <v>36</v>
      </c>
      <c r="D15" s="4">
        <v>1100001007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dimension ref="A1:N16"/>
  <sheetViews>
    <sheetView topLeftCell="G1" workbookViewId="0">
      <selection activeCell="K8" sqref="K8"/>
    </sheetView>
  </sheetViews>
  <sheetFormatPr defaultRowHeight="16.5" x14ac:dyDescent="0.3"/>
  <cols>
    <col min="1" max="1" width="19.75" bestFit="1" customWidth="1"/>
    <col min="2" max="2" width="19.75" customWidth="1"/>
    <col min="3" max="3" width="32.375" customWidth="1"/>
    <col min="4" max="4" width="14.625" bestFit="1" customWidth="1"/>
    <col min="5" max="5" width="30.75" customWidth="1"/>
    <col min="6" max="6" width="28.375" customWidth="1"/>
    <col min="7" max="7" width="32.625" customWidth="1"/>
    <col min="8" max="8" width="25.875" customWidth="1"/>
    <col min="9" max="9" width="30" customWidth="1"/>
    <col min="10" max="10" width="22.375" customWidth="1"/>
    <col min="11" max="11" width="11.25" customWidth="1"/>
    <col min="12" max="12" width="25.5" customWidth="1"/>
    <col min="13" max="13" width="24.625" customWidth="1"/>
    <col min="14" max="14" width="20.625" customWidth="1"/>
    <col min="15" max="15" width="24.875" bestFit="1" customWidth="1"/>
    <col min="16" max="16" width="16.5" bestFit="1" customWidth="1"/>
    <col min="17" max="17" width="13.75" bestFit="1" customWidth="1"/>
    <col min="18" max="18" width="19.25" bestFit="1" customWidth="1"/>
  </cols>
  <sheetData>
    <row r="1" spans="1:14" x14ac:dyDescent="0.3">
      <c r="A1" t="s">
        <v>113</v>
      </c>
      <c r="G1" t="s">
        <v>137</v>
      </c>
    </row>
    <row r="2" spans="1:14" x14ac:dyDescent="0.3">
      <c r="A2" s="1" t="s">
        <v>132</v>
      </c>
      <c r="B2" s="1" t="s">
        <v>133</v>
      </c>
      <c r="C2" s="1" t="s">
        <v>103</v>
      </c>
      <c r="D2" s="1" t="s">
        <v>101</v>
      </c>
      <c r="E2" s="1" t="s">
        <v>123</v>
      </c>
      <c r="F2" s="1" t="s">
        <v>124</v>
      </c>
      <c r="G2" s="1" t="s">
        <v>139</v>
      </c>
      <c r="H2" s="1" t="s">
        <v>138</v>
      </c>
      <c r="I2" s="1" t="s">
        <v>140</v>
      </c>
      <c r="J2" s="1" t="s">
        <v>104</v>
      </c>
      <c r="K2" s="1" t="s">
        <v>118</v>
      </c>
      <c r="L2" s="1" t="s">
        <v>126</v>
      </c>
      <c r="M2" s="1" t="s">
        <v>129</v>
      </c>
      <c r="N2" s="1"/>
    </row>
    <row r="3" spans="1:14" x14ac:dyDescent="0.3">
      <c r="A3" s="2" t="s">
        <v>0</v>
      </c>
      <c r="B3" s="2" t="s">
        <v>0</v>
      </c>
      <c r="C3" s="2" t="s">
        <v>100</v>
      </c>
      <c r="D3" s="2" t="s">
        <v>2</v>
      </c>
      <c r="E3" s="2" t="s">
        <v>121</v>
      </c>
      <c r="F3" s="2" t="s">
        <v>2</v>
      </c>
      <c r="G3" s="2" t="s">
        <v>141</v>
      </c>
      <c r="H3" s="2" t="s">
        <v>0</v>
      </c>
      <c r="I3" s="2" t="s">
        <v>2</v>
      </c>
      <c r="J3" s="2" t="s">
        <v>0</v>
      </c>
      <c r="K3" s="2" t="s">
        <v>0</v>
      </c>
      <c r="L3" s="2" t="s">
        <v>10</v>
      </c>
      <c r="M3" s="2" t="s">
        <v>0</v>
      </c>
      <c r="N3" s="2"/>
    </row>
    <row r="4" spans="1:14" x14ac:dyDescent="0.3">
      <c r="A4" s="3" t="s">
        <v>41</v>
      </c>
      <c r="B4" s="3" t="s">
        <v>47</v>
      </c>
      <c r="C4" s="3" t="s">
        <v>120</v>
      </c>
      <c r="D4" s="3" t="s">
        <v>102</v>
      </c>
      <c r="E4" s="3" t="s">
        <v>122</v>
      </c>
      <c r="F4" s="3" t="s">
        <v>102</v>
      </c>
      <c r="G4" s="3" t="s">
        <v>136</v>
      </c>
      <c r="H4" s="3" t="s">
        <v>135</v>
      </c>
      <c r="I4" s="3" t="s">
        <v>102</v>
      </c>
      <c r="J4" s="3" t="s">
        <v>44</v>
      </c>
      <c r="K4" s="3" t="s">
        <v>39</v>
      </c>
      <c r="L4" s="3" t="s">
        <v>128</v>
      </c>
      <c r="M4" s="3" t="s">
        <v>130</v>
      </c>
      <c r="N4" s="3"/>
    </row>
    <row r="5" spans="1:14" ht="16.5" customHeight="1" x14ac:dyDescent="0.3">
      <c r="A5" s="4">
        <v>1300001001</v>
      </c>
      <c r="B5" s="4">
        <v>100001</v>
      </c>
      <c r="C5" s="4">
        <v>10</v>
      </c>
      <c r="D5" s="4" t="str">
        <f t="shared" ref="D5:D15" si="0">INDEX(touch_body_type_desc,MATCH(C5,touch_body_type,0))</f>
        <v>뿔</v>
      </c>
      <c r="E5" s="4">
        <v>3</v>
      </c>
      <c r="F5" s="4" t="str">
        <f t="shared" ref="F5:F15" si="1">INDEX(touch_gesture_type_desc,MATCH(E5,touch_gesture_type,0))</f>
        <v>터치</v>
      </c>
      <c r="G5" s="4">
        <v>0</v>
      </c>
      <c r="H5" s="4"/>
      <c r="I5" s="4" t="str">
        <f t="shared" ref="I5:I15" si="2">INDEX(inequality_type_desc,MATCH(G5,inequality_type,0))</f>
        <v>NONE</v>
      </c>
      <c r="J5" s="4">
        <v>1200001001</v>
      </c>
      <c r="K5" s="9">
        <v>1</v>
      </c>
      <c r="L5" s="4"/>
      <c r="M5" s="4"/>
      <c r="N5" s="4"/>
    </row>
    <row r="6" spans="1:14" ht="16.5" customHeight="1" x14ac:dyDescent="0.3">
      <c r="A6" s="4">
        <v>1300001002</v>
      </c>
      <c r="B6" s="4">
        <v>100001</v>
      </c>
      <c r="C6" s="4">
        <v>10</v>
      </c>
      <c r="D6" s="4" t="str">
        <f t="shared" si="0"/>
        <v>뿔</v>
      </c>
      <c r="E6" s="4">
        <v>3</v>
      </c>
      <c r="F6" s="4" t="str">
        <f t="shared" si="1"/>
        <v>터치</v>
      </c>
      <c r="G6" s="4">
        <v>0</v>
      </c>
      <c r="H6" s="4"/>
      <c r="I6" s="4" t="str">
        <f t="shared" si="2"/>
        <v>NONE</v>
      </c>
      <c r="J6" s="4">
        <v>1200001002</v>
      </c>
      <c r="K6" s="9">
        <v>2</v>
      </c>
      <c r="L6" s="4"/>
      <c r="M6" s="4"/>
      <c r="N6" s="4"/>
    </row>
    <row r="7" spans="1:14" ht="16.5" customHeight="1" x14ac:dyDescent="0.3">
      <c r="A7" s="4">
        <v>1300001003</v>
      </c>
      <c r="B7" s="4">
        <v>100001</v>
      </c>
      <c r="C7" s="4">
        <v>4</v>
      </c>
      <c r="D7" s="4" t="str">
        <f t="shared" si="0"/>
        <v>입</v>
      </c>
      <c r="E7" s="4">
        <v>3</v>
      </c>
      <c r="F7" s="4" t="str">
        <f t="shared" si="1"/>
        <v>터치</v>
      </c>
      <c r="G7" s="4">
        <v>0</v>
      </c>
      <c r="H7" s="4"/>
      <c r="I7" s="4" t="str">
        <f t="shared" si="2"/>
        <v>NONE</v>
      </c>
      <c r="J7" s="4">
        <v>1200001003</v>
      </c>
      <c r="K7" s="9">
        <v>1</v>
      </c>
      <c r="L7" s="4">
        <v>50000001</v>
      </c>
      <c r="M7" s="4"/>
      <c r="N7" s="4"/>
    </row>
    <row r="8" spans="1:14" ht="16.5" customHeight="1" x14ac:dyDescent="0.3">
      <c r="A8" s="4">
        <v>1300001004</v>
      </c>
      <c r="B8" s="4">
        <v>100001</v>
      </c>
      <c r="C8" s="4">
        <v>4</v>
      </c>
      <c r="D8" s="4" t="str">
        <f t="shared" si="0"/>
        <v>입</v>
      </c>
      <c r="E8" s="4">
        <v>3</v>
      </c>
      <c r="F8" s="4" t="str">
        <f t="shared" si="1"/>
        <v>터치</v>
      </c>
      <c r="G8" s="4">
        <v>0</v>
      </c>
      <c r="H8" s="4"/>
      <c r="I8" s="4" t="str">
        <f t="shared" si="2"/>
        <v>NONE</v>
      </c>
      <c r="J8" s="4">
        <v>1200001004</v>
      </c>
      <c r="K8" s="9">
        <v>2</v>
      </c>
      <c r="L8" s="4">
        <v>50000002</v>
      </c>
      <c r="M8" s="4"/>
      <c r="N8" s="4"/>
    </row>
    <row r="9" spans="1:14" ht="16.5" customHeight="1" x14ac:dyDescent="0.3">
      <c r="A9" s="4">
        <v>1300001005</v>
      </c>
      <c r="B9" s="4">
        <v>100001</v>
      </c>
      <c r="C9" s="4">
        <v>2</v>
      </c>
      <c r="D9" s="4" t="str">
        <f t="shared" si="0"/>
        <v>가슴</v>
      </c>
      <c r="E9" s="4">
        <v>3</v>
      </c>
      <c r="F9" s="4" t="str">
        <f t="shared" si="1"/>
        <v>터치</v>
      </c>
      <c r="G9" s="4">
        <v>1</v>
      </c>
      <c r="H9" s="4">
        <v>1</v>
      </c>
      <c r="I9" s="4" t="str">
        <f t="shared" si="2"/>
        <v>같음</v>
      </c>
      <c r="J9" s="4">
        <v>1200001005</v>
      </c>
      <c r="K9" s="9">
        <v>1</v>
      </c>
      <c r="L9" s="4">
        <v>50000001</v>
      </c>
      <c r="M9" s="4"/>
      <c r="N9" s="4"/>
    </row>
    <row r="10" spans="1:14" ht="16.5" customHeight="1" x14ac:dyDescent="0.3">
      <c r="A10" s="4">
        <v>1300001006</v>
      </c>
      <c r="B10" s="4">
        <v>100001</v>
      </c>
      <c r="C10" s="4">
        <v>2</v>
      </c>
      <c r="D10" s="4" t="str">
        <f t="shared" si="0"/>
        <v>가슴</v>
      </c>
      <c r="E10" s="4">
        <v>3</v>
      </c>
      <c r="F10" s="4" t="str">
        <f t="shared" si="1"/>
        <v>터치</v>
      </c>
      <c r="G10" s="4">
        <v>1</v>
      </c>
      <c r="H10" s="4">
        <v>2</v>
      </c>
      <c r="I10" s="4" t="str">
        <f t="shared" si="2"/>
        <v>같음</v>
      </c>
      <c r="J10" s="4">
        <v>1200001006</v>
      </c>
      <c r="K10" s="9">
        <v>2</v>
      </c>
      <c r="L10" s="4">
        <v>50000001</v>
      </c>
      <c r="M10" s="4"/>
      <c r="N10" s="4"/>
    </row>
    <row r="11" spans="1:14" ht="16.5" customHeight="1" x14ac:dyDescent="0.3">
      <c r="A11" s="4">
        <v>1300001007</v>
      </c>
      <c r="B11" s="4">
        <v>100001</v>
      </c>
      <c r="C11" s="4">
        <v>2</v>
      </c>
      <c r="D11" s="4" t="str">
        <f t="shared" si="0"/>
        <v>가슴</v>
      </c>
      <c r="E11" s="4">
        <v>3</v>
      </c>
      <c r="F11" s="4" t="str">
        <f t="shared" si="1"/>
        <v>터치</v>
      </c>
      <c r="G11" s="4">
        <v>1</v>
      </c>
      <c r="H11" s="4">
        <v>3</v>
      </c>
      <c r="I11" s="4" t="str">
        <f t="shared" si="2"/>
        <v>같음</v>
      </c>
      <c r="J11" s="4">
        <v>1200001007</v>
      </c>
      <c r="K11" s="9">
        <v>3</v>
      </c>
      <c r="L11" s="4">
        <v>50000001</v>
      </c>
      <c r="M11" s="4">
        <v>50000002</v>
      </c>
      <c r="N11" s="4"/>
    </row>
    <row r="12" spans="1:14" ht="16.5" customHeight="1" x14ac:dyDescent="0.3">
      <c r="A12" s="4">
        <v>1300001008</v>
      </c>
      <c r="B12" s="4">
        <v>100001</v>
      </c>
      <c r="C12" s="4">
        <v>2</v>
      </c>
      <c r="D12" s="4" t="str">
        <f t="shared" si="0"/>
        <v>가슴</v>
      </c>
      <c r="E12" s="4">
        <v>4</v>
      </c>
      <c r="F12" s="4" t="str">
        <f t="shared" si="1"/>
        <v>더블터치</v>
      </c>
      <c r="G12" s="4">
        <v>0</v>
      </c>
      <c r="H12" s="4"/>
      <c r="I12" s="4" t="str">
        <f t="shared" si="2"/>
        <v>NONE</v>
      </c>
      <c r="J12" s="4">
        <v>1200001007</v>
      </c>
      <c r="K12" s="9">
        <v>4</v>
      </c>
      <c r="L12" s="4">
        <v>50000001</v>
      </c>
      <c r="M12" s="4">
        <v>50000002</v>
      </c>
      <c r="N12" s="4"/>
    </row>
    <row r="13" spans="1:14" x14ac:dyDescent="0.3">
      <c r="A13" s="4">
        <v>300001001</v>
      </c>
      <c r="B13" s="4">
        <v>100001</v>
      </c>
      <c r="C13" s="4">
        <v>0</v>
      </c>
      <c r="D13" s="4" t="str">
        <f t="shared" si="0"/>
        <v>NONE</v>
      </c>
      <c r="E13" s="4">
        <v>3</v>
      </c>
      <c r="F13" s="4" t="str">
        <f t="shared" si="1"/>
        <v>터치</v>
      </c>
      <c r="G13" s="4">
        <v>0</v>
      </c>
      <c r="H13" s="4"/>
      <c r="I13" s="4" t="str">
        <f t="shared" si="2"/>
        <v>NONE</v>
      </c>
      <c r="J13" s="4">
        <v>200001001</v>
      </c>
      <c r="K13" s="9">
        <v>1</v>
      </c>
      <c r="L13" s="4"/>
      <c r="M13" s="4"/>
      <c r="N13" s="4"/>
    </row>
    <row r="14" spans="1:14" x14ac:dyDescent="0.3">
      <c r="A14" s="4">
        <v>300001002</v>
      </c>
      <c r="B14" s="4">
        <v>100001</v>
      </c>
      <c r="C14" s="4">
        <v>0</v>
      </c>
      <c r="D14" s="4" t="str">
        <f t="shared" si="0"/>
        <v>NONE</v>
      </c>
      <c r="E14" s="4">
        <v>3</v>
      </c>
      <c r="F14" s="4" t="str">
        <f t="shared" si="1"/>
        <v>터치</v>
      </c>
      <c r="G14" s="4">
        <v>0</v>
      </c>
      <c r="H14" s="4"/>
      <c r="I14" s="4" t="str">
        <f t="shared" si="2"/>
        <v>NONE</v>
      </c>
      <c r="J14" s="4">
        <v>200001002</v>
      </c>
      <c r="K14" s="9">
        <v>2</v>
      </c>
      <c r="L14" s="4"/>
      <c r="M14" s="4"/>
      <c r="N14" s="4"/>
    </row>
    <row r="15" spans="1:14" x14ac:dyDescent="0.3">
      <c r="A15" s="4">
        <v>300001003</v>
      </c>
      <c r="B15" s="4">
        <v>100001</v>
      </c>
      <c r="C15" s="4">
        <v>0</v>
      </c>
      <c r="D15" s="4" t="str">
        <f t="shared" si="0"/>
        <v>NONE</v>
      </c>
      <c r="E15" s="4">
        <v>3</v>
      </c>
      <c r="F15" s="4" t="str">
        <f t="shared" si="1"/>
        <v>터치</v>
      </c>
      <c r="G15" s="4">
        <v>0</v>
      </c>
      <c r="H15" s="4"/>
      <c r="I15" s="4" t="str">
        <f t="shared" si="2"/>
        <v>NONE</v>
      </c>
      <c r="J15" s="4">
        <v>200001004</v>
      </c>
      <c r="K15" s="9">
        <v>3</v>
      </c>
      <c r="L15" s="4"/>
      <c r="M15" s="4"/>
      <c r="N15" s="4"/>
    </row>
    <row r="16" spans="1:14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9"/>
      <c r="L16" s="4"/>
      <c r="M16" s="4"/>
      <c r="N16" s="4"/>
    </row>
  </sheetData>
  <phoneticPr fontId="1" type="noConversion"/>
  <dataValidations count="3">
    <dataValidation type="list" allowBlank="1" showInputMessage="1" showErrorMessage="1" sqref="C5:C16" xr:uid="{E9B854B6-DE6E-4019-B702-12C9C1D1E92A}">
      <formula1>touch_body_type</formula1>
    </dataValidation>
    <dataValidation type="list" showInputMessage="1" showErrorMessage="1" sqref="E5:E16" xr:uid="{849441D0-BC9E-40E0-B971-F03AE5703FF1}">
      <formula1>touch_gesture_type</formula1>
    </dataValidation>
    <dataValidation type="list" allowBlank="1" showInputMessage="1" showErrorMessage="1" sqref="G5:G16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dimension ref="A1:D11"/>
  <sheetViews>
    <sheetView tabSelected="1" workbookViewId="0">
      <selection activeCell="C7" sqref="C7"/>
    </sheetView>
  </sheetViews>
  <sheetFormatPr defaultRowHeight="16.5" x14ac:dyDescent="0.3"/>
  <cols>
    <col min="1" max="1" width="19.75" bestFit="1" customWidth="1"/>
    <col min="2" max="2" width="19.75" customWidth="1"/>
    <col min="3" max="3" width="26.75" customWidth="1"/>
    <col min="4" max="4" width="24.75" customWidth="1"/>
    <col min="5" max="5" width="33.625" customWidth="1"/>
    <col min="6" max="6" width="24.875" bestFit="1" customWidth="1"/>
    <col min="7" max="7" width="16.5" bestFit="1" customWidth="1"/>
    <col min="8" max="8" width="13.75" bestFit="1" customWidth="1"/>
    <col min="9" max="9" width="19.25" bestFit="1" customWidth="1"/>
  </cols>
  <sheetData>
    <row r="1" spans="1:4" x14ac:dyDescent="0.3">
      <c r="A1" t="s">
        <v>134</v>
      </c>
    </row>
    <row r="2" spans="1:4" x14ac:dyDescent="0.3">
      <c r="A2" s="1" t="s">
        <v>142</v>
      </c>
      <c r="B2" s="1" t="s">
        <v>133</v>
      </c>
      <c r="C2" s="1" t="s">
        <v>143</v>
      </c>
      <c r="D2" s="1" t="s">
        <v>144</v>
      </c>
    </row>
    <row r="3" spans="1:4" x14ac:dyDescent="0.3">
      <c r="A3" s="2" t="s">
        <v>0</v>
      </c>
      <c r="B3" s="2" t="s">
        <v>0</v>
      </c>
      <c r="C3" s="2" t="s">
        <v>2</v>
      </c>
      <c r="D3" s="2" t="s">
        <v>2</v>
      </c>
    </row>
    <row r="4" spans="1:4" x14ac:dyDescent="0.3">
      <c r="A4" s="3" t="s">
        <v>127</v>
      </c>
      <c r="B4" s="3" t="s">
        <v>47</v>
      </c>
      <c r="C4" s="3" t="s">
        <v>119</v>
      </c>
      <c r="D4" s="3" t="s">
        <v>102</v>
      </c>
    </row>
    <row r="5" spans="1:4" ht="16.5" customHeight="1" x14ac:dyDescent="0.3">
      <c r="A5" s="4">
        <v>50000001</v>
      </c>
      <c r="B5" s="4">
        <v>100001</v>
      </c>
      <c r="C5" s="4" t="s">
        <v>125</v>
      </c>
      <c r="D5" s="4" t="s">
        <v>145</v>
      </c>
    </row>
    <row r="6" spans="1:4" ht="16.5" customHeight="1" x14ac:dyDescent="0.3">
      <c r="A6" s="4">
        <v>50000002</v>
      </c>
      <c r="B6" s="4">
        <v>100001</v>
      </c>
      <c r="C6" s="4" t="s">
        <v>125</v>
      </c>
      <c r="D6" s="4" t="s">
        <v>146</v>
      </c>
    </row>
    <row r="7" spans="1:4" ht="16.5" customHeight="1" x14ac:dyDescent="0.3">
      <c r="A7" s="4"/>
      <c r="B7" s="4"/>
      <c r="C7" s="4"/>
      <c r="D7" s="4"/>
    </row>
    <row r="8" spans="1:4" ht="16.5" customHeight="1" x14ac:dyDescent="0.3">
      <c r="A8" s="4"/>
      <c r="B8" s="4"/>
      <c r="C8" s="4"/>
      <c r="D8" s="4"/>
    </row>
    <row r="9" spans="1:4" ht="16.5" customHeight="1" x14ac:dyDescent="0.3"/>
    <row r="10" spans="1:4" ht="16.5" customHeight="1" x14ac:dyDescent="0.3"/>
    <row r="11" spans="1:4" ht="16.5" customHeight="1" x14ac:dyDescent="0.3"/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B53F-83BA-4C3F-91EB-651707BB2D24}">
  <dimension ref="A1:E11"/>
  <sheetViews>
    <sheetView workbookViewId="0">
      <selection activeCell="E45" sqref="E45"/>
    </sheetView>
  </sheetViews>
  <sheetFormatPr defaultRowHeight="16.5" x14ac:dyDescent="0.3"/>
  <cols>
    <col min="1" max="1" width="19.75" bestFit="1" customWidth="1"/>
    <col min="2" max="3" width="19.75" customWidth="1"/>
    <col min="4" max="4" width="24.75" customWidth="1"/>
    <col min="5" max="5" width="33.625" customWidth="1"/>
    <col min="6" max="6" width="24.875" bestFit="1" customWidth="1"/>
    <col min="7" max="7" width="16.5" bestFit="1" customWidth="1"/>
    <col min="8" max="8" width="13.75" bestFit="1" customWidth="1"/>
    <col min="9" max="9" width="19.25" bestFit="1" customWidth="1"/>
  </cols>
  <sheetData>
    <row r="1" spans="1:5" x14ac:dyDescent="0.3">
      <c r="A1" t="s">
        <v>37</v>
      </c>
    </row>
    <row r="2" spans="1:5" x14ac:dyDescent="0.3">
      <c r="A2" s="1" t="s">
        <v>45</v>
      </c>
      <c r="B2" s="1" t="s">
        <v>1</v>
      </c>
      <c r="C2" s="1" t="s">
        <v>38</v>
      </c>
      <c r="D2" s="1" t="s">
        <v>55</v>
      </c>
      <c r="E2" s="1" t="s">
        <v>54</v>
      </c>
    </row>
    <row r="3" spans="1:5" x14ac:dyDescent="0.3">
      <c r="A3" s="2" t="s">
        <v>0</v>
      </c>
      <c r="B3" s="2" t="s">
        <v>0</v>
      </c>
      <c r="C3" s="2" t="s">
        <v>0</v>
      </c>
      <c r="D3" s="2" t="s">
        <v>56</v>
      </c>
      <c r="E3" s="2" t="s">
        <v>0</v>
      </c>
    </row>
    <row r="4" spans="1:5" x14ac:dyDescent="0.3">
      <c r="A4" s="3" t="s">
        <v>19</v>
      </c>
      <c r="B4" s="3" t="s">
        <v>47</v>
      </c>
      <c r="C4" s="3" t="s">
        <v>39</v>
      </c>
      <c r="D4" s="3" t="s">
        <v>42</v>
      </c>
      <c r="E4" s="3" t="s">
        <v>53</v>
      </c>
    </row>
    <row r="5" spans="1:5" ht="16.5" customHeight="1" x14ac:dyDescent="0.3">
      <c r="A5" s="4">
        <v>40000001</v>
      </c>
      <c r="B5" s="4">
        <v>100001</v>
      </c>
      <c r="C5" s="4">
        <v>1</v>
      </c>
      <c r="D5" s="4" t="s">
        <v>57</v>
      </c>
      <c r="E5" s="4">
        <v>10000001</v>
      </c>
    </row>
    <row r="6" spans="1:5" ht="16.5" customHeight="1" x14ac:dyDescent="0.3">
      <c r="A6" s="4">
        <v>40000002</v>
      </c>
      <c r="B6" s="4">
        <v>100001</v>
      </c>
      <c r="C6" s="4">
        <v>2</v>
      </c>
      <c r="D6" s="4" t="s">
        <v>59</v>
      </c>
      <c r="E6" s="4">
        <v>10000002</v>
      </c>
    </row>
    <row r="7" spans="1:5" ht="16.5" customHeight="1" x14ac:dyDescent="0.3">
      <c r="A7" s="4">
        <v>40000003</v>
      </c>
      <c r="B7" s="4">
        <v>100001</v>
      </c>
      <c r="C7" s="4">
        <v>3</v>
      </c>
      <c r="D7" s="4" t="s">
        <v>58</v>
      </c>
      <c r="E7" s="4">
        <v>10000003</v>
      </c>
    </row>
    <row r="8" spans="1:5" ht="16.5" customHeight="1" x14ac:dyDescent="0.3">
      <c r="A8" s="4">
        <v>40000004</v>
      </c>
      <c r="B8" s="4">
        <v>100001</v>
      </c>
      <c r="C8" s="4">
        <v>4</v>
      </c>
      <c r="D8" s="4" t="s">
        <v>60</v>
      </c>
      <c r="E8" s="4">
        <v>10000004</v>
      </c>
    </row>
    <row r="9" spans="1:5" ht="16.5" customHeight="1" x14ac:dyDescent="0.3"/>
    <row r="10" spans="1:5" ht="16.5" customHeight="1" x14ac:dyDescent="0.3"/>
    <row r="11" spans="1:5" ht="16.5" customHeight="1" x14ac:dyDescent="0.3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6</vt:i4>
      </vt:variant>
    </vt:vector>
  </HeadingPairs>
  <TitlesOfParts>
    <vt:vector size="15" baseType="lpstr">
      <vt:lpstr>!Usable</vt:lpstr>
      <vt:lpstr>!Desc</vt:lpstr>
      <vt:lpstr>!참조_ENUM</vt:lpstr>
      <vt:lpstr>me_resource_data</vt:lpstr>
      <vt:lpstr>me_serifu_data</vt:lpstr>
      <vt:lpstr>me_chat_motion_data</vt:lpstr>
      <vt:lpstr>me_interaction_data</vt:lpstr>
      <vt:lpstr>me_state_data</vt:lpstr>
      <vt:lpstr>!script_data</vt:lpstr>
      <vt:lpstr>inequality_type</vt:lpstr>
      <vt:lpstr>inequality_type_desc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안 성훈</cp:lastModifiedBy>
  <dcterms:created xsi:type="dcterms:W3CDTF">2023-11-07T02:16:13Z</dcterms:created>
  <dcterms:modified xsi:type="dcterms:W3CDTF">2023-11-29T07:43:47Z</dcterms:modified>
</cp:coreProperties>
</file>