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378DB6E-DACF-4F2F-9393-2FFAEEF886A3}" xr6:coauthVersionLast="47" xr6:coauthVersionMax="47" xr10:uidLastSave="{00000000-0000-0000-0000-000000000000}"/>
  <bookViews>
    <workbookView xWindow="38280" yWindow="-120" windowWidth="38640" windowHeight="21240" activeTab="3" xr2:uid="{F10D6BEE-81F3-4849-8F4E-7B94272BEF78}"/>
  </bookViews>
  <sheets>
    <sheet name="!Chart1" sheetId="6" r:id="rId1"/>
    <sheet name="!참조_ENUM" sheetId="1" r:id="rId2"/>
    <sheet name="npc_skill_group" sheetId="5" r:id="rId3"/>
    <sheet name="npc_skill_data" sheetId="3" r:id="rId4"/>
    <sheet name="npc_skill_onetime" sheetId="7" r:id="rId5"/>
    <sheet name="npc_skill_duration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V8" i="1"/>
  <c r="W8" i="1"/>
  <c r="U9" i="1"/>
  <c r="V9" i="1"/>
  <c r="W9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E8" i="7" s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H8" i="7" s="1"/>
  <c r="F6" i="1"/>
  <c r="F7" i="1"/>
  <c r="F8" i="1"/>
  <c r="F9" i="1"/>
  <c r="F10" i="1"/>
  <c r="F11" i="1"/>
  <c r="F12" i="1"/>
  <c r="F13" i="1"/>
  <c r="E4" i="1"/>
  <c r="C8" i="7" l="1"/>
  <c r="C7" i="7"/>
  <c r="E6" i="8"/>
  <c r="E7" i="8"/>
  <c r="C6" i="8"/>
  <c r="C7" i="8"/>
  <c r="L7" i="8"/>
  <c r="H7" i="7"/>
  <c r="O6" i="8"/>
  <c r="E7" i="7"/>
  <c r="L6" i="8"/>
  <c r="C6" i="7"/>
  <c r="L5" i="8"/>
  <c r="C5" i="7"/>
  <c r="E5" i="7"/>
  <c r="E6" i="7"/>
  <c r="E5" i="8"/>
  <c r="H6" i="7"/>
  <c r="C5" i="8"/>
  <c r="H5" i="7"/>
  <c r="O5" i="8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O7" i="8" s="1"/>
  <c r="E3" i="1"/>
  <c r="G2" i="1"/>
  <c r="F2" i="1"/>
  <c r="E2" i="1"/>
  <c r="E1" i="1"/>
  <c r="A10" i="1"/>
  <c r="B10" i="1"/>
  <c r="C10" i="1"/>
  <c r="A6" i="1"/>
  <c r="B6" i="1"/>
  <c r="C6" i="1"/>
  <c r="A7" i="1"/>
  <c r="B7" i="1"/>
  <c r="C7" i="1"/>
  <c r="A8" i="1"/>
  <c r="B8" i="1"/>
  <c r="C8" i="1"/>
  <c r="A9" i="1"/>
  <c r="B9" i="1"/>
  <c r="C9" i="1"/>
  <c r="A74" i="1"/>
  <c r="B74" i="1"/>
  <c r="C74" i="1"/>
  <c r="A75" i="1"/>
  <c r="B75" i="1"/>
  <c r="C75" i="1"/>
  <c r="A76" i="1"/>
  <c r="B76" i="1"/>
  <c r="C76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3" i="1"/>
  <c r="B3" i="1"/>
  <c r="C3" i="1"/>
  <c r="A4" i="1"/>
  <c r="B4" i="1"/>
  <c r="C4" i="1"/>
  <c r="A5" i="1"/>
  <c r="B5" i="1"/>
  <c r="C5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C2" i="1"/>
  <c r="B2" i="1"/>
  <c r="A2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L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<sst xmlns="http://schemas.openxmlformats.org/spreadsheetml/2006/main" count="262" uniqueCount="146">
  <si>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</si>
  <si>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</si>
  <si>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</si>
  <si>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</si>
  <si>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</si>
  <si>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</si>
  <si>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</si>
  <si>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</si>
  <si>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</si>
  <si>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</si>
  <si>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</si>
  <si>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</si>
  <si>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</si>
  <si>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</si>
  <si>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</si>
  <si>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</si>
  <si>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</si>
  <si>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</si>
  <si>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</si>
  <si>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</si>
  <si>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</si>
  <si>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</si>
  <si>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</si>
  <si>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</si>
  <si>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</si>
  <si>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</si>
  <si>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</si>
  <si>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</si>
  <si>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</si>
  <si>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</si>
  <si>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</si>
  <si>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</si>
  <si>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</si>
  <si>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</si>
  <si>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</si>
  <si>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</si>
  <si>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</si>
  <si>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</si>
  <si>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</si>
  <si>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</si>
  <si>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</si>
  <si>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스킬 설명 3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</si>
  <si>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</si>
  <si>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</si>
  <si>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</si>
  <si>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</si>
  <si>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</si>
  <si>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</si>
  <si>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</si>
  <si>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</si>
  <si>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</si>
  <si>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</si>
  <si>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</si>
  <si>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</si>
  <si>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</si>
  <si>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</si>
  <si>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</si>
  <si>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</si>
  <si>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</si>
  <si>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</si>
  <si>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</si>
  <si>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</si>
  <si>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</si>
  <si>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</si>
  <si>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</si>
  <si>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</si>
  <si>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</si>
  <si>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</si>
  <si>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</si>
  <si>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</si>
  <si>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</si>
  <si>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</si>
  <si>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</si>
  <si>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</si>
  <si>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</si>
  <si>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</si>
  <si>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</si>
  <si>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</si>
  <si>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</si>
  <si>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</si>
  <si>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</si>
  <si>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</si>
  <si>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</si>
  <si>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</si>
  <si>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</si>
  <si>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</si>
  <si>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</si>
  <si>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</si>
  <si>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</si>
  <si>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</si>
  <si>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</si>
  <si>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</si>
  <si>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</si>
  <si>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</si>
  <si>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</si>
  <si>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</si>
  <si>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</si>
  <si>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Assets/AssetResources/Prefabs/Effects/Skill/SkillEffect_NormalHeal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</si>
  <si>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</si>
  <si>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</si>
  <si>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</si>
  <si>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</si>
  <si>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</si>
  <si>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빙결</t>
  </si>
  <si>
    <t>시간 지속</t>
  </si>
  <si>
    <t>타겟의 발 밑에서 즉시 효과 발동</t>
  </si>
  <si>
    <t>NONE</t>
  </si>
  <si>
    <t>Assets/AssetResources/Prefabs/Effects/Skill/SkillEffect_Duration_Freeze</t>
  </si>
  <si>
    <t>나/범위/근접공격/데미지</t>
  </si>
  <si>
    <t>가장 가까운 적 선택 (순번 컬럼을 연동하여 앞에서부터의 순서대로)</t>
  </si>
  <si>
    <t>hit</t>
  </si>
  <si>
    <t>나/타겟/나/피해감소</t>
  </si>
  <si>
    <t>자신 선택</t>
  </si>
  <si>
    <t>buff</t>
  </si>
  <si>
    <t>50,50</t>
  </si>
  <si>
    <t>나/회복</t>
  </si>
  <si>
    <t>가까운적/중독</t>
  </si>
  <si>
    <t>debuff</t>
  </si>
  <si>
    <t>가까운적/원거리공격/데미지</t>
  </si>
  <si>
    <t>투사체를 타겟의 몸에 던진다</t>
  </si>
  <si>
    <t>shoot</t>
  </si>
  <si>
    <t>Assets/AssetResources/Prefabs/Effects/Skill/Left/SkillEffect_Normal_Fireball</t>
  </si>
  <si>
    <t>가까운아군/회복</t>
  </si>
  <si>
    <t>자신을 제외한 가장 가까운 아군 선택</t>
  </si>
  <si>
    <t>Assets/AssetResources/Prefabs/Effects/Skill/SkillEffect_BuffLight</t>
  </si>
  <si>
    <t>스킬 사용처(기획)</t>
    <phoneticPr fontId="1" type="noConversion"/>
  </si>
  <si>
    <t>#skill</t>
    <phoneticPr fontId="1" type="noConversion"/>
  </si>
  <si>
    <t>루시아</t>
  </si>
  <si>
    <t>attack 01</t>
  </si>
  <si>
    <t>스킬 설명 1</t>
  </si>
  <si>
    <t>attack 02</t>
  </si>
  <si>
    <t>스킬 설명 2</t>
  </si>
  <si>
    <t>attack 03</t>
  </si>
  <si>
    <t>attack 04</t>
  </si>
  <si>
    <t>스킬 설명 4</t>
  </si>
  <si>
    <t>attack 05</t>
  </si>
  <si>
    <t>스킬 설명 5</t>
  </si>
  <si>
    <t>attack 06</t>
  </si>
  <si>
    <t>스킬 설명 6</t>
  </si>
  <si>
    <t>attack 07</t>
  </si>
  <si>
    <t>스킬 설명 7</t>
  </si>
  <si>
    <t>attack 08</t>
  </si>
  <si>
    <t>스킬 설명 8</t>
  </si>
  <si>
    <t>1_attack_1</t>
  </si>
  <si>
    <t>1_attack_2</t>
  </si>
  <si>
    <t>Assets/AssetResources/Prefabs/Effects/Skill/SkillEffect_Frozen_Break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</si>
</sst>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'!참조_ENUM'!$E$13:$F$13</c:f>
              <c:strCache>
                <c:ptCount val="2"/>
                <c:pt idx="0">
                  <c:v>DAMAGE</c:v>
                </c:pt>
                <c:pt idx="1">
                  <c:v>900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'!참조_ENUM'!$G$1:$G$12</c:f>
              <c:strCache>
                <c:ptCount val="12"/>
                <c:pt idx="1">
                  <c:v>comment</c:v>
                </c:pt>
                <c:pt idx="2">
                  <c:v>NONE</c:v>
                </c:pt>
                <c:pt idx="3">
                  <c:v>공격력을 기준으로 절대값 계산을 하기 위한 수치</c:v>
                </c:pt>
                <c:pt idx="4">
                  <c:v>공격력을 기준으로 배율 계산을 하기 위한 수치</c:v>
                </c:pt>
                <c:pt idx="5">
                  <c:v>방어력을 기준으로 계산을 하기 위한 수치</c:v>
                </c:pt>
                <c:pt idx="6">
                  <c:v>최대 체력을 기준으로 계산을 하기 위한 수치</c:v>
                </c:pt>
                <c:pt idx="7">
                  <c:v>현재 체력을 기준으로 계산을 하기 위한 수치</c:v>
                </c:pt>
                <c:pt idx="8">
                  <c:v>크리티컬 확률을 기준으로 계산을 하기 위한 수치</c:v>
                </c:pt>
                <c:pt idx="9">
                  <c:v>크리티컬 파워를 기준으로 계산을 하기 위한 수치</c:v>
                </c:pt>
                <c:pt idx="10">
                  <c:v>명중률을 기준으로 계산을 하기 위한 수치</c:v>
                </c:pt>
                <c:pt idx="11">
                  <c:v>회피율을 기준으로 계산을 하기 위한 수치</c:v>
                </c:pt>
              </c:strCache>
            </c:strRef>
          </c:cat>
          <c:val>
            <c:numRef>
              <c:f>'!참조_ENUM'!$G$13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5-4549-951F-CFFD4A59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3472"/>
        <c:axId val="56087472"/>
      </c:barChart>
      <c:catAx>
        <c:axId val="489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87472"/>
        <c:crosses val="autoZero"/>
        <c:auto val="1"/>
        <c:lblAlgn val="ctr"/>
        <c:lblOffset val="100"/>
        <c:noMultiLvlLbl val="0"/>
      </c:catAx>
      <c:valAx>
        <c:axId val="560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50C6C0-7976-43CF-9434-08427CFA5815}">
  <sheetPr/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500DFA-D383-0B4A-1009-619595616B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LEADER_HIGH_PRIORITY</v>
          </cell>
          <cell r="B12">
            <v>1001</v>
          </cell>
          <cell r="C12" t="str">
            <v>리더 선택</v>
          </cell>
        </row>
        <row r="13">
          <cell r="A13" t="str">
            <v>HIGHEST_LIFE_VALUE</v>
          </cell>
          <cell r="B13">
            <v>2001</v>
          </cell>
          <cell r="C13" t="str">
            <v>남은 체력이 가장 많은 타겟 선택</v>
          </cell>
        </row>
        <row r="14">
          <cell r="A14" t="str">
            <v>HIGHEST_LIFE_RATE</v>
          </cell>
          <cell r="B14">
            <v>2002</v>
          </cell>
          <cell r="C14" t="str">
            <v>남은 체력 비율이 가장 높은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HIGHEST_ACCURACY</v>
          </cell>
          <cell r="B17">
            <v>2006</v>
          </cell>
          <cell r="C17" t="str">
            <v>명중률이 가장 높은 타겟 선택 (명중률 속성이 있다면)</v>
          </cell>
        </row>
        <row r="18">
          <cell r="A18" t="str">
            <v>HIGHEST_EVASION</v>
          </cell>
          <cell r="B18">
            <v>2007</v>
          </cell>
          <cell r="C18" t="str">
            <v>회피율이 가장 높은 타겟 선택 (회피율 속성이 있다면)</v>
          </cell>
        </row>
        <row r="19">
          <cell r="A19" t="str">
            <v>HIGHEST_LIFE_VALUE_HUMAN</v>
          </cell>
          <cell r="B19">
            <v>2008</v>
          </cell>
          <cell r="C19" t="str">
            <v>남은 체력이 가장 높은 인간 종족 선택</v>
          </cell>
        </row>
        <row r="20">
          <cell r="A20" t="str">
            <v>HIGHEST_LIFE_VALUE_ELF</v>
          </cell>
          <cell r="B20">
            <v>2009</v>
          </cell>
          <cell r="C20" t="str">
            <v>남은 체력이 가장 높은 엘프 종족 선택</v>
          </cell>
        </row>
        <row r="21">
          <cell r="A21" t="str">
            <v>HIGHEST_LIFE_VALUE_WEREBEAST</v>
          </cell>
          <cell r="B21">
            <v>2010</v>
          </cell>
          <cell r="C21" t="str">
            <v>남은 체력이 가장 높은 수인 종족 선택</v>
          </cell>
        </row>
        <row r="22">
          <cell r="A22" t="str">
            <v>HIGHEST_LIFE_VALUE_ANDROID</v>
          </cell>
          <cell r="B22">
            <v>2011</v>
          </cell>
          <cell r="C22" t="str">
            <v>남은 체력이 가장 높은 안드로이드 선택</v>
          </cell>
        </row>
        <row r="23">
          <cell r="A23" t="str">
            <v>HIGHEST_LIFE_VALUE_DEVIL</v>
          </cell>
          <cell r="B23">
            <v>2012</v>
          </cell>
          <cell r="C23" t="str">
            <v>남은 체력이 가장 높은 악마 선택</v>
          </cell>
        </row>
        <row r="24">
          <cell r="A24" t="str">
            <v>HIGHEST_LIFE_VALUE_ANGEL</v>
          </cell>
          <cell r="B24">
            <v>2013</v>
          </cell>
          <cell r="C24" t="str">
            <v>남은 체력이 가장 높은 천사 선택</v>
          </cell>
        </row>
        <row r="25">
          <cell r="A25" t="str">
            <v>HIGHEST_LIFE_VALUE_WITHOUT_ME</v>
          </cell>
          <cell r="B25">
            <v>2014</v>
          </cell>
          <cell r="C25" t="str">
            <v>자신을 제외한 체력이 가장 높은 타겟 선택</v>
          </cell>
        </row>
        <row r="26">
          <cell r="A26" t="str">
            <v>HIGHEST_LIFE_RATE_WITHOUT_ME</v>
          </cell>
          <cell r="B26">
            <v>2015</v>
          </cell>
          <cell r="C26" t="str">
            <v>자신을 제외한 체력 비율이 가장 높은 타겟 선택</v>
          </cell>
        </row>
        <row r="27">
          <cell r="A27" t="str">
            <v>HIGHEST_ATTACK_WITHOUT_ME</v>
          </cell>
          <cell r="B27">
            <v>2016</v>
          </cell>
          <cell r="C27" t="str">
            <v>자신을 제외한 공격력이 가장 높은 타겟 선택</v>
          </cell>
        </row>
        <row r="28">
          <cell r="A28" t="str">
            <v>HIGHEST_DEFENSE_WITHOUT_ME</v>
          </cell>
          <cell r="B28">
            <v>2017</v>
          </cell>
          <cell r="C28" t="str">
            <v>자신을 제외한 방어력이 가장 높은 타겟 선택</v>
          </cell>
        </row>
        <row r="29">
          <cell r="A29" t="str">
            <v>HIGHEST_RAPIDITY_WITHOUT_ME</v>
          </cell>
          <cell r="B29">
            <v>2018</v>
          </cell>
          <cell r="C29" t="str">
            <v>자신을 제외한 공속이 가장 높은 타겟 선택</v>
          </cell>
        </row>
        <row r="30">
          <cell r="A30" t="str">
            <v>HIGHEST_ACCURACY_WITHOUT_ME</v>
          </cell>
          <cell r="B30">
            <v>2019</v>
          </cell>
          <cell r="C30" t="str">
            <v>자신을 제외한 명중률이 가장 높은 타겟 선택 (명중률 속성이 있다면)</v>
          </cell>
        </row>
        <row r="31">
          <cell r="A31" t="str">
            <v>HIGHEST_EVASION_WITHOUT_ME</v>
          </cell>
          <cell r="B31">
            <v>2020</v>
          </cell>
          <cell r="C31" t="str">
            <v>자신을 제외한 회피율이 가장 높은 타겟 선택 (회피율 속성이 있다면)</v>
          </cell>
        </row>
        <row r="32">
          <cell r="A32" t="str">
            <v>LOWEST_LIFE_VALUE</v>
          </cell>
          <cell r="B32">
            <v>3001</v>
          </cell>
          <cell r="C32" t="str">
            <v>남은 체력이 가장 낮은 타겟 선택</v>
          </cell>
        </row>
        <row r="33">
          <cell r="A33" t="str">
            <v>LOWEST_LIFE_RATE</v>
          </cell>
          <cell r="B33">
            <v>3002</v>
          </cell>
          <cell r="C33" t="str">
            <v>남은 체력 비율이 가장 낮은 타겟 선택</v>
          </cell>
        </row>
        <row r="34">
          <cell r="A34" t="str">
            <v>LOWEST_ATTACK</v>
          </cell>
          <cell r="B34">
            <v>3003</v>
          </cell>
          <cell r="C34" t="str">
            <v>공격력이 가장 낮은 타겟 선택</v>
          </cell>
        </row>
        <row r="35">
          <cell r="A35" t="str">
            <v>LOWEST_DEFENSE</v>
          </cell>
          <cell r="B35">
            <v>3004</v>
          </cell>
          <cell r="C35" t="str">
            <v>방어력이 가장 낮은 타겟 선택</v>
          </cell>
        </row>
        <row r="36">
          <cell r="A36" t="str">
            <v>LOWEST_ACCUM_RAPIDITY_POINT</v>
          </cell>
          <cell r="B36">
            <v>3005</v>
          </cell>
          <cell r="C36" t="str">
            <v>속도게이지가 가장 낮은 타겟 선택</v>
          </cell>
        </row>
        <row r="37">
          <cell r="A37" t="str">
            <v>LOWEST_ACCURACY</v>
          </cell>
          <cell r="B37">
            <v>3006</v>
          </cell>
          <cell r="C37" t="str">
            <v>명중률이 가장 낮은 타겟 선택</v>
          </cell>
        </row>
        <row r="38">
          <cell r="A38" t="str">
            <v>LOWEST_EVASION</v>
          </cell>
          <cell r="B38">
            <v>3007</v>
          </cell>
          <cell r="C38" t="str">
            <v>회피율이 가장 낮은 타겟 선택</v>
          </cell>
        </row>
        <row r="39">
          <cell r="A39" t="str">
            <v>LOWEST_LIFE_VALUE_HUMAN</v>
          </cell>
          <cell r="B39">
            <v>3008</v>
          </cell>
          <cell r="C39" t="str">
            <v>남은 체력이 가장 낮은 인간 종족 선택</v>
          </cell>
        </row>
        <row r="40">
          <cell r="A40" t="str">
            <v>LOWEST_LIFE_VALUE_ELF</v>
          </cell>
          <cell r="B40">
            <v>3009</v>
          </cell>
          <cell r="C40" t="str">
            <v>남은 체력이 가장 낮은 엘프 종족 선택</v>
          </cell>
        </row>
        <row r="41">
          <cell r="A41" t="str">
            <v>LOWEST_LIFE_VALUE_WEREBEAST</v>
          </cell>
          <cell r="B41">
            <v>3010</v>
          </cell>
          <cell r="C41" t="str">
            <v>남은 체력이 가장 낮은 수인 종족 선택</v>
          </cell>
        </row>
        <row r="42">
          <cell r="A42" t="str">
            <v>LOWEST_LIFE_VALUE_ANDROID</v>
          </cell>
          <cell r="B42">
            <v>3011</v>
          </cell>
          <cell r="C42" t="str">
            <v>남은 체력이 가장 낮은 안드로이드 선택</v>
          </cell>
        </row>
        <row r="43">
          <cell r="A43" t="str">
            <v>LOWEST_LIFE_VALUE_DEVIL</v>
          </cell>
          <cell r="B43">
            <v>3012</v>
          </cell>
          <cell r="C43" t="str">
            <v>남은 체력이 가장 낮은 악마 종족 선택</v>
          </cell>
        </row>
        <row r="44">
          <cell r="A44" t="str">
            <v>LOWEST_LIFE_VALUE_ANGEL</v>
          </cell>
          <cell r="B44">
            <v>3013</v>
          </cell>
          <cell r="C44" t="str">
            <v>남은 체력이 가장 낮은 천사 종족 선택</v>
          </cell>
        </row>
        <row r="45">
          <cell r="A45" t="str">
            <v>LOWEST_LIFE_VALUE_WITHOUT_ME</v>
          </cell>
          <cell r="B45">
            <v>3014</v>
          </cell>
          <cell r="C45" t="str">
            <v>자신을 제외한 남은 체력이 가장 낮은 타겟 선택</v>
          </cell>
        </row>
        <row r="46">
          <cell r="A46" t="str">
            <v>LOWEST_LIFE_RATE_WITHOUT_ME</v>
          </cell>
          <cell r="B46">
            <v>3015</v>
          </cell>
          <cell r="C46" t="str">
            <v>자신을 제외한 남은 체력 비율이 가장 낮은 타겟 선택</v>
          </cell>
        </row>
        <row r="47">
          <cell r="A47" t="str">
            <v>LOWEST_ATTACK_WITHOUT_ME</v>
          </cell>
          <cell r="B47">
            <v>3016</v>
          </cell>
          <cell r="C47" t="str">
            <v>자신을 제외한 공격력이 가장 낮은 타겟 선택</v>
          </cell>
        </row>
        <row r="48">
          <cell r="A48" t="str">
            <v>LOWEST_DEFENSE_WITHOUT_ME</v>
          </cell>
          <cell r="B48">
            <v>3017</v>
          </cell>
          <cell r="C48" t="str">
            <v>자신을 제외한 방어력이 가장 낮은 타겟 선택</v>
          </cell>
        </row>
        <row r="49">
          <cell r="A49" t="str">
            <v>LOWEST_RAPIDITY_WITHOUT_ME</v>
          </cell>
          <cell r="B49">
            <v>3018</v>
          </cell>
          <cell r="C49" t="str">
            <v>자신을 제외한 공속이 가장 낮은 타겟 선택</v>
          </cell>
        </row>
        <row r="50">
          <cell r="A50" t="str">
            <v>LOWEST_ACCURACY_WITHOUT_ME</v>
          </cell>
          <cell r="B50">
            <v>3019</v>
          </cell>
          <cell r="C50" t="str">
            <v>자신을 제외한 명중률이 가장 낮은 타겟 선택</v>
          </cell>
        </row>
        <row r="51">
          <cell r="A51" t="str">
            <v>LOWEST_EVASION_WITHOUT_ME</v>
          </cell>
          <cell r="B51">
            <v>3020</v>
          </cell>
          <cell r="C51" t="str">
            <v>자신을 제외한 회피율이 가장 낮은 타겟 선택</v>
          </cell>
        </row>
        <row r="52">
          <cell r="A52" t="str">
            <v>LOWEST_LIFE_VALUE_WITH_ME</v>
          </cell>
          <cell r="B52">
            <v>3021</v>
          </cell>
          <cell r="C52" t="str">
            <v>자신을 포함한 남은 체력이 가장 낮은 타겟 선택</v>
          </cell>
        </row>
        <row r="53">
          <cell r="A53" t="str">
            <v>LOWEST_LIFE_RATE_WITH_ME</v>
          </cell>
          <cell r="B53">
            <v>3022</v>
          </cell>
          <cell r="C53" t="str">
            <v>자신을 포함한 남은 체력 비율이 가장 낮은 타겟 선택</v>
          </cell>
        </row>
        <row r="54">
          <cell r="A54" t="str">
            <v>LOWEST_ATTACK_WITH_ME</v>
          </cell>
          <cell r="B54">
            <v>3023</v>
          </cell>
          <cell r="C54" t="str">
            <v>자신을 포함한 공격력이 가장 낮은 타겟 선택</v>
          </cell>
        </row>
        <row r="55">
          <cell r="A55" t="str">
            <v>LOWEST_DEFENSE_WITH_ME</v>
          </cell>
          <cell r="B55">
            <v>3024</v>
          </cell>
          <cell r="C55" t="str">
            <v>자신을 포함한 방어력이 가장 낮은 타겟 선택</v>
          </cell>
        </row>
        <row r="56">
          <cell r="A56" t="str">
            <v>LOWEST_RAPIDITY_WITH_ME</v>
          </cell>
          <cell r="B56">
            <v>3025</v>
          </cell>
          <cell r="C56" t="str">
            <v>자신을 포함한 공속이 가장 낮은 타겟 선택</v>
          </cell>
        </row>
        <row r="57">
          <cell r="A57" t="str">
            <v>LOWEST_ACCURACY_WITH_ME</v>
          </cell>
          <cell r="B57">
            <v>3026</v>
          </cell>
          <cell r="C57" t="str">
            <v>자신을 포함한 명중률이 가장 낮은 타겟 선택</v>
          </cell>
        </row>
        <row r="58">
          <cell r="A58" t="str">
            <v>LOWEST_EVASION_WITH_ME</v>
          </cell>
          <cell r="B58">
            <v>3027</v>
          </cell>
          <cell r="C58" t="str">
            <v>자신을 포함한 회피율이 가장 낮은 타겟 선택</v>
          </cell>
        </row>
        <row r="59">
          <cell r="A59" t="str">
            <v>WEAK_ELEMENT</v>
          </cell>
          <cell r="B59">
            <v>4001</v>
          </cell>
          <cell r="C59" t="str">
            <v>자신보다 약한 속성 타겟 선택 (상성 시스템이 있을 경우)</v>
          </cell>
        </row>
        <row r="60">
          <cell r="A60" t="str">
            <v>STRONG_ELEMENT</v>
          </cell>
          <cell r="B60">
            <v>4002</v>
          </cell>
          <cell r="C60" t="str">
            <v>자신보다 강한 속성 타겟 선택 (상성 시스템이 있을 경우)</v>
          </cell>
        </row>
        <row r="61">
          <cell r="A61" t="str">
            <v>GAIN_BUFF_DURATION</v>
          </cell>
          <cell r="B61">
            <v>5001</v>
          </cell>
          <cell r="C61" t="str">
            <v>버프 효과가 있는 타겟 선택</v>
          </cell>
        </row>
        <row r="62">
          <cell r="A62" t="str">
            <v>GAIN_BUFF_DURATION_ATTACK_INC</v>
          </cell>
          <cell r="B62">
            <v>5002</v>
          </cell>
          <cell r="C62" t="str">
            <v>버프 효과 중 공격력 증가 효과가 있는 타겟 선택</v>
          </cell>
        </row>
        <row r="63">
          <cell r="A63" t="str">
            <v>GAIN_BUFF_DURATION_DEFENSE_INC</v>
          </cell>
          <cell r="B63">
            <v>5003</v>
          </cell>
          <cell r="C63" t="str">
            <v>버프 효과 중 방어력 증가 효과가 있는 타겟 선택</v>
          </cell>
        </row>
        <row r="64">
          <cell r="A64" t="str">
            <v>GAIN_BUFF_DURATION_RAPIDITY_INC</v>
          </cell>
          <cell r="B64">
            <v>5004</v>
          </cell>
          <cell r="C64" t="str">
            <v>버프 효과 중 공속 증가 효과가 있는 타겟 선택</v>
          </cell>
        </row>
        <row r="65">
          <cell r="A65" t="str">
            <v>GAIN_BUFF_DURATION_EVASION_INC</v>
          </cell>
          <cell r="B65">
            <v>5005</v>
          </cell>
          <cell r="C65" t="str">
            <v>버프 효과 중 회피율 증가 효과가 있는 타겟 선택</v>
          </cell>
        </row>
        <row r="66">
          <cell r="A66" t="str">
            <v>GAIN_BUFF_DURATION_CRITICAL_RATE_INC</v>
          </cell>
          <cell r="B66">
            <v>5006</v>
          </cell>
          <cell r="C66" t="str">
            <v>버프 효과 중 치명타 확률 증가 효과가 있는 타겟 선택</v>
          </cell>
        </row>
        <row r="67">
          <cell r="A67" t="str">
            <v>GAIN_BUFF_DURATION_CRITICAL_DAMAGE_INC</v>
          </cell>
          <cell r="B67">
            <v>5007</v>
          </cell>
          <cell r="C67" t="str">
            <v>버프 효과 중 치명타 피해량 증가 효과가 있는 타겟 선택</v>
          </cell>
        </row>
        <row r="68">
          <cell r="A68" t="str">
            <v>GAIN_DEBUFF_DURATION</v>
          </cell>
          <cell r="B68">
            <v>6001</v>
          </cell>
          <cell r="C68" t="str">
            <v>디버프 효과가 있는 타겟 선택</v>
          </cell>
        </row>
        <row r="69">
          <cell r="A69" t="str">
            <v>GAIN_DEBUFF_DURATION_ATTACK_DEC</v>
          </cell>
          <cell r="B69">
            <v>6002</v>
          </cell>
          <cell r="C69" t="str">
            <v>디버프 효과 중 공격력 감소 효과가 있는 타겟 선택</v>
          </cell>
        </row>
        <row r="70">
          <cell r="A70" t="str">
            <v>GAIN_DEBUFF_DURATION_DEFENSE_DEC</v>
          </cell>
          <cell r="B70">
            <v>6003</v>
          </cell>
          <cell r="C70" t="str">
            <v>디버프 효과 중 방어력 감소 효과가 있는 타겟 선택</v>
          </cell>
        </row>
        <row r="71">
          <cell r="A71" t="str">
            <v>GAIN_DEBUFF_DURATION_BURN</v>
          </cell>
          <cell r="B71">
            <v>6004</v>
          </cell>
          <cell r="C71" t="str">
            <v>디버프 효과 중 화상 효과가 있는 타겟 선택</v>
          </cell>
        </row>
        <row r="72">
          <cell r="A72" t="str">
            <v>GAIN_DEBUFF_DURATION_BLEEDING</v>
          </cell>
          <cell r="B72">
            <v>6005</v>
          </cell>
          <cell r="C72" t="str">
            <v>디버프 효과 중 출혈 효과가 있는 타겟 선택</v>
          </cell>
        </row>
        <row r="73">
          <cell r="A73" t="str">
            <v>GAIN_DEBUFF_DURATION_POISON</v>
          </cell>
          <cell r="B73">
            <v>6006</v>
          </cell>
          <cell r="C73" t="str">
            <v>디버프 효과 중 중독 효과가 있는 타겟 선택</v>
          </cell>
        </row>
        <row r="74">
          <cell r="A74" t="str">
            <v>GAIN_DEBUFF_DURATION_RAPIDITY_DEC</v>
          </cell>
          <cell r="B74">
            <v>6007</v>
          </cell>
          <cell r="C74" t="str">
            <v>디버프 효과 중 공속 감소 효과가 있는 타겟 선택</v>
          </cell>
        </row>
        <row r="75">
          <cell r="A75" t="str">
            <v>GAIN_DEBUFF_DURATION_SLEEP</v>
          </cell>
          <cell r="B75">
            <v>6008</v>
          </cell>
          <cell r="C75" t="str">
            <v>디버프 효과 중 수면 효과가 있는 타겟 선택</v>
          </cell>
        </row>
        <row r="76">
          <cell r="A76" t="str">
            <v>GAIN_DEBUFF_DURATION_FATAL_WOUNDS</v>
          </cell>
          <cell r="B76">
            <v>6009</v>
          </cell>
          <cell r="C76" t="str">
            <v>디버프 효과 중 치명상 효과가 있는 타겟 선택</v>
          </cell>
        </row>
        <row r="77">
          <cell r="A77" t="str">
            <v>GAIN_DEBUFF_DURATION_ACCURACY_DEC</v>
          </cell>
          <cell r="B77">
            <v>6010</v>
          </cell>
          <cell r="C77" t="str">
            <v>디버프 효과 중 명중률 감소 효과가 있는 타겟 선택</v>
          </cell>
        </row>
      </sheetData>
      <sheetData sheetId="4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5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0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1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</sheetData>
      <sheetData sheetId="12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3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E76"/>
  <sheetViews>
    <sheetView topLeftCell="M1" workbookViewId="0">
      <selection activeCell="R28" sqref="R28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</cols>
  <sheetData>
    <row r="1" spans="1:31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</row>
    <row r="2" spans="1:31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</row>
    <row r="3" spans="1:31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아군</v>
      </c>
      <c r="Q3" s="9" t="str">
        <f>'[1]@onetime_effect_type'!$A4</f>
        <v>NONE</v>
      </c>
      <c r="R3" s="9">
        <f>'[1]@onetime_effect_type'!$B4</f>
        <v>0</v>
      </c>
      <c r="S3" s="9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</row>
    <row r="4" spans="1:31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적군</v>
      </c>
      <c r="Q4" s="9" t="str">
        <f>'[1]@onetime_effect_type'!$A5</f>
        <v>DAMAGE</v>
      </c>
      <c r="R4" s="9">
        <f>'[1]@onetime_effect_type'!$B5</f>
        <v>1</v>
      </c>
      <c r="S4" s="9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</row>
    <row r="5" spans="1:31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9" t="str">
        <f>'[1]@onetime_effect_type'!$A6</f>
        <v>LIFE_RECOVERY</v>
      </c>
      <c r="R5" s="9">
        <f>'[1]@onetime_effect_type'!$B6</f>
        <v>2</v>
      </c>
      <c r="S5" s="9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</row>
    <row r="6" spans="1:31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</row>
    <row r="7" spans="1:31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</row>
    <row r="8" spans="1:31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1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1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1" x14ac:dyDescent="0.3">
      <c r="A11" s="4" t="str">
        <f>'[1]@target_rule'!$A12</f>
        <v>LEADER_HIGH_PRIORITY</v>
      </c>
      <c r="B11" s="4">
        <f>'[1]@target_rule'!$B12</f>
        <v>1001</v>
      </c>
      <c r="C11" s="4" t="str">
        <f>'[1]@target_rule'!$C12</f>
        <v>리더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</row>
    <row r="12" spans="1:31" x14ac:dyDescent="0.3">
      <c r="A12" s="4" t="str">
        <f>'[1]@target_rule'!$A13</f>
        <v>HIGHEST_LIFE_VALUE</v>
      </c>
      <c r="B12" s="4">
        <f>'[1]@target_rule'!$B13</f>
        <v>2001</v>
      </c>
      <c r="C12" s="4" t="str">
        <f>'[1]@target_rule'!$C13</f>
        <v>남은 체력이 가장 많은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</row>
    <row r="13" spans="1:31" x14ac:dyDescent="0.3">
      <c r="A13" s="4" t="str">
        <f>'[1]@target_rule'!$A14</f>
        <v>HIGHEST_LIFE_RATE</v>
      </c>
      <c r="B13" s="4">
        <f>'[1]@target_rule'!$B14</f>
        <v>2002</v>
      </c>
      <c r="C13" s="4" t="str">
        <f>'[1]@target_rule'!$C14</f>
        <v>남은 체력 비율이 가장 높은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</row>
    <row r="14" spans="1:31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1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1" x14ac:dyDescent="0.3">
      <c r="A16" s="4" t="str">
        <f>'[1]@target_rule'!$A17</f>
        <v>HIGHEST_ACCURACY</v>
      </c>
      <c r="B16" s="4">
        <f>'[1]@target_rule'!$B17</f>
        <v>2006</v>
      </c>
      <c r="C16" s="4" t="str">
        <f>'[1]@target_rule'!$C17</f>
        <v>명중률이 가장 높은 타겟 선택 (명중률 속성이 있다면)</v>
      </c>
    </row>
    <row r="17" spans="1:3" x14ac:dyDescent="0.3">
      <c r="A17" s="4" t="str">
        <f>'[1]@target_rule'!$A18</f>
        <v>HIGHEST_EVASION</v>
      </c>
      <c r="B17" s="4">
        <f>'[1]@target_rule'!$B18</f>
        <v>2007</v>
      </c>
      <c r="C17" s="4" t="str">
        <f>'[1]@target_rule'!$C18</f>
        <v>회피율이 가장 높은 타겟 선택 (회피율 속성이 있다면)</v>
      </c>
    </row>
    <row r="18" spans="1:3" x14ac:dyDescent="0.3">
      <c r="A18" s="4" t="str">
        <f>'[1]@target_rule'!$A19</f>
        <v>HIGHEST_LIFE_VALUE_HUMAN</v>
      </c>
      <c r="B18" s="4">
        <f>'[1]@target_rule'!$B19</f>
        <v>2008</v>
      </c>
      <c r="C18" s="4" t="str">
        <f>'[1]@target_rule'!$C19</f>
        <v>남은 체력이 가장 높은 인간 종족 선택</v>
      </c>
    </row>
    <row r="19" spans="1:3" x14ac:dyDescent="0.3">
      <c r="A19" s="4" t="str">
        <f>'[1]@target_rule'!$A20</f>
        <v>HIGHEST_LIFE_VALUE_ELF</v>
      </c>
      <c r="B19" s="4">
        <f>'[1]@target_rule'!$B20</f>
        <v>2009</v>
      </c>
      <c r="C19" s="4" t="str">
        <f>'[1]@target_rule'!$C20</f>
        <v>남은 체력이 가장 높은 엘프 종족 선택</v>
      </c>
    </row>
    <row r="20" spans="1:3" x14ac:dyDescent="0.3">
      <c r="A20" s="4" t="str">
        <f>'[1]@target_rule'!$A21</f>
        <v>HIGHEST_LIFE_VALUE_WEREBEAST</v>
      </c>
      <c r="B20" s="4">
        <f>'[1]@target_rule'!$B21</f>
        <v>2010</v>
      </c>
      <c r="C20" s="4" t="str">
        <f>'[1]@target_rule'!$C21</f>
        <v>남은 체력이 가장 높은 수인 종족 선택</v>
      </c>
    </row>
    <row r="21" spans="1:3" x14ac:dyDescent="0.3">
      <c r="A21" s="4" t="str">
        <f>'[1]@target_rule'!$A22</f>
        <v>HIGHEST_LIFE_VALUE_ANDROID</v>
      </c>
      <c r="B21" s="4">
        <f>'[1]@target_rule'!$B22</f>
        <v>2011</v>
      </c>
      <c r="C21" s="4" t="str">
        <f>'[1]@target_rule'!$C22</f>
        <v>남은 체력이 가장 높은 안드로이드 선택</v>
      </c>
    </row>
    <row r="22" spans="1:3" x14ac:dyDescent="0.3">
      <c r="A22" s="4" t="str">
        <f>'[1]@target_rule'!$A23</f>
        <v>HIGHEST_LIFE_VALUE_DEVIL</v>
      </c>
      <c r="B22" s="4">
        <f>'[1]@target_rule'!$B23</f>
        <v>2012</v>
      </c>
      <c r="C22" s="4" t="str">
        <f>'[1]@target_rule'!$C23</f>
        <v>남은 체력이 가장 높은 악마 선택</v>
      </c>
    </row>
    <row r="23" spans="1:3" x14ac:dyDescent="0.3">
      <c r="A23" s="4" t="str">
        <f>'[1]@target_rule'!$A24</f>
        <v>HIGHEST_LIFE_VALUE_ANGEL</v>
      </c>
      <c r="B23" s="4">
        <f>'[1]@target_rule'!$B24</f>
        <v>2013</v>
      </c>
      <c r="C23" s="4" t="str">
        <f>'[1]@target_rule'!$C24</f>
        <v>남은 체력이 가장 높은 천사 선택</v>
      </c>
    </row>
    <row r="24" spans="1:3" x14ac:dyDescent="0.3">
      <c r="A24" s="4" t="str">
        <f>'[1]@target_rule'!$A25</f>
        <v>HIGHEST_LIFE_VALUE_WITHOUT_ME</v>
      </c>
      <c r="B24" s="4">
        <f>'[1]@target_rule'!$B25</f>
        <v>2014</v>
      </c>
      <c r="C24" s="4" t="str">
        <f>'[1]@target_rule'!$C25</f>
        <v>자신을 제외한 체력이 가장 높은 타겟 선택</v>
      </c>
    </row>
    <row r="25" spans="1:3" x14ac:dyDescent="0.3">
      <c r="A25" s="4" t="str">
        <f>'[1]@target_rule'!$A26</f>
        <v>HIGHEST_LIFE_RATE_WITHOUT_ME</v>
      </c>
      <c r="B25" s="4">
        <f>'[1]@target_rule'!$B26</f>
        <v>2015</v>
      </c>
      <c r="C25" s="4" t="str">
        <f>'[1]@target_rule'!$C26</f>
        <v>자신을 제외한 체력 비율이 가장 높은 타겟 선택</v>
      </c>
    </row>
    <row r="26" spans="1:3" x14ac:dyDescent="0.3">
      <c r="A26" s="4" t="str">
        <f>'[1]@target_rule'!$A27</f>
        <v>HIGHEST_ATTACK_WITHOUT_ME</v>
      </c>
      <c r="B26" s="4">
        <f>'[1]@target_rule'!$B27</f>
        <v>2016</v>
      </c>
      <c r="C26" s="4" t="str">
        <f>'[1]@target_rule'!$C27</f>
        <v>자신을 제외한 공격력이 가장 높은 타겟 선택</v>
      </c>
    </row>
    <row r="27" spans="1:3" x14ac:dyDescent="0.3">
      <c r="A27" s="4" t="str">
        <f>'[1]@target_rule'!$A28</f>
        <v>HIGHEST_DEFENSE_WITHOUT_ME</v>
      </c>
      <c r="B27" s="4">
        <f>'[1]@target_rule'!$B28</f>
        <v>2017</v>
      </c>
      <c r="C27" s="4" t="str">
        <f>'[1]@target_rule'!$C28</f>
        <v>자신을 제외한 방어력이 가장 높은 타겟 선택</v>
      </c>
    </row>
    <row r="28" spans="1:3" x14ac:dyDescent="0.3">
      <c r="A28" s="4" t="str">
        <f>'[1]@target_rule'!$A29</f>
        <v>HIGHEST_RAPIDITY_WITHOUT_ME</v>
      </c>
      <c r="B28" s="4">
        <f>'[1]@target_rule'!$B29</f>
        <v>2018</v>
      </c>
      <c r="C28" s="4" t="str">
        <f>'[1]@target_rule'!$C29</f>
        <v>자신을 제외한 공속이 가장 높은 타겟 선택</v>
      </c>
    </row>
    <row r="29" spans="1:3" x14ac:dyDescent="0.3">
      <c r="A29" s="4" t="str">
        <f>'[1]@target_rule'!$A30</f>
        <v>HIGHEST_ACCURACY_WITHOUT_ME</v>
      </c>
      <c r="B29" s="4">
        <f>'[1]@target_rule'!$B30</f>
        <v>2019</v>
      </c>
      <c r="C29" s="4" t="str">
        <f>'[1]@target_rule'!$C30</f>
        <v>자신을 제외한 명중률이 가장 높은 타겟 선택 (명중률 속성이 있다면)</v>
      </c>
    </row>
    <row r="30" spans="1:3" x14ac:dyDescent="0.3">
      <c r="A30" s="4" t="str">
        <f>'[1]@target_rule'!$A31</f>
        <v>HIGHEST_EVASION_WITHOUT_ME</v>
      </c>
      <c r="B30" s="4">
        <f>'[1]@target_rule'!$B31</f>
        <v>2020</v>
      </c>
      <c r="C30" s="4" t="str">
        <f>'[1]@target_rule'!$C31</f>
        <v>자신을 제외한 회피율이 가장 높은 타겟 선택 (회피율 속성이 있다면)</v>
      </c>
    </row>
    <row r="31" spans="1:3" x14ac:dyDescent="0.3">
      <c r="A31" s="4" t="str">
        <f>'[1]@target_rule'!$A32</f>
        <v>LOWEST_LIFE_VALUE</v>
      </c>
      <c r="B31" s="4">
        <f>'[1]@target_rule'!$B32</f>
        <v>3001</v>
      </c>
      <c r="C31" s="4" t="str">
        <f>'[1]@target_rule'!$C32</f>
        <v>남은 체력이 가장 낮은 타겟 선택</v>
      </c>
    </row>
    <row r="32" spans="1:3" x14ac:dyDescent="0.3">
      <c r="A32" s="4" t="str">
        <f>'[1]@target_rule'!$A33</f>
        <v>LOWEST_LIFE_RATE</v>
      </c>
      <c r="B32" s="4">
        <f>'[1]@target_rule'!$B33</f>
        <v>3002</v>
      </c>
      <c r="C32" s="4" t="str">
        <f>'[1]@target_rule'!$C33</f>
        <v>남은 체력 비율이 가장 낮은 타겟 선택</v>
      </c>
    </row>
    <row r="33" spans="1:3" x14ac:dyDescent="0.3">
      <c r="A33" s="4" t="str">
        <f>'[1]@target_rule'!$A34</f>
        <v>LOWEST_ATTACK</v>
      </c>
      <c r="B33" s="4">
        <f>'[1]@target_rule'!$B34</f>
        <v>3003</v>
      </c>
      <c r="C33" s="4" t="str">
        <f>'[1]@target_rule'!$C34</f>
        <v>공격력이 가장 낮은 타겟 선택</v>
      </c>
    </row>
    <row r="34" spans="1:3" x14ac:dyDescent="0.3">
      <c r="A34" s="4" t="str">
        <f>'[1]@target_rule'!$A35</f>
        <v>LOWEST_DEFENSE</v>
      </c>
      <c r="B34" s="4">
        <f>'[1]@target_rule'!$B35</f>
        <v>3004</v>
      </c>
      <c r="C34" s="4" t="str">
        <f>'[1]@target_rule'!$C35</f>
        <v>방어력이 가장 낮은 타겟 선택</v>
      </c>
    </row>
    <row r="35" spans="1:3" x14ac:dyDescent="0.3">
      <c r="A35" s="4" t="str">
        <f>'[1]@target_rule'!$A36</f>
        <v>LOWEST_ACCUM_RAPIDITY_POINT</v>
      </c>
      <c r="B35" s="4">
        <f>'[1]@target_rule'!$B36</f>
        <v>3005</v>
      </c>
      <c r="C35" s="4" t="str">
        <f>'[1]@target_rule'!$C36</f>
        <v>속도게이지가 가장 낮은 타겟 선택</v>
      </c>
    </row>
    <row r="36" spans="1:3" x14ac:dyDescent="0.3">
      <c r="A36" s="4" t="str">
        <f>'[1]@target_rule'!$A37</f>
        <v>LOWEST_ACCURACY</v>
      </c>
      <c r="B36" s="4">
        <f>'[1]@target_rule'!$B37</f>
        <v>3006</v>
      </c>
      <c r="C36" s="4" t="str">
        <f>'[1]@target_rule'!$C37</f>
        <v>명중률이 가장 낮은 타겟 선택</v>
      </c>
    </row>
    <row r="37" spans="1:3" x14ac:dyDescent="0.3">
      <c r="A37" s="4" t="str">
        <f>'[1]@target_rule'!$A38</f>
        <v>LOWEST_EVASION</v>
      </c>
      <c r="B37" s="4">
        <f>'[1]@target_rule'!$B38</f>
        <v>3007</v>
      </c>
      <c r="C37" s="4" t="str">
        <f>'[1]@target_rule'!$C38</f>
        <v>회피율이 가장 낮은 타겟 선택</v>
      </c>
    </row>
    <row r="38" spans="1:3" x14ac:dyDescent="0.3">
      <c r="A38" s="4" t="str">
        <f>'[1]@target_rule'!$A39</f>
        <v>LOWEST_LIFE_VALUE_HUMAN</v>
      </c>
      <c r="B38" s="4">
        <f>'[1]@target_rule'!$B39</f>
        <v>3008</v>
      </c>
      <c r="C38" s="4" t="str">
        <f>'[1]@target_rule'!$C39</f>
        <v>남은 체력이 가장 낮은 인간 종족 선택</v>
      </c>
    </row>
    <row r="39" spans="1:3" x14ac:dyDescent="0.3">
      <c r="A39" s="4" t="str">
        <f>'[1]@target_rule'!$A40</f>
        <v>LOWEST_LIFE_VALUE_ELF</v>
      </c>
      <c r="B39" s="4">
        <f>'[1]@target_rule'!$B40</f>
        <v>3009</v>
      </c>
      <c r="C39" s="4" t="str">
        <f>'[1]@target_rule'!$C40</f>
        <v>남은 체력이 가장 낮은 엘프 종족 선택</v>
      </c>
    </row>
    <row r="40" spans="1:3" x14ac:dyDescent="0.3">
      <c r="A40" s="4" t="str">
        <f>'[1]@target_rule'!$A41</f>
        <v>LOWEST_LIFE_VALUE_WEREBEAST</v>
      </c>
      <c r="B40" s="4">
        <f>'[1]@target_rule'!$B41</f>
        <v>3010</v>
      </c>
      <c r="C40" s="4" t="str">
        <f>'[1]@target_rule'!$C41</f>
        <v>남은 체력이 가장 낮은 수인 종족 선택</v>
      </c>
    </row>
    <row r="41" spans="1:3" x14ac:dyDescent="0.3">
      <c r="A41" s="4" t="str">
        <f>'[1]@target_rule'!$A42</f>
        <v>LOWEST_LIFE_VALUE_ANDROID</v>
      </c>
      <c r="B41" s="4">
        <f>'[1]@target_rule'!$B42</f>
        <v>3011</v>
      </c>
      <c r="C41" s="4" t="str">
        <f>'[1]@target_rule'!$C42</f>
        <v>남은 체력이 가장 낮은 안드로이드 선택</v>
      </c>
    </row>
    <row r="42" spans="1:3" x14ac:dyDescent="0.3">
      <c r="A42" s="4" t="str">
        <f>'[1]@target_rule'!$A43</f>
        <v>LOWEST_LIFE_VALUE_DEVIL</v>
      </c>
      <c r="B42" s="4">
        <f>'[1]@target_rule'!$B43</f>
        <v>3012</v>
      </c>
      <c r="C42" s="4" t="str">
        <f>'[1]@target_rule'!$C43</f>
        <v>남은 체력이 가장 낮은 악마 종족 선택</v>
      </c>
    </row>
    <row r="43" spans="1:3" x14ac:dyDescent="0.3">
      <c r="A43" s="4" t="str">
        <f>'[1]@target_rule'!$A44</f>
        <v>LOWEST_LIFE_VALUE_ANGEL</v>
      </c>
      <c r="B43" s="4">
        <f>'[1]@target_rule'!$B44</f>
        <v>3013</v>
      </c>
      <c r="C43" s="4" t="str">
        <f>'[1]@target_rule'!$C44</f>
        <v>남은 체력이 가장 낮은 천사 종족 선택</v>
      </c>
    </row>
    <row r="44" spans="1:3" x14ac:dyDescent="0.3">
      <c r="A44" s="4" t="str">
        <f>'[1]@target_rule'!$A45</f>
        <v>LOWEST_LIFE_VALUE_WITHOUT_ME</v>
      </c>
      <c r="B44" s="4">
        <f>'[1]@target_rule'!$B45</f>
        <v>3014</v>
      </c>
      <c r="C44" s="4" t="str">
        <f>'[1]@target_rule'!$C45</f>
        <v>자신을 제외한 남은 체력이 가장 낮은 타겟 선택</v>
      </c>
    </row>
    <row r="45" spans="1:3" x14ac:dyDescent="0.3">
      <c r="A45" s="4" t="str">
        <f>'[1]@target_rule'!$A46</f>
        <v>LOWEST_LIFE_RATE_WITHOUT_ME</v>
      </c>
      <c r="B45" s="4">
        <f>'[1]@target_rule'!$B46</f>
        <v>3015</v>
      </c>
      <c r="C45" s="4" t="str">
        <f>'[1]@target_rule'!$C46</f>
        <v>자신을 제외한 남은 체력 비율이 가장 낮은 타겟 선택</v>
      </c>
    </row>
    <row r="46" spans="1:3" x14ac:dyDescent="0.3">
      <c r="A46" s="4" t="str">
        <f>'[1]@target_rule'!$A47</f>
        <v>LOWEST_ATTACK_WITHOUT_ME</v>
      </c>
      <c r="B46" s="4">
        <f>'[1]@target_rule'!$B47</f>
        <v>3016</v>
      </c>
      <c r="C46" s="4" t="str">
        <f>'[1]@target_rule'!$C47</f>
        <v>자신을 제외한 공격력이 가장 낮은 타겟 선택</v>
      </c>
    </row>
    <row r="47" spans="1:3" x14ac:dyDescent="0.3">
      <c r="A47" s="4" t="str">
        <f>'[1]@target_rule'!$A48</f>
        <v>LOWEST_DEFENSE_WITHOUT_ME</v>
      </c>
      <c r="B47" s="4">
        <f>'[1]@target_rule'!$B48</f>
        <v>3017</v>
      </c>
      <c r="C47" s="4" t="str">
        <f>'[1]@target_rule'!$C48</f>
        <v>자신을 제외한 방어력이 가장 낮은 타겟 선택</v>
      </c>
    </row>
    <row r="48" spans="1:3" x14ac:dyDescent="0.3">
      <c r="A48" s="4" t="str">
        <f>'[1]@target_rule'!$A49</f>
        <v>LOWEST_RAPIDITY_WITHOUT_ME</v>
      </c>
      <c r="B48" s="4">
        <f>'[1]@target_rule'!$B49</f>
        <v>3018</v>
      </c>
      <c r="C48" s="4" t="str">
        <f>'[1]@target_rule'!$C49</f>
        <v>자신을 제외한 공속이 가장 낮은 타겟 선택</v>
      </c>
    </row>
    <row r="49" spans="1:3" x14ac:dyDescent="0.3">
      <c r="A49" s="4" t="str">
        <f>'[1]@target_rule'!$A50</f>
        <v>LOWEST_ACCURACY_WITHOUT_ME</v>
      </c>
      <c r="B49" s="4">
        <f>'[1]@target_rule'!$B50</f>
        <v>3019</v>
      </c>
      <c r="C49" s="4" t="str">
        <f>'[1]@target_rule'!$C50</f>
        <v>자신을 제외한 명중률이 가장 낮은 타겟 선택</v>
      </c>
    </row>
    <row r="50" spans="1:3" x14ac:dyDescent="0.3">
      <c r="A50" s="4" t="str">
        <f>'[1]@target_rule'!$A51</f>
        <v>LOWEST_EVASION_WITHOUT_ME</v>
      </c>
      <c r="B50" s="4">
        <f>'[1]@target_rule'!$B51</f>
        <v>3020</v>
      </c>
      <c r="C50" s="4" t="str">
        <f>'[1]@target_rule'!$C51</f>
        <v>자신을 제외한 회피율이 가장 낮은 타겟 선택</v>
      </c>
    </row>
    <row r="51" spans="1:3" x14ac:dyDescent="0.3">
      <c r="A51" s="4" t="str">
        <f>'[1]@target_rule'!$A52</f>
        <v>LOWEST_LIFE_VALUE_WITH_ME</v>
      </c>
      <c r="B51" s="4">
        <f>'[1]@target_rule'!$B52</f>
        <v>3021</v>
      </c>
      <c r="C51" s="4" t="str">
        <f>'[1]@target_rule'!$C52</f>
        <v>자신을 포함한 남은 체력이 가장 낮은 타겟 선택</v>
      </c>
    </row>
    <row r="52" spans="1:3" x14ac:dyDescent="0.3">
      <c r="A52" s="4" t="str">
        <f>'[1]@target_rule'!$A53</f>
        <v>LOWEST_LIFE_RATE_WITH_ME</v>
      </c>
      <c r="B52" s="4">
        <f>'[1]@target_rule'!$B53</f>
        <v>3022</v>
      </c>
      <c r="C52" s="4" t="str">
        <f>'[1]@target_rule'!$C53</f>
        <v>자신을 포함한 남은 체력 비율이 가장 낮은 타겟 선택</v>
      </c>
    </row>
    <row r="53" spans="1:3" x14ac:dyDescent="0.3">
      <c r="A53" s="4" t="str">
        <f>'[1]@target_rule'!$A54</f>
        <v>LOWEST_ATTACK_WITH_ME</v>
      </c>
      <c r="B53" s="4">
        <f>'[1]@target_rule'!$B54</f>
        <v>3023</v>
      </c>
      <c r="C53" s="4" t="str">
        <f>'[1]@target_rule'!$C54</f>
        <v>자신을 포함한 공격력이 가장 낮은 타겟 선택</v>
      </c>
    </row>
    <row r="54" spans="1:3" x14ac:dyDescent="0.3">
      <c r="A54" s="4" t="str">
        <f>'[1]@target_rule'!$A55</f>
        <v>LOWEST_DEFENSE_WITH_ME</v>
      </c>
      <c r="B54" s="4">
        <f>'[1]@target_rule'!$B55</f>
        <v>3024</v>
      </c>
      <c r="C54" s="4" t="str">
        <f>'[1]@target_rule'!$C55</f>
        <v>자신을 포함한 방어력이 가장 낮은 타겟 선택</v>
      </c>
    </row>
    <row r="55" spans="1:3" x14ac:dyDescent="0.3">
      <c r="A55" s="4" t="str">
        <f>'[1]@target_rule'!$A56</f>
        <v>LOWEST_RAPIDITY_WITH_ME</v>
      </c>
      <c r="B55" s="4">
        <f>'[1]@target_rule'!$B56</f>
        <v>3025</v>
      </c>
      <c r="C55" s="4" t="str">
        <f>'[1]@target_rule'!$C56</f>
        <v>자신을 포함한 공속이 가장 낮은 타겟 선택</v>
      </c>
    </row>
    <row r="56" spans="1:3" x14ac:dyDescent="0.3">
      <c r="A56" s="4" t="str">
        <f>'[1]@target_rule'!$A57</f>
        <v>LOWEST_ACCURACY_WITH_ME</v>
      </c>
      <c r="B56" s="4">
        <f>'[1]@target_rule'!$B57</f>
        <v>3026</v>
      </c>
      <c r="C56" s="4" t="str">
        <f>'[1]@target_rule'!$C57</f>
        <v>자신을 포함한 명중률이 가장 낮은 타겟 선택</v>
      </c>
    </row>
    <row r="57" spans="1:3" x14ac:dyDescent="0.3">
      <c r="A57" s="4" t="str">
        <f>'[1]@target_rule'!$A58</f>
        <v>LOWEST_EVASION_WITH_ME</v>
      </c>
      <c r="B57" s="4">
        <f>'[1]@target_rule'!$B58</f>
        <v>3027</v>
      </c>
      <c r="C57" s="4" t="str">
        <f>'[1]@target_rule'!$C58</f>
        <v>자신을 포함한 회피율이 가장 낮은 타겟 선택</v>
      </c>
    </row>
    <row r="58" spans="1:3" x14ac:dyDescent="0.3">
      <c r="A58" s="4" t="str">
        <f>'[1]@target_rule'!$A59</f>
        <v>WEAK_ELEMENT</v>
      </c>
      <c r="B58" s="4">
        <f>'[1]@target_rule'!$B59</f>
        <v>4001</v>
      </c>
      <c r="C58" s="4" t="str">
        <f>'[1]@target_rule'!$C59</f>
        <v>자신보다 약한 속성 타겟 선택 (상성 시스템이 있을 경우)</v>
      </c>
    </row>
    <row r="59" spans="1:3" x14ac:dyDescent="0.3">
      <c r="A59" s="4" t="str">
        <f>'[1]@target_rule'!$A60</f>
        <v>STRONG_ELEMENT</v>
      </c>
      <c r="B59" s="4">
        <f>'[1]@target_rule'!$B60</f>
        <v>4002</v>
      </c>
      <c r="C59" s="4" t="str">
        <f>'[1]@target_rule'!$C60</f>
        <v>자신보다 강한 속성 타겟 선택 (상성 시스템이 있을 경우)</v>
      </c>
    </row>
    <row r="60" spans="1:3" x14ac:dyDescent="0.3">
      <c r="A60" s="4" t="str">
        <f>'[1]@target_rule'!$A61</f>
        <v>GAIN_BUFF_DURATION</v>
      </c>
      <c r="B60" s="4">
        <f>'[1]@target_rule'!$B61</f>
        <v>5001</v>
      </c>
      <c r="C60" s="4" t="str">
        <f>'[1]@target_rule'!$C61</f>
        <v>버프 효과가 있는 타겟 선택</v>
      </c>
    </row>
    <row r="61" spans="1:3" x14ac:dyDescent="0.3">
      <c r="A61" s="4" t="str">
        <f>'[1]@target_rule'!$A62</f>
        <v>GAIN_BUFF_DURATION_ATTACK_INC</v>
      </c>
      <c r="B61" s="4">
        <f>'[1]@target_rule'!$B62</f>
        <v>5002</v>
      </c>
      <c r="C61" s="4" t="str">
        <f>'[1]@target_rule'!$C62</f>
        <v>버프 효과 중 공격력 증가 효과가 있는 타겟 선택</v>
      </c>
    </row>
    <row r="62" spans="1:3" x14ac:dyDescent="0.3">
      <c r="A62" s="4" t="str">
        <f>'[1]@target_rule'!$A63</f>
        <v>GAIN_BUFF_DURATION_DEFENSE_INC</v>
      </c>
      <c r="B62" s="4">
        <f>'[1]@target_rule'!$B63</f>
        <v>5003</v>
      </c>
      <c r="C62" s="4" t="str">
        <f>'[1]@target_rule'!$C63</f>
        <v>버프 효과 중 방어력 증가 효과가 있는 타겟 선택</v>
      </c>
    </row>
    <row r="63" spans="1:3" x14ac:dyDescent="0.3">
      <c r="A63" s="4" t="str">
        <f>'[1]@target_rule'!$A64</f>
        <v>GAIN_BUFF_DURATION_RAPIDITY_INC</v>
      </c>
      <c r="B63" s="4">
        <f>'[1]@target_rule'!$B64</f>
        <v>5004</v>
      </c>
      <c r="C63" s="4" t="str">
        <f>'[1]@target_rule'!$C64</f>
        <v>버프 효과 중 공속 증가 효과가 있는 타겟 선택</v>
      </c>
    </row>
    <row r="64" spans="1:3" x14ac:dyDescent="0.3">
      <c r="A64" s="4" t="str">
        <f>'[1]@target_rule'!$A65</f>
        <v>GAIN_BUFF_DURATION_EVASION_INC</v>
      </c>
      <c r="B64" s="4">
        <f>'[1]@target_rule'!$B65</f>
        <v>5005</v>
      </c>
      <c r="C64" s="4" t="str">
        <f>'[1]@target_rule'!$C65</f>
        <v>버프 효과 중 회피율 증가 효과가 있는 타겟 선택</v>
      </c>
    </row>
    <row r="65" spans="1:3" x14ac:dyDescent="0.3">
      <c r="A65" s="4" t="str">
        <f>'[1]@target_rule'!$A66</f>
        <v>GAIN_BUFF_DURATION_CRITICAL_RATE_INC</v>
      </c>
      <c r="B65" s="4">
        <f>'[1]@target_rule'!$B66</f>
        <v>5006</v>
      </c>
      <c r="C65" s="4" t="str">
        <f>'[1]@target_rule'!$C66</f>
        <v>버프 효과 중 치명타 확률 증가 효과가 있는 타겟 선택</v>
      </c>
    </row>
    <row r="66" spans="1:3" x14ac:dyDescent="0.3">
      <c r="A66" s="4" t="str">
        <f>'[1]@target_rule'!$A67</f>
        <v>GAIN_BUFF_DURATION_CRITICAL_DAMAGE_INC</v>
      </c>
      <c r="B66" s="4">
        <f>'[1]@target_rule'!$B67</f>
        <v>5007</v>
      </c>
      <c r="C66" s="4" t="str">
        <f>'[1]@target_rule'!$C67</f>
        <v>버프 효과 중 치명타 피해량 증가 효과가 있는 타겟 선택</v>
      </c>
    </row>
    <row r="67" spans="1:3" x14ac:dyDescent="0.3">
      <c r="A67" s="4" t="str">
        <f>'[1]@target_rule'!$A68</f>
        <v>GAIN_DEBUFF_DURATION</v>
      </c>
      <c r="B67" s="4">
        <f>'[1]@target_rule'!$B68</f>
        <v>6001</v>
      </c>
      <c r="C67" s="4" t="str">
        <f>'[1]@target_rule'!$C68</f>
        <v>디버프 효과가 있는 타겟 선택</v>
      </c>
    </row>
    <row r="68" spans="1:3" x14ac:dyDescent="0.3">
      <c r="A68" s="4" t="str">
        <f>'[1]@target_rule'!$A69</f>
        <v>GAIN_DEBUFF_DURATION_ATTACK_DEC</v>
      </c>
      <c r="B68" s="4">
        <f>'[1]@target_rule'!$B69</f>
        <v>6002</v>
      </c>
      <c r="C68" s="4" t="str">
        <f>'[1]@target_rule'!$C69</f>
        <v>디버프 효과 중 공격력 감소 효과가 있는 타겟 선택</v>
      </c>
    </row>
    <row r="69" spans="1:3" x14ac:dyDescent="0.3">
      <c r="A69" s="4" t="str">
        <f>'[1]@target_rule'!$A70</f>
        <v>GAIN_DEBUFF_DURATION_DEFENSE_DEC</v>
      </c>
      <c r="B69" s="4">
        <f>'[1]@target_rule'!$B70</f>
        <v>6003</v>
      </c>
      <c r="C69" s="4" t="str">
        <f>'[1]@target_rule'!$C70</f>
        <v>디버프 효과 중 방어력 감소 효과가 있는 타겟 선택</v>
      </c>
    </row>
    <row r="70" spans="1:3" x14ac:dyDescent="0.3">
      <c r="A70" s="4" t="str">
        <f>'[1]@target_rule'!$A71</f>
        <v>GAIN_DEBUFF_DURATION_BURN</v>
      </c>
      <c r="B70" s="4">
        <f>'[1]@target_rule'!$B71</f>
        <v>6004</v>
      </c>
      <c r="C70" s="4" t="str">
        <f>'[1]@target_rule'!$C71</f>
        <v>디버프 효과 중 화상 효과가 있는 타겟 선택</v>
      </c>
    </row>
    <row r="71" spans="1:3" x14ac:dyDescent="0.3">
      <c r="A71" s="4" t="str">
        <f>'[1]@target_rule'!$A72</f>
        <v>GAIN_DEBUFF_DURATION_BLEEDING</v>
      </c>
      <c r="B71" s="4">
        <f>'[1]@target_rule'!$B72</f>
        <v>6005</v>
      </c>
      <c r="C71" s="4" t="str">
        <f>'[1]@target_rule'!$C72</f>
        <v>디버프 효과 중 출혈 효과가 있는 타겟 선택</v>
      </c>
    </row>
    <row r="72" spans="1:3" x14ac:dyDescent="0.3">
      <c r="A72" s="4" t="str">
        <f>'[1]@target_rule'!$A73</f>
        <v>GAIN_DEBUFF_DURATION_POISON</v>
      </c>
      <c r="B72" s="4">
        <f>'[1]@target_rule'!$B73</f>
        <v>6006</v>
      </c>
      <c r="C72" s="4" t="str">
        <f>'[1]@target_rule'!$C73</f>
        <v>디버프 효과 중 중독 효과가 있는 타겟 선택</v>
      </c>
    </row>
    <row r="73" spans="1:3" x14ac:dyDescent="0.3">
      <c r="A73" s="4" t="str">
        <f>'[1]@target_rule'!$A74</f>
        <v>GAIN_DEBUFF_DURATION_RAPIDITY_DEC</v>
      </c>
      <c r="B73" s="4">
        <f>'[1]@target_rule'!$B74</f>
        <v>6007</v>
      </c>
      <c r="C73" s="4" t="str">
        <f>'[1]@target_rule'!$C74</f>
        <v>디버프 효과 중 공속 감소 효과가 있는 타겟 선택</v>
      </c>
    </row>
    <row r="74" spans="1:3" x14ac:dyDescent="0.3">
      <c r="A74" s="4" t="str">
        <f>'[1]@target_rule'!$A75</f>
        <v>GAIN_DEBUFF_DURATION_SLEEP</v>
      </c>
      <c r="B74" s="4">
        <f>'[1]@target_rule'!$B75</f>
        <v>6008</v>
      </c>
      <c r="C74" s="4" t="str">
        <f>'[1]@target_rule'!$C75</f>
        <v>디버프 효과 중 수면 효과가 있는 타겟 선택</v>
      </c>
    </row>
    <row r="75" spans="1:3" x14ac:dyDescent="0.3">
      <c r="A75" s="4" t="str">
        <f>'[1]@target_rule'!$A76</f>
        <v>GAIN_DEBUFF_DURATION_FATAL_WOUNDS</v>
      </c>
      <c r="B75" s="4">
        <f>'[1]@target_rule'!$B76</f>
        <v>6009</v>
      </c>
      <c r="C75" s="4" t="str">
        <f>'[1]@target_rule'!$C76</f>
        <v>디버프 효과 중 치명상 효과가 있는 타겟 선택</v>
      </c>
    </row>
    <row r="76" spans="1:3" x14ac:dyDescent="0.3">
      <c r="A76" s="4" t="str">
        <f>'[1]@target_rule'!$A77</f>
        <v>GAIN_DEBUFF_DURATION_ACCURACY_DEC</v>
      </c>
      <c r="B76" s="4">
        <f>'[1]@target_rule'!$B77</f>
        <v>6010</v>
      </c>
      <c r="C76" s="4" t="str">
        <f>'[1]@target_rule'!$C77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F12"/>
  <sheetViews>
    <sheetView workbookViewId="0">
      <selection activeCell="A5" sqref="A5:XFD7"/>
    </sheetView>
  </sheetViews>
  <sheetFormatPr defaultRowHeight="16.5" x14ac:dyDescent="0.3"/>
  <cols>
    <col min="1" max="1" width="17.125" bestFit="1" customWidth="1"/>
    <col min="2" max="2" width="17.125" customWidth="1"/>
    <col min="3" max="3" width="11.25" bestFit="1" customWidth="1"/>
    <col min="4" max="4" width="14.375" bestFit="1" customWidth="1"/>
    <col min="5" max="5" width="21.5" customWidth="1"/>
    <col min="6" max="6" width="13" bestFit="1" customWidth="1"/>
  </cols>
  <sheetData>
    <row r="1" spans="1:6" x14ac:dyDescent="0.3">
      <c r="A1" t="s">
        <v>35</v>
      </c>
    </row>
    <row r="2" spans="1:6" x14ac:dyDescent="0.3">
      <c r="A2" s="1" t="s">
        <v>27</v>
      </c>
      <c r="B2" s="1" t="s">
        <v>125</v>
      </c>
      <c r="C2" s="1" t="s">
        <v>2</v>
      </c>
      <c r="D2" s="1" t="s">
        <v>19</v>
      </c>
      <c r="E2" s="1" t="s">
        <v>30</v>
      </c>
      <c r="F2" s="1" t="s">
        <v>72</v>
      </c>
    </row>
    <row r="3" spans="1:6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3</v>
      </c>
      <c r="F3" s="2" t="s">
        <v>3</v>
      </c>
    </row>
    <row r="4" spans="1:6" x14ac:dyDescent="0.3">
      <c r="A4" s="3" t="s">
        <v>28</v>
      </c>
      <c r="B4" s="3" t="s">
        <v>126</v>
      </c>
      <c r="C4" s="3" t="s">
        <v>4</v>
      </c>
      <c r="D4" s="3" t="s">
        <v>40</v>
      </c>
      <c r="E4" s="3" t="s">
        <v>29</v>
      </c>
      <c r="F4" s="3" t="s">
        <v>73</v>
      </c>
    </row>
    <row r="5" spans="1:6" x14ac:dyDescent="0.3">
      <c r="A5" s="4">
        <v>200001</v>
      </c>
      <c r="B5" s="4" t="s">
        <v>127</v>
      </c>
      <c r="C5" s="4" t="s">
        <v>128</v>
      </c>
      <c r="D5" s="4">
        <v>2</v>
      </c>
      <c r="E5" s="4" t="s">
        <v>129</v>
      </c>
      <c r="F5" s="4" t="s">
        <v>143</v>
      </c>
    </row>
    <row r="6" spans="1:6" x14ac:dyDescent="0.3">
      <c r="A6" s="4">
        <v>200002</v>
      </c>
      <c r="B6" s="4" t="s">
        <v>127</v>
      </c>
      <c r="C6" s="4" t="s">
        <v>130</v>
      </c>
      <c r="D6" s="4">
        <v>2.5</v>
      </c>
      <c r="E6" s="4" t="s">
        <v>131</v>
      </c>
      <c r="F6" s="4" t="s">
        <v>144</v>
      </c>
    </row>
    <row r="7" spans="1:6" x14ac:dyDescent="0.3">
      <c r="A7" s="4">
        <v>200003</v>
      </c>
      <c r="B7" s="4" t="s">
        <v>127</v>
      </c>
      <c r="C7" s="4" t="s">
        <v>132</v>
      </c>
      <c r="D7" s="4">
        <v>2</v>
      </c>
      <c r="E7" s="4" t="s">
        <v>41</v>
      </c>
      <c r="F7" s="4" t="s">
        <v>143</v>
      </c>
    </row>
    <row r="8" spans="1:6" x14ac:dyDescent="0.3">
      <c r="A8" s="4">
        <v>200004</v>
      </c>
      <c r="B8" s="4" t="s">
        <v>127</v>
      </c>
      <c r="C8" s="4" t="s">
        <v>133</v>
      </c>
      <c r="D8" s="4">
        <v>2.5</v>
      </c>
      <c r="E8" s="4" t="s">
        <v>134</v>
      </c>
      <c r="F8" s="4" t="s">
        <v>144</v>
      </c>
    </row>
    <row r="9" spans="1:6" x14ac:dyDescent="0.3">
      <c r="A9" s="4">
        <v>200005</v>
      </c>
      <c r="B9" s="4" t="s">
        <v>127</v>
      </c>
      <c r="C9" s="4" t="s">
        <v>135</v>
      </c>
      <c r="D9" s="4">
        <v>2</v>
      </c>
      <c r="E9" s="4" t="s">
        <v>136</v>
      </c>
      <c r="F9" s="4" t="s">
        <v>143</v>
      </c>
    </row>
    <row r="10" spans="1:6" x14ac:dyDescent="0.3">
      <c r="A10" s="4">
        <v>200006</v>
      </c>
      <c r="B10" s="4" t="s">
        <v>127</v>
      </c>
      <c r="C10" s="4" t="s">
        <v>137</v>
      </c>
      <c r="D10" s="4">
        <v>2.5</v>
      </c>
      <c r="E10" s="4" t="s">
        <v>138</v>
      </c>
      <c r="F10" s="4" t="s">
        <v>144</v>
      </c>
    </row>
    <row r="11" spans="1:6" x14ac:dyDescent="0.3">
      <c r="A11" s="4">
        <v>200007</v>
      </c>
      <c r="B11" s="4" t="s">
        <v>127</v>
      </c>
      <c r="C11" s="4" t="s">
        <v>139</v>
      </c>
      <c r="D11" s="4">
        <v>2</v>
      </c>
      <c r="E11" s="4" t="s">
        <v>140</v>
      </c>
      <c r="F11" s="4" t="s">
        <v>143</v>
      </c>
    </row>
    <row r="12" spans="1:6" x14ac:dyDescent="0.3">
      <c r="A12" s="4">
        <v>200008</v>
      </c>
      <c r="B12" s="4" t="s">
        <v>127</v>
      </c>
      <c r="C12" s="4" t="s">
        <v>141</v>
      </c>
      <c r="D12" s="4">
        <v>2.5</v>
      </c>
      <c r="E12" s="4" t="s">
        <v>142</v>
      </c>
      <c r="F12" s="4" t="s">
        <v>144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Q15"/>
  <sheetViews>
    <sheetView tabSelected="1" topLeftCell="C1" workbookViewId="0">
      <selection activeCell="F24" sqref="F24"/>
    </sheetView>
  </sheetViews>
  <sheetFormatPr defaultRowHeight="16.5" x14ac:dyDescent="0.3"/>
  <cols>
    <col min="1" max="1" width="14.5" customWidth="1"/>
    <col min="2" max="2" width="18.125" bestFit="1" customWidth="1"/>
    <col min="3" max="3" width="23.875" bestFit="1" customWidth="1"/>
    <col min="4" max="4" width="11.875" customWidth="1"/>
    <col min="5" max="5" width="18" style="6" customWidth="1"/>
    <col min="6" max="6" width="58.875" customWidth="1"/>
    <col min="7" max="7" width="12.875" style="6" bestFit="1" customWidth="1"/>
    <col min="8" max="8" width="13.125" style="6" bestFit="1" customWidth="1"/>
    <col min="9" max="9" width="17.625" style="6" customWidth="1"/>
    <col min="10" max="11" width="13.125" style="6" customWidth="1"/>
    <col min="12" max="12" width="16.125" style="6" customWidth="1"/>
    <col min="13" max="14" width="13.125" style="6" customWidth="1"/>
    <col min="15" max="15" width="12.5" bestFit="1" customWidth="1"/>
    <col min="16" max="16" width="70.375" bestFit="1" customWidth="1"/>
    <col min="17" max="17" width="16.125" bestFit="1" customWidth="1"/>
  </cols>
  <sheetData>
    <row r="1" spans="1:17" x14ac:dyDescent="0.3">
      <c r="A1" t="s">
        <v>36</v>
      </c>
    </row>
    <row r="2" spans="1:17" x14ac:dyDescent="0.3">
      <c r="A2" s="1" t="s">
        <v>1</v>
      </c>
      <c r="B2" s="1" t="s">
        <v>18</v>
      </c>
      <c r="C2" s="1" t="s">
        <v>5</v>
      </c>
      <c r="D2" s="1" t="s">
        <v>37</v>
      </c>
      <c r="E2" s="1" t="s">
        <v>9</v>
      </c>
      <c r="F2" s="1" t="s">
        <v>16</v>
      </c>
      <c r="G2" s="1" t="s">
        <v>11</v>
      </c>
      <c r="H2" s="1" t="s">
        <v>10</v>
      </c>
      <c r="I2" s="1" t="s">
        <v>82</v>
      </c>
      <c r="J2" s="1" t="s">
        <v>83</v>
      </c>
      <c r="K2" s="1" t="s">
        <v>87</v>
      </c>
      <c r="L2" s="1" t="s">
        <v>76</v>
      </c>
      <c r="M2" s="1" t="s">
        <v>67</v>
      </c>
      <c r="N2" s="1" t="s">
        <v>68</v>
      </c>
      <c r="O2" s="1" t="s">
        <v>78</v>
      </c>
      <c r="P2" s="1" t="s">
        <v>80</v>
      </c>
      <c r="Q2" s="1" t="s">
        <v>88</v>
      </c>
    </row>
    <row r="3" spans="1:17" ht="33" x14ac:dyDescent="0.3">
      <c r="A3" s="2" t="s">
        <v>0</v>
      </c>
      <c r="B3" s="2" t="s">
        <v>0</v>
      </c>
      <c r="C3" s="2" t="s">
        <v>3</v>
      </c>
      <c r="D3" s="2" t="s">
        <v>38</v>
      </c>
      <c r="E3" s="2" t="s">
        <v>12</v>
      </c>
      <c r="F3" s="2" t="s">
        <v>3</v>
      </c>
      <c r="G3" s="2" t="s">
        <v>0</v>
      </c>
      <c r="H3" s="2" t="s">
        <v>0</v>
      </c>
      <c r="I3" s="8" t="s">
        <v>84</v>
      </c>
      <c r="J3" s="8" t="s">
        <v>3</v>
      </c>
      <c r="K3" s="8" t="s">
        <v>7</v>
      </c>
      <c r="L3" s="2" t="s">
        <v>69</v>
      </c>
      <c r="M3" s="2" t="s">
        <v>69</v>
      </c>
      <c r="N3" s="2" t="s">
        <v>69</v>
      </c>
      <c r="O3" s="2" t="s">
        <v>3</v>
      </c>
      <c r="P3" s="2" t="s">
        <v>3</v>
      </c>
      <c r="Q3" s="8" t="s">
        <v>7</v>
      </c>
    </row>
    <row r="4" spans="1:17" x14ac:dyDescent="0.3">
      <c r="A4" s="3" t="s">
        <v>31</v>
      </c>
      <c r="B4" s="3" t="s">
        <v>28</v>
      </c>
      <c r="C4" s="3" t="s">
        <v>6</v>
      </c>
      <c r="D4" s="3" t="s">
        <v>39</v>
      </c>
      <c r="E4" s="3" t="s">
        <v>13</v>
      </c>
      <c r="F4" s="3" t="s">
        <v>17</v>
      </c>
      <c r="G4" s="3" t="s">
        <v>14</v>
      </c>
      <c r="H4" s="3" t="s">
        <v>15</v>
      </c>
      <c r="I4" s="3" t="s">
        <v>85</v>
      </c>
      <c r="J4" s="3" t="s">
        <v>86</v>
      </c>
      <c r="K4" s="3" t="s">
        <v>32</v>
      </c>
      <c r="L4" s="3" t="s">
        <v>77</v>
      </c>
      <c r="M4" s="3" t="s">
        <v>70</v>
      </c>
      <c r="N4" s="3" t="s">
        <v>71</v>
      </c>
      <c r="O4" s="3" t="s">
        <v>79</v>
      </c>
      <c r="P4" s="3" t="s">
        <v>81</v>
      </c>
      <c r="Q4" s="3" t="s">
        <v>89</v>
      </c>
    </row>
    <row r="5" spans="1:17" x14ac:dyDescent="0.3">
      <c r="A5" s="4">
        <v>200001</v>
      </c>
      <c r="B5" s="4">
        <v>200001</v>
      </c>
      <c r="C5" s="7" t="s">
        <v>108</v>
      </c>
      <c r="D5" s="4">
        <v>1</v>
      </c>
      <c r="E5" s="7">
        <v>6</v>
      </c>
      <c r="F5" s="4" t="s">
        <v>109</v>
      </c>
      <c r="G5" s="7">
        <v>0</v>
      </c>
      <c r="H5" s="7">
        <v>1</v>
      </c>
      <c r="I5" s="4">
        <v>0</v>
      </c>
      <c r="J5" s="4" t="s">
        <v>106</v>
      </c>
      <c r="K5" s="4">
        <v>0</v>
      </c>
      <c r="L5" s="7">
        <v>100</v>
      </c>
      <c r="M5" s="7">
        <v>100001</v>
      </c>
      <c r="N5" s="7">
        <v>0</v>
      </c>
      <c r="O5" s="4" t="s">
        <v>110</v>
      </c>
      <c r="P5" s="4"/>
      <c r="Q5" s="4">
        <v>0</v>
      </c>
    </row>
    <row r="6" spans="1:17" x14ac:dyDescent="0.3">
      <c r="A6" s="4">
        <v>200002</v>
      </c>
      <c r="B6" s="4">
        <v>200002</v>
      </c>
      <c r="C6" s="7" t="s">
        <v>111</v>
      </c>
      <c r="D6" s="4">
        <v>0</v>
      </c>
      <c r="E6" s="7">
        <v>1</v>
      </c>
      <c r="F6" s="4" t="s">
        <v>112</v>
      </c>
      <c r="G6" s="7">
        <v>0</v>
      </c>
      <c r="H6" s="7">
        <v>1</v>
      </c>
      <c r="I6" s="4">
        <v>0</v>
      </c>
      <c r="J6" s="4" t="s">
        <v>106</v>
      </c>
      <c r="K6" s="4">
        <v>0</v>
      </c>
      <c r="L6" s="7">
        <v>100</v>
      </c>
      <c r="M6" s="7">
        <v>0</v>
      </c>
      <c r="N6" s="7">
        <v>500001</v>
      </c>
      <c r="O6" s="4" t="s">
        <v>113</v>
      </c>
      <c r="P6" s="4"/>
      <c r="Q6" s="4">
        <v>0</v>
      </c>
    </row>
    <row r="7" spans="1:17" x14ac:dyDescent="0.3">
      <c r="A7" s="4">
        <v>200003</v>
      </c>
      <c r="B7" s="4">
        <v>200003</v>
      </c>
      <c r="C7" s="7" t="s">
        <v>108</v>
      </c>
      <c r="D7" s="4">
        <v>1</v>
      </c>
      <c r="E7" s="7">
        <v>6</v>
      </c>
      <c r="F7" s="4" t="s">
        <v>109</v>
      </c>
      <c r="G7" s="7">
        <v>0</v>
      </c>
      <c r="H7" s="7">
        <v>1</v>
      </c>
      <c r="I7" s="4">
        <v>0</v>
      </c>
      <c r="J7" s="4" t="s">
        <v>106</v>
      </c>
      <c r="K7" s="4">
        <v>0</v>
      </c>
      <c r="L7" s="7" t="s">
        <v>114</v>
      </c>
      <c r="M7" s="7">
        <v>100001</v>
      </c>
      <c r="N7" s="7">
        <v>0</v>
      </c>
      <c r="O7" s="4" t="s">
        <v>110</v>
      </c>
      <c r="P7" s="4"/>
      <c r="Q7" s="4">
        <v>0</v>
      </c>
    </row>
    <row r="8" spans="1:17" x14ac:dyDescent="0.3">
      <c r="A8" s="4">
        <v>200004</v>
      </c>
      <c r="B8" s="4">
        <v>200004</v>
      </c>
      <c r="C8" s="7" t="s">
        <v>108</v>
      </c>
      <c r="D8" s="4">
        <v>1</v>
      </c>
      <c r="E8" s="7">
        <v>6</v>
      </c>
      <c r="F8" s="4" t="s">
        <v>109</v>
      </c>
      <c r="G8" s="7">
        <v>0</v>
      </c>
      <c r="H8" s="7">
        <v>1</v>
      </c>
      <c r="I8" s="4">
        <v>0</v>
      </c>
      <c r="J8" s="4" t="s">
        <v>106</v>
      </c>
      <c r="K8" s="4">
        <v>0</v>
      </c>
      <c r="L8" s="7">
        <v>100</v>
      </c>
      <c r="M8" s="7">
        <v>100001</v>
      </c>
      <c r="N8" s="7">
        <v>0</v>
      </c>
      <c r="O8" s="4" t="s">
        <v>110</v>
      </c>
      <c r="P8" s="4"/>
      <c r="Q8" s="4">
        <v>0</v>
      </c>
    </row>
    <row r="9" spans="1:17" x14ac:dyDescent="0.3">
      <c r="A9" s="4">
        <v>200005</v>
      </c>
      <c r="B9" s="4">
        <v>200004</v>
      </c>
      <c r="C9" s="7" t="s">
        <v>111</v>
      </c>
      <c r="D9" s="4">
        <v>0</v>
      </c>
      <c r="E9" s="7">
        <v>1</v>
      </c>
      <c r="F9" s="4" t="s">
        <v>112</v>
      </c>
      <c r="G9" s="7">
        <v>0</v>
      </c>
      <c r="H9" s="7">
        <v>1</v>
      </c>
      <c r="I9" s="4">
        <v>0</v>
      </c>
      <c r="J9" s="4" t="s">
        <v>106</v>
      </c>
      <c r="K9" s="4">
        <v>0</v>
      </c>
      <c r="L9" s="7">
        <v>100</v>
      </c>
      <c r="M9" s="7">
        <v>0</v>
      </c>
      <c r="N9" s="7">
        <v>500001</v>
      </c>
      <c r="O9" s="4" t="s">
        <v>113</v>
      </c>
      <c r="P9" s="4"/>
      <c r="Q9" s="4">
        <v>0</v>
      </c>
    </row>
    <row r="10" spans="1:17" x14ac:dyDescent="0.3">
      <c r="A10" s="4">
        <v>200006</v>
      </c>
      <c r="B10" s="4">
        <v>200005</v>
      </c>
      <c r="C10" s="7" t="s">
        <v>108</v>
      </c>
      <c r="D10" s="4">
        <v>1</v>
      </c>
      <c r="E10" s="7">
        <v>6</v>
      </c>
      <c r="F10" s="4" t="s">
        <v>109</v>
      </c>
      <c r="G10" s="7">
        <v>0</v>
      </c>
      <c r="H10" s="7">
        <v>1</v>
      </c>
      <c r="I10" s="4">
        <v>0</v>
      </c>
      <c r="J10" s="4" t="s">
        <v>106</v>
      </c>
      <c r="K10" s="4">
        <v>0</v>
      </c>
      <c r="L10" s="7">
        <v>100</v>
      </c>
      <c r="M10" s="7">
        <v>100001</v>
      </c>
      <c r="N10" s="7">
        <v>0</v>
      </c>
      <c r="O10" s="4" t="s">
        <v>110</v>
      </c>
      <c r="P10" s="4"/>
      <c r="Q10" s="4">
        <v>0</v>
      </c>
    </row>
    <row r="11" spans="1:17" x14ac:dyDescent="0.3">
      <c r="A11" s="4">
        <v>200007</v>
      </c>
      <c r="B11" s="4">
        <v>200006</v>
      </c>
      <c r="C11" s="7" t="s">
        <v>115</v>
      </c>
      <c r="D11" s="4">
        <v>0</v>
      </c>
      <c r="E11" s="7">
        <v>1</v>
      </c>
      <c r="F11" s="4" t="s">
        <v>112</v>
      </c>
      <c r="G11" s="7">
        <v>0</v>
      </c>
      <c r="H11" s="7">
        <v>1</v>
      </c>
      <c r="I11" s="4">
        <v>0</v>
      </c>
      <c r="J11" s="4" t="s">
        <v>106</v>
      </c>
      <c r="K11" s="4">
        <v>0</v>
      </c>
      <c r="L11" s="7">
        <v>100</v>
      </c>
      <c r="M11" s="7">
        <v>100002</v>
      </c>
      <c r="N11" s="7">
        <v>0</v>
      </c>
      <c r="O11" s="4" t="s">
        <v>113</v>
      </c>
      <c r="P11" s="4"/>
      <c r="Q11" s="4">
        <v>0</v>
      </c>
    </row>
    <row r="12" spans="1:17" x14ac:dyDescent="0.3">
      <c r="A12" s="4">
        <v>200008</v>
      </c>
      <c r="B12" s="4">
        <v>200006</v>
      </c>
      <c r="C12" s="7" t="s">
        <v>116</v>
      </c>
      <c r="D12" s="4">
        <v>1</v>
      </c>
      <c r="E12" s="7">
        <v>6</v>
      </c>
      <c r="F12" s="4" t="s">
        <v>109</v>
      </c>
      <c r="G12" s="7">
        <v>0</v>
      </c>
      <c r="H12" s="7">
        <v>1</v>
      </c>
      <c r="I12" s="4">
        <v>0</v>
      </c>
      <c r="J12" s="4" t="s">
        <v>106</v>
      </c>
      <c r="K12" s="4">
        <v>0</v>
      </c>
      <c r="L12" s="7">
        <v>100</v>
      </c>
      <c r="M12" s="7">
        <v>0</v>
      </c>
      <c r="N12" s="7">
        <v>500002</v>
      </c>
      <c r="O12" s="4" t="s">
        <v>117</v>
      </c>
      <c r="P12" s="4"/>
      <c r="Q12" s="4">
        <v>0</v>
      </c>
    </row>
    <row r="13" spans="1:17" x14ac:dyDescent="0.3">
      <c r="A13" s="4">
        <v>200009</v>
      </c>
      <c r="B13" s="4">
        <v>200007</v>
      </c>
      <c r="C13" s="7" t="s">
        <v>118</v>
      </c>
      <c r="D13" s="4">
        <v>1</v>
      </c>
      <c r="E13" s="7">
        <v>6</v>
      </c>
      <c r="F13" s="4" t="s">
        <v>109</v>
      </c>
      <c r="G13" s="7">
        <v>0</v>
      </c>
      <c r="H13" s="7">
        <v>1</v>
      </c>
      <c r="I13" s="4">
        <v>2</v>
      </c>
      <c r="J13" s="4" t="s">
        <v>119</v>
      </c>
      <c r="K13" s="4">
        <v>0</v>
      </c>
      <c r="L13" s="7">
        <v>100</v>
      </c>
      <c r="M13" s="7">
        <v>100001</v>
      </c>
      <c r="N13" s="7">
        <v>0</v>
      </c>
      <c r="O13" s="4" t="s">
        <v>120</v>
      </c>
      <c r="P13" s="4" t="s">
        <v>121</v>
      </c>
      <c r="Q13" s="4">
        <v>0.3</v>
      </c>
    </row>
    <row r="14" spans="1:17" x14ac:dyDescent="0.3">
      <c r="A14" s="4">
        <v>200010</v>
      </c>
      <c r="B14" s="4">
        <v>200008</v>
      </c>
      <c r="C14" s="7" t="s">
        <v>122</v>
      </c>
      <c r="D14" s="4">
        <v>0</v>
      </c>
      <c r="E14" s="7">
        <v>4</v>
      </c>
      <c r="F14" s="4" t="s">
        <v>123</v>
      </c>
      <c r="G14" s="7">
        <v>0</v>
      </c>
      <c r="H14" s="7">
        <v>1</v>
      </c>
      <c r="I14" s="4">
        <v>2</v>
      </c>
      <c r="J14" s="4" t="s">
        <v>119</v>
      </c>
      <c r="K14" s="4">
        <v>0</v>
      </c>
      <c r="L14" s="7">
        <v>100</v>
      </c>
      <c r="M14" s="7">
        <v>100002</v>
      </c>
      <c r="N14" s="7">
        <v>0</v>
      </c>
      <c r="O14" s="4" t="s">
        <v>113</v>
      </c>
      <c r="P14" s="4" t="s">
        <v>124</v>
      </c>
      <c r="Q14" s="4">
        <v>1</v>
      </c>
    </row>
    <row r="15" spans="1:17" x14ac:dyDescent="0.3">
      <c r="A15" s="4">
        <v>200011</v>
      </c>
      <c r="B15" s="4">
        <v>200008</v>
      </c>
      <c r="C15" s="7" t="s">
        <v>111</v>
      </c>
      <c r="D15" s="4">
        <v>0</v>
      </c>
      <c r="E15" s="7">
        <v>1</v>
      </c>
      <c r="F15" s="4" t="s">
        <v>112</v>
      </c>
      <c r="G15" s="7">
        <v>0</v>
      </c>
      <c r="H15" s="7">
        <v>1</v>
      </c>
      <c r="I15" s="4">
        <v>0</v>
      </c>
      <c r="J15" s="4" t="s">
        <v>106</v>
      </c>
      <c r="K15" s="4">
        <v>0</v>
      </c>
      <c r="L15" s="7">
        <v>100</v>
      </c>
      <c r="M15" s="7">
        <v>0</v>
      </c>
      <c r="N15" s="7">
        <v>500001</v>
      </c>
      <c r="O15" s="4" t="s">
        <v>113</v>
      </c>
      <c r="P15" s="4"/>
      <c r="Q15" s="4">
        <v>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55FCD1-F691-45FB-B2AC-479ED9101C9C}">
          <x14:formula1>
            <xm:f>'!참조_ENUM'!$B$3:$B$76</xm:f>
          </x14:formula1>
          <xm:sqref>E5:E15</xm:sqref>
        </x14:dataValidation>
        <x14:dataValidation type="list" allowBlank="1" showInputMessage="1" showErrorMessage="1" xr:uid="{7E16F195-2059-40F0-A72D-7CBE025F759E}">
          <x14:formula1>
            <xm:f>'!참조_ENUM'!$N$3:$N$4</xm:f>
          </x14:formula1>
          <xm:sqref>D5:D15</xm:sqref>
        </x14:dataValidation>
        <x14:dataValidation type="list" allowBlank="1" showInputMessage="1" showErrorMessage="1" xr:uid="{E8D5CB5F-C86B-46E4-B594-BB28888476CA}">
          <x14:formula1>
            <xm:f>'!참조_ENUM'!$AD$3:$AD$10</xm:f>
          </x14:formula1>
          <xm:sqref>I5:I15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8"/>
  <sheetViews>
    <sheetView workbookViewId="0">
      <selection activeCell="I5" sqref="I5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5" width="22.2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43</v>
      </c>
    </row>
    <row r="2" spans="1:12" x14ac:dyDescent="0.3">
      <c r="A2" s="1" t="s">
        <v>42</v>
      </c>
      <c r="B2" s="1" t="s">
        <v>48</v>
      </c>
      <c r="C2" s="1" t="s">
        <v>49</v>
      </c>
      <c r="D2" s="1" t="s">
        <v>82</v>
      </c>
      <c r="E2" s="1" t="s">
        <v>83</v>
      </c>
      <c r="F2" s="1" t="s">
        <v>87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80</v>
      </c>
      <c r="L2" s="1" t="s">
        <v>88</v>
      </c>
    </row>
    <row r="3" spans="1:12" ht="33" x14ac:dyDescent="0.3">
      <c r="A3" s="8" t="s">
        <v>0</v>
      </c>
      <c r="B3" s="8" t="s">
        <v>50</v>
      </c>
      <c r="C3" s="8" t="s">
        <v>3</v>
      </c>
      <c r="D3" s="8" t="s">
        <v>84</v>
      </c>
      <c r="E3" s="8" t="s">
        <v>3</v>
      </c>
      <c r="F3" s="8" t="s">
        <v>7</v>
      </c>
      <c r="G3" s="8" t="s">
        <v>21</v>
      </c>
      <c r="H3" s="8" t="s">
        <v>3</v>
      </c>
      <c r="I3" s="2" t="s">
        <v>0</v>
      </c>
      <c r="J3" s="8" t="s">
        <v>7</v>
      </c>
      <c r="K3" s="2" t="s">
        <v>3</v>
      </c>
      <c r="L3" s="8" t="s">
        <v>7</v>
      </c>
    </row>
    <row r="4" spans="1:12" x14ac:dyDescent="0.3">
      <c r="A4" s="3" t="s">
        <v>44</v>
      </c>
      <c r="B4" s="3" t="s">
        <v>51</v>
      </c>
      <c r="C4" s="3" t="s">
        <v>52</v>
      </c>
      <c r="D4" s="3" t="s">
        <v>85</v>
      </c>
      <c r="E4" s="3" t="s">
        <v>86</v>
      </c>
      <c r="F4" s="3" t="s">
        <v>32</v>
      </c>
      <c r="G4" s="3" t="s">
        <v>22</v>
      </c>
      <c r="H4" s="3" t="s">
        <v>24</v>
      </c>
      <c r="I4" s="3" t="s">
        <v>33</v>
      </c>
      <c r="J4" s="3" t="s">
        <v>26</v>
      </c>
      <c r="K4" s="3" t="s">
        <v>81</v>
      </c>
      <c r="L4" s="3" t="s">
        <v>89</v>
      </c>
    </row>
    <row r="5" spans="1:12" x14ac:dyDescent="0.3">
      <c r="A5" s="4">
        <v>100001</v>
      </c>
      <c r="B5" s="4">
        <v>1</v>
      </c>
      <c r="C5" s="4" t="str">
        <f>INDEX('!참조_ENUM'!$S$3:$S$5,MATCH(B5,'!참조_ENUM'!$R$3:$R$5,0))</f>
        <v>데미지를 준다</v>
      </c>
      <c r="D5" s="4">
        <v>12</v>
      </c>
      <c r="E5" s="4" t="str">
        <f>INDEX('!참조_ENUM'!$AE$3:$AE$10,MATCH(D5,'!참조_ENUM'!$AD$3:$AD$10,0))</f>
        <v>타겟의 몸에서 즉시 효과 발동</v>
      </c>
      <c r="F5" s="4">
        <v>0</v>
      </c>
      <c r="G5" s="4">
        <v>100</v>
      </c>
      <c r="H5" s="4" t="str">
        <f>INDEX('!참조_ENUM'!$G$3:$G$13,MATCH(G5,'!참조_ENUM'!$F$3:$F$13,0))</f>
        <v>공격력을 기준으로 절대값 계산을 하기 위한 수치</v>
      </c>
      <c r="I5" s="4">
        <v>20</v>
      </c>
      <c r="J5" s="4">
        <v>0</v>
      </c>
      <c r="K5" s="4" t="s">
        <v>96</v>
      </c>
      <c r="L5" s="7">
        <v>1</v>
      </c>
    </row>
    <row r="6" spans="1:12" x14ac:dyDescent="0.3">
      <c r="A6" s="4">
        <v>100002</v>
      </c>
      <c r="B6" s="4">
        <v>2</v>
      </c>
      <c r="C6" s="4" t="str">
        <f>INDEX('!참조_ENUM'!$S$3:$S$5,MATCH(B6,'!참조_ENUM'!$R$3:$R$5,0))</f>
        <v>체력 회복</v>
      </c>
      <c r="D6" s="4">
        <v>12</v>
      </c>
      <c r="E6" s="4" t="str">
        <f>INDEX('!참조_ENUM'!$AE$3:$AE$10,MATCH(D6,'!참조_ENUM'!$AD$3:$AD$10,0))</f>
        <v>타겟의 몸에서 즉시 효과 발동</v>
      </c>
      <c r="F6" s="4">
        <v>0</v>
      </c>
      <c r="G6" s="4">
        <v>300</v>
      </c>
      <c r="H6" s="4" t="str">
        <f>INDEX('!참조_ENUM'!$G$3:$G$13,MATCH(G6,'!참조_ENUM'!$F$3:$F$13,0))</f>
        <v>최대 체력을 기준으로 계산을 하기 위한 수치</v>
      </c>
      <c r="I6" s="4">
        <v>0</v>
      </c>
      <c r="J6" s="4">
        <v>0.1</v>
      </c>
      <c r="K6" s="4" t="s">
        <v>97</v>
      </c>
      <c r="L6" s="7">
        <v>1</v>
      </c>
    </row>
    <row r="7" spans="1:12" x14ac:dyDescent="0.3">
      <c r="A7" s="4">
        <v>100003</v>
      </c>
      <c r="B7" s="4">
        <v>1</v>
      </c>
      <c r="C7" s="4" t="str">
        <f>INDEX('!참조_ENUM'!$S$3:$S$5,MATCH(B7,'!참조_ENUM'!$R$3:$R$5,0))</f>
        <v>데미지를 준다</v>
      </c>
      <c r="D7" s="4">
        <v>12</v>
      </c>
      <c r="E7" s="4" t="str">
        <f>INDEX('!참조_ENUM'!$AE$3:$AE$10,MATCH(D7,'!참조_ENUM'!$AD$3:$AD$10,0))</f>
        <v>타겟의 몸에서 즉시 효과 발동</v>
      </c>
      <c r="F7" s="4">
        <v>0</v>
      </c>
      <c r="G7" s="4">
        <v>300</v>
      </c>
      <c r="H7" s="4" t="str">
        <f>INDEX('!참조_ENUM'!$G$3:$G$13,MATCH(G7,'!참조_ENUM'!$F$3:$F$13,0))</f>
        <v>최대 체력을 기준으로 계산을 하기 위한 수치</v>
      </c>
      <c r="I7" s="4">
        <v>0</v>
      </c>
      <c r="J7" s="4">
        <v>0.05</v>
      </c>
      <c r="K7" s="4"/>
      <c r="L7" s="7">
        <v>0</v>
      </c>
    </row>
    <row r="8" spans="1:12" x14ac:dyDescent="0.3">
      <c r="A8" s="4">
        <v>100004</v>
      </c>
      <c r="B8" s="4">
        <v>1</v>
      </c>
      <c r="C8" s="4" t="str">
        <f>INDEX('!참조_ENUM'!$S$3:$S$5,MATCH(B8,'!참조_ENUM'!$R$3:$R$5,0))</f>
        <v>데미지를 준다</v>
      </c>
      <c r="D8" s="4">
        <v>11</v>
      </c>
      <c r="E8" s="4" t="str">
        <f>INDEX('!참조_ENUM'!$AE$3:$AE$10,MATCH(D8,'!참조_ENUM'!$AD$3:$AD$10,0))</f>
        <v>타겟의 발 밑에서 즉시 효과 발동</v>
      </c>
      <c r="F8" s="4">
        <v>0</v>
      </c>
      <c r="G8" s="4">
        <v>101</v>
      </c>
      <c r="H8" s="4" t="str">
        <f>INDEX('!참조_ENUM'!$G$3:$G$13,MATCH(G8,'!참조_ENUM'!$F$3:$F$13,0))</f>
        <v>공격력을 기준으로 배율 계산을 하기 위한 수치</v>
      </c>
      <c r="I8" s="4">
        <v>0</v>
      </c>
      <c r="J8" s="4">
        <v>0.05</v>
      </c>
      <c r="K8" s="4" t="s">
        <v>145</v>
      </c>
      <c r="L8" s="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08B07CC-4CE8-4A7E-B374-661FDB69F562}">
          <x14:formula1>
            <xm:f>'!참조_ENUM'!$R$3:$R$5</xm:f>
          </x14:formula1>
          <xm:sqref>B5:B8</xm:sqref>
        </x14:dataValidation>
        <x14:dataValidation type="list" allowBlank="1" showInputMessage="1" showErrorMessage="1" xr:uid="{23D8174B-1D19-41E8-A9A3-7F8333300CB1}">
          <x14:formula1>
            <xm:f>'!참조_ENUM'!$F$3:$F$13</xm:f>
          </x14:formula1>
          <xm:sqref>G5:G8</xm:sqref>
        </x14:dataValidation>
        <x14:dataValidation type="list" allowBlank="1" showInputMessage="1" showErrorMessage="1" xr:uid="{38CA3413-9E2C-4299-88C9-04FC844B7807}">
          <x14:formula1>
            <xm:f>'!참조_ENUM'!$AD$3:$AD$10</xm:f>
          </x14:formula1>
          <xm:sqref>D5:D8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A6" sqref="A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46</v>
      </c>
    </row>
    <row r="2" spans="1:21" x14ac:dyDescent="0.3">
      <c r="A2" s="1" t="s">
        <v>45</v>
      </c>
      <c r="B2" s="1" t="s">
        <v>53</v>
      </c>
      <c r="C2" s="1" t="s">
        <v>56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90</v>
      </c>
      <c r="I2" s="1" t="s">
        <v>91</v>
      </c>
      <c r="J2" s="1" t="s">
        <v>92</v>
      </c>
      <c r="K2" s="1" t="s">
        <v>82</v>
      </c>
      <c r="L2" s="1" t="s">
        <v>83</v>
      </c>
      <c r="M2" s="1" t="s">
        <v>87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74</v>
      </c>
      <c r="S2" s="1" t="s">
        <v>80</v>
      </c>
      <c r="T2" s="1" t="s">
        <v>88</v>
      </c>
      <c r="U2" s="1" t="s">
        <v>99</v>
      </c>
    </row>
    <row r="3" spans="1:21" ht="33" x14ac:dyDescent="0.3">
      <c r="A3" s="8" t="s">
        <v>0</v>
      </c>
      <c r="B3" s="8" t="s">
        <v>54</v>
      </c>
      <c r="C3" s="8" t="s">
        <v>3</v>
      </c>
      <c r="D3" s="8" t="s">
        <v>62</v>
      </c>
      <c r="E3" s="8" t="s">
        <v>3</v>
      </c>
      <c r="F3" s="8" t="s">
        <v>7</v>
      </c>
      <c r="G3" s="8" t="s">
        <v>0</v>
      </c>
      <c r="H3" s="8" t="s">
        <v>69</v>
      </c>
      <c r="I3" s="8" t="s">
        <v>7</v>
      </c>
      <c r="J3" s="8" t="s">
        <v>69</v>
      </c>
      <c r="K3" s="8" t="s">
        <v>84</v>
      </c>
      <c r="L3" s="8" t="s">
        <v>3</v>
      </c>
      <c r="M3" s="8" t="s">
        <v>7</v>
      </c>
      <c r="N3" s="8" t="s">
        <v>21</v>
      </c>
      <c r="O3" s="8" t="s">
        <v>3</v>
      </c>
      <c r="P3" s="2" t="s">
        <v>0</v>
      </c>
      <c r="Q3" s="8" t="s">
        <v>7</v>
      </c>
      <c r="R3" s="8" t="s">
        <v>7</v>
      </c>
      <c r="S3" s="2" t="s">
        <v>3</v>
      </c>
      <c r="T3" s="8" t="s">
        <v>7</v>
      </c>
      <c r="U3" s="8" t="s">
        <v>8</v>
      </c>
    </row>
    <row r="4" spans="1:21" x14ac:dyDescent="0.3">
      <c r="A4" s="3" t="s">
        <v>47</v>
      </c>
      <c r="B4" s="3" t="s">
        <v>55</v>
      </c>
      <c r="C4" s="3" t="s">
        <v>57</v>
      </c>
      <c r="D4" s="3" t="s">
        <v>63</v>
      </c>
      <c r="E4" s="3" t="s">
        <v>64</v>
      </c>
      <c r="F4" s="3" t="s">
        <v>65</v>
      </c>
      <c r="G4" s="3" t="s">
        <v>66</v>
      </c>
      <c r="H4" s="3" t="s">
        <v>93</v>
      </c>
      <c r="I4" s="3" t="s">
        <v>94</v>
      </c>
      <c r="J4" s="3" t="s">
        <v>95</v>
      </c>
      <c r="K4" s="3" t="s">
        <v>85</v>
      </c>
      <c r="L4" s="3" t="s">
        <v>86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75</v>
      </c>
      <c r="S4" s="3" t="s">
        <v>81</v>
      </c>
      <c r="T4" s="3" t="s">
        <v>89</v>
      </c>
      <c r="U4" s="3" t="s">
        <v>100</v>
      </c>
    </row>
    <row r="5" spans="1:21" x14ac:dyDescent="0.3">
      <c r="A5" s="7">
        <v>500001</v>
      </c>
      <c r="B5" s="4">
        <v>1</v>
      </c>
      <c r="C5" s="4" t="str">
        <f>INDEX('!참조_ENUM'!$W$3:$W$9,MATCH(B5,'!참조_ENUM'!$V$3:$V$9,0))</f>
        <v>피해 감소</v>
      </c>
      <c r="D5" s="4">
        <v>2</v>
      </c>
      <c r="E5" s="4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12</v>
      </c>
      <c r="L5" s="4" t="str">
        <f>INDEX('!참조_ENUM'!$AE$3:$AE$10,MATCH(K5,'!참조_ENUM'!$AD$3:$AD$10,0))</f>
        <v>타겟의 몸에서 즉시 효과 발동</v>
      </c>
      <c r="M5" s="4">
        <v>0</v>
      </c>
      <c r="N5" s="4">
        <v>900</v>
      </c>
      <c r="O5" s="4" t="str">
        <f>INDEX('!참조_ENUM'!$G$3:$G$13,MATCH(N5,'!참조_ENUM'!$F$3:$F$13,0))</f>
        <v>피해량을 기준으로 계산을 하기 위한 수치</v>
      </c>
      <c r="P5" s="4">
        <v>0</v>
      </c>
      <c r="Q5" s="4">
        <v>0.5</v>
      </c>
      <c r="R5" s="4">
        <v>10000</v>
      </c>
      <c r="S5" s="4" t="s">
        <v>101</v>
      </c>
      <c r="T5" s="4">
        <v>0</v>
      </c>
      <c r="U5" s="4" t="b">
        <v>0</v>
      </c>
    </row>
    <row r="6" spans="1:21" x14ac:dyDescent="0.3">
      <c r="A6" s="7">
        <v>500002</v>
      </c>
      <c r="B6" s="4">
        <v>101</v>
      </c>
      <c r="C6" s="4" t="str">
        <f>INDEX('!참조_ENUM'!$W$3:$W$9,MATCH(B6,'!참조_ENUM'!$V$3:$V$9,0))</f>
        <v>중독</v>
      </c>
      <c r="D6" s="4">
        <v>1</v>
      </c>
      <c r="E6" s="4" t="str">
        <f>INDEX('!참조_ENUM'!$AA$3:$AA$6,MATCH(D6,'!참조_ENUM'!$Z$3:$Z$6,0))</f>
        <v>시간 지속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v>12</v>
      </c>
      <c r="L6" s="4" t="str">
        <f>INDEX('!참조_ENUM'!$AE$3:$AE$10,MATCH(K6,'!참조_ENUM'!$AD$3:$AD$10,0))</f>
        <v>타겟의 몸에서 즉시 효과 발동</v>
      </c>
      <c r="M6" s="4">
        <v>0</v>
      </c>
      <c r="N6" s="4">
        <v>300</v>
      </c>
      <c r="O6" s="4" t="str">
        <f>INDEX('!참조_ENUM'!$G$3:$G$13,MATCH(N6,'!참조_ENUM'!$F$3:$F$13,0))</f>
        <v>최대 체력을 기준으로 계산을 하기 위한 수치</v>
      </c>
      <c r="P6" s="4">
        <v>0</v>
      </c>
      <c r="Q6" s="4">
        <v>0.05</v>
      </c>
      <c r="R6" s="4">
        <v>3000</v>
      </c>
      <c r="S6" s="4" t="s">
        <v>98</v>
      </c>
      <c r="T6" s="4">
        <v>0</v>
      </c>
      <c r="U6" s="4" t="b">
        <v>1</v>
      </c>
    </row>
    <row r="7" spans="1:21" x14ac:dyDescent="0.3">
      <c r="A7" s="7">
        <v>500003</v>
      </c>
      <c r="B7" s="4">
        <v>102</v>
      </c>
      <c r="C7" s="4" t="str">
        <f>INDEX('!참조_ENUM'!$W$3:$W$9,MATCH(B7,'!참조_ENUM'!$V$3:$V$9,0))</f>
        <v>기절</v>
      </c>
      <c r="D7" s="4">
        <v>1</v>
      </c>
      <c r="E7" s="4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v>12</v>
      </c>
      <c r="L7" s="4" t="str">
        <f>INDEX('!참조_ENUM'!$AE$3:$AE$10,MATCH(K7,'!참조_ENUM'!$AD$3:$AD$10,0))</f>
        <v>타겟의 몸에서 즉시 효과 발동</v>
      </c>
      <c r="M7" s="4">
        <v>0</v>
      </c>
      <c r="N7" s="4">
        <v>0</v>
      </c>
      <c r="O7" s="4" t="str">
        <f>INDEX('!참조_ENUM'!$G$3:$G$13,MATCH(N7,'!참조_ENUM'!$F$3:$F$13,0))</f>
        <v>NONE</v>
      </c>
      <c r="P7" s="4">
        <v>0</v>
      </c>
      <c r="Q7" s="4">
        <v>0</v>
      </c>
      <c r="R7" s="4">
        <v>3000</v>
      </c>
      <c r="S7" s="4" t="s">
        <v>102</v>
      </c>
      <c r="T7" s="4">
        <v>0</v>
      </c>
      <c r="U7" s="4" t="b">
        <v>0</v>
      </c>
    </row>
    <row r="8" spans="1:21" x14ac:dyDescent="0.3">
      <c r="A8" s="7">
        <v>500006</v>
      </c>
      <c r="B8" s="4">
        <v>105</v>
      </c>
      <c r="C8" s="4" t="s">
        <v>103</v>
      </c>
      <c r="D8" s="4">
        <v>1</v>
      </c>
      <c r="E8" s="4" t="s">
        <v>104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v>11</v>
      </c>
      <c r="L8" s="4" t="s">
        <v>105</v>
      </c>
      <c r="M8" s="4">
        <v>0</v>
      </c>
      <c r="N8" s="4">
        <v>0</v>
      </c>
      <c r="O8" s="4" t="s">
        <v>106</v>
      </c>
      <c r="P8" s="4">
        <v>0</v>
      </c>
      <c r="Q8" s="4">
        <v>0</v>
      </c>
      <c r="R8" s="4">
        <v>3000</v>
      </c>
      <c r="S8" s="4" t="s">
        <v>107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2B6364-35EB-48F7-BE86-5F070E260B81}">
          <x14:formula1>
            <xm:f>'!참조_ENUM'!$Z$3:$Z$6</xm:f>
          </x14:formula1>
          <xm:sqref>D5:D8</xm:sqref>
        </x14:dataValidation>
        <x14:dataValidation type="list" allowBlank="1" showInputMessage="1" showErrorMessage="1" xr:uid="{A63839AB-3623-4487-B71E-45749980CB14}">
          <x14:formula1>
            <xm:f>'!참조_ENUM'!$F$3:$F$13</xm:f>
          </x14:formula1>
          <xm:sqref>N5:N6</xm:sqref>
        </x14:dataValidation>
        <x14:dataValidation type="list" allowBlank="1" showInputMessage="1" showErrorMessage="1" xr:uid="{20C43324-201E-44E5-B95C-2C4C416A8CC8}">
          <x14:formula1>
            <xm:f>'!참조_ENUM'!$AD$3:$AD$10</xm:f>
          </x14:formula1>
          <xm:sqref>K5:K8</xm:sqref>
        </x14:dataValidation>
        <x14:dataValidation type="list" allowBlank="1" showInputMessage="1" showErrorMessage="1" xr:uid="{AA07E682-98E4-4EB6-9718-C3A35CE33021}">
          <x14:formula1>
            <xm:f>'!참조_ENUM'!$V$3:$V$9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차트</vt:lpstr>
      </vt:variant>
      <vt:variant>
        <vt:i4>1</vt:i4>
      </vt:variant>
    </vt:vector>
  </HeadingPairs>
  <TitlesOfParts>
    <vt:vector size="6" baseType="lpstr">
      <vt:lpstr>!참조_ENUM</vt:lpstr>
      <vt:lpstr>npc_skill_group</vt:lpstr>
      <vt:lpstr>npc_skill_data</vt:lpstr>
      <vt:lpstr>npc_skill_onetime</vt:lpstr>
      <vt:lpstr>npc_skill_duration</vt:lpstr>
      <vt:lpstr>!Chart1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2023-11-30T06:28:45Z</dcterms:modified>
</cp:coreProperties>
</file>