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E9292083-EF5C-41E3-9B22-EE39CDA36B87}" xr6:coauthVersionLast="47" xr6:coauthVersionMax="47" xr10:uidLastSave="{00000000-0000-0000-0000-000000000000}"/>
  <bookViews>
    <workbookView xWindow="-120" yWindow="-120" windowWidth="38640" windowHeight="21240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8" l="1"/>
  <c r="D7" i="8"/>
  <c r="D6" i="8"/>
  <c r="D5" i="8"/>
  <c r="E8" i="7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E3" i="3"/>
  <c r="F3" i="3"/>
  <c r="G3" i="3"/>
  <c r="E4" i="3"/>
  <c r="F4" i="3"/>
  <c r="G4" i="3"/>
  <c r="E5" i="3"/>
  <c r="F5" i="3"/>
  <c r="G5" i="3"/>
  <c r="E6" i="3"/>
  <c r="F6" i="3"/>
  <c r="G6" i="3"/>
  <c r="G2" i="3"/>
  <c r="F2" i="3"/>
  <c r="E2" i="3"/>
  <c r="E1" i="3"/>
  <c r="C4" i="3"/>
  <c r="C5" i="3"/>
  <c r="C6" i="3"/>
  <c r="C7" i="3"/>
  <c r="C8" i="3"/>
  <c r="C9" i="3"/>
  <c r="C3" i="3"/>
  <c r="C2" i="3"/>
  <c r="A3" i="3"/>
  <c r="B3" i="3"/>
  <c r="A4" i="3"/>
  <c r="B4" i="3"/>
  <c r="A5" i="3"/>
  <c r="B5" i="3"/>
  <c r="E5" i="7" s="1"/>
  <c r="A6" i="3"/>
  <c r="B6" i="3"/>
  <c r="A7" i="3"/>
  <c r="B7" i="3"/>
  <c r="A8" i="3"/>
  <c r="B8" i="3"/>
  <c r="A9" i="3"/>
  <c r="B9" i="3"/>
  <c r="B2" i="3"/>
  <c r="A2" i="3"/>
  <c r="A1" i="3"/>
  <c r="E7" i="7" l="1"/>
  <c r="E6" i="7"/>
  <c r="G8" i="7"/>
  <c r="G5" i="7"/>
  <c r="G6" i="7"/>
  <c r="G7" i="7"/>
</calcChain>
</file>

<file path=xl/sharedStrings.xml><?xml version="1.0" encoding="utf-8"?>
<sst xmlns="http://schemas.openxmlformats.org/spreadsheetml/2006/main" count="103" uniqueCount="82">
  <si>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</si>
  <si>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</si>
  <si>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</si>
  <si>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</si>
  <si>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</si>
  <si>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</si>
  <si>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</si>
  <si>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</si>
  <si>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</si>
  <si>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</si>
  <si>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</si>
  <si>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</si>
  <si>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</si>
  <si>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</si>
  <si>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</si>
  <si>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</si>
  <si>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</si>
  <si>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</si>
  <si>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</si>
  <si>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</si>
  <si>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</si>
  <si>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</si>
  <si>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</si>
  <si>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</si>
  <si>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사거리</t>
    <phoneticPr fontId="1" type="noConversion"/>
  </si>
  <si>
    <t>distance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</si>
  <si>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</si>
  <si>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</si>
  <si>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</si>
  <si>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</si>
  <si>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</si>
  <si>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</si>
  <si>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</si>
  <si>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</si>
  <si>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</si>
  <si>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</si>
  <si>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</si>
  <si>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</si>
  <si>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</si>
  <si>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</si>
  <si>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</si>
  <si>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</si>
  <si>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</si>
  <si>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</si>
  <si>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</si>
  <si>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</si>
  <si>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</si>
  <si>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</si>
  <si>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</si>
  <si>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스테이지 1-1의 근접 몬스터 1</t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</si>
  <si>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</si>
  <si>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</si>
  <si>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</si>
  <si>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</si>
  <si>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</si>
  <si>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</si>
  <si>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두더쥐</t>
  </si>
  <si>
    <t>장갑 낀 두더쥐</t>
  </si>
  <si>
    <t>스테이지 1-1의 근접 몬스터 2</t>
  </si>
  <si>
    <t>돌맹이 쥔 두더쥐</t>
  </si>
  <si>
    <t>스테이지 1-1의 원거리 몬스터 1</t>
  </si>
  <si>
    <t>철갑 낀 아르마딜로</t>
  </si>
  <si>
    <t>스테이지 1-1의 원거리 몬스터 2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</si>
  <si>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</si>
  <si>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</si>
  <si>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</si>
  <si>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</si>
  <si>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</si>
  <si>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</si>
  <si>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[200001, 200001, 200001, 200001, 200002]</t>
    <phoneticPr fontId="1" type="noConversion"/>
  </si>
  <si>
    <t>[200003, 200003, 200003, 200003, 200004]</t>
    <phoneticPr fontId="1" type="noConversion"/>
  </si>
  <si>
    <t>[200005, 200005, 200005, 200005, 200006]</t>
    <phoneticPr fontId="1" type="noConversion"/>
  </si>
  <si>
    <t>[200007, 200007, 200007, 200007, 200008]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</si>
  <si>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</si>
  <si>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</si>
  <si>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</si>
  <si>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</si>
  <si>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</si>
  <si>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</si>
  <si>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</si>
  <si>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Assets/AssetResources/Prefabs/Units/Monster/Monster_100003</t>
  </si>
  <si>
    <t>Assets/AssetResources/Prefabs/Units/Monster/Monster_100004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</si>
</sst>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.xlsx" TargetMode="External"/><Relationship Id="rId1" Type="http://schemas.openxmlformats.org/officeDocument/2006/relationships/externalLinkPath" Target="Enu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</row>
        <row r="5">
          <cell r="A5" t="str">
            <v>HUMAN</v>
          </cell>
          <cell r="B5">
            <v>1</v>
          </cell>
          <cell r="C5" t="str">
            <v>인간종족</v>
          </cell>
        </row>
        <row r="6">
          <cell r="A6" t="str">
            <v>ELF</v>
          </cell>
          <cell r="B6">
            <v>2</v>
          </cell>
          <cell r="C6" t="str">
            <v>엘프족</v>
          </cell>
        </row>
        <row r="7">
          <cell r="A7" t="str">
            <v>WEREBEAST</v>
          </cell>
          <cell r="B7">
            <v>3</v>
          </cell>
          <cell r="C7" t="str">
            <v>수인족</v>
          </cell>
        </row>
        <row r="8">
          <cell r="A8" t="str">
            <v>ANDROID</v>
          </cell>
          <cell r="B8">
            <v>4</v>
          </cell>
          <cell r="C8" t="str">
            <v>안드로이드</v>
          </cell>
        </row>
        <row r="9">
          <cell r="A9" t="str">
            <v>DEVIL</v>
          </cell>
          <cell r="B9">
            <v>5</v>
          </cell>
          <cell r="C9" t="str">
            <v>악마</v>
          </cell>
        </row>
        <row r="10">
          <cell r="A10" t="str">
            <v>ANGEL</v>
          </cell>
          <cell r="B10">
            <v>6</v>
          </cell>
          <cell r="C10" t="str">
            <v>천사</v>
          </cell>
        </row>
      </sheetData>
      <sheetData sheetId="1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 xml:space="preserve"> </v>
          </cell>
        </row>
        <row r="5">
          <cell r="A5" t="str">
            <v>FRONT</v>
          </cell>
          <cell r="B5">
            <v>1</v>
          </cell>
          <cell r="C5" t="str">
            <v>전열 배치</v>
          </cell>
        </row>
        <row r="6">
          <cell r="A6" t="str">
            <v>MIDDLE</v>
          </cell>
          <cell r="B6">
            <v>2</v>
          </cell>
          <cell r="C6" t="str">
            <v>중열 배치</v>
          </cell>
        </row>
        <row r="7">
          <cell r="A7" t="str">
            <v>BACK</v>
          </cell>
          <cell r="B7">
            <v>3</v>
          </cell>
          <cell r="C7" t="str">
            <v>후열 배치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우호 NPC</v>
          </cell>
        </row>
        <row r="6">
          <cell r="A6" t="str">
            <v>NORMAL</v>
          </cell>
          <cell r="B6">
            <v>2</v>
          </cell>
          <cell r="C6" t="str">
            <v>일반 몬스터</v>
          </cell>
        </row>
        <row r="7">
          <cell r="A7" t="str">
            <v>ELITE</v>
          </cell>
          <cell r="B7">
            <v>3</v>
          </cell>
          <cell r="C7" t="str">
            <v>엘리트 몬스터</v>
          </cell>
        </row>
        <row r="8">
          <cell r="A8" t="str">
            <v>BOSS</v>
          </cell>
          <cell r="B8">
            <v>4</v>
          </cell>
          <cell r="C8" t="str">
            <v>보스 몬스터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9"/>
  <sheetViews>
    <sheetView workbookViewId="0">
      <selection activeCell="A2" sqref="A2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11" max="11" width="13.75" bestFit="1" customWidth="1"/>
  </cols>
  <sheetData>
    <row r="1" spans="1:11">
      <c r="A1" t="str">
        <f>'[1]@tribe'!$A$1</f>
        <v>TRIBE_TYPE</v>
      </c>
      <c r="E1" t="str">
        <f>'[1]@position'!$A$1</f>
        <v>POSITION_TYPE</v>
      </c>
      <c r="I1" t="str">
        <f>'[2]@npc'!$A$1</f>
        <v>NPC_TYPE</v>
      </c>
    </row>
    <row r="2" spans="1:11">
      <c r="A2" s="5" t="str">
        <f>'[1]@tribe'!$A3</f>
        <v>type</v>
      </c>
      <c r="B2" s="5" t="str">
        <f>'[1]@tribe'!$B3</f>
        <v>value</v>
      </c>
      <c r="C2" s="5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5" t="str">
        <f>'[1]@position'!$C3</f>
        <v>comment</v>
      </c>
      <c r="I2" s="5" t="str">
        <f>'[2]@npc'!$A3</f>
        <v>type</v>
      </c>
      <c r="J2" s="5" t="str">
        <f>'[2]@npc'!$B3</f>
        <v>value</v>
      </c>
      <c r="K2" s="5" t="str">
        <f>'[2]@npc'!$C3</f>
        <v>comment</v>
      </c>
    </row>
    <row r="3" spans="1:11">
      <c r="A3" s="4" t="str">
        <f>'[1]@tribe'!$A4</f>
        <v>NONE</v>
      </c>
      <c r="B3" s="4">
        <f>'[1]@tribe'!$B4</f>
        <v>0</v>
      </c>
      <c r="C3" s="4">
        <f>'[1]@tribe'!$C4</f>
        <v>0</v>
      </c>
      <c r="E3" s="4" t="str">
        <f>'[1]@position'!$A4</f>
        <v>NONE</v>
      </c>
      <c r="F3" s="4">
        <f>'[1]@position'!$B4</f>
        <v>0</v>
      </c>
      <c r="G3" s="4" t="str">
        <f>'[1]@position'!$C4</f>
        <v xml:space="preserve"> </v>
      </c>
      <c r="I3" s="4" t="str">
        <f>'[2]@npc'!$A4</f>
        <v>NONE</v>
      </c>
      <c r="J3" s="4">
        <f>'[2]@npc'!$B4</f>
        <v>0</v>
      </c>
      <c r="K3" s="4" t="str">
        <f>'[2]@npc'!$C4</f>
        <v>NONE</v>
      </c>
    </row>
    <row r="4" spans="1:11">
      <c r="A4" s="4" t="str">
        <f>'[1]@tribe'!$A5</f>
        <v>HUMAN</v>
      </c>
      <c r="B4" s="4">
        <f>'[1]@tribe'!$B5</f>
        <v>1</v>
      </c>
      <c r="C4" s="4" t="str">
        <f>'[1]@tribe'!$C5</f>
        <v>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전열 배치</v>
      </c>
      <c r="I4" s="4" t="str">
        <f>'[2]@npc'!$A5</f>
        <v>NPC</v>
      </c>
      <c r="J4" s="4">
        <f>'[2]@npc'!$B5</f>
        <v>1</v>
      </c>
      <c r="K4" s="4" t="str">
        <f>'[2]@npc'!$C5</f>
        <v>우호 NPC</v>
      </c>
    </row>
    <row r="5" spans="1:11">
      <c r="A5" s="4" t="str">
        <f>'[1]@tribe'!$A6</f>
        <v>ELF</v>
      </c>
      <c r="B5" s="4">
        <f>'[1]@tribe'!$B6</f>
        <v>2</v>
      </c>
      <c r="C5" s="4" t="str">
        <f>'[1]@tribe'!$C6</f>
        <v>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중열 배치</v>
      </c>
      <c r="I5" s="4" t="str">
        <f>'[2]@npc'!$A6</f>
        <v>NORMAL</v>
      </c>
      <c r="J5" s="4">
        <f>'[2]@npc'!$B6</f>
        <v>2</v>
      </c>
      <c r="K5" s="4" t="str">
        <f>'[2]@npc'!$C6</f>
        <v>일반 몬스터</v>
      </c>
    </row>
    <row r="6" spans="1:11">
      <c r="A6" s="4" t="str">
        <f>'[1]@tribe'!$A7</f>
        <v>WEREBEAST</v>
      </c>
      <c r="B6" s="4">
        <f>'[1]@tribe'!$B7</f>
        <v>3</v>
      </c>
      <c r="C6" s="4" t="str">
        <f>'[1]@tribe'!$C7</f>
        <v>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후열 배치</v>
      </c>
      <c r="I6" s="4" t="str">
        <f>'[2]@npc'!$A7</f>
        <v>ELITE</v>
      </c>
      <c r="J6" s="4">
        <f>'[2]@npc'!$B7</f>
        <v>3</v>
      </c>
      <c r="K6" s="4" t="str">
        <f>'[2]@npc'!$C7</f>
        <v>엘리트 몬스터</v>
      </c>
    </row>
    <row r="7" spans="1:11">
      <c r="A7" s="4" t="str">
        <f>'[1]@tribe'!$A8</f>
        <v>ANDROID</v>
      </c>
      <c r="B7" s="4">
        <f>'[1]@tribe'!$B8</f>
        <v>4</v>
      </c>
      <c r="C7" s="4" t="str">
        <f>'[1]@tribe'!$C8</f>
        <v>안드로이드</v>
      </c>
      <c r="I7" s="4" t="str">
        <f>'[2]@npc'!$A8</f>
        <v>BOSS</v>
      </c>
      <c r="J7" s="4">
        <f>'[2]@npc'!$B8</f>
        <v>4</v>
      </c>
      <c r="K7" s="4" t="str">
        <f>'[2]@npc'!$C8</f>
        <v>보스 몬스터</v>
      </c>
    </row>
    <row r="8" spans="1:11">
      <c r="A8" s="4" t="str">
        <f>'[1]@tribe'!$A9</f>
        <v>DEVIL</v>
      </c>
      <c r="B8" s="4">
        <f>'[1]@tribe'!$B9</f>
        <v>5</v>
      </c>
      <c r="C8" s="4" t="str">
        <f>'[1]@tribe'!$C9</f>
        <v>악마</v>
      </c>
    </row>
    <row r="9" spans="1:11">
      <c r="A9" s="4" t="str">
        <f>'[1]@tribe'!$A10</f>
        <v>ANGEL</v>
      </c>
      <c r="B9" s="4">
        <f>'[1]@tribe'!$B10</f>
        <v>6</v>
      </c>
      <c r="C9" s="4" t="str">
        <f>'[1]@tribe'!$C10</f>
        <v>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I8"/>
  <sheetViews>
    <sheetView workbookViewId="0">
      <selection activeCell="G20" sqref="G20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25.75" style="10" bestFit="1" customWidth="1"/>
    <col min="5" max="5" width="25.125" bestFit="1" customWidth="1"/>
    <col min="6" max="6" width="25.125" style="10" customWidth="1"/>
    <col min="7" max="7" width="25.125" customWidth="1"/>
    <col min="8" max="8" width="59.375" bestFit="1" customWidth="1"/>
    <col min="9" max="9" width="16.75" style="10" bestFit="1" customWidth="1"/>
  </cols>
  <sheetData>
    <row r="1" spans="1:9">
      <c r="A1" t="s">
        <v>66</v>
      </c>
    </row>
    <row r="2" spans="1:9">
      <c r="A2" s="1" t="s">
        <v>44</v>
      </c>
      <c r="B2" s="1" t="s">
        <v>43</v>
      </c>
      <c r="C2" s="1" t="s">
        <v>46</v>
      </c>
      <c r="D2" s="1" t="s">
        <v>47</v>
      </c>
      <c r="E2" s="1" t="s">
        <v>1</v>
      </c>
      <c r="F2" s="1" t="s">
        <v>50</v>
      </c>
      <c r="G2" s="1" t="s">
        <v>53</v>
      </c>
      <c r="H2" s="1" t="s">
        <v>64</v>
      </c>
      <c r="I2" s="1" t="s">
        <v>2</v>
      </c>
    </row>
    <row r="3" spans="1:9">
      <c r="A3" s="2" t="s">
        <v>0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51</v>
      </c>
      <c r="G3" s="2" t="s">
        <v>3</v>
      </c>
      <c r="H3" s="2" t="s">
        <v>3</v>
      </c>
      <c r="I3" s="2" t="s">
        <v>0</v>
      </c>
    </row>
    <row r="4" spans="1:9">
      <c r="A4" s="8" t="s">
        <v>45</v>
      </c>
      <c r="B4" s="8" t="s">
        <v>6</v>
      </c>
      <c r="C4" s="8" t="s">
        <v>5</v>
      </c>
      <c r="D4" s="8" t="s">
        <v>48</v>
      </c>
      <c r="E4" s="8" t="s">
        <v>54</v>
      </c>
      <c r="F4" s="8" t="s">
        <v>52</v>
      </c>
      <c r="G4" s="8" t="s">
        <v>55</v>
      </c>
      <c r="H4" s="8" t="s">
        <v>65</v>
      </c>
      <c r="I4" s="8" t="s">
        <v>63</v>
      </c>
    </row>
    <row r="5" spans="1:9">
      <c r="A5" s="9">
        <v>100001</v>
      </c>
      <c r="B5" s="9" t="s">
        <v>56</v>
      </c>
      <c r="C5" s="9" t="s">
        <v>49</v>
      </c>
      <c r="D5" s="11">
        <v>3</v>
      </c>
      <c r="E5" s="4" t="str">
        <f>INDEX('!참조_ENUM'!$C$3:$C$9,MATCH(D5,'!참조_ENUM'!$B$3:$B$9,0))</f>
        <v>수인족</v>
      </c>
      <c r="F5" s="11">
        <v>2</v>
      </c>
      <c r="G5" s="4" t="str">
        <f>INDEX('!참조_ENUM'!$K$3:$K$7,MATCH(F5,'!참조_ENUM'!$J$3:$J$7,0))</f>
        <v>일반 몬스터</v>
      </c>
      <c r="H5" s="4" t="s">
        <v>68</v>
      </c>
      <c r="I5" s="11">
        <v>100001</v>
      </c>
    </row>
    <row r="6" spans="1:9">
      <c r="A6" s="9">
        <v>100002</v>
      </c>
      <c r="B6" s="9" t="s">
        <v>57</v>
      </c>
      <c r="C6" s="9" t="s">
        <v>58</v>
      </c>
      <c r="D6" s="11">
        <v>3</v>
      </c>
      <c r="E6" s="4" t="str">
        <f>INDEX('!참조_ENUM'!$C$3:$C$9,MATCH(D6,'!참조_ENUM'!$B$3:$B$9,0))</f>
        <v>수인족</v>
      </c>
      <c r="F6" s="11">
        <v>2</v>
      </c>
      <c r="G6" s="4" t="str">
        <f>INDEX('!참조_ENUM'!$K$3:$K$7,MATCH(F6,'!참조_ENUM'!$J$3:$J$7,0))</f>
        <v>일반 몬스터</v>
      </c>
      <c r="H6" s="4" t="s">
        <v>79</v>
      </c>
      <c r="I6" s="11">
        <v>100002</v>
      </c>
    </row>
    <row r="7" spans="1:9">
      <c r="A7" s="9">
        <v>100003</v>
      </c>
      <c r="B7" s="9" t="s">
        <v>59</v>
      </c>
      <c r="C7" s="9" t="s">
        <v>60</v>
      </c>
      <c r="D7" s="11">
        <v>3</v>
      </c>
      <c r="E7" s="4" t="str">
        <f>INDEX('!참조_ENUM'!$C$3:$C$9,MATCH(D7,'!참조_ENUM'!$B$3:$B$9,0))</f>
        <v>수인족</v>
      </c>
      <c r="F7" s="11">
        <v>2</v>
      </c>
      <c r="G7" s="4" t="str">
        <f>INDEX('!참조_ENUM'!$K$3:$K$7,MATCH(F7,'!참조_ENUM'!$J$3:$J$7,0))</f>
        <v>일반 몬스터</v>
      </c>
      <c r="H7" s="4" t="s">
        <v>80</v>
      </c>
      <c r="I7" s="11">
        <v>100003</v>
      </c>
    </row>
    <row r="8" spans="1:9">
      <c r="A8" s="9">
        <v>100004</v>
      </c>
      <c r="B8" s="9" t="s">
        <v>61</v>
      </c>
      <c r="C8" s="9" t="s">
        <v>62</v>
      </c>
      <c r="D8" s="11">
        <v>3</v>
      </c>
      <c r="E8" s="4" t="str">
        <f>INDEX('!참조_ENUM'!$C$3:$C$9,MATCH(D8,'!참조_ENUM'!$B$3:$B$9,0))</f>
        <v>수인족</v>
      </c>
      <c r="F8" s="11">
        <v>3</v>
      </c>
      <c r="G8" s="4" t="str">
        <f>INDEX('!참조_ENUM'!$K$3:$K$7,MATCH(F8,'!참조_ENUM'!$J$3:$J$7,0))</f>
        <v>엘리트 몬스터</v>
      </c>
      <c r="H8" s="4" t="s">
        <v>81</v>
      </c>
      <c r="I8" s="11">
        <v>100004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61872A-5EE3-469C-959D-CB8F1BFBEE07}">
          <x14:formula1>
            <xm:f>'!참조_ENUM'!$B$3:$B$9</xm:f>
          </x14:formula1>
          <xm:sqref>D5:D8</xm:sqref>
        </x14:dataValidation>
        <x14:dataValidation type="list" allowBlank="1" showInputMessage="1" showErrorMessage="1" xr:uid="{7F36EA95-ADED-4012-A928-643065C4651C}">
          <x14:formula1>
            <xm:f>'!참조_ENUM'!$J$3:$J$7</xm:f>
          </x14:formula1>
          <xm:sqref>F5:F8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L8"/>
  <sheetViews>
    <sheetView tabSelected="1" workbookViewId="0">
      <selection activeCell="E15" sqref="E15"/>
    </sheetView>
  </sheetViews>
  <sheetFormatPr defaultRowHeight="16.5"/>
  <cols>
    <col min="1" max="1" width="18.125" bestFit="1" customWidth="1"/>
    <col min="3" max="3" width="10.75" customWidth="1"/>
    <col min="4" max="4" width="15.375" bestFit="1" customWidth="1"/>
    <col min="5" max="5" width="39.625" bestFit="1" customWidth="1"/>
    <col min="6" max="6" width="21.75" bestFit="1" customWidth="1"/>
    <col min="7" max="8" width="7.75" bestFit="1" customWidth="1"/>
    <col min="9" max="9" width="7.875" bestFit="1" customWidth="1"/>
    <col min="10" max="10" width="14.625" bestFit="1" customWidth="1"/>
    <col min="11" max="11" width="16.75" bestFit="1" customWidth="1"/>
    <col min="12" max="12" width="7.375" bestFit="1" customWidth="1"/>
  </cols>
  <sheetData>
    <row r="1" spans="1:12">
      <c r="A1" t="s">
        <v>67</v>
      </c>
    </row>
    <row r="2" spans="1:12">
      <c r="A2" s="1" t="s">
        <v>23</v>
      </c>
      <c r="B2" s="1" t="s">
        <v>24</v>
      </c>
      <c r="C2" s="1" t="s">
        <v>73</v>
      </c>
      <c r="D2" s="1" t="s">
        <v>74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</row>
    <row r="3" spans="1:12">
      <c r="A3" s="2" t="s">
        <v>0</v>
      </c>
      <c r="B3" s="2" t="s">
        <v>9</v>
      </c>
      <c r="C3" s="2" t="s">
        <v>75</v>
      </c>
      <c r="D3" s="2" t="s">
        <v>76</v>
      </c>
      <c r="E3" s="2" t="s">
        <v>14</v>
      </c>
      <c r="F3" s="2" t="s">
        <v>0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3</v>
      </c>
      <c r="L3" s="2" t="s">
        <v>3</v>
      </c>
    </row>
    <row r="4" spans="1:12">
      <c r="A4" s="3" t="s">
        <v>63</v>
      </c>
      <c r="B4" s="3" t="s">
        <v>25</v>
      </c>
      <c r="C4" s="3" t="s">
        <v>77</v>
      </c>
      <c r="D4" s="3" t="s">
        <v>78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</row>
    <row r="5" spans="1:12">
      <c r="A5" s="4">
        <v>100001</v>
      </c>
      <c r="B5" s="4">
        <v>14</v>
      </c>
      <c r="C5" s="4">
        <v>1</v>
      </c>
      <c r="D5" s="4" t="str">
        <f>INDEX('!참조_ENUM'!$G$3:$G$6,MATCH(C5,'!참조_ENUM'!$F$3:$F$6,0))</f>
        <v>전열 배치</v>
      </c>
      <c r="E5" s="4" t="s">
        <v>69</v>
      </c>
      <c r="F5" s="4">
        <v>0</v>
      </c>
      <c r="G5" s="4">
        <v>150</v>
      </c>
      <c r="H5" s="4">
        <v>10</v>
      </c>
      <c r="I5" s="4">
        <v>5</v>
      </c>
      <c r="J5" s="4">
        <v>10</v>
      </c>
      <c r="K5" s="4" t="s">
        <v>42</v>
      </c>
      <c r="L5" s="4"/>
    </row>
    <row r="6" spans="1:12">
      <c r="A6" s="4">
        <v>100002</v>
      </c>
      <c r="B6" s="4">
        <v>14</v>
      </c>
      <c r="C6" s="4">
        <v>1</v>
      </c>
      <c r="D6" s="4" t="str">
        <f>INDEX('!참조_ENUM'!$G$3:$G$6,MATCH(C6,'!참조_ENUM'!$F$3:$F$6,0))</f>
        <v>전열 배치</v>
      </c>
      <c r="E6" s="4" t="s">
        <v>70</v>
      </c>
      <c r="F6" s="4">
        <v>0</v>
      </c>
      <c r="G6" s="4">
        <v>150</v>
      </c>
      <c r="H6" s="4">
        <v>10</v>
      </c>
      <c r="I6" s="4">
        <v>5</v>
      </c>
      <c r="J6" s="4">
        <v>10</v>
      </c>
      <c r="K6" s="4" t="s">
        <v>42</v>
      </c>
      <c r="L6" s="4"/>
    </row>
    <row r="7" spans="1:12">
      <c r="A7" s="4">
        <v>100003</v>
      </c>
      <c r="B7" s="4">
        <v>14</v>
      </c>
      <c r="C7" s="4">
        <v>1</v>
      </c>
      <c r="D7" s="4" t="str">
        <f>INDEX('!참조_ENUM'!$G$3:$G$6,MATCH(C7,'!참조_ENUM'!$F$3:$F$6,0))</f>
        <v>전열 배치</v>
      </c>
      <c r="E7" s="4" t="s">
        <v>71</v>
      </c>
      <c r="F7" s="4">
        <v>0</v>
      </c>
      <c r="G7" s="4">
        <v>150</v>
      </c>
      <c r="H7" s="4">
        <v>10</v>
      </c>
      <c r="I7" s="4">
        <v>5</v>
      </c>
      <c r="J7" s="4">
        <v>10</v>
      </c>
      <c r="K7" s="4" t="s">
        <v>42</v>
      </c>
      <c r="L7" s="4"/>
    </row>
    <row r="8" spans="1:12">
      <c r="A8" s="4">
        <v>100004</v>
      </c>
      <c r="B8" s="4">
        <v>21</v>
      </c>
      <c r="C8" s="4">
        <v>2</v>
      </c>
      <c r="D8" s="4" t="str">
        <f>INDEX('!참조_ENUM'!$G$3:$G$6,MATCH(C8,'!참조_ENUM'!$F$3:$F$6,0))</f>
        <v>중열 배치</v>
      </c>
      <c r="E8" s="4" t="s">
        <v>72</v>
      </c>
      <c r="F8" s="4">
        <v>0</v>
      </c>
      <c r="G8" s="4">
        <v>150</v>
      </c>
      <c r="H8" s="4">
        <v>10</v>
      </c>
      <c r="I8" s="4">
        <v>5</v>
      </c>
      <c r="J8" s="4">
        <v>10</v>
      </c>
      <c r="K8" s="4" t="s">
        <v>42</v>
      </c>
      <c r="L8" s="4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2901A89-A589-434E-BF7C-844F47FE4470}">
          <x14:formula1>
            <xm:f>'!참조_ENUM'!$F$3:$F$6</xm:f>
          </x14:formula1>
          <xm:sqref>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!Usable</vt:lpstr>
      <vt:lpstr>!Desc</vt:lpstr>
      <vt:lpstr>!참조_ENUM</vt:lpstr>
      <vt:lpstr>npc_data</vt:lpstr>
      <vt:lpstr>npc_battle_data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2023-11-30T07:38:54Z</dcterms:modified>
</cp:coreProperties>
</file>