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27759F2-DEE4-4563-93F9-417306C35495}" xr6:coauthVersionLast="47" xr6:coauthVersionMax="47" xr10:uidLastSave="{00000000-0000-0000-0000-000000000000}"/>
  <bookViews>
    <workbookView xWindow="41355" yWindow="2535" windowWidth="34815" windowHeight="16545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I9" i="2" l="1"/>
  <c r="I8" i="2"/>
  <c r="I10" i="2"/>
  <c r="I7" i="2"/>
  <c r="A8" i="8"/>
  <c r="I5" i="2"/>
  <c r="A5" i="8"/>
  <c r="A6" i="8"/>
  <c r="A7" i="8"/>
  <c r="I13" i="2"/>
  <c r="I6" i="2"/>
  <c r="I12" i="2"/>
  <c r="I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G10" i="2" l="1"/>
  <c r="G9" i="2"/>
  <c r="G7" i="2"/>
  <c r="G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E7" i="2"/>
  <c r="E9" i="2"/>
  <c r="E10" i="2"/>
  <c r="E8" i="2"/>
  <c r="G5" i="2"/>
  <c r="E11" i="2"/>
  <c r="E12" i="2"/>
  <c r="E13" i="2"/>
  <c r="G11" i="2"/>
  <c r="G12" i="2"/>
  <c r="G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E5" i="2"/>
  <c r="G6" i="2"/>
  <c r="E5" i="5"/>
  <c r="A5" i="7"/>
  <c r="A7" i="7"/>
  <c r="E11" i="5"/>
  <c r="E35" i="5"/>
  <c r="A5" i="6"/>
  <c r="A7" i="6"/>
  <c r="A6" i="7"/>
  <c r="E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E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L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<sst xmlns="http://schemas.openxmlformats.org/spreadsheetml/2006/main" count="510" uniqueCount="257">
  <si>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</si>
  <si>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</si>
  <si>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</si>
  <si>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</si>
  <si>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</si>
  <si>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</si>
  <si>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</si>
  <si>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</si>
  <si>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</si>
  <si>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</si>
  <si>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</si>
  <si>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</si>
  <si>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</si>
  <si>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</si>
  <si>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</si>
  <si>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</si>
  <si>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</si>
  <si>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</si>
  <si>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</si>
  <si>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</si>
  <si>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</si>
  <si>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</si>
  <si>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</si>
  <si>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</si>
  <si>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</si>
  <si>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</si>
  <si>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</si>
  <si>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</si>
  <si>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</si>
  <si>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</si>
  <si>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</si>
  <si>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</si>
  <si>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</si>
  <si>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</si>
  <si>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</si>
  <si>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</si>
  <si>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</si>
  <si>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</si>
  <si>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</si>
  <si>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</si>
  <si>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</si>
  <si>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</si>
  <si>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</si>
  <si>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</si>
  <si>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</si>
  <si>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</si>
  <si>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</si>
  <si>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</si>
  <si>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</si>
  <si>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</si>
  <si>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</si>
  <si>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</si>
  <si>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</si>
  <si>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</si>
  <si>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</si>
  <si>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</si>
  <si>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</si>
  <si>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</si>
  <si>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</si>
  <si>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</si>
  <si>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</si>
  <si>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</si>
  <si>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</si>
  <si>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</si>
  <si>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</si>
  <si>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</si>
  <si>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</si>
  <si>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</si>
  <si>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</si>
  <si>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</si>
  <si>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</si>
  <si>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</si>
  <si>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</si>
  <si>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</si>
  <si>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</si>
  <si>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</si>
  <si>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</si>
  <si>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</si>
  <si>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</si>
  <si>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</si>
  <si>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</si>
  <si>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</si>
  <si>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</si>
  <si>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</si>
  <si>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</si>
  <si>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</si>
  <si>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</si>
  <si>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</si>
  <si>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</si>
  <si>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</si>
  <si>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</si>
  <si>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</si>
  <si>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</si>
  <si>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</si>
  <si>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</si>
  <si>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</si>
  <si>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</si>
  <si>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</si>
  <si>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</si>
  <si>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</si>
  <si>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</si>
  <si>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</si>
  <si>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</si>
  <si>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</si>
  <si>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</si>
  <si>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</si>
  <si>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</si>
  <si>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</si>
  <si>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</si>
  <si>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</si>
  <si>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</si>
  <si>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</si>
  <si>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</si>
  <si>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</si>
  <si>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</si>
  <si>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</si>
  <si>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</si>
  <si>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</si>
  <si>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</si>
  <si>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</si>
  <si>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</si>
  <si>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</si>
  <si>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</si>
  <si>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</si>
  <si>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</si>
  <si>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</si>
  <si>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</si>
  <si>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</si>
  <si>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</si>
  <si>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</si>
  <si>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</si>
  <si>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</si>
  <si>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</si>
  <si>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</si>
  <si>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</si>
  <si>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</si>
  <si>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</si>
  <si>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</si>
  <si>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</si>
  <si>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</si>
  <si>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</si>
  <si>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</si>
  <si>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</si>
  <si>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</si>
  <si>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</si>
  <si>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</si>
  <si>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</si>
  <si>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</si>
  <si>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</si>
  <si>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</si>
  <si>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</si>
  <si>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</si>
  <si>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</si>
  <si>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</si>
  <si>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</si>
  <si>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</si>
  <si>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</si>
  <si>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</si>
  <si>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</si>
  <si>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</si>
  <si>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</si>
  <si>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</si>
  <si>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</si>
  <si>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</si>
  <si>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</si>
  <si>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</si>
  <si>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</si>
  <si>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</si>
  <si>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</si>
  <si>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</si>
  <si>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</si>
  <si>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</si>
  <si>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</si>
  <si>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</si>
  <si>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Assets/AssetResources/Prefabs/UI/Units/Hero/UIHero_100005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</si>
  <si>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</si>
  <si>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</si>
  <si>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</si>
  <si>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</si>
  <si>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</si>
  <si>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</si>
  <si>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</si>
  <si>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</si>
  <si>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</si>
  <si>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</si>
  <si>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</si>
  <si>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</si>
  <si>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</si>
  <si>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</si>
  <si>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</si>
  <si>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</si>
  <si>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</si>
  <si>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</si>
  <si>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</si>
  <si>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</si>
  <si>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</si>
  <si>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</si>
  <si>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</si>
  <si>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</si>
  <si>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</si>
  <si>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</si>
  <si>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</si>
  <si>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</si>
  <si>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</si>
  <si>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</si>
  <si>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</si>
  <si>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</si>
  <si>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</si>
  <si>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</si>
  <si>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</si>
  <si>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</si>
  <si>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</si>
  <si>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</si>
  <si>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</si>
  <si>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</si>
  <si>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</si>
  <si>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</si>
  <si>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</si>
  <si>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</si>
  <si>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</si>
  <si>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</si>
  <si>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[100601, 100602,100603]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</si>
  <si>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</si>
  <si>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</si>
  <si>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</si>
  <si>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</si>
  <si>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</si>
  <si>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</si>
  <si>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</si>
  <si>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</si>
  <si>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</si>
  <si>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</si>
  <si>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</si>
  <si>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</si>
  <si>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</si>
  <si>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</si>
  <si>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</si>
  <si>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</si>
  <si>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</si>
  <si>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</si>
  <si>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</si>
  <si>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</si>
  <si>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</si>
  <si>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</si>
  <si>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</si>
  <si>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</si>
  <si>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</si>
  <si>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</si>
  <si>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</si>
  <si>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[100301, 100302,100303]</t>
    <phoneticPr fontId="1" type="noConversion"/>
  </si>
  <si>
    <t>[100201, 100202,100203]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</si>
  <si>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</si>
  <si>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</si>
  <si>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</si>
  <si>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</si>
  <si>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lobby_merry_id</t>
    <phoneticPr fontId="1" type="noConversion"/>
  </si>
  <si>
    <t>Assets/AssetResources/Prefabs/Units/Hero/Hero_100005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</si>
</sst>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12-19T02:22:00.75" personId="{99C3A3CE-39E9-4C54-82A7-CCE82ABA6C36}" id="{CB45DB7A-9AF2-466B-B2A5-9B249AA35C04}">
    <text>role_icon_data 시트 참조</text>
  </threadedComment>
  <threadedComment ref="L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14</v>
      </c>
    </row>
    <row r="3" spans="1:2" x14ac:dyDescent="0.3">
      <c r="A3" s="6" t="s">
        <v>15</v>
      </c>
    </row>
    <row r="4" spans="1:2" x14ac:dyDescent="0.3">
      <c r="A4" s="7" t="s">
        <v>0</v>
      </c>
    </row>
    <row r="5" spans="1:2" x14ac:dyDescent="0.3">
      <c r="A5" s="7" t="s">
        <v>16</v>
      </c>
    </row>
    <row r="6" spans="1:2" x14ac:dyDescent="0.3">
      <c r="A6" s="7" t="s">
        <v>7</v>
      </c>
    </row>
    <row r="7" spans="1:2" x14ac:dyDescent="0.3">
      <c r="A7" s="7" t="s">
        <v>17</v>
      </c>
    </row>
    <row r="8" spans="1:2" x14ac:dyDescent="0.3">
      <c r="A8" s="7" t="s">
        <v>18</v>
      </c>
      <c r="B8" t="s">
        <v>19</v>
      </c>
    </row>
    <row r="10" spans="1:2" x14ac:dyDescent="0.3">
      <c r="A10" s="6" t="s">
        <v>20</v>
      </c>
    </row>
    <row r="11" spans="1:2" x14ac:dyDescent="0.3">
      <c r="A11" s="7" t="s">
        <v>21</v>
      </c>
    </row>
    <row r="12" spans="1:2" x14ac:dyDescent="0.3">
      <c r="A12" s="7" t="s">
        <v>22</v>
      </c>
    </row>
    <row r="13" spans="1:2" x14ac:dyDescent="0.3">
      <c r="A13" s="7" t="s">
        <v>23</v>
      </c>
    </row>
    <row r="14" spans="1:2" x14ac:dyDescent="0.3">
      <c r="A14" s="7" t="s">
        <v>24</v>
      </c>
    </row>
    <row r="15" spans="1:2" x14ac:dyDescent="0.3">
      <c r="A15" s="7" t="s">
        <v>25</v>
      </c>
      <c r="B15" t="s">
        <v>26</v>
      </c>
    </row>
    <row r="19" spans="1:1" x14ac:dyDescent="0.3">
      <c r="A19" t="s">
        <v>27</v>
      </c>
    </row>
    <row r="21" spans="1:1" x14ac:dyDescent="0.3">
      <c r="A21" t="s">
        <v>28</v>
      </c>
    </row>
    <row r="23" spans="1:1" x14ac:dyDescent="0.3">
      <c r="A23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C7" sqref="A7:C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Y13"/>
  <sheetViews>
    <sheetView tabSelected="1" workbookViewId="0">
      <pane xSplit="10" ySplit="4" topLeftCell="T5" activePane="bottomRight" state="frozen"/>
      <selection pane="topRight" activeCell="J1" sqref="J1"/>
      <selection pane="bottomLeft" activeCell="A5" sqref="A5"/>
      <selection pane="bottomRight" activeCell="U13" sqref="U13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10.25" bestFit="1" customWidth="1"/>
    <col min="5" max="5" width="9.75" customWidth="1"/>
    <col min="6" max="6" width="12.625" bestFit="1" customWidth="1"/>
    <col min="7" max="7" width="10.375" customWidth="1"/>
    <col min="8" max="8" width="19.625" customWidth="1"/>
    <col min="9" max="9" width="4.5" customWidth="1"/>
    <col min="10" max="10" width="15.375" bestFit="1" customWidth="1"/>
    <col min="11" max="12" width="16.875" bestFit="1" customWidth="1"/>
    <col min="13" max="13" width="14.875" bestFit="1" customWidth="1"/>
    <col min="14" max="14" width="16.875" bestFit="1" customWidth="1"/>
    <col min="15" max="15" width="16.75" bestFit="1" customWidth="1"/>
    <col min="16" max="16" width="53.875" bestFit="1" customWidth="1"/>
    <col min="17" max="17" width="58" bestFit="1" customWidth="1"/>
    <col min="18" max="18" width="15.75" bestFit="1" customWidth="1"/>
    <col min="19" max="19" width="15.75" customWidth="1"/>
    <col min="20" max="20" width="16.75" bestFit="1" customWidth="1"/>
    <col min="21" max="21" width="51.375" bestFit="1" customWidth="1"/>
    <col min="22" max="22" width="16.75" bestFit="1" customWidth="1"/>
    <col min="23" max="23" width="19.25" bestFit="1" customWidth="1"/>
    <col min="25" max="25" width="16.75" bestFit="1" customWidth="1"/>
  </cols>
  <sheetData>
    <row r="1" spans="1:25" x14ac:dyDescent="0.3">
      <c r="A1" t="s">
        <v>55</v>
      </c>
      <c r="L1" s="9"/>
    </row>
    <row r="2" spans="1:25" x14ac:dyDescent="0.3">
      <c r="A2" s="1" t="s">
        <v>2</v>
      </c>
      <c r="B2" s="1" t="s">
        <v>3</v>
      </c>
      <c r="C2" s="15" t="s">
        <v>3</v>
      </c>
      <c r="D2" s="1" t="s">
        <v>69</v>
      </c>
      <c r="E2" s="1" t="s">
        <v>70</v>
      </c>
      <c r="F2" s="1" t="s">
        <v>85</v>
      </c>
      <c r="G2" s="1" t="s">
        <v>176</v>
      </c>
      <c r="H2" s="1" t="s">
        <v>177</v>
      </c>
      <c r="I2" s="1" t="s">
        <v>159</v>
      </c>
      <c r="J2" s="1" t="s">
        <v>154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4</v>
      </c>
      <c r="P2" s="1" t="s">
        <v>112</v>
      </c>
      <c r="Q2" s="1" t="s">
        <v>111</v>
      </c>
      <c r="R2" s="1" t="s">
        <v>113</v>
      </c>
      <c r="S2" s="1" t="s">
        <v>251</v>
      </c>
      <c r="T2" s="1" t="s">
        <v>114</v>
      </c>
      <c r="U2" s="1" t="s">
        <v>5</v>
      </c>
      <c r="V2" s="1" t="s">
        <v>75</v>
      </c>
      <c r="W2" s="1" t="s">
        <v>6</v>
      </c>
      <c r="X2" s="1" t="s">
        <v>207</v>
      </c>
      <c r="Y2" s="1" t="s">
        <v>215</v>
      </c>
    </row>
    <row r="3" spans="1:25" ht="19.5" customHeight="1" x14ac:dyDescent="0.3">
      <c r="A3" s="2" t="s">
        <v>136</v>
      </c>
      <c r="B3" s="2" t="s">
        <v>7</v>
      </c>
      <c r="C3" s="15" t="s">
        <v>7</v>
      </c>
      <c r="D3" s="2" t="s">
        <v>0</v>
      </c>
      <c r="E3" s="2" t="s">
        <v>84</v>
      </c>
      <c r="F3" s="2" t="s">
        <v>7</v>
      </c>
      <c r="G3" s="2" t="s">
        <v>8</v>
      </c>
      <c r="H3" s="2" t="s">
        <v>7</v>
      </c>
      <c r="I3" s="2" t="s">
        <v>161</v>
      </c>
      <c r="J3" s="2" t="s">
        <v>7</v>
      </c>
      <c r="K3" s="2" t="s">
        <v>0</v>
      </c>
      <c r="L3" s="2" t="s">
        <v>21</v>
      </c>
      <c r="M3" s="2" t="s">
        <v>0</v>
      </c>
      <c r="N3" s="2" t="s">
        <v>7</v>
      </c>
      <c r="O3" s="2" t="s">
        <v>0</v>
      </c>
      <c r="P3" s="2" t="s">
        <v>7</v>
      </c>
      <c r="Q3" s="2" t="s">
        <v>7</v>
      </c>
      <c r="R3" s="2" t="s">
        <v>0</v>
      </c>
      <c r="S3" s="2" t="s">
        <v>0</v>
      </c>
      <c r="T3" s="2" t="s">
        <v>0</v>
      </c>
      <c r="U3" s="2" t="s">
        <v>7</v>
      </c>
      <c r="V3" s="2" t="s">
        <v>7</v>
      </c>
      <c r="W3" s="2" t="s">
        <v>7</v>
      </c>
      <c r="X3" s="2" t="s">
        <v>16</v>
      </c>
      <c r="Y3" s="2" t="s">
        <v>17</v>
      </c>
    </row>
    <row r="4" spans="1:25" x14ac:dyDescent="0.3">
      <c r="A4" s="3" t="s">
        <v>1</v>
      </c>
      <c r="B4" s="3" t="s">
        <v>196</v>
      </c>
      <c r="C4" s="16" t="s">
        <v>197</v>
      </c>
      <c r="D4" s="3" t="s">
        <v>103</v>
      </c>
      <c r="E4" s="3" t="s">
        <v>83</v>
      </c>
      <c r="F4" s="3" t="s">
        <v>86</v>
      </c>
      <c r="G4" s="3" t="s">
        <v>53</v>
      </c>
      <c r="H4" s="3" t="s">
        <v>9</v>
      </c>
      <c r="I4" s="14" t="s">
        <v>160</v>
      </c>
      <c r="J4" s="3" t="s">
        <v>9</v>
      </c>
      <c r="K4" s="3" t="s">
        <v>80</v>
      </c>
      <c r="L4" s="3" t="s">
        <v>79</v>
      </c>
      <c r="M4" s="3" t="s">
        <v>81</v>
      </c>
      <c r="N4" s="3" t="s">
        <v>82</v>
      </c>
      <c r="O4" s="3" t="s">
        <v>10</v>
      </c>
      <c r="P4" s="3" t="s">
        <v>54</v>
      </c>
      <c r="Q4" s="3" t="s">
        <v>87</v>
      </c>
      <c r="R4" s="3" t="s">
        <v>175</v>
      </c>
      <c r="S4" s="3" t="s">
        <v>252</v>
      </c>
      <c r="T4" s="3" t="s">
        <v>255</v>
      </c>
      <c r="U4" s="3" t="s">
        <v>12</v>
      </c>
      <c r="V4" s="3" t="s">
        <v>76</v>
      </c>
      <c r="W4" s="3" t="s">
        <v>13</v>
      </c>
      <c r="X4" s="3" t="s">
        <v>208</v>
      </c>
      <c r="Y4" s="3" t="s">
        <v>216</v>
      </c>
    </row>
    <row r="5" spans="1:25" x14ac:dyDescent="0.3">
      <c r="A5" s="4">
        <v>100001</v>
      </c>
      <c r="B5" s="4" t="s">
        <v>187</v>
      </c>
      <c r="C5" s="11" t="s">
        <v>178</v>
      </c>
      <c r="D5" s="4">
        <v>1</v>
      </c>
      <c r="E5" s="4">
        <f>INDEX('!참조_ENUM'!$N$3:$N$7,MATCH(F5,'!참조_ENUM'!$O$3:$O$7,0))</f>
        <v>4</v>
      </c>
      <c r="F5" s="11" t="s">
        <v>98</v>
      </c>
      <c r="G5" s="4">
        <f>INDEX('!참조_ENUM'!$B$3:$B$9,MATCH(H5,'!참조_ENUM'!$C$3:$C$9,0))</f>
        <v>2</v>
      </c>
      <c r="H5" s="8" t="s">
        <v>99</v>
      </c>
      <c r="I5" s="4">
        <f>INDEX('!참조_ENUM'!$R$3:$R$7,MATCH(J5,'!참조_ENUM'!$S$3:$S$7,0))</f>
        <v>4</v>
      </c>
      <c r="J5" s="8" t="s">
        <v>156</v>
      </c>
      <c r="K5" s="4">
        <v>19</v>
      </c>
      <c r="L5" s="10" t="s">
        <v>224</v>
      </c>
      <c r="M5" s="4">
        <v>164</v>
      </c>
      <c r="N5" s="4" t="s">
        <v>225</v>
      </c>
      <c r="O5" s="4">
        <v>100001</v>
      </c>
      <c r="P5" s="4" t="s">
        <v>88</v>
      </c>
      <c r="Q5" s="4" t="s">
        <v>90</v>
      </c>
      <c r="R5" s="4">
        <v>1010101</v>
      </c>
      <c r="S5" s="4">
        <v>1010602</v>
      </c>
      <c r="T5" s="4">
        <v>1010051</v>
      </c>
      <c r="U5" s="4" t="s">
        <v>93</v>
      </c>
      <c r="V5" s="4"/>
      <c r="W5" s="4" t="s">
        <v>244</v>
      </c>
      <c r="X5" s="4">
        <v>0.35</v>
      </c>
      <c r="Y5" s="4" t="b">
        <v>1</v>
      </c>
    </row>
    <row r="6" spans="1:25" x14ac:dyDescent="0.3">
      <c r="A6" s="4">
        <v>100002</v>
      </c>
      <c r="B6" s="4" t="s">
        <v>188</v>
      </c>
      <c r="C6" s="11" t="s">
        <v>179</v>
      </c>
      <c r="D6" s="4">
        <v>1</v>
      </c>
      <c r="E6" s="4">
        <f>INDEX('!참조_ENUM'!$N$3:$N$7,MATCH(F6,'!참조_ENUM'!$O$3:$O$7,0))</f>
        <v>2</v>
      </c>
      <c r="F6" s="11" t="s">
        <v>96</v>
      </c>
      <c r="G6" s="4">
        <f>INDEX('!참조_ENUM'!$B$3:$B$9,MATCH(H6,'!참조_ENUM'!$C$3:$C$9,0))</f>
        <v>1</v>
      </c>
      <c r="H6" s="8" t="s">
        <v>132</v>
      </c>
      <c r="I6" s="4">
        <f>INDEX('!참조_ENUM'!$R$3:$R$7,MATCH(J6,'!참조_ENUM'!$S$3:$S$7,0))</f>
        <v>1</v>
      </c>
      <c r="J6" s="8" t="s">
        <v>155</v>
      </c>
      <c r="K6" s="4">
        <v>21</v>
      </c>
      <c r="L6" s="10" t="s">
        <v>226</v>
      </c>
      <c r="M6" s="4">
        <v>171</v>
      </c>
      <c r="N6" s="4" t="s">
        <v>227</v>
      </c>
      <c r="O6" s="4">
        <v>100002</v>
      </c>
      <c r="P6" s="4" t="s">
        <v>89</v>
      </c>
      <c r="Q6" s="4" t="s">
        <v>91</v>
      </c>
      <c r="R6" s="4">
        <v>1010201</v>
      </c>
      <c r="S6" s="4">
        <v>1010602</v>
      </c>
      <c r="T6" s="4">
        <v>1010051</v>
      </c>
      <c r="U6" s="4" t="s">
        <v>94</v>
      </c>
      <c r="V6" s="4"/>
      <c r="W6" s="4" t="s">
        <v>243</v>
      </c>
      <c r="X6" s="4">
        <v>0.35</v>
      </c>
      <c r="Y6" s="4" t="b">
        <v>1</v>
      </c>
    </row>
    <row r="7" spans="1:25" x14ac:dyDescent="0.3">
      <c r="A7" s="4">
        <v>100003</v>
      </c>
      <c r="B7" s="4" t="s">
        <v>189</v>
      </c>
      <c r="C7" s="11" t="s">
        <v>180</v>
      </c>
      <c r="D7" s="4">
        <v>1</v>
      </c>
      <c r="E7" s="4">
        <f>INDEX('!참조_ENUM'!$N$3:$N$7,MATCH(F7,'!참조_ENUM'!$O$3:$O$7,0))</f>
        <v>2</v>
      </c>
      <c r="F7" s="11" t="s">
        <v>96</v>
      </c>
      <c r="G7" s="4">
        <f>INDEX('!참조_ENUM'!$B$3:$B$9,MATCH(H7,'!참조_ENUM'!$C$3:$C$9,0))</f>
        <v>4</v>
      </c>
      <c r="H7" s="8" t="s">
        <v>217</v>
      </c>
      <c r="I7" s="4">
        <f>INDEX('!참조_ENUM'!$R$3:$R$7,MATCH(J7,'!참조_ENUM'!$S$3:$S$7,0))</f>
        <v>2</v>
      </c>
      <c r="J7" s="8" t="s">
        <v>157</v>
      </c>
      <c r="K7" s="4">
        <v>15</v>
      </c>
      <c r="L7" s="10" t="s">
        <v>228</v>
      </c>
      <c r="M7" s="4">
        <v>147</v>
      </c>
      <c r="N7" s="4" t="s">
        <v>229</v>
      </c>
      <c r="O7" s="4">
        <v>100003</v>
      </c>
      <c r="P7" s="4" t="s">
        <v>253</v>
      </c>
      <c r="Q7" s="4" t="s">
        <v>91</v>
      </c>
      <c r="R7" s="4">
        <v>1010301</v>
      </c>
      <c r="S7" s="4">
        <v>1010602</v>
      </c>
      <c r="T7" s="4">
        <v>1010051</v>
      </c>
      <c r="U7" s="4" t="s">
        <v>198</v>
      </c>
      <c r="V7" s="4"/>
      <c r="W7" s="4" t="s">
        <v>240</v>
      </c>
      <c r="X7" s="4">
        <v>0.35</v>
      </c>
      <c r="Y7" s="4" t="b">
        <v>1</v>
      </c>
    </row>
    <row r="8" spans="1:25" x14ac:dyDescent="0.3">
      <c r="A8" s="4">
        <v>100004</v>
      </c>
      <c r="B8" s="4" t="s">
        <v>190</v>
      </c>
      <c r="C8" s="11" t="s">
        <v>181</v>
      </c>
      <c r="D8" s="4">
        <v>1</v>
      </c>
      <c r="E8" s="4">
        <f>INDEX('!참조_ENUM'!$N$3:$N$7,MATCH(F8,'!참조_ENUM'!$O$3:$O$7,0))</f>
        <v>2</v>
      </c>
      <c r="F8" s="11" t="s">
        <v>96</v>
      </c>
      <c r="G8" s="4">
        <f>INDEX('!참조_ENUM'!$B$3:$B$9,MATCH(H8,'!참조_ENUM'!$C$3:$C$9,0))</f>
        <v>4</v>
      </c>
      <c r="H8" s="8" t="s">
        <v>217</v>
      </c>
      <c r="I8" s="4">
        <f>INDEX('!참조_ENUM'!$R$3:$R$7,MATCH(J8,'!참조_ENUM'!$S$3:$S$7,0))</f>
        <v>2</v>
      </c>
      <c r="J8" s="8" t="s">
        <v>157</v>
      </c>
      <c r="K8" s="4">
        <v>15</v>
      </c>
      <c r="L8" s="10" t="s">
        <v>228</v>
      </c>
      <c r="M8" s="4">
        <v>147</v>
      </c>
      <c r="N8" s="4" t="s">
        <v>230</v>
      </c>
      <c r="O8" s="4">
        <v>100004</v>
      </c>
      <c r="P8" s="4" t="s">
        <v>254</v>
      </c>
      <c r="Q8" s="4" t="s">
        <v>91</v>
      </c>
      <c r="R8" s="4">
        <v>1010401</v>
      </c>
      <c r="S8" s="4">
        <v>1010602</v>
      </c>
      <c r="T8" s="4">
        <v>1010051</v>
      </c>
      <c r="U8" s="4" t="s">
        <v>199</v>
      </c>
      <c r="V8" s="4"/>
      <c r="W8" s="4" t="s">
        <v>241</v>
      </c>
      <c r="X8" s="4">
        <v>0.35</v>
      </c>
      <c r="Y8" s="4" t="b">
        <v>1</v>
      </c>
    </row>
    <row r="9" spans="1:25" x14ac:dyDescent="0.3">
      <c r="A9" s="4">
        <v>100005</v>
      </c>
      <c r="B9" s="4" t="s">
        <v>191</v>
      </c>
      <c r="C9" s="11" t="s">
        <v>182</v>
      </c>
      <c r="D9" s="4">
        <v>1</v>
      </c>
      <c r="E9" s="4">
        <f>INDEX('!참조_ENUM'!$N$3:$N$7,MATCH(F9,'!참조_ENUM'!$O$3:$O$7,0))</f>
        <v>1</v>
      </c>
      <c r="F9" s="11" t="s">
        <v>95</v>
      </c>
      <c r="G9" s="4">
        <f>INDEX('!참조_ENUM'!$B$3:$B$9,MATCH(H9,'!참조_ENUM'!$C$3:$C$9,0))</f>
        <v>6</v>
      </c>
      <c r="H9" s="8" t="s">
        <v>133</v>
      </c>
      <c r="I9" s="4">
        <f>INDEX('!참조_ENUM'!$R$3:$R$7,MATCH(J9,'!참조_ENUM'!$S$3:$S$7,0))</f>
        <v>2</v>
      </c>
      <c r="J9" s="8" t="s">
        <v>157</v>
      </c>
      <c r="K9" s="4">
        <v>23</v>
      </c>
      <c r="L9" s="10" t="s">
        <v>231</v>
      </c>
      <c r="M9" s="4">
        <v>163</v>
      </c>
      <c r="N9" s="4" t="s">
        <v>232</v>
      </c>
      <c r="O9" s="4">
        <v>100005</v>
      </c>
      <c r="P9" s="4" t="s">
        <v>256</v>
      </c>
      <c r="Q9" s="4" t="s">
        <v>174</v>
      </c>
      <c r="R9" s="4">
        <v>1010501</v>
      </c>
      <c r="S9" s="4">
        <v>1010602</v>
      </c>
      <c r="T9" s="4">
        <v>1010051</v>
      </c>
      <c r="U9" s="4" t="s">
        <v>219</v>
      </c>
      <c r="V9" s="4"/>
      <c r="W9" s="4" t="s">
        <v>247</v>
      </c>
      <c r="X9" s="4">
        <v>0.35</v>
      </c>
      <c r="Y9" s="4" t="b">
        <v>1</v>
      </c>
    </row>
    <row r="10" spans="1:25" x14ac:dyDescent="0.3">
      <c r="A10" s="4">
        <v>100006</v>
      </c>
      <c r="B10" s="4" t="s">
        <v>192</v>
      </c>
      <c r="C10" s="11" t="s">
        <v>183</v>
      </c>
      <c r="D10" s="4">
        <v>1</v>
      </c>
      <c r="E10" s="4">
        <f>INDEX('!참조_ENUM'!$N$3:$N$7,MATCH(F10,'!참조_ENUM'!$O$3:$O$7,0))</f>
        <v>1</v>
      </c>
      <c r="F10" s="11" t="s">
        <v>95</v>
      </c>
      <c r="G10" s="4">
        <f>INDEX('!참조_ENUM'!$B$3:$B$9,MATCH(H10,'!참조_ENUM'!$C$3:$C$9,0))</f>
        <v>1</v>
      </c>
      <c r="H10" s="8" t="s">
        <v>132</v>
      </c>
      <c r="I10" s="4">
        <f>INDEX('!참조_ENUM'!$R$3:$R$7,MATCH(J10,'!참조_ENUM'!$S$3:$S$7,0))</f>
        <v>1</v>
      </c>
      <c r="J10" s="8" t="s">
        <v>155</v>
      </c>
      <c r="K10" s="4">
        <v>26</v>
      </c>
      <c r="L10" s="10" t="s">
        <v>228</v>
      </c>
      <c r="M10" s="4">
        <v>176</v>
      </c>
      <c r="N10" s="4" t="s">
        <v>233</v>
      </c>
      <c r="O10" s="4">
        <v>100006</v>
      </c>
      <c r="P10" s="4" t="s">
        <v>140</v>
      </c>
      <c r="Q10" s="4" t="s">
        <v>92</v>
      </c>
      <c r="R10" s="4">
        <v>1010601</v>
      </c>
      <c r="S10" s="4">
        <v>1010602</v>
      </c>
      <c r="T10" s="4">
        <v>1010102</v>
      </c>
      <c r="U10" s="4" t="s">
        <v>218</v>
      </c>
      <c r="V10" s="4"/>
      <c r="W10" s="4" t="s">
        <v>242</v>
      </c>
      <c r="X10" s="4">
        <v>0.35</v>
      </c>
      <c r="Y10" s="4" t="b">
        <v>1</v>
      </c>
    </row>
    <row r="11" spans="1:25" x14ac:dyDescent="0.3">
      <c r="A11" s="4">
        <v>100007</v>
      </c>
      <c r="B11" s="4" t="s">
        <v>193</v>
      </c>
      <c r="C11" s="11" t="s">
        <v>184</v>
      </c>
      <c r="D11" s="4">
        <v>3</v>
      </c>
      <c r="E11" s="4">
        <f>INDEX('!참조_ENUM'!$N$3:$N$7,MATCH(F11,'!참조_ENUM'!$O$3:$O$7,0))</f>
        <v>2</v>
      </c>
      <c r="F11" s="11" t="s">
        <v>96</v>
      </c>
      <c r="G11" s="4">
        <f>INDEX('!참조_ENUM'!$B$3:$B$9,MATCH(H11,'!참조_ENUM'!$C$3:$C$9,0))</f>
        <v>2</v>
      </c>
      <c r="H11" s="8" t="s">
        <v>99</v>
      </c>
      <c r="I11" s="4">
        <f>INDEX('!참조_ENUM'!$R$3:$R$7,MATCH(J11,'!참조_ENUM'!$S$3:$S$7,0))</f>
        <v>1</v>
      </c>
      <c r="J11" s="8" t="s">
        <v>155</v>
      </c>
      <c r="K11" s="4">
        <v>24</v>
      </c>
      <c r="L11" s="10" t="s">
        <v>234</v>
      </c>
      <c r="M11" s="4">
        <v>168</v>
      </c>
      <c r="N11" s="4" t="s">
        <v>235</v>
      </c>
      <c r="O11" s="4">
        <v>100007</v>
      </c>
      <c r="P11" s="4" t="s">
        <v>140</v>
      </c>
      <c r="Q11" s="4" t="s">
        <v>92</v>
      </c>
      <c r="R11" s="4">
        <v>1010701</v>
      </c>
      <c r="S11" s="4">
        <v>1010602</v>
      </c>
      <c r="T11" s="4">
        <v>1010051</v>
      </c>
      <c r="U11" s="4" t="s">
        <v>200</v>
      </c>
      <c r="V11" s="4"/>
      <c r="W11" s="4" t="s">
        <v>245</v>
      </c>
      <c r="X11" s="4">
        <v>0.35</v>
      </c>
      <c r="Y11" s="4" t="b">
        <v>1</v>
      </c>
    </row>
    <row r="12" spans="1:25" x14ac:dyDescent="0.3">
      <c r="A12" s="4">
        <v>100008</v>
      </c>
      <c r="B12" s="4" t="s">
        <v>194</v>
      </c>
      <c r="C12" s="11" t="s">
        <v>185</v>
      </c>
      <c r="D12" s="4">
        <v>3</v>
      </c>
      <c r="E12" s="4">
        <f>INDEX('!참조_ENUM'!$N$3:$N$7,MATCH(F12,'!참조_ENUM'!$O$3:$O$7,0))</f>
        <v>2</v>
      </c>
      <c r="F12" s="11" t="s">
        <v>96</v>
      </c>
      <c r="G12" s="4">
        <f>INDEX('!참조_ENUM'!$B$3:$B$9,MATCH(H12,'!참조_ENUM'!$C$3:$C$9,0))</f>
        <v>3</v>
      </c>
      <c r="H12" s="8" t="s">
        <v>150</v>
      </c>
      <c r="I12" s="4">
        <f>INDEX('!참조_ENUM'!$R$3:$R$7,MATCH(J12,'!참조_ENUM'!$S$3:$S$7,0))</f>
        <v>3</v>
      </c>
      <c r="J12" s="8" t="s">
        <v>158</v>
      </c>
      <c r="K12" s="4">
        <v>11</v>
      </c>
      <c r="L12" s="10" t="s">
        <v>236</v>
      </c>
      <c r="M12" s="4">
        <v>131</v>
      </c>
      <c r="N12" s="4" t="s">
        <v>237</v>
      </c>
      <c r="O12" s="4">
        <v>100008</v>
      </c>
      <c r="P12" s="4" t="s">
        <v>140</v>
      </c>
      <c r="Q12" s="4" t="s">
        <v>92</v>
      </c>
      <c r="R12" s="4">
        <v>1010801</v>
      </c>
      <c r="S12" s="4">
        <v>1010602</v>
      </c>
      <c r="T12" s="4">
        <v>1010051</v>
      </c>
      <c r="U12" s="4" t="s">
        <v>201</v>
      </c>
      <c r="V12" s="4"/>
      <c r="W12" s="4" t="s">
        <v>246</v>
      </c>
      <c r="X12" s="4">
        <v>0.35</v>
      </c>
      <c r="Y12" s="4" t="b">
        <v>1</v>
      </c>
    </row>
    <row r="13" spans="1:25" x14ac:dyDescent="0.3">
      <c r="A13" s="4">
        <v>100009</v>
      </c>
      <c r="B13" s="4" t="s">
        <v>195</v>
      </c>
      <c r="C13" s="11" t="s">
        <v>186</v>
      </c>
      <c r="D13" s="4">
        <v>3</v>
      </c>
      <c r="E13" s="4">
        <f>INDEX('!참조_ENUM'!$N$3:$N$7,MATCH(F13,'!참조_ENUM'!$O$3:$O$7,0))</f>
        <v>3</v>
      </c>
      <c r="F13" s="11" t="s">
        <v>97</v>
      </c>
      <c r="G13" s="4">
        <f>INDEX('!참조_ENUM'!$B$3:$B$9,MATCH(H13,'!참조_ENUM'!$C$3:$C$9,0))</f>
        <v>5</v>
      </c>
      <c r="H13" s="8" t="s">
        <v>151</v>
      </c>
      <c r="I13" s="4">
        <f>INDEX('!참조_ENUM'!$R$3:$R$7,MATCH(J13,'!참조_ENUM'!$S$3:$S$7,0))</f>
        <v>4</v>
      </c>
      <c r="J13" s="8" t="s">
        <v>156</v>
      </c>
      <c r="K13" s="4">
        <v>32</v>
      </c>
      <c r="L13" s="10" t="s">
        <v>238</v>
      </c>
      <c r="M13" s="4">
        <v>175</v>
      </c>
      <c r="N13" s="4" t="s">
        <v>239</v>
      </c>
      <c r="O13" s="4">
        <v>100009</v>
      </c>
      <c r="P13" s="4" t="s">
        <v>222</v>
      </c>
      <c r="Q13" s="4" t="s">
        <v>223</v>
      </c>
      <c r="R13" s="4">
        <v>1010901</v>
      </c>
      <c r="S13" s="4">
        <v>1010602</v>
      </c>
      <c r="T13" s="4">
        <v>1010051</v>
      </c>
      <c r="U13" s="4" t="s">
        <v>202</v>
      </c>
      <c r="V13" s="4"/>
      <c r="W13" s="4" t="s">
        <v>248</v>
      </c>
      <c r="X13" s="4">
        <v>0.35</v>
      </c>
      <c r="Y13" s="4" t="b"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F5:F13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H5:H13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J5:J13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45" sqref="C45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56</v>
      </c>
    </row>
    <row r="2" spans="1:27" x14ac:dyDescent="0.3">
      <c r="A2" s="1" t="s">
        <v>30</v>
      </c>
      <c r="B2" s="1" t="s">
        <v>31</v>
      </c>
      <c r="C2" s="1" t="s">
        <v>134</v>
      </c>
      <c r="D2" s="1" t="s">
        <v>58</v>
      </c>
      <c r="E2" s="1" t="s">
        <v>32</v>
      </c>
      <c r="F2" s="1" t="s">
        <v>35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128</v>
      </c>
      <c r="L2" s="1" t="s">
        <v>127</v>
      </c>
      <c r="M2" s="1" t="s">
        <v>130</v>
      </c>
      <c r="N2" s="1" t="s">
        <v>129</v>
      </c>
      <c r="O2" s="1" t="s">
        <v>141</v>
      </c>
      <c r="P2" s="1" t="s">
        <v>142</v>
      </c>
      <c r="Q2" s="1" t="s">
        <v>144</v>
      </c>
      <c r="R2" s="1" t="s">
        <v>143</v>
      </c>
      <c r="S2" s="1" t="s">
        <v>145</v>
      </c>
      <c r="T2" s="1" t="s">
        <v>62</v>
      </c>
      <c r="U2" s="1" t="s">
        <v>63</v>
      </c>
      <c r="V2" s="1" t="s">
        <v>146</v>
      </c>
      <c r="W2" s="1" t="s">
        <v>148</v>
      </c>
      <c r="X2" s="1" t="s">
        <v>152</v>
      </c>
      <c r="Y2" s="1" t="s">
        <v>64</v>
      </c>
      <c r="Z2" s="1" t="s">
        <v>41</v>
      </c>
      <c r="AA2" s="1" t="s">
        <v>42</v>
      </c>
    </row>
    <row r="3" spans="1:27" x14ac:dyDescent="0.3">
      <c r="A3" s="2" t="s">
        <v>136</v>
      </c>
      <c r="B3" s="2" t="s">
        <v>7</v>
      </c>
      <c r="C3" s="2" t="s">
        <v>137</v>
      </c>
      <c r="D3" s="2" t="s">
        <v>16</v>
      </c>
      <c r="E3" s="2" t="s">
        <v>33</v>
      </c>
      <c r="F3" s="2" t="s">
        <v>7</v>
      </c>
      <c r="G3" s="2" t="s">
        <v>21</v>
      </c>
      <c r="H3" s="2" t="s">
        <v>0</v>
      </c>
      <c r="I3" s="2" t="s">
        <v>0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7</v>
      </c>
    </row>
    <row r="4" spans="1:27" x14ac:dyDescent="0.3">
      <c r="A4" s="3" t="s">
        <v>10</v>
      </c>
      <c r="B4" s="3" t="s">
        <v>9</v>
      </c>
      <c r="C4" s="3" t="s">
        <v>135</v>
      </c>
      <c r="D4" s="3" t="s">
        <v>59</v>
      </c>
      <c r="E4" s="3" t="s">
        <v>34</v>
      </c>
      <c r="F4" s="3" t="s">
        <v>36</v>
      </c>
      <c r="G4" s="3" t="s">
        <v>44</v>
      </c>
      <c r="H4" s="3" t="s">
        <v>45</v>
      </c>
      <c r="I4" s="3" t="s">
        <v>131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66</v>
      </c>
      <c r="U4" s="3" t="s">
        <v>68</v>
      </c>
      <c r="V4" s="3" t="s">
        <v>147</v>
      </c>
      <c r="W4" s="3" t="s">
        <v>149</v>
      </c>
      <c r="X4" s="3" t="s">
        <v>153</v>
      </c>
      <c r="Y4" s="3" t="s">
        <v>65</v>
      </c>
      <c r="Z4" s="3" t="s">
        <v>46</v>
      </c>
      <c r="AA4" s="3" t="s">
        <v>47</v>
      </c>
    </row>
    <row r="5" spans="1:27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2</v>
      </c>
      <c r="F5" s="8" t="s">
        <v>101</v>
      </c>
      <c r="G5" s="4" t="s">
        <v>60</v>
      </c>
      <c r="H5" s="4">
        <v>0</v>
      </c>
      <c r="I5" s="4">
        <v>100004</v>
      </c>
      <c r="J5" s="4">
        <v>505</v>
      </c>
      <c r="K5" s="4">
        <v>0</v>
      </c>
      <c r="L5" s="4">
        <v>55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48</v>
      </c>
      <c r="W5" s="4">
        <v>0</v>
      </c>
      <c r="X5" s="4">
        <v>0</v>
      </c>
      <c r="Y5" s="4">
        <v>0</v>
      </c>
      <c r="Z5" s="4">
        <v>5</v>
      </c>
      <c r="AA5" s="4" t="s">
        <v>49</v>
      </c>
    </row>
    <row r="6" spans="1:27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2</v>
      </c>
      <c r="F6" s="8" t="s">
        <v>101</v>
      </c>
      <c r="G6" s="4" t="s">
        <v>60</v>
      </c>
      <c r="H6" s="4">
        <v>0</v>
      </c>
      <c r="I6" s="4">
        <v>100004</v>
      </c>
      <c r="J6" s="4">
        <v>520</v>
      </c>
      <c r="K6" s="4">
        <v>0</v>
      </c>
      <c r="L6" s="4">
        <v>56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50</v>
      </c>
      <c r="W6" s="4">
        <v>0</v>
      </c>
      <c r="X6" s="4">
        <v>0</v>
      </c>
      <c r="Y6" s="4">
        <v>0</v>
      </c>
      <c r="Z6" s="4">
        <v>5</v>
      </c>
      <c r="AA6" s="4" t="s">
        <v>49</v>
      </c>
    </row>
    <row r="7" spans="1:27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2</v>
      </c>
      <c r="F7" s="8" t="s">
        <v>101</v>
      </c>
      <c r="G7" s="4" t="s">
        <v>60</v>
      </c>
      <c r="H7" s="4">
        <v>0</v>
      </c>
      <c r="I7" s="4">
        <v>100004</v>
      </c>
      <c r="J7" s="4">
        <v>543</v>
      </c>
      <c r="K7" s="4">
        <v>0</v>
      </c>
      <c r="L7" s="4">
        <v>59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55</v>
      </c>
      <c r="W7" s="4">
        <v>0</v>
      </c>
      <c r="X7" s="4">
        <v>0</v>
      </c>
      <c r="Y7" s="4">
        <v>0</v>
      </c>
      <c r="Z7" s="4">
        <v>5</v>
      </c>
      <c r="AA7" s="4" t="s">
        <v>49</v>
      </c>
    </row>
    <row r="8" spans="1:27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2</v>
      </c>
      <c r="F8" s="8" t="s">
        <v>220</v>
      </c>
      <c r="G8" s="4" t="s">
        <v>60</v>
      </c>
      <c r="H8" s="4">
        <v>0</v>
      </c>
      <c r="I8" s="4">
        <v>100004</v>
      </c>
      <c r="J8" s="4">
        <v>576</v>
      </c>
      <c r="K8" s="4">
        <v>0</v>
      </c>
      <c r="L8" s="4">
        <v>62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62</v>
      </c>
      <c r="W8" s="4">
        <v>0</v>
      </c>
      <c r="X8" s="4">
        <v>0</v>
      </c>
      <c r="Y8" s="4">
        <v>0</v>
      </c>
      <c r="Z8" s="4">
        <v>5</v>
      </c>
      <c r="AA8" s="4" t="s">
        <v>49</v>
      </c>
    </row>
    <row r="9" spans="1:27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2</v>
      </c>
      <c r="F9" s="8" t="s">
        <v>101</v>
      </c>
      <c r="G9" s="4" t="s">
        <v>60</v>
      </c>
      <c r="H9" s="4">
        <v>0</v>
      </c>
      <c r="I9" s="4">
        <v>100004</v>
      </c>
      <c r="J9" s="4">
        <v>619</v>
      </c>
      <c r="K9" s="4">
        <v>0</v>
      </c>
      <c r="L9" s="4">
        <v>67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71</v>
      </c>
      <c r="W9" s="4">
        <v>0</v>
      </c>
      <c r="X9" s="4">
        <v>0</v>
      </c>
      <c r="Y9" s="4">
        <v>0</v>
      </c>
      <c r="Z9" s="4">
        <v>5</v>
      </c>
      <c r="AA9" s="4" t="s">
        <v>49</v>
      </c>
    </row>
    <row r="10" spans="1:27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2</v>
      </c>
      <c r="F10" s="8" t="s">
        <v>101</v>
      </c>
      <c r="G10" s="4" t="s">
        <v>60</v>
      </c>
      <c r="H10" s="4">
        <v>0</v>
      </c>
      <c r="I10" s="4">
        <v>100004</v>
      </c>
      <c r="J10" s="4">
        <v>675</v>
      </c>
      <c r="K10" s="4">
        <v>0</v>
      </c>
      <c r="L10" s="4">
        <v>73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84</v>
      </c>
      <c r="W10" s="4">
        <v>0</v>
      </c>
      <c r="X10" s="4">
        <v>0</v>
      </c>
      <c r="Y10" s="4">
        <v>0</v>
      </c>
      <c r="Z10" s="4">
        <v>5</v>
      </c>
      <c r="AA10" s="4" t="s">
        <v>49</v>
      </c>
    </row>
    <row r="11" spans="1:27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</v>
      </c>
      <c r="E11" s="12">
        <f>INDEX('!참조_ENUM'!$F$3:$F$6,MATCH(F11,'!참조_ENUM'!$G$3:$G$6,0))</f>
        <v>3</v>
      </c>
      <c r="F11" s="12" t="s">
        <v>102</v>
      </c>
      <c r="G11" s="12" t="s">
        <v>61</v>
      </c>
      <c r="H11" s="12">
        <v>0</v>
      </c>
      <c r="I11" s="12">
        <v>100104</v>
      </c>
      <c r="J11" s="12">
        <v>445</v>
      </c>
      <c r="K11" s="12">
        <v>127</v>
      </c>
      <c r="L11" s="12">
        <v>0</v>
      </c>
      <c r="M11" s="12">
        <v>1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50</v>
      </c>
    </row>
    <row r="12" spans="1:27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</v>
      </c>
      <c r="E12" s="12">
        <f>INDEX('!참조_ENUM'!$F$3:$F$6,MATCH(F12,'!참조_ENUM'!$G$3:$G$6,0))</f>
        <v>3</v>
      </c>
      <c r="F12" s="12" t="s">
        <v>102</v>
      </c>
      <c r="G12" s="12" t="s">
        <v>61</v>
      </c>
      <c r="H12" s="12">
        <v>0</v>
      </c>
      <c r="I12" s="12">
        <v>100104</v>
      </c>
      <c r="J12" s="12">
        <v>462</v>
      </c>
      <c r="K12" s="12">
        <v>133</v>
      </c>
      <c r="L12" s="12">
        <v>0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50</v>
      </c>
    </row>
    <row r="13" spans="1:27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</v>
      </c>
      <c r="E13" s="12">
        <f>INDEX('!참조_ENUM'!$F$3:$F$6,MATCH(F13,'!참조_ENUM'!$G$3:$G$6,0))</f>
        <v>3</v>
      </c>
      <c r="F13" s="12" t="s">
        <v>102</v>
      </c>
      <c r="G13" s="12" t="s">
        <v>61</v>
      </c>
      <c r="H13" s="12">
        <v>0</v>
      </c>
      <c r="I13" s="12">
        <v>100104</v>
      </c>
      <c r="J13" s="12">
        <v>490</v>
      </c>
      <c r="K13" s="12">
        <v>143</v>
      </c>
      <c r="L13" s="12">
        <v>0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50</v>
      </c>
    </row>
    <row r="14" spans="1:27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</v>
      </c>
      <c r="E14" s="12">
        <f>INDEX('!참조_ENUM'!$F$3:$F$6,MATCH(F14,'!참조_ENUM'!$G$3:$G$6,0))</f>
        <v>3</v>
      </c>
      <c r="F14" s="12" t="s">
        <v>102</v>
      </c>
      <c r="G14" s="12" t="s">
        <v>61</v>
      </c>
      <c r="H14" s="12">
        <v>0</v>
      </c>
      <c r="I14" s="12">
        <v>100104</v>
      </c>
      <c r="J14" s="12">
        <v>529</v>
      </c>
      <c r="K14" s="12">
        <v>157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</v>
      </c>
      <c r="AA14" s="12" t="s">
        <v>50</v>
      </c>
    </row>
    <row r="15" spans="1:27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</v>
      </c>
      <c r="E15" s="12">
        <f>INDEX('!참조_ENUM'!$F$3:$F$6,MATCH(F15,'!참조_ENUM'!$G$3:$G$6,0))</f>
        <v>3</v>
      </c>
      <c r="F15" s="12" t="s">
        <v>102</v>
      </c>
      <c r="G15" s="12" t="s">
        <v>61</v>
      </c>
      <c r="H15" s="12">
        <v>0</v>
      </c>
      <c r="I15" s="12">
        <v>100104</v>
      </c>
      <c r="J15" s="12">
        <v>582</v>
      </c>
      <c r="K15" s="12">
        <v>177</v>
      </c>
      <c r="L15" s="12">
        <v>0</v>
      </c>
      <c r="M15" s="12">
        <v>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5</v>
      </c>
      <c r="AA15" s="12" t="s">
        <v>50</v>
      </c>
    </row>
    <row r="16" spans="1:27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</v>
      </c>
      <c r="E16" s="12">
        <f>INDEX('!참조_ENUM'!$F$3:$F$6,MATCH(F16,'!참조_ENUM'!$G$3:$G$6,0))</f>
        <v>3</v>
      </c>
      <c r="F16" s="12" t="s">
        <v>102</v>
      </c>
      <c r="G16" s="12" t="s">
        <v>61</v>
      </c>
      <c r="H16" s="12">
        <v>0</v>
      </c>
      <c r="I16" s="12">
        <v>100104</v>
      </c>
      <c r="J16" s="12">
        <v>652</v>
      </c>
      <c r="K16" s="12">
        <v>204</v>
      </c>
      <c r="L16" s="12">
        <v>0</v>
      </c>
      <c r="M16" s="12">
        <v>1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5</v>
      </c>
      <c r="AA16" s="12" t="s">
        <v>50</v>
      </c>
    </row>
    <row r="17" spans="1:27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2</v>
      </c>
      <c r="F17" s="8" t="s">
        <v>101</v>
      </c>
      <c r="G17" s="4" t="s">
        <v>250</v>
      </c>
      <c r="H17" s="4">
        <v>0</v>
      </c>
      <c r="I17" s="4">
        <v>100204</v>
      </c>
      <c r="J17" s="4">
        <v>760</v>
      </c>
      <c r="K17" s="4">
        <v>103</v>
      </c>
      <c r="L17" s="4">
        <v>0</v>
      </c>
      <c r="M17" s="4">
        <v>2</v>
      </c>
      <c r="N17" s="4">
        <v>2</v>
      </c>
      <c r="O17" s="4">
        <v>7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49</v>
      </c>
    </row>
    <row r="18" spans="1:27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2</v>
      </c>
      <c r="F18" s="8" t="s">
        <v>101</v>
      </c>
      <c r="G18" s="4" t="s">
        <v>250</v>
      </c>
      <c r="H18" s="4">
        <v>0</v>
      </c>
      <c r="I18" s="4">
        <v>100204</v>
      </c>
      <c r="J18" s="4">
        <v>782</v>
      </c>
      <c r="K18" s="4">
        <v>106</v>
      </c>
      <c r="L18" s="4">
        <v>0</v>
      </c>
      <c r="M18" s="4">
        <v>2</v>
      </c>
      <c r="N18" s="4">
        <v>2</v>
      </c>
      <c r="O18" s="4">
        <v>7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49</v>
      </c>
    </row>
    <row r="19" spans="1:27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2</v>
      </c>
      <c r="F19" s="8" t="s">
        <v>101</v>
      </c>
      <c r="G19" s="4" t="s">
        <v>250</v>
      </c>
      <c r="H19" s="4">
        <v>0</v>
      </c>
      <c r="I19" s="4">
        <v>100204</v>
      </c>
      <c r="J19" s="4">
        <v>818</v>
      </c>
      <c r="K19" s="4">
        <v>111</v>
      </c>
      <c r="L19" s="4">
        <v>0</v>
      </c>
      <c r="M19" s="4">
        <v>2</v>
      </c>
      <c r="N19" s="4">
        <v>2</v>
      </c>
      <c r="O19" s="4">
        <v>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49</v>
      </c>
    </row>
    <row r="20" spans="1:27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2</v>
      </c>
      <c r="F20" s="8" t="s">
        <v>101</v>
      </c>
      <c r="G20" s="4" t="s">
        <v>250</v>
      </c>
      <c r="H20" s="4">
        <v>0</v>
      </c>
      <c r="I20" s="4">
        <v>100204</v>
      </c>
      <c r="J20" s="4">
        <v>867</v>
      </c>
      <c r="K20" s="4">
        <v>119</v>
      </c>
      <c r="L20" s="4">
        <v>0</v>
      </c>
      <c r="M20" s="4">
        <v>2</v>
      </c>
      <c r="N20" s="4">
        <v>2</v>
      </c>
      <c r="O20" s="4">
        <v>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</v>
      </c>
      <c r="AA20" s="4" t="s">
        <v>49</v>
      </c>
    </row>
    <row r="21" spans="1:27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2</v>
      </c>
      <c r="F21" s="8" t="s">
        <v>101</v>
      </c>
      <c r="G21" s="4" t="s">
        <v>250</v>
      </c>
      <c r="H21" s="4">
        <v>0</v>
      </c>
      <c r="I21" s="4">
        <v>100204</v>
      </c>
      <c r="J21" s="4">
        <v>932</v>
      </c>
      <c r="K21" s="4">
        <v>129</v>
      </c>
      <c r="L21" s="4">
        <v>0</v>
      </c>
      <c r="M21" s="4">
        <v>2</v>
      </c>
      <c r="N21" s="4">
        <v>2</v>
      </c>
      <c r="O21" s="4">
        <v>10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</v>
      </c>
      <c r="AA21" s="4" t="s">
        <v>49</v>
      </c>
    </row>
    <row r="22" spans="1:27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2</v>
      </c>
      <c r="F22" s="8" t="s">
        <v>101</v>
      </c>
      <c r="G22" s="4" t="s">
        <v>250</v>
      </c>
      <c r="H22" s="4">
        <v>0</v>
      </c>
      <c r="I22" s="4">
        <v>100204</v>
      </c>
      <c r="J22" s="4">
        <v>1016</v>
      </c>
      <c r="K22" s="4">
        <v>142</v>
      </c>
      <c r="L22" s="4">
        <v>0</v>
      </c>
      <c r="M22" s="4">
        <v>2</v>
      </c>
      <c r="N22" s="4">
        <v>2</v>
      </c>
      <c r="O22" s="4">
        <v>11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5</v>
      </c>
      <c r="AA22" s="4" t="s">
        <v>49</v>
      </c>
    </row>
    <row r="23" spans="1:27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101</v>
      </c>
      <c r="G23" s="12" t="s">
        <v>249</v>
      </c>
      <c r="H23" s="12">
        <v>0</v>
      </c>
      <c r="I23" s="12">
        <v>100304</v>
      </c>
      <c r="J23" s="12">
        <v>748</v>
      </c>
      <c r="K23" s="12">
        <v>102</v>
      </c>
      <c r="L23" s="12">
        <v>0</v>
      </c>
      <c r="M23" s="12">
        <v>2</v>
      </c>
      <c r="N23" s="12">
        <v>2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50</v>
      </c>
    </row>
    <row r="24" spans="1:27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101</v>
      </c>
      <c r="G24" s="12" t="s">
        <v>249</v>
      </c>
      <c r="H24" s="12">
        <v>0</v>
      </c>
      <c r="I24" s="12">
        <v>100304</v>
      </c>
      <c r="J24" s="12">
        <v>770</v>
      </c>
      <c r="K24" s="12">
        <v>106</v>
      </c>
      <c r="L24" s="12">
        <v>0</v>
      </c>
      <c r="M24" s="12">
        <v>2</v>
      </c>
      <c r="N24" s="12">
        <v>2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50</v>
      </c>
    </row>
    <row r="25" spans="1:27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101</v>
      </c>
      <c r="G25" s="12" t="s">
        <v>249</v>
      </c>
      <c r="H25" s="12">
        <v>0</v>
      </c>
      <c r="I25" s="12">
        <v>100304</v>
      </c>
      <c r="J25" s="12">
        <v>805</v>
      </c>
      <c r="K25" s="12">
        <v>114</v>
      </c>
      <c r="L25" s="12">
        <v>0</v>
      </c>
      <c r="M25" s="12">
        <v>2</v>
      </c>
      <c r="N25" s="12">
        <v>2</v>
      </c>
      <c r="O25" s="12">
        <v>11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50</v>
      </c>
    </row>
    <row r="26" spans="1:27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101</v>
      </c>
      <c r="G26" s="12" t="s">
        <v>249</v>
      </c>
      <c r="H26" s="12">
        <v>0</v>
      </c>
      <c r="I26" s="12">
        <v>100304</v>
      </c>
      <c r="J26" s="12">
        <v>853</v>
      </c>
      <c r="K26" s="12">
        <v>125</v>
      </c>
      <c r="L26" s="12">
        <v>0</v>
      </c>
      <c r="M26" s="12">
        <v>2</v>
      </c>
      <c r="N26" s="12">
        <v>2</v>
      </c>
      <c r="O26" s="12">
        <v>12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5</v>
      </c>
      <c r="AA26" s="12" t="s">
        <v>50</v>
      </c>
    </row>
    <row r="27" spans="1:27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101</v>
      </c>
      <c r="G27" s="12" t="s">
        <v>249</v>
      </c>
      <c r="H27" s="12">
        <v>0</v>
      </c>
      <c r="I27" s="12">
        <v>100304</v>
      </c>
      <c r="J27" s="12">
        <v>917</v>
      </c>
      <c r="K27" s="12">
        <v>140</v>
      </c>
      <c r="L27" s="12">
        <v>0</v>
      </c>
      <c r="M27" s="12">
        <v>2</v>
      </c>
      <c r="N27" s="12">
        <v>2</v>
      </c>
      <c r="O27" s="12">
        <v>13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5</v>
      </c>
      <c r="AA27" s="12" t="s">
        <v>50</v>
      </c>
    </row>
    <row r="28" spans="1:27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101</v>
      </c>
      <c r="G28" s="12" t="s">
        <v>249</v>
      </c>
      <c r="H28" s="12">
        <v>0</v>
      </c>
      <c r="I28" s="12">
        <v>100304</v>
      </c>
      <c r="J28" s="12">
        <v>999</v>
      </c>
      <c r="K28" s="12">
        <v>160</v>
      </c>
      <c r="L28" s="12">
        <v>0</v>
      </c>
      <c r="M28" s="12">
        <v>2</v>
      </c>
      <c r="N28" s="12">
        <v>2</v>
      </c>
      <c r="O28" s="12">
        <v>14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5</v>
      </c>
      <c r="AA28" s="12" t="s">
        <v>50</v>
      </c>
    </row>
    <row r="29" spans="1:27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100</v>
      </c>
      <c r="G29" s="4" t="s">
        <v>67</v>
      </c>
      <c r="H29" s="4">
        <v>0</v>
      </c>
      <c r="I29" s="4">
        <v>100504</v>
      </c>
      <c r="J29" s="4">
        <v>1076</v>
      </c>
      <c r="K29" s="4">
        <v>60</v>
      </c>
      <c r="L29" s="4">
        <v>0</v>
      </c>
      <c r="M29" s="4">
        <v>3</v>
      </c>
      <c r="N29" s="4">
        <v>2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10</v>
      </c>
      <c r="W29" s="4">
        <v>0</v>
      </c>
      <c r="X29" s="4">
        <v>0</v>
      </c>
      <c r="Y29" s="4">
        <v>0</v>
      </c>
      <c r="Z29" s="4">
        <v>5</v>
      </c>
      <c r="AA29" s="4" t="s">
        <v>49</v>
      </c>
    </row>
    <row r="30" spans="1:27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100</v>
      </c>
      <c r="G30" s="4" t="s">
        <v>67</v>
      </c>
      <c r="H30" s="4">
        <v>0</v>
      </c>
      <c r="I30" s="4">
        <v>100504</v>
      </c>
      <c r="J30" s="4">
        <v>1129</v>
      </c>
      <c r="K30" s="4">
        <v>61</v>
      </c>
      <c r="L30" s="4">
        <v>0</v>
      </c>
      <c r="M30" s="4">
        <v>3</v>
      </c>
      <c r="N30" s="4">
        <v>2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10</v>
      </c>
      <c r="W30" s="4">
        <v>0</v>
      </c>
      <c r="X30" s="4">
        <v>0</v>
      </c>
      <c r="Y30" s="4">
        <v>0</v>
      </c>
      <c r="Z30" s="4">
        <v>5</v>
      </c>
      <c r="AA30" s="4" t="s">
        <v>49</v>
      </c>
    </row>
    <row r="31" spans="1:27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100</v>
      </c>
      <c r="G31" s="4" t="s">
        <v>67</v>
      </c>
      <c r="H31" s="4">
        <v>0</v>
      </c>
      <c r="I31" s="4">
        <v>100504</v>
      </c>
      <c r="J31" s="4">
        <v>1214</v>
      </c>
      <c r="K31" s="4">
        <v>64</v>
      </c>
      <c r="L31" s="4">
        <v>0</v>
      </c>
      <c r="M31" s="4">
        <v>3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11</v>
      </c>
      <c r="W31" s="4">
        <v>0</v>
      </c>
      <c r="X31" s="4">
        <v>0</v>
      </c>
      <c r="Y31" s="4">
        <v>0</v>
      </c>
      <c r="Z31" s="4">
        <v>5</v>
      </c>
      <c r="AA31" s="4" t="s">
        <v>49</v>
      </c>
    </row>
    <row r="32" spans="1:27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100</v>
      </c>
      <c r="G32" s="4" t="s">
        <v>67</v>
      </c>
      <c r="H32" s="4">
        <v>0</v>
      </c>
      <c r="I32" s="4">
        <v>100504</v>
      </c>
      <c r="J32" s="4">
        <v>1335</v>
      </c>
      <c r="K32" s="4">
        <v>68</v>
      </c>
      <c r="L32" s="4">
        <v>0</v>
      </c>
      <c r="M32" s="4">
        <v>3</v>
      </c>
      <c r="N32" s="4">
        <v>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11</v>
      </c>
      <c r="W32" s="4">
        <v>0</v>
      </c>
      <c r="X32" s="4">
        <v>0</v>
      </c>
      <c r="Y32" s="4">
        <v>0</v>
      </c>
      <c r="Z32" s="4">
        <v>5</v>
      </c>
      <c r="AA32" s="4" t="s">
        <v>49</v>
      </c>
    </row>
    <row r="33" spans="1:27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100</v>
      </c>
      <c r="G33" s="4" t="s">
        <v>67</v>
      </c>
      <c r="H33" s="4">
        <v>0</v>
      </c>
      <c r="I33" s="4">
        <v>100504</v>
      </c>
      <c r="J33" s="4">
        <v>1502</v>
      </c>
      <c r="K33" s="4">
        <v>73</v>
      </c>
      <c r="L33" s="4">
        <v>0</v>
      </c>
      <c r="M33" s="4">
        <v>3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13</v>
      </c>
      <c r="W33" s="4">
        <v>0</v>
      </c>
      <c r="X33" s="4">
        <v>0</v>
      </c>
      <c r="Y33" s="4">
        <v>0</v>
      </c>
      <c r="Z33" s="4">
        <v>5</v>
      </c>
      <c r="AA33" s="4" t="s">
        <v>49</v>
      </c>
    </row>
    <row r="34" spans="1:27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100</v>
      </c>
      <c r="G34" s="4" t="s">
        <v>67</v>
      </c>
      <c r="H34" s="4">
        <v>0</v>
      </c>
      <c r="I34" s="4">
        <v>100504</v>
      </c>
      <c r="J34" s="4">
        <v>1728</v>
      </c>
      <c r="K34" s="4">
        <v>80</v>
      </c>
      <c r="L34" s="4">
        <v>0</v>
      </c>
      <c r="M34" s="4">
        <v>4</v>
      </c>
      <c r="N34" s="4">
        <v>2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14</v>
      </c>
      <c r="W34" s="4">
        <v>0</v>
      </c>
      <c r="X34" s="4">
        <v>0</v>
      </c>
      <c r="Y34" s="4">
        <v>0</v>
      </c>
      <c r="Z34" s="4">
        <v>5</v>
      </c>
      <c r="AA34" s="4" t="s">
        <v>49</v>
      </c>
    </row>
    <row r="35" spans="1:27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100</v>
      </c>
      <c r="G35" s="12" t="s">
        <v>67</v>
      </c>
      <c r="H35" s="12">
        <v>0</v>
      </c>
      <c r="I35" s="12">
        <v>0</v>
      </c>
      <c r="J35" s="12">
        <v>936</v>
      </c>
      <c r="K35" s="12">
        <v>57</v>
      </c>
      <c r="L35" s="12">
        <v>0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20</v>
      </c>
      <c r="W35" s="12">
        <v>0</v>
      </c>
      <c r="X35" s="12">
        <v>0</v>
      </c>
      <c r="Y35" s="12">
        <v>0</v>
      </c>
      <c r="Z35" s="12">
        <v>5</v>
      </c>
      <c r="AA35" s="12" t="s">
        <v>50</v>
      </c>
    </row>
    <row r="36" spans="1:27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100</v>
      </c>
      <c r="G36" s="12" t="s">
        <v>67</v>
      </c>
      <c r="H36" s="12">
        <v>0</v>
      </c>
      <c r="I36" s="12">
        <v>0</v>
      </c>
      <c r="J36" s="12">
        <v>973</v>
      </c>
      <c r="K36" s="12">
        <v>58</v>
      </c>
      <c r="L36" s="12">
        <v>0</v>
      </c>
      <c r="M36" s="12">
        <v>3</v>
      </c>
      <c r="N36" s="12">
        <v>3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21</v>
      </c>
      <c r="W36" s="12">
        <v>0</v>
      </c>
      <c r="X36" s="12">
        <v>0</v>
      </c>
      <c r="Y36" s="12">
        <v>0</v>
      </c>
      <c r="Z36" s="12">
        <v>5</v>
      </c>
      <c r="AA36" s="12" t="s">
        <v>50</v>
      </c>
    </row>
    <row r="37" spans="1:27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100</v>
      </c>
      <c r="G37" s="12" t="s">
        <v>67</v>
      </c>
      <c r="H37" s="12">
        <v>0</v>
      </c>
      <c r="I37" s="12">
        <v>0</v>
      </c>
      <c r="J37" s="12">
        <v>1031</v>
      </c>
      <c r="K37" s="12">
        <v>61</v>
      </c>
      <c r="L37" s="12">
        <v>0</v>
      </c>
      <c r="M37" s="12">
        <v>3</v>
      </c>
      <c r="N37" s="12">
        <v>3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22</v>
      </c>
      <c r="W37" s="12">
        <v>0</v>
      </c>
      <c r="X37" s="12">
        <v>0</v>
      </c>
      <c r="Y37" s="12">
        <v>0</v>
      </c>
      <c r="Z37" s="12">
        <v>5</v>
      </c>
      <c r="AA37" s="12" t="s">
        <v>50</v>
      </c>
    </row>
    <row r="38" spans="1:27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100</v>
      </c>
      <c r="G38" s="12" t="s">
        <v>67</v>
      </c>
      <c r="H38" s="12">
        <v>0</v>
      </c>
      <c r="I38" s="12">
        <v>0</v>
      </c>
      <c r="J38" s="12">
        <v>1114</v>
      </c>
      <c r="K38" s="12">
        <v>65</v>
      </c>
      <c r="L38" s="12">
        <v>0</v>
      </c>
      <c r="M38" s="12">
        <v>3</v>
      </c>
      <c r="N38" s="12">
        <v>3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24</v>
      </c>
      <c r="W38" s="12">
        <v>0</v>
      </c>
      <c r="X38" s="12">
        <v>0</v>
      </c>
      <c r="Y38" s="12">
        <v>0</v>
      </c>
      <c r="Z38" s="12">
        <v>5</v>
      </c>
      <c r="AA38" s="12" t="s">
        <v>50</v>
      </c>
    </row>
    <row r="39" spans="1:27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100</v>
      </c>
      <c r="G39" s="12" t="s">
        <v>67</v>
      </c>
      <c r="H39" s="12">
        <v>0</v>
      </c>
      <c r="I39" s="12">
        <v>0</v>
      </c>
      <c r="J39" s="12">
        <v>1225</v>
      </c>
      <c r="K39" s="12">
        <v>69</v>
      </c>
      <c r="L39" s="12">
        <v>0</v>
      </c>
      <c r="M39" s="12">
        <v>3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27</v>
      </c>
      <c r="W39" s="12">
        <v>0</v>
      </c>
      <c r="X39" s="12">
        <v>0</v>
      </c>
      <c r="Y39" s="12">
        <v>0</v>
      </c>
      <c r="Z39" s="12">
        <v>5</v>
      </c>
      <c r="AA39" s="12" t="s">
        <v>50</v>
      </c>
    </row>
    <row r="40" spans="1:27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100</v>
      </c>
      <c r="G40" s="12" t="s">
        <v>67</v>
      </c>
      <c r="H40" s="12">
        <v>0</v>
      </c>
      <c r="I40" s="12">
        <v>0</v>
      </c>
      <c r="J40" s="12">
        <v>1372</v>
      </c>
      <c r="K40" s="12">
        <v>76</v>
      </c>
      <c r="L40" s="12">
        <v>0</v>
      </c>
      <c r="M40" s="12">
        <v>4</v>
      </c>
      <c r="N40" s="12">
        <v>4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32</v>
      </c>
      <c r="W40" s="12">
        <v>0</v>
      </c>
      <c r="X40" s="12">
        <v>0</v>
      </c>
      <c r="Y40" s="12">
        <v>0</v>
      </c>
      <c r="Z40" s="12">
        <v>5</v>
      </c>
      <c r="AA40" s="12" t="s">
        <v>50</v>
      </c>
    </row>
    <row r="41" spans="1:27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2</v>
      </c>
      <c r="F41" s="8" t="s">
        <v>101</v>
      </c>
      <c r="G41" s="4" t="s">
        <v>67</v>
      </c>
      <c r="H41" s="4">
        <v>0</v>
      </c>
      <c r="I41" s="4">
        <v>0</v>
      </c>
      <c r="J41" s="4">
        <v>706</v>
      </c>
      <c r="K41" s="4">
        <v>98</v>
      </c>
      <c r="L41" s="4">
        <v>0</v>
      </c>
      <c r="M41" s="4">
        <v>2</v>
      </c>
      <c r="N41" s="4">
        <v>2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5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50</v>
      </c>
    </row>
    <row r="42" spans="1:27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2</v>
      </c>
      <c r="F42" s="8" t="s">
        <v>101</v>
      </c>
      <c r="G42" s="4" t="s">
        <v>67</v>
      </c>
      <c r="H42" s="4">
        <v>0</v>
      </c>
      <c r="I42" s="4">
        <v>0</v>
      </c>
      <c r="J42" s="4">
        <v>730</v>
      </c>
      <c r="K42" s="4">
        <v>102</v>
      </c>
      <c r="L42" s="4">
        <v>0</v>
      </c>
      <c r="M42" s="4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5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50</v>
      </c>
    </row>
    <row r="43" spans="1:27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2</v>
      </c>
      <c r="F43" s="8" t="s">
        <v>101</v>
      </c>
      <c r="G43" s="4" t="s">
        <v>67</v>
      </c>
      <c r="H43" s="4">
        <v>0</v>
      </c>
      <c r="I43" s="4">
        <v>0</v>
      </c>
      <c r="J43" s="4">
        <v>767</v>
      </c>
      <c r="K43" s="4">
        <v>109</v>
      </c>
      <c r="L43" s="4">
        <v>0</v>
      </c>
      <c r="M43" s="4">
        <v>2</v>
      </c>
      <c r="N43" s="4">
        <v>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5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50</v>
      </c>
    </row>
    <row r="44" spans="1:27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2</v>
      </c>
      <c r="F44" s="8" t="s">
        <v>101</v>
      </c>
      <c r="G44" s="4" t="s">
        <v>67</v>
      </c>
      <c r="H44" s="4">
        <v>0</v>
      </c>
      <c r="I44" s="4">
        <v>0</v>
      </c>
      <c r="J44" s="4">
        <v>819</v>
      </c>
      <c r="K44" s="4">
        <v>118</v>
      </c>
      <c r="L44" s="4">
        <v>0</v>
      </c>
      <c r="M44" s="4">
        <v>2</v>
      </c>
      <c r="N44" s="4">
        <v>2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6</v>
      </c>
      <c r="V44" s="4">
        <v>0</v>
      </c>
      <c r="W44" s="4">
        <v>0</v>
      </c>
      <c r="X44" s="4">
        <v>0</v>
      </c>
      <c r="Y44" s="4">
        <v>0</v>
      </c>
      <c r="Z44" s="4">
        <v>5</v>
      </c>
      <c r="AA44" s="4" t="s">
        <v>50</v>
      </c>
    </row>
    <row r="45" spans="1:27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2</v>
      </c>
      <c r="F45" s="8" t="s">
        <v>101</v>
      </c>
      <c r="G45" s="4" t="s">
        <v>67</v>
      </c>
      <c r="H45" s="4">
        <v>0</v>
      </c>
      <c r="I45" s="4">
        <v>0</v>
      </c>
      <c r="J45" s="4">
        <v>889</v>
      </c>
      <c r="K45" s="4">
        <v>131</v>
      </c>
      <c r="L45" s="4">
        <v>0</v>
      </c>
      <c r="M45" s="4">
        <v>2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6</v>
      </c>
      <c r="V45" s="4">
        <v>0</v>
      </c>
      <c r="W45" s="4">
        <v>0</v>
      </c>
      <c r="X45" s="4">
        <v>0</v>
      </c>
      <c r="Y45" s="4">
        <v>0</v>
      </c>
      <c r="Z45" s="4">
        <v>5</v>
      </c>
      <c r="AA45" s="4" t="s">
        <v>50</v>
      </c>
    </row>
    <row r="46" spans="1:27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2</v>
      </c>
      <c r="F46" s="8" t="s">
        <v>101</v>
      </c>
      <c r="G46" s="4" t="s">
        <v>67</v>
      </c>
      <c r="H46" s="4">
        <v>0</v>
      </c>
      <c r="I46" s="4">
        <v>0</v>
      </c>
      <c r="J46" s="4">
        <v>979</v>
      </c>
      <c r="K46" s="4">
        <v>149</v>
      </c>
      <c r="L46" s="4">
        <v>0</v>
      </c>
      <c r="M46" s="4">
        <v>2</v>
      </c>
      <c r="N46" s="4">
        <v>2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7</v>
      </c>
      <c r="V46" s="4">
        <v>0</v>
      </c>
      <c r="W46" s="4">
        <v>0</v>
      </c>
      <c r="X46" s="4">
        <v>0</v>
      </c>
      <c r="Y46" s="4">
        <v>0</v>
      </c>
      <c r="Z46" s="4">
        <v>5</v>
      </c>
      <c r="AA46" s="4" t="s">
        <v>50</v>
      </c>
    </row>
    <row r="47" spans="1:27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100</v>
      </c>
      <c r="G47" s="12" t="s">
        <v>67</v>
      </c>
      <c r="H47" s="12">
        <v>0</v>
      </c>
      <c r="I47" s="12">
        <v>0</v>
      </c>
      <c r="J47" s="12">
        <v>707</v>
      </c>
      <c r="K47" s="12">
        <v>104</v>
      </c>
      <c r="L47" s="12">
        <v>0</v>
      </c>
      <c r="M47" s="12">
        <v>1</v>
      </c>
      <c r="N47" s="12">
        <v>2</v>
      </c>
      <c r="O47" s="12">
        <v>10</v>
      </c>
      <c r="P47" s="12">
        <v>0</v>
      </c>
      <c r="Q47" s="12">
        <v>0</v>
      </c>
      <c r="R47" s="12">
        <v>0</v>
      </c>
      <c r="S47" s="12">
        <v>11</v>
      </c>
      <c r="T47" s="12">
        <v>5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50</v>
      </c>
    </row>
    <row r="48" spans="1:27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100</v>
      </c>
      <c r="G48" s="12" t="s">
        <v>67</v>
      </c>
      <c r="H48" s="12">
        <v>0</v>
      </c>
      <c r="I48" s="12">
        <v>0</v>
      </c>
      <c r="J48" s="12">
        <v>731</v>
      </c>
      <c r="K48" s="12">
        <v>107</v>
      </c>
      <c r="L48" s="12">
        <v>0</v>
      </c>
      <c r="M48" s="12">
        <v>1</v>
      </c>
      <c r="N48" s="12">
        <v>2</v>
      </c>
      <c r="O48" s="12">
        <v>10</v>
      </c>
      <c r="P48" s="12">
        <v>0</v>
      </c>
      <c r="Q48" s="12">
        <v>0</v>
      </c>
      <c r="R48" s="12">
        <v>0</v>
      </c>
      <c r="S48" s="12">
        <v>11</v>
      </c>
      <c r="T48" s="12">
        <v>5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50</v>
      </c>
    </row>
    <row r="49" spans="1:27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100</v>
      </c>
      <c r="G49" s="12" t="s">
        <v>67</v>
      </c>
      <c r="H49" s="12">
        <v>0</v>
      </c>
      <c r="I49" s="12">
        <v>0</v>
      </c>
      <c r="J49" s="12">
        <v>768</v>
      </c>
      <c r="K49" s="12">
        <v>113</v>
      </c>
      <c r="L49" s="12">
        <v>0</v>
      </c>
      <c r="M49" s="12">
        <v>1</v>
      </c>
      <c r="N49" s="12">
        <v>2</v>
      </c>
      <c r="O49" s="12">
        <v>10</v>
      </c>
      <c r="P49" s="12">
        <v>0</v>
      </c>
      <c r="Q49" s="12">
        <v>0</v>
      </c>
      <c r="R49" s="12">
        <v>0</v>
      </c>
      <c r="S49" s="12">
        <v>12</v>
      </c>
      <c r="T49" s="12">
        <v>5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50</v>
      </c>
    </row>
    <row r="50" spans="1:27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100</v>
      </c>
      <c r="G50" s="12" t="s">
        <v>67</v>
      </c>
      <c r="H50" s="12">
        <v>0</v>
      </c>
      <c r="I50" s="12">
        <v>0</v>
      </c>
      <c r="J50" s="12">
        <v>820</v>
      </c>
      <c r="K50" s="12">
        <v>120</v>
      </c>
      <c r="L50" s="12">
        <v>0</v>
      </c>
      <c r="M50" s="12">
        <v>1</v>
      </c>
      <c r="N50" s="12">
        <v>2</v>
      </c>
      <c r="O50" s="12">
        <v>11</v>
      </c>
      <c r="P50" s="12">
        <v>0</v>
      </c>
      <c r="Q50" s="12">
        <v>0</v>
      </c>
      <c r="R50" s="12">
        <v>0</v>
      </c>
      <c r="S50" s="12">
        <v>13</v>
      </c>
      <c r="T50" s="12">
        <v>6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5</v>
      </c>
      <c r="AA50" s="12" t="s">
        <v>50</v>
      </c>
    </row>
    <row r="51" spans="1:27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100</v>
      </c>
      <c r="G51" s="12" t="s">
        <v>67</v>
      </c>
      <c r="H51" s="12">
        <v>0</v>
      </c>
      <c r="I51" s="12">
        <v>0</v>
      </c>
      <c r="J51" s="12">
        <v>890</v>
      </c>
      <c r="K51" s="12">
        <v>130</v>
      </c>
      <c r="L51" s="12">
        <v>0</v>
      </c>
      <c r="M51" s="12">
        <v>1</v>
      </c>
      <c r="N51" s="12">
        <v>2</v>
      </c>
      <c r="O51" s="12">
        <v>12</v>
      </c>
      <c r="P51" s="12">
        <v>0</v>
      </c>
      <c r="Q51" s="12">
        <v>0</v>
      </c>
      <c r="R51" s="12">
        <v>0</v>
      </c>
      <c r="S51" s="12">
        <v>14</v>
      </c>
      <c r="T51" s="12">
        <v>6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</v>
      </c>
      <c r="AA51" s="12" t="s">
        <v>50</v>
      </c>
    </row>
    <row r="52" spans="1:27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100</v>
      </c>
      <c r="G52" s="12" t="s">
        <v>67</v>
      </c>
      <c r="H52" s="12">
        <v>0</v>
      </c>
      <c r="I52" s="12">
        <v>0</v>
      </c>
      <c r="J52" s="12">
        <v>981</v>
      </c>
      <c r="K52" s="12">
        <v>144</v>
      </c>
      <c r="L52" s="12">
        <v>0</v>
      </c>
      <c r="M52" s="12">
        <v>1</v>
      </c>
      <c r="N52" s="12">
        <v>2</v>
      </c>
      <c r="O52" s="12">
        <v>13</v>
      </c>
      <c r="P52" s="12">
        <v>0</v>
      </c>
      <c r="Q52" s="12">
        <v>0</v>
      </c>
      <c r="R52" s="12">
        <v>0</v>
      </c>
      <c r="S52" s="12">
        <v>16</v>
      </c>
      <c r="T52" s="12">
        <v>7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5</v>
      </c>
      <c r="AA52" s="12" t="s">
        <v>50</v>
      </c>
    </row>
    <row r="53" spans="1:27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102</v>
      </c>
      <c r="G53" s="4" t="s">
        <v>221</v>
      </c>
      <c r="H53" s="4">
        <v>0</v>
      </c>
      <c r="I53" s="4">
        <v>100604</v>
      </c>
      <c r="J53" s="4">
        <v>544</v>
      </c>
      <c r="K53" s="4">
        <v>0</v>
      </c>
      <c r="L53" s="4">
        <v>116</v>
      </c>
      <c r="M53" s="4">
        <v>1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11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50</v>
      </c>
    </row>
    <row r="54" spans="1:27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102</v>
      </c>
      <c r="G54" s="4" t="s">
        <v>221</v>
      </c>
      <c r="H54" s="4">
        <v>0</v>
      </c>
      <c r="I54" s="4">
        <v>100604</v>
      </c>
      <c r="J54" s="4">
        <v>560</v>
      </c>
      <c r="K54" s="4">
        <v>0</v>
      </c>
      <c r="L54" s="4">
        <v>121</v>
      </c>
      <c r="M54" s="4">
        <v>1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11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50</v>
      </c>
    </row>
    <row r="55" spans="1:27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102</v>
      </c>
      <c r="G55" s="4" t="s">
        <v>221</v>
      </c>
      <c r="H55" s="4">
        <v>0</v>
      </c>
      <c r="I55" s="4">
        <v>100604</v>
      </c>
      <c r="J55" s="4">
        <v>585</v>
      </c>
      <c r="K55" s="4">
        <v>0</v>
      </c>
      <c r="L55" s="4">
        <v>130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12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50</v>
      </c>
    </row>
    <row r="56" spans="1:27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102</v>
      </c>
      <c r="G56" s="4" t="s">
        <v>221</v>
      </c>
      <c r="H56" s="4">
        <v>0</v>
      </c>
      <c r="I56" s="4">
        <v>100604</v>
      </c>
      <c r="J56" s="4">
        <v>620</v>
      </c>
      <c r="K56" s="4">
        <v>0</v>
      </c>
      <c r="L56" s="4">
        <v>144</v>
      </c>
      <c r="M56" s="4">
        <v>1</v>
      </c>
      <c r="N56" s="4">
        <v>2</v>
      </c>
      <c r="O56" s="4">
        <v>0</v>
      </c>
      <c r="P56" s="4">
        <v>0</v>
      </c>
      <c r="Q56" s="4">
        <v>0</v>
      </c>
      <c r="R56" s="4">
        <v>0</v>
      </c>
      <c r="S56" s="4">
        <v>13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</v>
      </c>
      <c r="AA56" s="4" t="s">
        <v>50</v>
      </c>
    </row>
    <row r="57" spans="1:27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102</v>
      </c>
      <c r="G57" s="4" t="s">
        <v>221</v>
      </c>
      <c r="H57" s="4">
        <v>0</v>
      </c>
      <c r="I57" s="4">
        <v>100604</v>
      </c>
      <c r="J57" s="4">
        <v>667</v>
      </c>
      <c r="K57" s="4">
        <v>0</v>
      </c>
      <c r="L57" s="4">
        <v>162</v>
      </c>
      <c r="M57" s="4">
        <v>1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14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</v>
      </c>
      <c r="AA57" s="4" t="s">
        <v>50</v>
      </c>
    </row>
    <row r="58" spans="1:27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102</v>
      </c>
      <c r="G58" s="4" t="s">
        <v>221</v>
      </c>
      <c r="H58" s="4">
        <v>0</v>
      </c>
      <c r="I58" s="4">
        <v>100604</v>
      </c>
      <c r="J58" s="4">
        <v>727</v>
      </c>
      <c r="K58" s="4">
        <v>0</v>
      </c>
      <c r="L58" s="4">
        <v>186</v>
      </c>
      <c r="M58" s="4">
        <v>1</v>
      </c>
      <c r="N58" s="4">
        <v>2</v>
      </c>
      <c r="O58" s="4">
        <v>0</v>
      </c>
      <c r="P58" s="4">
        <v>0</v>
      </c>
      <c r="Q58" s="4">
        <v>0</v>
      </c>
      <c r="R58" s="4">
        <v>0</v>
      </c>
      <c r="S58" s="4">
        <v>16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5</v>
      </c>
      <c r="AA58" s="4" t="s">
        <v>50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57</v>
      </c>
    </row>
    <row r="2" spans="1:3" x14ac:dyDescent="0.3">
      <c r="A2" s="1" t="s">
        <v>51</v>
      </c>
      <c r="B2" s="1" t="s">
        <v>52</v>
      </c>
      <c r="C2" s="1" t="s">
        <v>43</v>
      </c>
    </row>
    <row r="3" spans="1:3" x14ac:dyDescent="0.3">
      <c r="A3" s="2" t="s">
        <v>138</v>
      </c>
      <c r="B3" s="2" t="s">
        <v>7</v>
      </c>
      <c r="C3" s="2" t="s">
        <v>7</v>
      </c>
    </row>
    <row r="4" spans="1:3" x14ac:dyDescent="0.3">
      <c r="A4" s="3" t="s">
        <v>34</v>
      </c>
      <c r="B4" s="3" t="s">
        <v>11</v>
      </c>
      <c r="C4" s="3" t="s">
        <v>48</v>
      </c>
    </row>
    <row r="5" spans="1:3" x14ac:dyDescent="0.3">
      <c r="A5" s="4">
        <f>INDEX('!참조_ENUM'!$F$3:$F$6,MATCH(B5,'!참조_ENUM'!$G$3:$G$6,0))</f>
        <v>1</v>
      </c>
      <c r="B5" s="11" t="s">
        <v>100</v>
      </c>
      <c r="C5" s="4" t="s">
        <v>104</v>
      </c>
    </row>
    <row r="6" spans="1:3" x14ac:dyDescent="0.3">
      <c r="A6" s="4">
        <f>INDEX('!참조_ENUM'!$F$3:$F$6,MATCH(B6,'!참조_ENUM'!$G$3:$G$6,0))</f>
        <v>2</v>
      </c>
      <c r="B6" s="11" t="s">
        <v>101</v>
      </c>
      <c r="C6" s="4" t="s">
        <v>108</v>
      </c>
    </row>
    <row r="7" spans="1:3" x14ac:dyDescent="0.3">
      <c r="A7" s="4">
        <f>INDEX('!참조_ENUM'!$F$3:$F$6,MATCH(B7,'!참조_ENUM'!$G$3:$G$6,0))</f>
        <v>3</v>
      </c>
      <c r="B7" s="11" t="s">
        <v>102</v>
      </c>
      <c r="C7" s="4" t="s">
        <v>105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77</v>
      </c>
    </row>
    <row r="2" spans="1:5" x14ac:dyDescent="0.3">
      <c r="A2" s="1" t="s">
        <v>78</v>
      </c>
      <c r="B2" s="1" t="s">
        <v>52</v>
      </c>
      <c r="C2" s="1" t="s">
        <v>43</v>
      </c>
      <c r="D2" s="1" t="s">
        <v>106</v>
      </c>
      <c r="E2" s="1" t="s">
        <v>109</v>
      </c>
    </row>
    <row r="3" spans="1:5" x14ac:dyDescent="0.3">
      <c r="A3" s="2" t="s">
        <v>139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83</v>
      </c>
      <c r="B4" s="3" t="s">
        <v>11</v>
      </c>
      <c r="C4" s="3" t="s">
        <v>48</v>
      </c>
      <c r="D4" s="3" t="s">
        <v>107</v>
      </c>
      <c r="E4" s="3" t="s">
        <v>110</v>
      </c>
    </row>
    <row r="5" spans="1:5" x14ac:dyDescent="0.3">
      <c r="A5" s="4">
        <f>INDEX('!참조_ENUM'!$N$3:$N$7,MATCH(B5,'!참조_ENUM'!$O$3:$O$7,0))</f>
        <v>1</v>
      </c>
      <c r="B5" s="11" t="s">
        <v>95</v>
      </c>
      <c r="C5" s="4" t="s">
        <v>115</v>
      </c>
      <c r="D5" s="4" t="s">
        <v>116</v>
      </c>
      <c r="E5" s="4" t="s">
        <v>117</v>
      </c>
    </row>
    <row r="6" spans="1:5" x14ac:dyDescent="0.3">
      <c r="A6" s="4">
        <f>INDEX('!참조_ENUM'!$N$3:$N$7,MATCH(B6,'!참조_ENUM'!$O$3:$O$7,0))</f>
        <v>2</v>
      </c>
      <c r="B6" s="11" t="s">
        <v>96</v>
      </c>
      <c r="C6" s="4" t="s">
        <v>118</v>
      </c>
      <c r="D6" s="4" t="s">
        <v>119</v>
      </c>
      <c r="E6" s="4" t="s">
        <v>120</v>
      </c>
    </row>
    <row r="7" spans="1:5" x14ac:dyDescent="0.3">
      <c r="A7" s="4">
        <f>INDEX('!참조_ENUM'!$N$3:$N$7,MATCH(B7,'!참조_ENUM'!$O$3:$O$7,0))</f>
        <v>3</v>
      </c>
      <c r="B7" s="11" t="s">
        <v>97</v>
      </c>
      <c r="C7" s="4" t="s">
        <v>121</v>
      </c>
      <c r="D7" s="4" t="s">
        <v>122</v>
      </c>
      <c r="E7" s="4" t="s">
        <v>123</v>
      </c>
    </row>
    <row r="8" spans="1:5" x14ac:dyDescent="0.3">
      <c r="A8" s="4">
        <f>INDEX('!참조_ENUM'!$N$3:$N$7,MATCH(B8,'!참조_ENUM'!$O$3:$O$7,0))</f>
        <v>4</v>
      </c>
      <c r="B8" s="11" t="s">
        <v>98</v>
      </c>
      <c r="C8" s="4" t="s">
        <v>124</v>
      </c>
      <c r="D8" s="4" t="s">
        <v>125</v>
      </c>
      <c r="E8" s="4" t="s">
        <v>126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D8"/>
  <sheetViews>
    <sheetView workbookViewId="0">
      <selection activeCell="B4" sqref="B4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</cols>
  <sheetData>
    <row r="1" spans="1:4" x14ac:dyDescent="0.3">
      <c r="A1" t="s">
        <v>162</v>
      </c>
    </row>
    <row r="2" spans="1:4" x14ac:dyDescent="0.3">
      <c r="A2" s="1" t="s">
        <v>78</v>
      </c>
      <c r="B2" s="1" t="s">
        <v>209</v>
      </c>
      <c r="C2" s="17" t="s">
        <v>52</v>
      </c>
      <c r="D2" s="1" t="s">
        <v>43</v>
      </c>
    </row>
    <row r="3" spans="1:4" x14ac:dyDescent="0.3">
      <c r="A3" s="2" t="s">
        <v>163</v>
      </c>
      <c r="B3" s="2" t="s">
        <v>210</v>
      </c>
      <c r="C3" s="17" t="s">
        <v>7</v>
      </c>
      <c r="D3" s="2" t="s">
        <v>7</v>
      </c>
    </row>
    <row r="4" spans="1:4" x14ac:dyDescent="0.3">
      <c r="A4" s="3" t="s">
        <v>160</v>
      </c>
      <c r="B4" s="3" t="s">
        <v>196</v>
      </c>
      <c r="C4" s="18" t="s">
        <v>197</v>
      </c>
      <c r="D4" s="3" t="s">
        <v>48</v>
      </c>
    </row>
    <row r="5" spans="1:4" x14ac:dyDescent="0.3">
      <c r="A5" s="4">
        <f>INDEX('!참조_ENUM'!$R$3:$R$7,MATCH(C5,'!참조_ENUM'!$S$3:$S$7,0))</f>
        <v>1</v>
      </c>
      <c r="B5" s="4" t="s">
        <v>211</v>
      </c>
      <c r="C5" s="8" t="s">
        <v>155</v>
      </c>
      <c r="D5" s="4" t="s">
        <v>203</v>
      </c>
    </row>
    <row r="6" spans="1:4" x14ac:dyDescent="0.3">
      <c r="A6" s="4">
        <f>INDEX('!참조_ENUM'!$R$3:$R$7,MATCH(C6,'!참조_ENUM'!$S$3:$S$7,0))</f>
        <v>2</v>
      </c>
      <c r="B6" s="4" t="s">
        <v>212</v>
      </c>
      <c r="C6" s="8" t="s">
        <v>157</v>
      </c>
      <c r="D6" s="4" t="s">
        <v>204</v>
      </c>
    </row>
    <row r="7" spans="1:4" x14ac:dyDescent="0.3">
      <c r="A7" s="4">
        <f>INDEX('!참조_ENUM'!$R$3:$R$7,MATCH(C7,'!참조_ENUM'!$S$3:$S$7,0))</f>
        <v>3</v>
      </c>
      <c r="B7" s="4" t="s">
        <v>213</v>
      </c>
      <c r="C7" s="8" t="s">
        <v>158</v>
      </c>
      <c r="D7" s="4" t="s">
        <v>205</v>
      </c>
    </row>
    <row r="8" spans="1:4" x14ac:dyDescent="0.3">
      <c r="A8" s="4">
        <f>INDEX('!참조_ENUM'!$R$3:$R$7,MATCH(C8,'!참조_ENUM'!$S$3:$S$7,0))</f>
        <v>4</v>
      </c>
      <c r="B8" s="4" t="s">
        <v>214</v>
      </c>
      <c r="C8" s="8" t="s">
        <v>156</v>
      </c>
      <c r="D8" s="4" t="s">
        <v>206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2024-02-27T08:10:21Z</dcterms:modified>
</cp:coreProperties>
</file>