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5B5AF26-1143-40F3-A1C3-6664FE36C50C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tc={C35AC73B-45BC-4F67-BABC-CF97191C3CC5}</author>
  </authors>
  <commentList>
    <comment ref="U2" authorId="0" shapeId="0" xr:uid="{C35AC73B-45BC-4F67-BABC-CF97191C3C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<sst xmlns="http://schemas.openxmlformats.org/spreadsheetml/2006/main" count="249" uniqueCount="155">
  <si>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</si>
  <si>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</si>
  <si>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</si>
  <si>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</si>
  <si>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</si>
  <si>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</si>
  <si>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</si>
  <si>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</si>
  <si>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</si>
  <si>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</si>
  <si>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</si>
  <si>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</si>
  <si>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</si>
  <si>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</si>
  <si>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</si>
  <si>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</si>
  <si>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</si>
  <si>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</si>
  <si>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</si>
  <si>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</si>
  <si>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</si>
  <si>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</si>
  <si>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</si>
  <si>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</si>
  <si>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</si>
  <si>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</si>
  <si>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</si>
  <si>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</si>
  <si>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</si>
  <si>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</si>
  <si>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</si>
  <si>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</si>
  <si>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</si>
  <si>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</si>
  <si>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</si>
  <si>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</si>
  <si>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</si>
  <si>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</si>
  <si>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</si>
  <si>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</si>
  <si>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</si>
  <si>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</si>
  <si>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</si>
  <si>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</si>
  <si>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</si>
  <si>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</si>
  <si>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</si>
  <si>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</si>
  <si>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철갑 낀 아르마딜로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</si>
  <si>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</si>
  <si>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</si>
  <si>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</si>
  <si>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</si>
  <si>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</si>
  <si>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</si>
  <si>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</si>
  <si>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</si>
  <si>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</si>
  <si>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</si>
  <si>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</si>
  <si>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</si>
  <si>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</si>
  <si>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</si>
  <si>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</si>
  <si>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</si>
  <si>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</si>
  <si>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</si>
  <si>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</si>
  <si>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</si>
  <si>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</si>
  <si>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</si>
  <si>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</si>
  <si>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</si>
  <si>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</si>
  <si>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</si>
  <si>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</si>
  <si>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</si>
  <si>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</si>
  <si>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</si>
  <si>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</si>
  <si>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</si>
  <si>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</si>
  <si>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</si>
  <si>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</si>
  <si>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</si>
  <si>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</si>
  <si>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</si>
  <si>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</si>
  <si>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</si>
  <si>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</si>
  <si>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</si>
  <si>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</si>
  <si>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</si>
  <si>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</si>
  <si>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</si>
  <si>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</si>
  <si>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</si>
  <si>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</si>
  <si>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</si>
  <si>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</si>
  <si>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</si>
  <si>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</si>
  <si>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</si>
  <si>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</si>
  <si>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</si>
  <si>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</si>
  <si>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</si>
  <si>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</si>
  <si>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</si>
  <si>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</si>
  <si>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</si>
  <si>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</si>
  <si>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</si>
  <si>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</si>
  <si>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</si>
  <si>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</si>
  <si>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</si>
  <si>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</si>
  <si>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</si>
  <si>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</si>
  <si>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</si>
  <si>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</si>
  <si>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</si>
  <si>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</si>
  <si>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</si>
  <si>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</si>
  <si>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</si>
  <si>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</si>
  <si>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</si>
  <si>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</si>
  <si>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</si>
  <si>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</si>
  <si>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</si>
  <si>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</si>
  <si>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</si>
  <si>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</si>
  <si>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</si>
  <si>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p_attack</t>
    <phoneticPr fontId="1" type="noConversion"/>
  </si>
  <si>
    <t>m_attack</t>
    <phoneticPr fontId="1" type="noConversion"/>
  </si>
  <si>
    <t>p_defend</t>
    <phoneticPr fontId="1" type="noConversion"/>
  </si>
  <si>
    <t>m_defend</t>
    <phoneticPr fontId="1" type="noConversion"/>
  </si>
  <si>
    <t>p_cri_rate</t>
    <phoneticPr fontId="1" type="noConversion"/>
  </si>
  <si>
    <t>m_cri_rate</t>
    <phoneticPr fontId="1" type="noConversion"/>
  </si>
  <si>
    <t>p_cri_power</t>
    <phoneticPr fontId="1" type="noConversion"/>
  </si>
  <si>
    <t>m_cri_power</t>
    <phoneticPr fontId="1" type="noConversion"/>
  </si>
  <si>
    <t>attack_recovery</t>
    <phoneticPr fontId="1" type="noConversion"/>
  </si>
  <si>
    <t>heal</t>
    <phoneticPr fontId="1" type="noConversion"/>
  </si>
  <si>
    <t>weight</t>
    <phoneticPr fontId="1" type="noConversion"/>
  </si>
  <si>
    <t>존 1의 근접 물리 몬스터 1</t>
    <phoneticPr fontId="1" type="noConversion"/>
  </si>
  <si>
    <t>존 1의 원거리 마법 몬스터 1</t>
    <phoneticPr fontId="1" type="noConversion"/>
  </si>
  <si>
    <t>존 1의 근접 물리 몬스터 2</t>
    <phoneticPr fontId="1" type="noConversion"/>
  </si>
  <si>
    <t>존 1의 근접 물리 몬스터 3</t>
    <phoneticPr fontId="1" type="noConversion"/>
  </si>
  <si>
    <t>존 1의 원거리 마법 몬스터 2</t>
    <phoneticPr fontId="1" type="noConversion"/>
  </si>
  <si>
    <t>존 1의 원거리 마법 몬스터 3</t>
    <phoneticPr fontId="1" type="noConversion"/>
  </si>
  <si>
    <t>resist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</si>
</sst>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02-02T05:50:03.72" personId="{018A2630-6712-4ECC-881F-8ABA63FFD96E}" id="{C35AC73B-45BC-4F67-BABC-CF97191C3CC5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C42" sqref="C42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52</v>
      </c>
    </row>
    <row r="2" spans="1:10">
      <c r="A2" s="1" t="s">
        <v>37</v>
      </c>
      <c r="B2" s="1" t="s">
        <v>36</v>
      </c>
      <c r="C2" s="1" t="s">
        <v>39</v>
      </c>
      <c r="D2" s="1" t="s">
        <v>40</v>
      </c>
      <c r="E2" s="1" t="s">
        <v>1</v>
      </c>
      <c r="F2" s="1" t="s">
        <v>42</v>
      </c>
      <c r="G2" s="1" t="s">
        <v>45</v>
      </c>
      <c r="H2" s="1" t="s">
        <v>2</v>
      </c>
      <c r="I2" s="1" t="s">
        <v>50</v>
      </c>
      <c r="J2" s="1" t="s">
        <v>29</v>
      </c>
    </row>
    <row r="3" spans="1:10">
      <c r="A3" s="2" t="s">
        <v>124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43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38</v>
      </c>
      <c r="B4" s="8" t="s">
        <v>6</v>
      </c>
      <c r="C4" s="8" t="s">
        <v>5</v>
      </c>
      <c r="D4" s="8" t="s">
        <v>41</v>
      </c>
      <c r="E4" s="8" t="s">
        <v>46</v>
      </c>
      <c r="F4" s="8" t="s">
        <v>44</v>
      </c>
      <c r="G4" s="8" t="s">
        <v>47</v>
      </c>
      <c r="H4" s="8" t="s">
        <v>49</v>
      </c>
      <c r="I4" s="8" t="s">
        <v>51</v>
      </c>
      <c r="J4" s="3" t="s">
        <v>70</v>
      </c>
    </row>
    <row r="5" spans="1:10">
      <c r="A5" s="9">
        <v>100001</v>
      </c>
      <c r="B5" s="9" t="s">
        <v>113</v>
      </c>
      <c r="C5" s="9" t="s">
        <v>148</v>
      </c>
      <c r="D5" s="11">
        <f>INDEX('!참조_ENUM'!$B$3:$B$9,MATCH(E5,'!참조_ENUM'!$C$3:$C$9,0))</f>
        <v>3</v>
      </c>
      <c r="E5" s="12" t="s">
        <v>101</v>
      </c>
      <c r="F5" s="11">
        <f>INDEX('!참조_ENUM'!$J$3:$J$7,MATCH(G5,'!참조_ENUM'!$K$3:$K$7,0))</f>
        <v>2</v>
      </c>
      <c r="G5" s="12" t="s">
        <v>102</v>
      </c>
      <c r="H5" s="11">
        <v>100001</v>
      </c>
      <c r="I5" s="4" t="s">
        <v>54</v>
      </c>
      <c r="J5" s="4" t="s">
        <v>95</v>
      </c>
    </row>
    <row r="6" spans="1:10">
      <c r="A6" s="9">
        <v>100002</v>
      </c>
      <c r="B6" s="9" t="s">
        <v>114</v>
      </c>
      <c r="C6" s="9" t="s">
        <v>149</v>
      </c>
      <c r="D6" s="11">
        <f>INDEX('!참조_ENUM'!$B$3:$B$9,MATCH(E6,'!참조_ENUM'!$C$3:$C$9,0))</f>
        <v>3</v>
      </c>
      <c r="E6" s="12" t="s">
        <v>101</v>
      </c>
      <c r="F6" s="11">
        <f>INDEX('!참조_ENUM'!$J$3:$J$7,MATCH(G6,'!참조_ENUM'!$K$3:$K$7,0))</f>
        <v>2</v>
      </c>
      <c r="G6" s="12" t="s">
        <v>102</v>
      </c>
      <c r="H6" s="11">
        <v>100002</v>
      </c>
      <c r="I6" s="4" t="s">
        <v>61</v>
      </c>
      <c r="J6" s="4" t="s">
        <v>96</v>
      </c>
    </row>
    <row r="7" spans="1:10">
      <c r="A7" s="9">
        <v>100003</v>
      </c>
      <c r="B7" s="9" t="s">
        <v>115</v>
      </c>
      <c r="C7" s="9" t="s">
        <v>150</v>
      </c>
      <c r="D7" s="11">
        <f>INDEX('!참조_ENUM'!$B$3:$B$9,MATCH(E7,'!참조_ENUM'!$C$3:$C$9,0))</f>
        <v>3</v>
      </c>
      <c r="E7" s="12" t="s">
        <v>101</v>
      </c>
      <c r="F7" s="11">
        <f>INDEX('!참조_ENUM'!$J$3:$J$7,MATCH(G7,'!참조_ENUM'!$K$3:$K$7,0))</f>
        <v>2</v>
      </c>
      <c r="G7" s="12" t="s">
        <v>102</v>
      </c>
      <c r="H7" s="11">
        <v>100003</v>
      </c>
      <c r="I7" s="4" t="s">
        <v>63</v>
      </c>
      <c r="J7" s="4" t="s">
        <v>97</v>
      </c>
    </row>
    <row r="8" spans="1:10">
      <c r="A8" s="9">
        <v>100004</v>
      </c>
      <c r="B8" s="9" t="s">
        <v>116</v>
      </c>
      <c r="C8" s="9" t="s">
        <v>151</v>
      </c>
      <c r="D8" s="11">
        <f>INDEX('!참조_ENUM'!$B$3:$B$9,MATCH(E8,'!참조_ENUM'!$C$3:$C$9,0))</f>
        <v>3</v>
      </c>
      <c r="E8" s="12" t="s">
        <v>101</v>
      </c>
      <c r="F8" s="11">
        <f>INDEX('!참조_ENUM'!$J$3:$J$7,MATCH(G8,'!참조_ENUM'!$K$3:$K$7,0))</f>
        <v>2</v>
      </c>
      <c r="G8" s="12" t="s">
        <v>102</v>
      </c>
      <c r="H8" s="11">
        <v>100004</v>
      </c>
      <c r="I8" s="4" t="s">
        <v>62</v>
      </c>
      <c r="J8" s="4" t="s">
        <v>98</v>
      </c>
    </row>
    <row r="9" spans="1:10">
      <c r="A9" s="9">
        <v>100005</v>
      </c>
      <c r="B9" s="9" t="s">
        <v>48</v>
      </c>
      <c r="C9" s="9" t="s">
        <v>152</v>
      </c>
      <c r="D9" s="11">
        <f>INDEX('!참조_ENUM'!$B$3:$B$9,MATCH(E9,'!참조_ENUM'!$C$3:$C$9,0))</f>
        <v>3</v>
      </c>
      <c r="E9" s="12" t="s">
        <v>101</v>
      </c>
      <c r="F9" s="11">
        <f>INDEX('!참조_ENUM'!$J$3:$J$7,MATCH(G9,'!참조_ENUM'!$K$3:$K$7,0))</f>
        <v>3</v>
      </c>
      <c r="G9" s="12" t="s">
        <v>103</v>
      </c>
      <c r="H9" s="11">
        <v>100005</v>
      </c>
      <c r="I9" s="4" t="s">
        <v>62</v>
      </c>
      <c r="J9" s="4" t="s">
        <v>99</v>
      </c>
    </row>
    <row r="10" spans="1:10">
      <c r="A10" s="9">
        <v>100006</v>
      </c>
      <c r="B10" s="9" t="s">
        <v>48</v>
      </c>
      <c r="C10" s="9" t="s">
        <v>153</v>
      </c>
      <c r="D10" s="11">
        <f>INDEX('!참조_ENUM'!$B$3:$B$9,MATCH(E10,'!참조_ENUM'!$C$3:$C$9,0))</f>
        <v>3</v>
      </c>
      <c r="E10" s="12" t="s">
        <v>101</v>
      </c>
      <c r="F10" s="11">
        <f>INDEX('!참조_ENUM'!$J$3:$J$7,MATCH(G10,'!참조_ENUM'!$K$3:$K$7,0))</f>
        <v>3</v>
      </c>
      <c r="G10" s="12" t="s">
        <v>103</v>
      </c>
      <c r="H10" s="11">
        <v>100006</v>
      </c>
      <c r="I10" s="4" t="s">
        <v>62</v>
      </c>
      <c r="J10" s="4" t="s">
        <v>100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X10"/>
  <sheetViews>
    <sheetView tabSelected="1" topLeftCell="G1" workbookViewId="0">
      <selection activeCell="U5" sqref="U5"/>
    </sheetView>
  </sheetViews>
  <sheetFormatPr defaultRowHeight="16.5"/>
  <cols>
    <col min="1" max="1" width="15.875" bestFit="1" customWidth="1"/>
    <col min="2" max="2" width="11.875" bestFit="1" customWidth="1"/>
    <col min="3" max="3" width="29.875" bestFit="1" customWidth="1"/>
    <col min="4" max="4" width="15.375" bestFit="1" customWidth="1"/>
    <col min="5" max="5" width="16.375" bestFit="1" customWidth="1"/>
    <col min="6" max="6" width="21.75" bestFit="1" customWidth="1"/>
    <col min="7" max="7" width="21.25" bestFit="1" customWidth="1"/>
    <col min="8" max="8" width="7.75" bestFit="1" customWidth="1"/>
    <col min="9" max="11" width="11.875" bestFit="1" customWidth="1"/>
    <col min="12" max="12" width="12" bestFit="1" customWidth="1"/>
    <col min="13" max="14" width="18.875" bestFit="1" customWidth="1"/>
    <col min="15" max="16" width="25.75" bestFit="1" customWidth="1"/>
    <col min="17" max="17" width="15.875" bestFit="1" customWidth="1"/>
    <col min="18" max="18" width="8.375" bestFit="1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</cols>
  <sheetData>
    <row r="1" spans="1:24">
      <c r="A1" t="s">
        <v>53</v>
      </c>
    </row>
    <row r="2" spans="1:24">
      <c r="A2" s="1" t="s">
        <v>23</v>
      </c>
      <c r="B2" s="1" t="s">
        <v>64</v>
      </c>
      <c r="C2" s="1" t="s">
        <v>55</v>
      </c>
      <c r="D2" s="1" t="s">
        <v>56</v>
      </c>
      <c r="E2" s="1" t="s">
        <v>24</v>
      </c>
      <c r="F2" s="1" t="s">
        <v>25</v>
      </c>
      <c r="G2" s="1" t="s">
        <v>121</v>
      </c>
      <c r="H2" s="1" t="s">
        <v>26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s="1" t="s">
        <v>130</v>
      </c>
      <c r="O2" s="1" t="s">
        <v>131</v>
      </c>
      <c r="P2" s="1" t="s">
        <v>132</v>
      </c>
      <c r="Q2" s="1" t="s">
        <v>133</v>
      </c>
      <c r="R2" s="1" t="s">
        <v>66</v>
      </c>
      <c r="S2" s="1" t="s">
        <v>67</v>
      </c>
      <c r="T2" s="1" t="s">
        <v>134</v>
      </c>
      <c r="U2" s="1" t="s">
        <v>135</v>
      </c>
      <c r="V2" s="1" t="s">
        <v>136</v>
      </c>
      <c r="W2" s="1" t="s">
        <v>27</v>
      </c>
      <c r="X2" s="1" t="s">
        <v>28</v>
      </c>
    </row>
    <row r="3" spans="1:24">
      <c r="A3" s="2" t="s">
        <v>124</v>
      </c>
      <c r="B3" s="2" t="s">
        <v>9</v>
      </c>
      <c r="C3" s="2" t="s">
        <v>57</v>
      </c>
      <c r="D3" s="2" t="s">
        <v>58</v>
      </c>
      <c r="E3" s="2" t="s">
        <v>14</v>
      </c>
      <c r="F3" s="2" t="s">
        <v>0</v>
      </c>
      <c r="G3" s="2" t="s">
        <v>122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3</v>
      </c>
    </row>
    <row r="4" spans="1:24">
      <c r="A4" s="3" t="s">
        <v>49</v>
      </c>
      <c r="B4" s="3" t="s">
        <v>65</v>
      </c>
      <c r="C4" s="3" t="s">
        <v>59</v>
      </c>
      <c r="D4" s="3" t="s">
        <v>60</v>
      </c>
      <c r="E4" s="3" t="s">
        <v>30</v>
      </c>
      <c r="F4" s="3" t="s">
        <v>31</v>
      </c>
      <c r="G4" s="3" t="s">
        <v>123</v>
      </c>
      <c r="H4" s="3" t="s">
        <v>32</v>
      </c>
      <c r="I4" s="3" t="s">
        <v>137</v>
      </c>
      <c r="J4" s="3" t="s">
        <v>138</v>
      </c>
      <c r="K4" s="3" t="s">
        <v>139</v>
      </c>
      <c r="L4" s="3" t="s">
        <v>140</v>
      </c>
      <c r="M4" s="3" t="s">
        <v>141</v>
      </c>
      <c r="N4" s="3" t="s">
        <v>142</v>
      </c>
      <c r="O4" s="3" t="s">
        <v>143</v>
      </c>
      <c r="P4" s="3" t="s">
        <v>144</v>
      </c>
      <c r="Q4" s="3" t="s">
        <v>145</v>
      </c>
      <c r="R4" s="3" t="s">
        <v>68</v>
      </c>
      <c r="S4" s="3" t="s">
        <v>69</v>
      </c>
      <c r="T4" s="3" t="s">
        <v>146</v>
      </c>
      <c r="U4" s="3" t="s">
        <v>154</v>
      </c>
      <c r="V4" s="3" t="s">
        <v>147</v>
      </c>
      <c r="W4" s="3" t="s">
        <v>33</v>
      </c>
      <c r="X4" s="3" t="s">
        <v>34</v>
      </c>
    </row>
    <row r="5" spans="1:24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104</v>
      </c>
      <c r="E5" s="4" t="s">
        <v>117</v>
      </c>
      <c r="F5" s="4">
        <v>0</v>
      </c>
      <c r="G5" s="4">
        <v>0</v>
      </c>
      <c r="H5" s="4">
        <v>154</v>
      </c>
      <c r="I5" s="4">
        <v>28</v>
      </c>
      <c r="J5" s="4">
        <v>0</v>
      </c>
      <c r="K5" s="4">
        <v>3</v>
      </c>
      <c r="L5" s="4">
        <v>2</v>
      </c>
      <c r="M5" s="4">
        <v>10</v>
      </c>
      <c r="N5" s="4">
        <v>10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4</v>
      </c>
      <c r="X5" s="4" t="s">
        <v>35</v>
      </c>
    </row>
    <row r="6" spans="1:24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104</v>
      </c>
      <c r="E6" s="4" t="s">
        <v>118</v>
      </c>
      <c r="F6" s="4">
        <v>0</v>
      </c>
      <c r="G6" s="4">
        <v>0</v>
      </c>
      <c r="H6" s="4">
        <v>316</v>
      </c>
      <c r="I6" s="4">
        <v>0</v>
      </c>
      <c r="J6" s="4">
        <v>18</v>
      </c>
      <c r="K6" s="4">
        <v>3</v>
      </c>
      <c r="L6" s="4">
        <v>2</v>
      </c>
      <c r="M6" s="4">
        <v>10</v>
      </c>
      <c r="N6" s="4">
        <v>10</v>
      </c>
      <c r="O6" s="4">
        <v>0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4.2</v>
      </c>
      <c r="X6" s="4" t="s">
        <v>35</v>
      </c>
    </row>
    <row r="7" spans="1:24">
      <c r="A7" s="4">
        <v>100003</v>
      </c>
      <c r="B7" s="4">
        <v>9</v>
      </c>
      <c r="C7" s="4">
        <f>INDEX('!참조_ENUM'!$F$3:$F$6,MATCH(D7,'!참조_ENUM'!$G$3:$G$6,0))</f>
        <v>3</v>
      </c>
      <c r="D7" s="12" t="s">
        <v>105</v>
      </c>
      <c r="E7" s="4" t="s">
        <v>119</v>
      </c>
      <c r="F7" s="4">
        <v>0</v>
      </c>
      <c r="G7" s="4">
        <v>0</v>
      </c>
      <c r="H7" s="4">
        <v>355</v>
      </c>
      <c r="I7" s="4">
        <v>38</v>
      </c>
      <c r="J7" s="4">
        <v>0</v>
      </c>
      <c r="K7" s="4">
        <v>3</v>
      </c>
      <c r="L7" s="4">
        <v>2</v>
      </c>
      <c r="M7" s="4">
        <v>10</v>
      </c>
      <c r="N7" s="4">
        <v>10</v>
      </c>
      <c r="O7" s="4">
        <v>0</v>
      </c>
      <c r="P7" s="4">
        <v>0</v>
      </c>
      <c r="Q7" s="4">
        <v>0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4.3</v>
      </c>
      <c r="X7" s="4" t="s">
        <v>35</v>
      </c>
    </row>
    <row r="8" spans="1:24">
      <c r="A8" s="4">
        <v>100004</v>
      </c>
      <c r="B8" s="4">
        <v>9.5</v>
      </c>
      <c r="C8" s="4">
        <f>INDEX('!참조_ENUM'!$F$3:$F$6,MATCH(D8,'!참조_ENUM'!$G$3:$G$6,0))</f>
        <v>3</v>
      </c>
      <c r="D8" s="12" t="s">
        <v>105</v>
      </c>
      <c r="E8" s="4" t="s">
        <v>120</v>
      </c>
      <c r="F8" s="4">
        <v>0</v>
      </c>
      <c r="G8" s="4">
        <v>0</v>
      </c>
      <c r="H8" s="4">
        <v>301</v>
      </c>
      <c r="I8" s="4">
        <v>28</v>
      </c>
      <c r="J8" s="4">
        <v>0</v>
      </c>
      <c r="K8" s="4">
        <v>3</v>
      </c>
      <c r="L8" s="4">
        <v>2</v>
      </c>
      <c r="M8" s="4">
        <v>10</v>
      </c>
      <c r="N8" s="4">
        <v>10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4.0999999999999996</v>
      </c>
      <c r="X8" s="4" t="s">
        <v>35</v>
      </c>
    </row>
    <row r="9" spans="1:24">
      <c r="A9" s="4">
        <v>100005</v>
      </c>
      <c r="B9" s="4">
        <v>9.5</v>
      </c>
      <c r="C9" s="4">
        <f>INDEX('!참조_ENUM'!$F$3:$F$6,MATCH(D9,'!참조_ENUM'!$G$3:$G$6,0))</f>
        <v>3</v>
      </c>
      <c r="D9" s="12" t="s">
        <v>105</v>
      </c>
      <c r="E9" s="4" t="s">
        <v>120</v>
      </c>
      <c r="F9" s="4">
        <v>0</v>
      </c>
      <c r="G9" s="4">
        <v>0</v>
      </c>
      <c r="H9" s="4">
        <v>316</v>
      </c>
      <c r="I9" s="4">
        <v>0</v>
      </c>
      <c r="J9" s="4">
        <v>18</v>
      </c>
      <c r="K9" s="4">
        <v>3</v>
      </c>
      <c r="L9" s="4">
        <v>2</v>
      </c>
      <c r="M9" s="4">
        <v>10</v>
      </c>
      <c r="N9" s="4">
        <v>10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4.5</v>
      </c>
      <c r="X9" s="4" t="s">
        <v>35</v>
      </c>
    </row>
    <row r="10" spans="1:24">
      <c r="A10" s="4">
        <v>100006</v>
      </c>
      <c r="B10" s="4">
        <v>9.5</v>
      </c>
      <c r="C10" s="4">
        <f>INDEX('!참조_ENUM'!$F$3:$F$6,MATCH(D10,'!참조_ENUM'!$G$3:$G$6,0))</f>
        <v>3</v>
      </c>
      <c r="D10" s="12" t="s">
        <v>105</v>
      </c>
      <c r="E10" s="4" t="s">
        <v>120</v>
      </c>
      <c r="F10" s="4">
        <v>0</v>
      </c>
      <c r="G10" s="4">
        <v>0</v>
      </c>
      <c r="H10" s="4">
        <v>228</v>
      </c>
      <c r="I10" s="4">
        <v>0</v>
      </c>
      <c r="J10" s="4">
        <v>26</v>
      </c>
      <c r="K10" s="4">
        <v>3</v>
      </c>
      <c r="L10" s="4">
        <v>2</v>
      </c>
      <c r="M10" s="4">
        <v>10</v>
      </c>
      <c r="N10" s="4">
        <v>10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4.4000000000000004</v>
      </c>
      <c r="X10" s="4" t="s">
        <v>35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B19" sqref="B19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93</v>
      </c>
    </row>
    <row r="2" spans="1:12">
      <c r="A2" s="1" t="s">
        <v>71</v>
      </c>
      <c r="B2" s="1" t="s">
        <v>72</v>
      </c>
      <c r="C2" s="1" t="s">
        <v>73</v>
      </c>
      <c r="D2" s="1" t="s">
        <v>75</v>
      </c>
      <c r="E2" s="1" t="s">
        <v>76</v>
      </c>
      <c r="F2" s="1" t="s">
        <v>78</v>
      </c>
      <c r="G2" s="1" t="s">
        <v>81</v>
      </c>
      <c r="H2" s="1" t="s">
        <v>83</v>
      </c>
      <c r="I2" s="1" t="s">
        <v>84</v>
      </c>
      <c r="J2" s="1" t="s">
        <v>85</v>
      </c>
      <c r="K2" s="1" t="s">
        <v>86</v>
      </c>
      <c r="L2" s="1" t="s">
        <v>87</v>
      </c>
    </row>
    <row r="3" spans="1:12">
      <c r="A3" s="2" t="s">
        <v>124</v>
      </c>
      <c r="B3" s="2" t="s">
        <v>43</v>
      </c>
      <c r="C3" s="2" t="s">
        <v>3</v>
      </c>
      <c r="D3" s="2" t="s">
        <v>4</v>
      </c>
      <c r="E3" s="2" t="s">
        <v>3</v>
      </c>
      <c r="F3" s="2" t="s">
        <v>79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94</v>
      </c>
      <c r="B4" s="3" t="s">
        <v>44</v>
      </c>
      <c r="C4" s="3" t="s">
        <v>74</v>
      </c>
      <c r="D4" s="3" t="s">
        <v>41</v>
      </c>
      <c r="E4" s="3" t="s">
        <v>77</v>
      </c>
      <c r="F4" s="3" t="s">
        <v>80</v>
      </c>
      <c r="G4" s="3" t="s">
        <v>82</v>
      </c>
      <c r="H4" s="3" t="s">
        <v>88</v>
      </c>
      <c r="I4" s="3" t="s">
        <v>89</v>
      </c>
      <c r="J4" s="3" t="s">
        <v>90</v>
      </c>
      <c r="K4" s="3" t="s">
        <v>91</v>
      </c>
      <c r="L4" s="3" t="s">
        <v>92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102</v>
      </c>
      <c r="D5" s="4">
        <f>INDEX('!참조_ENUM'!$B$3:$B$9,MATCH(E5,'!참조_ENUM'!$C$3:$C$9,0))</f>
        <v>3</v>
      </c>
      <c r="E5" s="12" t="s">
        <v>101</v>
      </c>
      <c r="F5" s="4">
        <f>INDEX('!참조_ENUM'!$N$3:$N$7,MATCH(G5,'!참조_ENUM'!$O$3:$O$7,0))</f>
        <v>1</v>
      </c>
      <c r="G5" s="12" t="s">
        <v>112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102</v>
      </c>
      <c r="D6" s="4">
        <f>INDEX('!참조_ENUM'!$B$3:$B$9,MATCH(E6,'!참조_ENUM'!$C$3:$C$9,0))</f>
        <v>3</v>
      </c>
      <c r="E6" s="12" t="s">
        <v>101</v>
      </c>
      <c r="F6" s="4">
        <f>INDEX('!참조_ENUM'!$N$3:$N$7,MATCH(G6,'!참조_ENUM'!$O$3:$O$7,0))</f>
        <v>2</v>
      </c>
      <c r="G6" s="12" t="s">
        <v>109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102</v>
      </c>
      <c r="D7" s="4">
        <f>INDEX('!참조_ENUM'!$B$3:$B$9,MATCH(E7,'!참조_ENUM'!$C$3:$C$9,0))</f>
        <v>3</v>
      </c>
      <c r="E7" s="12" t="s">
        <v>101</v>
      </c>
      <c r="F7" s="4">
        <f>INDEX('!참조_ENUM'!$N$3:$N$7,MATCH(G7,'!참조_ENUM'!$O$3:$O$7,0))</f>
        <v>3</v>
      </c>
      <c r="G7" s="12" t="s">
        <v>110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102</v>
      </c>
      <c r="D8" s="17">
        <f>INDEX('!참조_ENUM'!$B$3:$B$9,MATCH(E8,'!참조_ENUM'!$C$3:$C$9,0))</f>
        <v>3</v>
      </c>
      <c r="E8" s="19" t="s">
        <v>101</v>
      </c>
      <c r="F8" s="17">
        <f>INDEX('!참조_ENUM'!$N$3:$N$7,MATCH(G8,'!참조_ENUM'!$O$3:$O$7,0))</f>
        <v>4</v>
      </c>
      <c r="G8" s="19" t="s">
        <v>111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103</v>
      </c>
      <c r="D9" s="16">
        <f>INDEX('!참조_ENUM'!$B$3:$B$9,MATCH(E9,'!참조_ENUM'!$C$3:$C$9,0))</f>
        <v>3</v>
      </c>
      <c r="E9" s="18" t="s">
        <v>101</v>
      </c>
      <c r="F9" s="16">
        <f>INDEX('!참조_ENUM'!$N$3:$N$7,MATCH(G9,'!참조_ENUM'!$O$3:$O$7,0))</f>
        <v>1</v>
      </c>
      <c r="G9" s="18" t="s">
        <v>108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103</v>
      </c>
      <c r="D10" s="4">
        <f>INDEX('!참조_ENUM'!$B$3:$B$9,MATCH(E10,'!참조_ENUM'!$C$3:$C$9,0))</f>
        <v>3</v>
      </c>
      <c r="E10" s="12" t="s">
        <v>101</v>
      </c>
      <c r="F10" s="4">
        <f>INDEX('!참조_ENUM'!$N$3:$N$7,MATCH(G10,'!참조_ENUM'!$O$3:$O$7,0))</f>
        <v>2</v>
      </c>
      <c r="G10" s="12" t="s">
        <v>109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103</v>
      </c>
      <c r="D11" s="4">
        <f>INDEX('!참조_ENUM'!$B$3:$B$9,MATCH(E11,'!참조_ENUM'!$C$3:$C$9,0))</f>
        <v>3</v>
      </c>
      <c r="E11" s="12" t="s">
        <v>101</v>
      </c>
      <c r="F11" s="4">
        <f>INDEX('!참조_ENUM'!$N$3:$N$7,MATCH(G11,'!참조_ENUM'!$O$3:$O$7,0))</f>
        <v>3</v>
      </c>
      <c r="G11" s="12" t="s">
        <v>110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103</v>
      </c>
      <c r="D12" s="13">
        <f>INDEX('!참조_ENUM'!$B$3:$B$9,MATCH(E12,'!참조_ENUM'!$C$3:$C$9,0))</f>
        <v>3</v>
      </c>
      <c r="E12" s="14" t="s">
        <v>101</v>
      </c>
      <c r="F12" s="13">
        <f>INDEX('!참조_ENUM'!$N$3:$N$7,MATCH(G12,'!참조_ENUM'!$O$3:$O$7,0))</f>
        <v>4</v>
      </c>
      <c r="G12" s="14" t="s">
        <v>111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106</v>
      </c>
      <c r="D13" s="20">
        <f>INDEX('!참조_ENUM'!$B$3:$B$9,MATCH(E13,'!참조_ENUM'!$C$3:$C$9,0))</f>
        <v>3</v>
      </c>
      <c r="E13" s="21" t="s">
        <v>101</v>
      </c>
      <c r="F13" s="20">
        <f>INDEX('!참조_ENUM'!$N$3:$N$7,MATCH(G13,'!참조_ENUM'!$O$3:$O$7,0))</f>
        <v>1</v>
      </c>
      <c r="G13" s="21" t="s">
        <v>108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106</v>
      </c>
      <c r="D14" s="4">
        <f>INDEX('!참조_ENUM'!$B$3:$B$9,MATCH(E14,'!참조_ENUM'!$C$3:$C$9,0))</f>
        <v>3</v>
      </c>
      <c r="E14" s="12" t="s">
        <v>101</v>
      </c>
      <c r="F14" s="4">
        <f>INDEX('!참조_ENUM'!$N$3:$N$7,MATCH(G14,'!참조_ENUM'!$O$3:$O$7,0))</f>
        <v>2</v>
      </c>
      <c r="G14" s="12" t="s">
        <v>109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106</v>
      </c>
      <c r="D15" s="4">
        <f>INDEX('!참조_ENUM'!$B$3:$B$9,MATCH(E15,'!참조_ENUM'!$C$3:$C$9,0))</f>
        <v>3</v>
      </c>
      <c r="E15" s="12" t="s">
        <v>101</v>
      </c>
      <c r="F15" s="4">
        <f>INDEX('!참조_ENUM'!$N$3:$N$7,MATCH(G15,'!참조_ENUM'!$O$3:$O$7,0))</f>
        <v>3</v>
      </c>
      <c r="G15" s="12" t="s">
        <v>110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106</v>
      </c>
      <c r="D16" s="4">
        <f>INDEX('!참조_ENUM'!$B$3:$B$9,MATCH(E16,'!참조_ENUM'!$C$3:$C$9,0))</f>
        <v>3</v>
      </c>
      <c r="E16" s="12" t="s">
        <v>107</v>
      </c>
      <c r="F16" s="4">
        <f>INDEX('!참조_ENUM'!$N$3:$N$7,MATCH(G16,'!참조_ENUM'!$O$3:$O$7,0))</f>
        <v>4</v>
      </c>
      <c r="G16" s="12" t="s">
        <v>111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C5:C16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2024-02-05T08:46:26Z</dcterms:modified>
</cp:coreProperties>
</file>