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D6AF62B-947D-4C29-A70E-305125AC5B93}" xr6:coauthVersionLast="47" xr6:coauthVersionMax="47" xr10:uidLastSave="{00000000-0000-0000-0000-000000000000}"/>
  <bookViews>
    <workbookView xWindow="41910" yWindow="765" windowWidth="34695" windowHeight="18915" activeTab="5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N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F15" i="9" l="1"/>
  <c r="G31" i="9" s="1"/>
  <c r="G15" i="9"/>
  <c r="F31" i="9" s="1"/>
  <c r="F16" i="9"/>
  <c r="G32" i="9" s="1"/>
  <c r="G16" i="9"/>
  <c r="F32" i="9" s="1"/>
  <c r="F17" i="9"/>
  <c r="G33" i="9" s="1"/>
  <c r="G17" i="9"/>
  <c r="F33" i="9" s="1"/>
  <c r="G18" i="9"/>
  <c r="F34" i="9" s="1"/>
  <c r="G19" i="9"/>
  <c r="F35" i="9" s="1"/>
  <c r="F37" i="9"/>
  <c r="F38" i="9" s="1"/>
  <c r="G37" i="9"/>
  <c r="G38" i="9" s="1"/>
  <c r="F20" i="9" l="1"/>
  <c r="G36" i="9" s="1"/>
  <c r="F19" i="9"/>
  <c r="G35" i="9" s="1"/>
  <c r="G20" i="9"/>
  <c r="F36" i="9" s="1"/>
  <c r="F18" i="9"/>
  <c r="G34" i="9" s="1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J26" i="8"/>
  <c r="K26" i="8"/>
  <c r="L26" i="8"/>
  <c r="M26" i="8"/>
  <c r="N26" i="8"/>
  <c r="O26" i="8"/>
  <c r="P26" i="8"/>
  <c r="Q26" i="8"/>
  <c r="R26" i="8"/>
  <c r="S26" i="8"/>
  <c r="T26" i="8"/>
  <c r="U26" i="8"/>
  <c r="I26" i="8"/>
  <c r="J25" i="8"/>
  <c r="K25" i="8"/>
  <c r="L25" i="8"/>
  <c r="M25" i="8"/>
  <c r="N25" i="8"/>
  <c r="O25" i="8"/>
  <c r="P25" i="8"/>
  <c r="Q25" i="8"/>
  <c r="R25" i="8"/>
  <c r="S25" i="8"/>
  <c r="T25" i="8"/>
  <c r="U25" i="8"/>
  <c r="I25" i="8"/>
  <c r="J24" i="8"/>
  <c r="K24" i="8"/>
  <c r="L24" i="8"/>
  <c r="M24" i="8"/>
  <c r="N24" i="8"/>
  <c r="O24" i="8"/>
  <c r="P24" i="8"/>
  <c r="Q24" i="8"/>
  <c r="R24" i="8"/>
  <c r="S24" i="8"/>
  <c r="T24" i="8"/>
  <c r="U24" i="8"/>
  <c r="I24" i="8"/>
  <c r="J23" i="8"/>
  <c r="K23" i="8"/>
  <c r="L23" i="8"/>
  <c r="M23" i="8"/>
  <c r="N23" i="8"/>
  <c r="O23" i="8"/>
  <c r="P23" i="8"/>
  <c r="Q23" i="8"/>
  <c r="R23" i="8"/>
  <c r="S23" i="8"/>
  <c r="T23" i="8"/>
  <c r="U23" i="8"/>
  <c r="I23" i="8"/>
  <c r="J22" i="8"/>
  <c r="K22" i="8"/>
  <c r="L22" i="8"/>
  <c r="M22" i="8"/>
  <c r="N22" i="8"/>
  <c r="O22" i="8"/>
  <c r="P22" i="8"/>
  <c r="Q22" i="8"/>
  <c r="R22" i="8"/>
  <c r="S22" i="8"/>
  <c r="T22" i="8"/>
  <c r="U22" i="8"/>
  <c r="I22" i="8"/>
  <c r="J17" i="8"/>
  <c r="K17" i="8"/>
  <c r="L17" i="8"/>
  <c r="M17" i="8"/>
  <c r="N17" i="8"/>
  <c r="O17" i="8"/>
  <c r="P17" i="8"/>
  <c r="Q17" i="8"/>
  <c r="R17" i="8"/>
  <c r="S17" i="8"/>
  <c r="T17" i="8"/>
  <c r="U17" i="8"/>
  <c r="I17" i="8"/>
  <c r="J16" i="8"/>
  <c r="K16" i="8"/>
  <c r="L16" i="8"/>
  <c r="M16" i="8"/>
  <c r="N16" i="8"/>
  <c r="O16" i="8"/>
  <c r="P16" i="8"/>
  <c r="Q16" i="8"/>
  <c r="R16" i="8"/>
  <c r="S16" i="8"/>
  <c r="T16" i="8"/>
  <c r="U16" i="8"/>
  <c r="I16" i="8"/>
  <c r="J15" i="8"/>
  <c r="K15" i="8"/>
  <c r="L15" i="8"/>
  <c r="M15" i="8"/>
  <c r="N15" i="8"/>
  <c r="O15" i="8"/>
  <c r="P15" i="8"/>
  <c r="Q15" i="8"/>
  <c r="R15" i="8"/>
  <c r="S15" i="8"/>
  <c r="T15" i="8"/>
  <c r="U15" i="8"/>
  <c r="I15" i="8"/>
  <c r="E20" i="9" l="1"/>
  <c r="E36" i="9" s="1"/>
  <c r="E19" i="9"/>
  <c r="E35" i="9" s="1"/>
  <c r="E18" i="9"/>
  <c r="E34" i="9" s="1"/>
  <c r="M27" i="8"/>
  <c r="N27" i="8"/>
  <c r="O27" i="8"/>
  <c r="P27" i="8"/>
  <c r="Q27" i="8"/>
  <c r="R27" i="8"/>
  <c r="S27" i="8"/>
  <c r="T27" i="8"/>
  <c r="B25" i="8"/>
  <c r="B26" i="8"/>
  <c r="J27" i="8"/>
  <c r="K27" i="8"/>
  <c r="L27" i="8"/>
  <c r="U27" i="8"/>
  <c r="I27" i="8"/>
  <c r="B23" i="8"/>
  <c r="B20" i="8" l="1"/>
  <c r="B21" i="8"/>
  <c r="B18" i="8"/>
  <c r="B19" i="8"/>
  <c r="B16" i="8"/>
  <c r="I28" i="8" l="1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<sst xmlns="http://schemas.openxmlformats.org/spreadsheetml/2006/main" count="533" uniqueCount="254">
  <si>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</si>
  <si>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</si>
  <si>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</si>
  <si>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</si>
  <si>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</si>
  <si>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</si>
  <si>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</si>
  <si>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</si>
  <si>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</si>
  <si>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</si>
  <si>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</si>
  <si>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</si>
  <si>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</si>
  <si>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</si>
  <si>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</si>
  <si>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</si>
  <si>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</si>
  <si>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</si>
  <si>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</si>
  <si>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</si>
  <si>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</si>
  <si>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</si>
  <si>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</si>
  <si>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</si>
  <si>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</si>
  <si>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</si>
  <si>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</si>
  <si>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</si>
  <si>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</si>
  <si>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</si>
  <si>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</si>
  <si>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</si>
  <si>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</si>
  <si>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</si>
  <si>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</si>
  <si>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</si>
  <si>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</si>
  <si>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</si>
  <si>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</si>
  <si>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</si>
  <si>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</si>
  <si>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</si>
  <si>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</si>
  <si>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</si>
  <si>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</si>
  <si>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</si>
  <si>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</si>
  <si>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</si>
  <si>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</si>
  <si>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</si>
  <si>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</si>
  <si>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</si>
  <si>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</si>
  <si>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</si>
  <si>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</si>
  <si>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</si>
  <si>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</si>
  <si>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</si>
  <si>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</si>
  <si>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</si>
  <si>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</si>
  <si>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</si>
  <si>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</si>
  <si>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</si>
  <si>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</si>
  <si>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</si>
  <si>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</si>
  <si>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</si>
  <si>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</si>
  <si>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</si>
  <si>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</si>
  <si>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</si>
  <si>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</si>
  <si>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</si>
  <si>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</si>
  <si>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</si>
  <si>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</si>
  <si>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</si>
  <si>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</si>
  <si>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</si>
  <si>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</si>
  <si>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</si>
  <si>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</si>
  <si>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</si>
  <si>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</si>
  <si>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</si>
  <si>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</si>
  <si>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</si>
  <si>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</si>
  <si>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</si>
  <si>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</si>
  <si>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</si>
  <si>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</si>
  <si>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</si>
  <si>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</si>
  <si>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</si>
  <si>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</si>
  <si>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</si>
  <si>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</si>
  <si>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</si>
  <si>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</si>
  <si>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</si>
  <si>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</si>
  <si>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</si>
  <si>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</si>
  <si>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</si>
  <si>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</si>
  <si>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</si>
  <si>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</si>
  <si>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</si>
  <si>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</si>
  <si>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</si>
  <si>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</si>
  <si>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</si>
  <si>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</si>
  <si>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</si>
  <si>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</si>
  <si>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</si>
  <si>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</si>
  <si>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</si>
  <si>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</si>
  <si>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</si>
  <si>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</si>
  <si>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</si>
  <si>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</si>
  <si>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</si>
  <si>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</si>
  <si>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</si>
  <si>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</si>
  <si>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</si>
  <si>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</si>
  <si>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</si>
  <si>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</si>
  <si>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</si>
  <si>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</si>
  <si>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</si>
  <si>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</si>
  <si>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</si>
  <si>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</si>
  <si>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</si>
  <si>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</si>
  <si>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</si>
  <si>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</si>
  <si>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</si>
  <si>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</si>
  <si>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</si>
  <si>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</si>
  <si>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</si>
  <si>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</si>
  <si>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</si>
  <si>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</si>
  <si>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</si>
  <si>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</si>
  <si>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</si>
  <si>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</si>
  <si>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</si>
  <si>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</si>
  <si>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</si>
  <si>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</si>
  <si>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</si>
  <si>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</si>
  <si>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</si>
  <si>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</si>
  <si>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</si>
  <si>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</si>
  <si>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</si>
  <si>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</si>
  <si>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</si>
  <si>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</si>
  <si>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</si>
  <si>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</si>
  <si>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</si>
  <si>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</si>
  <si>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</si>
  <si>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</si>
  <si>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</si>
  <si>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</si>
  <si>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</si>
  <si>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</si>
  <si>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</si>
  <si>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</si>
  <si>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</si>
  <si>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</si>
  <si>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</si>
  <si>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</si>
  <si>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</si>
  <si>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</si>
  <si>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</si>
  <si>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</si>
  <si>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</si>
  <si>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</si>
  <si>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</si>
  <si>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</si>
  <si>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</si>
  <si>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</si>
  <si>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</si>
  <si>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</si>
  <si>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</si>
  <si>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</si>
  <si>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</si>
  <si>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</si>
  <si>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</si>
  <si>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</si>
  <si>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</si>
  <si>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</si>
  <si>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</si>
  <si>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</si>
  <si>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</si>
  <si>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</si>
  <si>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</si>
  <si>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</si>
  <si>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</si>
  <si>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</si>
  <si>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</si>
  <si>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</si>
  <si>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</si>
  <si>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</si>
  <si>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보스 엘리자베스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</si>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</sst>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workbookViewId="0">
      <selection activeCell="C33" sqref="C33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9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9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9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9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9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9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9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9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9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9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9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9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9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9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9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9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9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9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9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9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9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9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9" t="s">
        <v>168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52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9" t="s">
        <v>217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L34" sqref="L3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501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5</v>
      </c>
      <c r="T5" s="4">
        <v>5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91</v>
      </c>
      <c r="G6" s="4">
        <v>0</v>
      </c>
      <c r="H6" s="4">
        <v>0</v>
      </c>
      <c r="I6" s="4">
        <v>470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92</v>
      </c>
      <c r="G7" s="4">
        <v>0</v>
      </c>
      <c r="H7" s="4">
        <v>0</v>
      </c>
      <c r="I7" s="4">
        <v>440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90</v>
      </c>
      <c r="G8" s="4">
        <v>0</v>
      </c>
      <c r="H8" s="4">
        <v>0</v>
      </c>
      <c r="I8" s="4">
        <v>385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93</v>
      </c>
      <c r="G9" s="4">
        <v>0</v>
      </c>
      <c r="H9" s="4">
        <v>0</v>
      </c>
      <c r="I9" s="4">
        <v>375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93</v>
      </c>
      <c r="G10" s="4">
        <v>0</v>
      </c>
      <c r="H10" s="4">
        <v>0</v>
      </c>
      <c r="I10" s="4">
        <v>397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93</v>
      </c>
      <c r="G11" s="4">
        <v>0</v>
      </c>
      <c r="H11" s="4">
        <v>0</v>
      </c>
      <c r="I11" s="4">
        <v>385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90</v>
      </c>
      <c r="G12" s="4">
        <v>0</v>
      </c>
      <c r="H12" s="4">
        <v>0</v>
      </c>
      <c r="I12" s="4">
        <v>370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92</v>
      </c>
      <c r="G13" s="4">
        <v>0</v>
      </c>
      <c r="H13" s="4">
        <v>0</v>
      </c>
      <c r="I13" s="4">
        <v>365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92</v>
      </c>
      <c r="G14" s="4">
        <v>0</v>
      </c>
      <c r="H14" s="4">
        <v>0</v>
      </c>
      <c r="I14" s="4">
        <v>340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90</v>
      </c>
      <c r="G15" s="4">
        <v>0</v>
      </c>
      <c r="H15" s="4">
        <v>0</v>
      </c>
      <c r="I15" s="19">
        <f>I9*3</f>
        <v>1125</v>
      </c>
      <c r="J15" s="19">
        <f t="shared" ref="J15:U15" si="0">J9*3</f>
        <v>57</v>
      </c>
      <c r="K15" s="19">
        <f t="shared" si="0"/>
        <v>0</v>
      </c>
      <c r="L15" s="19">
        <f t="shared" si="0"/>
        <v>6</v>
      </c>
      <c r="M15" s="19">
        <f t="shared" si="0"/>
        <v>6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f>I5*3</f>
        <v>1503</v>
      </c>
      <c r="J16" s="19">
        <f t="shared" ref="J16:U16" si="1">J5*3</f>
        <v>30</v>
      </c>
      <c r="K16" s="19">
        <f t="shared" si="1"/>
        <v>0</v>
      </c>
      <c r="L16" s="19">
        <f t="shared" si="1"/>
        <v>9</v>
      </c>
      <c r="M16" s="19">
        <f t="shared" si="1"/>
        <v>9</v>
      </c>
      <c r="N16" s="19">
        <f t="shared" si="1"/>
        <v>0</v>
      </c>
      <c r="O16" s="19">
        <f t="shared" si="1"/>
        <v>0</v>
      </c>
      <c r="P16" s="19">
        <f t="shared" si="1"/>
        <v>0</v>
      </c>
      <c r="Q16" s="19">
        <f t="shared" si="1"/>
        <v>0</v>
      </c>
      <c r="R16" s="19">
        <f t="shared" si="1"/>
        <v>0</v>
      </c>
      <c r="S16" s="19">
        <f t="shared" si="1"/>
        <v>15</v>
      </c>
      <c r="T16" s="19">
        <f t="shared" si="1"/>
        <v>15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91</v>
      </c>
      <c r="G17" s="4">
        <v>0</v>
      </c>
      <c r="H17" s="4">
        <v>0</v>
      </c>
      <c r="I17" s="19">
        <f>I7*3</f>
        <v>1320</v>
      </c>
      <c r="J17" s="19">
        <f t="shared" ref="J17:U17" si="2">J7*3</f>
        <v>30</v>
      </c>
      <c r="K17" s="19">
        <f t="shared" si="2"/>
        <v>0</v>
      </c>
      <c r="L17" s="19">
        <f t="shared" si="2"/>
        <v>27</v>
      </c>
      <c r="M17" s="19">
        <f t="shared" si="2"/>
        <v>24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3</v>
      </c>
      <c r="T17" s="19">
        <f t="shared" si="2"/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91</v>
      </c>
      <c r="G18" s="4">
        <v>0</v>
      </c>
      <c r="H18" s="4">
        <v>0</v>
      </c>
      <c r="I18" s="4">
        <v>470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93</v>
      </c>
      <c r="G19" s="4">
        <v>0</v>
      </c>
      <c r="H19" s="4">
        <v>0</v>
      </c>
      <c r="I19" s="4">
        <v>385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90</v>
      </c>
      <c r="G20" s="4">
        <v>0</v>
      </c>
      <c r="H20" s="4">
        <v>0</v>
      </c>
      <c r="I20" s="4">
        <v>370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335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92</v>
      </c>
      <c r="G22" s="4">
        <v>0</v>
      </c>
      <c r="H22" s="4">
        <v>0</v>
      </c>
      <c r="I22" s="19">
        <f>I18*3</f>
        <v>1410</v>
      </c>
      <c r="J22" s="19">
        <f t="shared" ref="J22:U22" si="3">J18*3</f>
        <v>30</v>
      </c>
      <c r="K22" s="19">
        <f t="shared" si="3"/>
        <v>0</v>
      </c>
      <c r="L22" s="19">
        <f t="shared" si="3"/>
        <v>18</v>
      </c>
      <c r="M22" s="19">
        <f t="shared" si="3"/>
        <v>12</v>
      </c>
      <c r="N22" s="19">
        <f t="shared" si="3"/>
        <v>0</v>
      </c>
      <c r="O22" s="19">
        <f t="shared" si="3"/>
        <v>0</v>
      </c>
      <c r="P22" s="19">
        <f t="shared" si="3"/>
        <v>0</v>
      </c>
      <c r="Q22" s="19">
        <f t="shared" si="3"/>
        <v>0</v>
      </c>
      <c r="R22" s="19">
        <f t="shared" si="3"/>
        <v>0</v>
      </c>
      <c r="S22" s="19">
        <f t="shared" si="3"/>
        <v>3</v>
      </c>
      <c r="T22" s="19">
        <f t="shared" si="3"/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90</v>
      </c>
      <c r="G23" s="4">
        <v>0</v>
      </c>
      <c r="H23" s="4">
        <v>0</v>
      </c>
      <c r="I23" s="19">
        <f>I20*3</f>
        <v>1110</v>
      </c>
      <c r="J23" s="19">
        <f t="shared" ref="J23:U23" si="4">J20*3</f>
        <v>57</v>
      </c>
      <c r="K23" s="19">
        <f t="shared" si="4"/>
        <v>0</v>
      </c>
      <c r="L23" s="19">
        <f t="shared" si="4"/>
        <v>6</v>
      </c>
      <c r="M23" s="19">
        <f t="shared" si="4"/>
        <v>6</v>
      </c>
      <c r="N23" s="19">
        <f t="shared" si="4"/>
        <v>0</v>
      </c>
      <c r="O23" s="19">
        <f t="shared" si="4"/>
        <v>0</v>
      </c>
      <c r="P23" s="19">
        <f t="shared" si="4"/>
        <v>0</v>
      </c>
      <c r="Q23" s="19">
        <f t="shared" si="4"/>
        <v>0</v>
      </c>
      <c r="R23" s="19">
        <f t="shared" si="4"/>
        <v>0</v>
      </c>
      <c r="S23" s="19">
        <f t="shared" si="4"/>
        <v>0</v>
      </c>
      <c r="T23" s="19">
        <f t="shared" si="4"/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90</v>
      </c>
      <c r="G24" s="4">
        <v>0</v>
      </c>
      <c r="H24" s="4">
        <v>0</v>
      </c>
      <c r="I24" s="19">
        <f>I13*3</f>
        <v>1095</v>
      </c>
      <c r="J24" s="19">
        <f t="shared" ref="J24:U24" si="5">J13*3</f>
        <v>57</v>
      </c>
      <c r="K24" s="19">
        <f t="shared" si="5"/>
        <v>0</v>
      </c>
      <c r="L24" s="19">
        <f t="shared" si="5"/>
        <v>3</v>
      </c>
      <c r="M24" s="19">
        <f t="shared" si="5"/>
        <v>3</v>
      </c>
      <c r="N24" s="19">
        <f t="shared" si="5"/>
        <v>0</v>
      </c>
      <c r="O24" s="19">
        <f t="shared" si="5"/>
        <v>0</v>
      </c>
      <c r="P24" s="19">
        <f t="shared" si="5"/>
        <v>0</v>
      </c>
      <c r="Q24" s="19">
        <f t="shared" si="5"/>
        <v>0</v>
      </c>
      <c r="R24" s="19">
        <f t="shared" si="5"/>
        <v>0</v>
      </c>
      <c r="S24" s="19">
        <f t="shared" si="5"/>
        <v>0</v>
      </c>
      <c r="T24" s="19">
        <f t="shared" si="5"/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253</v>
      </c>
      <c r="F25" s="4" t="s">
        <v>90</v>
      </c>
      <c r="G25" s="4">
        <v>0</v>
      </c>
      <c r="H25" s="4">
        <v>0</v>
      </c>
      <c r="I25" s="19">
        <f>I19*3</f>
        <v>1155</v>
      </c>
      <c r="J25" s="19">
        <f t="shared" ref="J25:U25" si="6">J19*3</f>
        <v>60</v>
      </c>
      <c r="K25" s="19">
        <f t="shared" si="6"/>
        <v>0</v>
      </c>
      <c r="L25" s="19">
        <f t="shared" si="6"/>
        <v>6</v>
      </c>
      <c r="M25" s="19">
        <f t="shared" si="6"/>
        <v>6</v>
      </c>
      <c r="N25" s="19">
        <f t="shared" si="6"/>
        <v>0</v>
      </c>
      <c r="O25" s="19">
        <f t="shared" si="6"/>
        <v>0</v>
      </c>
      <c r="P25" s="19">
        <f t="shared" si="6"/>
        <v>0</v>
      </c>
      <c r="Q25" s="19">
        <f t="shared" si="6"/>
        <v>0</v>
      </c>
      <c r="R25" s="19">
        <f t="shared" si="6"/>
        <v>0</v>
      </c>
      <c r="S25" s="19">
        <f t="shared" si="6"/>
        <v>0</v>
      </c>
      <c r="T25" s="19">
        <f t="shared" si="6"/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90</v>
      </c>
      <c r="G26" s="4">
        <v>0</v>
      </c>
      <c r="H26" s="4">
        <v>0</v>
      </c>
      <c r="I26" s="19">
        <f>I15*3</f>
        <v>3375</v>
      </c>
      <c r="J26" s="19">
        <f t="shared" ref="J26:U26" si="7">J15*3</f>
        <v>171</v>
      </c>
      <c r="K26" s="19">
        <f t="shared" si="7"/>
        <v>0</v>
      </c>
      <c r="L26" s="19">
        <f t="shared" si="7"/>
        <v>18</v>
      </c>
      <c r="M26" s="19">
        <f t="shared" si="7"/>
        <v>18</v>
      </c>
      <c r="N26" s="19">
        <f t="shared" si="7"/>
        <v>0</v>
      </c>
      <c r="O26" s="19">
        <f t="shared" si="7"/>
        <v>0</v>
      </c>
      <c r="P26" s="19">
        <f t="shared" si="7"/>
        <v>0</v>
      </c>
      <c r="Q26" s="19">
        <f t="shared" si="7"/>
        <v>0</v>
      </c>
      <c r="R26" s="19">
        <f t="shared" si="7"/>
        <v>0</v>
      </c>
      <c r="S26" s="19">
        <f t="shared" si="7"/>
        <v>0</v>
      </c>
      <c r="T26" s="19">
        <f t="shared" si="7"/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90</v>
      </c>
      <c r="G27" s="4">
        <v>0</v>
      </c>
      <c r="H27" s="4">
        <v>0</v>
      </c>
      <c r="I27" s="4">
        <f>I23*5</f>
        <v>5550</v>
      </c>
      <c r="J27" s="4">
        <f>J23*2</f>
        <v>114</v>
      </c>
      <c r="K27" s="4">
        <f t="shared" ref="K27:U27" si="8">K23*2</f>
        <v>0</v>
      </c>
      <c r="L27" s="4">
        <f t="shared" si="8"/>
        <v>12</v>
      </c>
      <c r="M27" s="4">
        <f t="shared" si="8"/>
        <v>12</v>
      </c>
      <c r="N27" s="4">
        <f t="shared" si="8"/>
        <v>0</v>
      </c>
      <c r="O27" s="4">
        <f t="shared" si="8"/>
        <v>0</v>
      </c>
      <c r="P27" s="4">
        <f t="shared" si="8"/>
        <v>0</v>
      </c>
      <c r="Q27" s="4">
        <f t="shared" si="8"/>
        <v>0</v>
      </c>
      <c r="R27" s="4">
        <f t="shared" si="8"/>
        <v>0</v>
      </c>
      <c r="S27" s="4">
        <f t="shared" si="8"/>
        <v>0</v>
      </c>
      <c r="T27" s="4">
        <f t="shared" si="8"/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 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92</v>
      </c>
      <c r="G28" s="4">
        <v>0</v>
      </c>
      <c r="H28" s="4">
        <v>0</v>
      </c>
      <c r="I28" s="4">
        <f>I15*5</f>
        <v>5625</v>
      </c>
      <c r="J28" s="4">
        <v>0</v>
      </c>
      <c r="K28" s="4">
        <v>72</v>
      </c>
      <c r="L28" s="4">
        <v>6</v>
      </c>
      <c r="M28" s="4">
        <v>6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tabSelected="1" workbookViewId="0">
      <selection activeCell="G7" sqref="G7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221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222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223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224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225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:F10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226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227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228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229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230</v>
      </c>
      <c r="C14" s="12">
        <f>INDEX('!참조_ENUM'!$N$3:$N$7,MATCH(D14,'!참조_ENUM'!$O$3:$O$7,0))</f>
        <v>4</v>
      </c>
      <c r="D14" s="12" t="s">
        <v>218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231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 t="shared" ref="F15:G15" si="1">F5*5</f>
        <v>7.5</v>
      </c>
      <c r="G15" s="4">
        <f t="shared" si="1"/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232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 t="shared" ref="F16:G16" si="3">F7*5</f>
        <v>13.5</v>
      </c>
      <c r="G16" s="4">
        <f t="shared" si="3"/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233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 t="shared" ref="F17:G17" si="5">F13*5</f>
        <v>11.879999999999999</v>
      </c>
      <c r="G17" s="4">
        <f t="shared" si="5"/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234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 t="shared" ref="F18:G18" si="7">F15*5</f>
        <v>37.5</v>
      </c>
      <c r="G18" s="4">
        <f t="shared" si="7"/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235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 t="shared" si="9"/>
        <v>67.5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236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 t="shared" si="9"/>
        <v>59.399999999999991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237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238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239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240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241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242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243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244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245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246</v>
      </c>
      <c r="C30" s="12">
        <f>INDEX('!참조_ENUM'!$N$3:$N$7,MATCH(D30,'!참조_ENUM'!$O$3:$O$7,0))</f>
        <v>4</v>
      </c>
      <c r="D30" s="12" t="s">
        <v>218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247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7.5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248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13.5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249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11.879999999999999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250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37.5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251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67.5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f t="shared" si="45"/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252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59.399999999999991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219</v>
      </c>
      <c r="C37" s="12">
        <f>INDEX('!참조_ENUM'!$N$3:$N$7,MATCH(D37,'!참조_ENUM'!$O$3:$O$7,0))</f>
        <v>4</v>
      </c>
      <c r="D37" s="12" t="s">
        <v>218</v>
      </c>
      <c r="E37" s="4">
        <f>E30*5</f>
        <v>330</v>
      </c>
      <c r="F37" s="4">
        <f t="shared" ref="F37:G37" si="48">F30*5</f>
        <v>0</v>
      </c>
      <c r="G37" s="4">
        <f t="shared" si="48"/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220</v>
      </c>
      <c r="C38" s="12">
        <f>INDEX('!참조_ENUM'!$N$3:$N$7,MATCH(D38,'!참조_ENUM'!$O$3:$O$7,0))</f>
        <v>4</v>
      </c>
      <c r="D38" s="12" t="s">
        <v>218</v>
      </c>
      <c r="E38" s="4">
        <f>E37*5</f>
        <v>1650</v>
      </c>
      <c r="F38" s="4">
        <f t="shared" ref="F38:G38" si="51">F37*5</f>
        <v>0</v>
      </c>
      <c r="G38" s="4">
        <f t="shared" si="51"/>
        <v>81.375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2024-02-28T06:20:03Z</dcterms:modified>
</cp:coreProperties>
</file>